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50" tabRatio="875" firstSheet="4" activeTab="1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<sst xmlns="http://schemas.openxmlformats.org/spreadsheetml/2006/main" count="1148" uniqueCount="524">
  <si>
    <t>2024年部门预算公开表</t>
  </si>
  <si>
    <t>单位编码：</t>
  </si>
  <si>
    <t>069001</t>
  </si>
  <si>
    <t>单位名称：</t>
  </si>
  <si>
    <t>炎陵县信访局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</si>
  <si>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</si>
  <si>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</si>
  <si>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</si>
  <si>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</si>
  <si>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</si>
  <si>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</si>
  <si>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</si>
  <si>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</si>
  <si>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</si>
  <si>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</si>
  <si>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</si>
  <si>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</si>
  <si>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</si>
  <si>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</si>
  <si>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</si>
  <si>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</si>
  <si>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</si>
  <si>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</si>
  <si>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</si>
  <si>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</si>
  <si>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</si>
  <si>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</si>
  <si>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</si>
  <si>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</si>
  <si>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</si>
  <si>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</si>
  <si>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单位：069001_炎陵县信访局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</si>
  <si>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</si>
  <si>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</si>
  <si>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</si>
  <si>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</si>
  <si>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</si>
  <si>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</si>
  <si>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</si>
  <si>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</si>
  <si>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</si>
  <si>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</si>
  <si>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</si>
  <si>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</si>
  <si>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</si>
  <si>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</si>
  <si>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</si>
  <si>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</si>
  <si>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</si>
  <si>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</si>
  <si>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</si>
  <si>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</si>
  <si>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</si>
  <si>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</si>
  <si>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</si>
  <si>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</si>
  <si>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</si>
  <si>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</si>
  <si>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</si>
  <si>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</si>
  <si>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</si>
  <si>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</si>
  <si>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</si>
  <si>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</si>
  <si>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</si>
  <si>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</si>
  <si>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</si>
  <si>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</si>
  <si>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</si>
  <si>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</si>
  <si>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</si>
  <si>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</si>
  <si>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</si>
  <si>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</si>
  <si>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</si>
  <si>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</si>
  <si>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</si>
  <si>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</si>
  <si>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</si>
  <si>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</si>
  <si>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</si>
  <si>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</si>
  <si>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</si>
  <si>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</si>
  <si>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</si>
  <si>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</si>
  <si>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</si>
  <si>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</si>
  <si>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</si>
  <si>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</si>
  <si>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</si>
  <si>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</si>
  <si>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</si>
  <si>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</si>
  <si>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</si>
  <si>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</si>
  <si>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</si>
  <si>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</si>
  <si>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</si>
  <si>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</si>
  <si>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</si>
  <si>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</si>
  <si>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</si>
  <si>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</si>
  <si>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</si>
  <si>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</si>
  <si>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</si>
  <si>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</si>
  <si>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</si>
  <si>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</si>
  <si>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</si>
  <si>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</si>
  <si>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</si>
  <si>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</si>
  <si>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</si>
  <si>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</si>
  <si>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</si>
  <si>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</si>
  <si>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</si>
  <si>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</si>
  <si>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</si>
  <si>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</si>
  <si>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</si>
  <si>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</si>
  <si>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</si>
  <si>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</si>
  <si>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</si>
  <si>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</si>
  <si>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</si>
  <si>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</si>
  <si>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</si>
  <si>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</si>
  <si>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</si>
  <si>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</si>
  <si>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</si>
  <si>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</si>
  <si>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</si>
  <si>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</si>
  <si>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</si>
  <si>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</si>
  <si>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</si>
  <si>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</si>
  <si>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</si>
  <si>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</si>
  <si>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</si>
  <si>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</si>
  <si>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</si>
  <si>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</si>
  <si>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</si>
  <si>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</si>
  <si>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</si>
  <si>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</si>
  <si>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</si>
  <si>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</si>
  <si>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069</t>
  </si>
  <si>
    <t xml:space="preserve">  069001</t>
  </si>
  <si>
    <t xml:space="preserve">  炎陵县信访局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</si>
  <si>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</si>
  <si>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</si>
  <si>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</si>
  <si>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</si>
  <si>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</si>
  <si>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</si>
  <si>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</si>
  <si>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</si>
  <si>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</si>
  <si>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</si>
  <si>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</si>
  <si>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</si>
  <si>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炎陵县信访局</t>
  </si>
  <si>
    <t>201</t>
  </si>
  <si>
    <t xml:space="preserve">   201</t>
  </si>
  <si>
    <t xml:space="preserve">   一般公共服务支出</t>
  </si>
  <si>
    <t>03</t>
  </si>
  <si>
    <t xml:space="preserve">     20103</t>
  </si>
  <si>
    <t xml:space="preserve">     政府办公厅（室）及相关机构事务</t>
  </si>
  <si>
    <t>01</t>
  </si>
  <si>
    <t xml:space="preserve">      2010301</t>
  </si>
  <si>
    <t xml:space="preserve">      行政运行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</si>
  <si>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</si>
  <si>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</si>
  <si>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</si>
  <si>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</si>
  <si>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</si>
  <si>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</si>
  <si>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</si>
  <si>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</si>
  <si>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</si>
  <si>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</si>
  <si>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</si>
  <si>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</si>
  <si>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</si>
  <si>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</si>
  <si>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</si>
  <si>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</si>
  <si>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</si>
  <si>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</si>
  <si>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069001</t>
  </si>
  <si>
    <t xml:space="preserve">    行政运行</t>
  </si>
  <si>
    <t>208</t>
  </si>
  <si>
    <t>05</t>
  </si>
  <si>
    <t xml:space="preserve">    机关事业单位基本养老保险缴费支出</t>
  </si>
  <si>
    <t>27</t>
  </si>
  <si>
    <t xml:space="preserve">    财政对失业保险基金的补助</t>
  </si>
  <si>
    <t>02</t>
  </si>
  <si>
    <t xml:space="preserve">    财政对工伤保险基金的补助</t>
  </si>
  <si>
    <t>210</t>
  </si>
  <si>
    <t>11</t>
  </si>
  <si>
    <t xml:space="preserve">    行政单位医疗</t>
  </si>
  <si>
    <t xml:space="preserve">    公务员医疗补助</t>
  </si>
  <si>
    <t>99</t>
  </si>
  <si>
    <t xml:space="preserve">    其他行政事业单位医疗支出</t>
  </si>
  <si>
    <t>221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</si>
  <si>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</si>
  <si>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</si>
  <si>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</si>
  <si>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</si>
  <si>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</si>
  <si>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</si>
  <si>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</si>
  <si>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</si>
  <si>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</si>
  <si>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</si>
  <si>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</si>
  <si>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</si>
  <si>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</si>
  <si>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</si>
  <si>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</si>
  <si>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</si>
  <si>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</si>
  <si>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</si>
  <si>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</si>
  <si>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</si>
  <si>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</si>
  <si>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</si>
  <si>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</si>
  <si>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</si>
  <si>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</si>
  <si>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</si>
  <si>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</si>
  <si>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</si>
  <si>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</si>
  <si>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</si>
  <si>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</si>
  <si>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</si>
  <si>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</si>
  <si>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</si>
  <si>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</si>
  <si>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</si>
  <si>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20827</t>
  </si>
  <si>
    <t xml:space="preserve">    财政对其他社会保险基金的补助</t>
  </si>
  <si>
    <t xml:space="preserve">     2082701</t>
  </si>
  <si>
    <t xml:space="preserve">     财政对失业保险基金的补助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</si>
  <si>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</si>
  <si>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</si>
  <si>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</si>
  <si>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</si>
  <si>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</si>
  <si>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</si>
  <si>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</si>
  <si>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</si>
  <si>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</si>
  <si>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</si>
  <si>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 2101199</t>
  </si>
  <si>
    <t xml:space="preserve">     其他行政事业单位医疗支出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</si>
  <si>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</si>
  <si>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</si>
  <si>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</si>
  <si>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</si>
  <si>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</si>
  <si>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</si>
  <si>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</si>
  <si>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</si>
  <si>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单位：元</t>
  </si>
  <si>
    <t>部门预算支出经济分类科目</t>
  </si>
  <si>
    <t>本年一般公共预算基本支出</t>
  </si>
  <si>
    <t>科目代码</t>
  </si>
  <si>
    <t>301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</si>
  <si>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</si>
  <si>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</si>
  <si>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</si>
  <si>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</si>
  <si>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</si>
  <si>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</si>
  <si>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30112</t>
  </si>
  <si>
    <t xml:space="preserve">  其他社会保障缴费</t>
  </si>
  <si>
    <t xml:space="preserve">  30111</t>
  </si>
  <si>
    <t xml:space="preserve">  公务员医疗补助缴费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</si>
  <si>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</si>
  <si>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</si>
  <si>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</si>
  <si>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</si>
  <si>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</si>
  <si>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</si>
  <si>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</si>
  <si>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</si>
  <si>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30211</t>
  </si>
  <si>
    <t xml:space="preserve">  差旅费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</si>
  <si>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</si>
  <si>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</si>
  <si>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</si>
  <si>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</si>
  <si>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</si>
  <si>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</si>
  <si>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</si>
  <si>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</si>
  <si>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</si>
  <si>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</si>
  <si>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30299</t>
  </si>
  <si>
    <t xml:space="preserve">  其他商品和服务支出</t>
  </si>
  <si>
    <t xml:space="preserve">  30228</t>
  </si>
  <si>
    <t xml:space="preserve">  工会经费</t>
  </si>
  <si>
    <t xml:space="preserve">  30201</t>
  </si>
  <si>
    <t xml:space="preserve">  办公费</t>
  </si>
  <si>
    <t xml:space="preserve">  30239</t>
  </si>
  <si>
    <t xml:space="preserve">  其他交通费用</t>
  </si>
  <si>
    <t xml:space="preserve">  30215</t>
  </si>
  <si>
    <t xml:space="preserve">  会议费</t>
  </si>
  <si>
    <t>303</t>
  </si>
  <si>
    <t xml:space="preserve">  30307</t>
  </si>
  <si>
    <t xml:space="preserve">  医疗费补助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</si>
  <si>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</si>
  <si>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</si>
  <si>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</si>
  <si>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</si>
  <si>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</si>
  <si>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</si>
  <si>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 xml:space="preserve">    002001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</si>
  <si>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</si>
  <si>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</si>
  <si>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</si>
  <si>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</si>
  <si>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</si>
  <si>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</si>
  <si>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</si>
  <si>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</si>
  <si>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</si>
  <si>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</si>
  <si>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</si>
  <si>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</si>
  <si>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</si>
  <si>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</si>
  <si>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</si>
  <si>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</si>
  <si>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</si>
  <si>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</si>
  <si>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</si>
  <si>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</si>
  <si>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</si>
  <si>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</si>
  <si>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</si>
  <si>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</si>
  <si>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</si>
  <si>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</si>
  <si>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</si>
  <si>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</si>
  <si>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</si>
  <si>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</si>
  <si>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</si>
  <si>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</si>
  <si>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</si>
  <si>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</si>
  <si>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</si>
  <si>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</si>
  <si>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</si>
  <si>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</si>
  <si>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</si>
  <si>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</si>
  <si>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</si>
  <si>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</si>
  <si>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</si>
  <si>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</si>
  <si>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</si>
  <si>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</si>
  <si>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</si>
  <si>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</si>
  <si>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</si>
  <si>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</si>
  <si>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</si>
  <si>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</si>
  <si>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</si>
  <si>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</si>
  <si>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</si>
  <si>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</si>
  <si>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</si>
  <si>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</si>
  <si>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</si>
  <si>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</si>
  <si>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</si>
  <si>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</si>
  <si>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</si>
  <si>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</si>
  <si>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</si>
  <si>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</si>
  <si>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</si>
  <si>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</si>
  <si>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</si>
  <si>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</si>
  <si>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</si>
  <si>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</si>
  <si>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</si>
  <si>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</si>
  <si>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</si>
  <si>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注：1.本单位无政府性基金资金
2.如本表格为空，则表示本年度未安排此项目。</t>
  </si>
  <si>
    <t>部门公开表17</t>
  </si>
  <si>
    <t>部门公开表18</t>
  </si>
  <si>
    <t>部门公开表19</t>
  </si>
  <si>
    <t>本年国有资本经营预算支出</t>
  </si>
  <si>
    <t>注：1.本单位无国有资本经营资金
2.如本表格为空，则表示本年度未安排此项目。</t>
  </si>
  <si>
    <t>部门公开表20</t>
  </si>
  <si>
    <t>本年财政专户管理资金预算支出</t>
  </si>
  <si>
    <t>注：1.本单位财政专户管理资金
2.如本表格为空，则表示本年度未安排此项目。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</si>
  <si>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</si>
  <si>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</si>
  <si>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</si>
  <si>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</si>
  <si>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</si>
  <si>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</si>
  <si>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</si>
  <si>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</si>
  <si>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</si>
  <si>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</si>
  <si>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</si>
  <si>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</si>
  <si>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</si>
  <si>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</si>
  <si>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注：1.本单位无专项资金
2.如本表格为空，则表示本年度未安排此项目。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</si>
  <si>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</si>
  <si>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</si>
  <si>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</si>
  <si>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</si>
  <si>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</si>
  <si>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</si>
  <si>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</si>
  <si>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</si>
  <si>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</si>
  <si>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</si>
  <si>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</si>
  <si>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</si>
  <si>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</si>
  <si>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</si>
  <si>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</si>
  <si>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</si>
  <si>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</si>
  <si>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</si>
  <si>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</si>
  <si>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</si>
  <si>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</si>
  <si>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</si>
  <si>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</si>
  <si>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</si>
  <si>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</si>
  <si>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</si>
  <si>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</si>
  <si>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</si>
  <si>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</si>
  <si>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注：1.本单位无项目资金
2.如本表格为空，则表示本年度未安排此项目。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</si>
  <si>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</si>
  <si>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</si>
  <si>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</si>
  <si>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</si>
  <si>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</si>
  <si>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</si>
  <si>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</si>
  <si>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</si>
  <si>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</si>
  <si>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</si>
  <si>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</si>
  <si>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无因信访问题引发的大规模聚集上访、极端恶性事件和负面舆情炒作，特护期信访工作实现“零集访、零非访、零滋事、零违纪、零通报”的工作目标；强化县信访工作联席会议工作机制，统筹协调全县信访工作，研究分析信访形势，指导解决重要的信访突出问题，严格落实主体责任，加强协调配合；细化优化业务办理流程，健全完善首办责任制，规范办理程序，提升初信初访处置能力，加强督察督办，提高初信初访办理质量，对初次信访事项办理情况开展“日调度、周分析、月通报”，强化初次信访事项倒查督办追责机制；2024年继续推进“治理重复信访、化解信访积案”行动。在专项行动后，将统筹继续推进我县当前所存在的重复信访事项，严格落实“三到位一处理”要求，分类施策，精准发力，确保合理诉求解决到位，无理诉求思想教育疏导及处置到位。</t>
  </si>
  <si>
    <t>2024年费用</t>
  </si>
  <si>
    <t>总预算资金</t>
  </si>
  <si>
    <t>2024年总的预算资金</t>
  </si>
  <si>
    <t>是否有足够预算</t>
  </si>
  <si>
    <t>社会发展的负面影响</t>
  </si>
  <si>
    <t>无负面影响</t>
  </si>
  <si>
    <t>对社会发展无负面影响</t>
  </si>
  <si>
    <t>生态环境的负面影响</t>
  </si>
  <si>
    <t>对生态环境无负面影响</t>
  </si>
  <si>
    <t>信访联席会议召开例会</t>
  </si>
  <si>
    <t>每季度至少1次</t>
  </si>
  <si>
    <t>1季度至少向当地党委、政府汇报一次信访工作</t>
  </si>
  <si>
    <t>是否每季度都有向党委、政府进行工作汇报</t>
  </si>
  <si>
    <t>县领导接访</t>
  </si>
  <si>
    <t>100%</t>
  </si>
  <si>
    <t>所有符合来访要求的群众，网上信访必须登记</t>
  </si>
  <si>
    <t>来访人员、事项是否全部登记</t>
  </si>
  <si>
    <t>特护期领导接访</t>
  </si>
  <si>
    <t>每天</t>
  </si>
  <si>
    <t>特护期每日安排县主要领导接访</t>
  </si>
  <si>
    <t>是否在特护期每日安排了领导坐班接访</t>
  </si>
  <si>
    <t>接待群众来信、来访及网上投诉</t>
  </si>
  <si>
    <t>每日安排县主要领导接访</t>
  </si>
  <si>
    <t>是否每日均安排了领导坐班接访</t>
  </si>
  <si>
    <t>党委、政府听取信访工作汇报</t>
  </si>
  <si>
    <t>1季度最少召开1次信访联席会议例会</t>
  </si>
  <si>
    <t>是否每季度至少一次召开了信访联席会议例会</t>
  </si>
  <si>
    <t>信访事项办结率</t>
  </si>
  <si>
    <t>信访事项在规定时间内办结</t>
  </si>
  <si>
    <t>所有信访事项是否都在规定时间内办结</t>
  </si>
  <si>
    <t>信访劝返工作</t>
  </si>
  <si>
    <t>五个不发生</t>
  </si>
  <si>
    <t>做好信访人员的劝返工作，确保五个不发生</t>
  </si>
  <si>
    <t>是否对信访人员做好了劝返工作，没有出现五个不发生以外的情况</t>
  </si>
  <si>
    <t>接待时间</t>
  </si>
  <si>
    <t>48小时内</t>
  </si>
  <si>
    <t>及时接待好来访群众与网上信访</t>
  </si>
  <si>
    <t>是否有在48小时内受理网络信访</t>
  </si>
  <si>
    <t>及时支付率</t>
  </si>
  <si>
    <t>所有预算资金均及时拨付到位</t>
  </si>
  <si>
    <t>预算资金是否及时拨付</t>
  </si>
  <si>
    <t>生态环境</t>
  </si>
  <si>
    <t>保护</t>
  </si>
  <si>
    <t>保护生态环境</t>
  </si>
  <si>
    <t>重大时间发生率</t>
  </si>
  <si>
    <t>0</t>
  </si>
  <si>
    <t>2024年无重大信访事件发生</t>
  </si>
  <si>
    <t>有无重大信访事件发生</t>
  </si>
  <si>
    <t>2024年本地区社会持续稳定</t>
  </si>
  <si>
    <t>持续稳定</t>
  </si>
  <si>
    <t>2024年本地区无重大信访事件，社会持续稳定</t>
  </si>
  <si>
    <t>服务对象满意度</t>
  </si>
  <si>
    <t>≧95%</t>
  </si>
  <si>
    <t>来访人员、信件等满意达95%以上</t>
  </si>
  <si>
    <t>来访人员满意度是否达95%以上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</si>
</sst>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5" fillId="0" borderId="3" xfId="0" applyFont="1" applyFill="1" applyBorder="1" applyAlignment="1">
      <alignment vertical="center" wrapText="1"/>
    </xf>
    <xf numFmtId="4" fontId="5" fillId="0" borderId="4" xfId="0" applyNumberFormat="1" applyFont="1" applyBorder="1" applyAlignment="1">
      <alignment vertical="center" wrapText="1"/>
    </xf>
    <xf numFmtId="4" fontId="5" fillId="0" borderId="4" xfId="0" applyNumberFormat="1" applyFont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4" fontId="5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B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65" t="s">
        <v>0</v>
      </c>
      <c r="B1" s="65"/>
      <c r="C1" s="65"/>
      <c r="D1" s="65"/>
      <c r="E1" s="65"/>
      <c r="F1" s="65"/>
      <c r="G1" s="65"/>
      <c r="H1" s="65"/>
      <c r="I1" s="65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6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" customHeight="1" spans="1:9">
      <c r="A4" s="66"/>
      <c r="B4" s="67"/>
      <c r="C4" s="1"/>
      <c r="D4" s="66" t="s">
        <v>1</v>
      </c>
      <c r="E4" s="67" t="s">
        <v>2</v>
      </c>
      <c r="F4" s="67"/>
      <c r="G4" s="67"/>
      <c r="H4" s="67"/>
      <c r="I4" s="1"/>
    </row>
    <row r="5" ht="54.4" customHeight="1" spans="1:9">
      <c r="A5" s="66"/>
      <c r="B5" s="67"/>
      <c r="C5" s="1"/>
      <c r="D5" s="66" t="s">
        <v>3</v>
      </c>
      <c r="E5" s="67" t="s">
        <v>4</v>
      </c>
      <c r="F5" s="67"/>
      <c r="G5" s="67"/>
      <c r="H5" s="67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zoomScale="115" zoomScaleNormal="115" workbookViewId="0">
      <pane ySplit="5" topLeftCell="A21" activePane="bottomLeft" state="frozen"/>
      <selection/>
      <selection pane="bottomLeft" activeCell="E37" sqref="E37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1"/>
      <c r="B1" s="1"/>
      <c r="C1" s="1"/>
      <c r="D1" s="1"/>
      <c r="E1" s="16" t="s">
        <v>272</v>
      </c>
    </row>
    <row r="2" ht="40.5" customHeight="1" spans="1:5">
      <c r="A2" s="17" t="s">
        <v>14</v>
      </c>
      <c r="B2" s="17"/>
      <c r="C2" s="17"/>
      <c r="D2" s="17"/>
      <c r="E2" s="17"/>
    </row>
    <row r="3" ht="20.65" customHeight="1" spans="1:5">
      <c r="A3" s="34" t="s">
        <v>31</v>
      </c>
      <c r="B3" s="34"/>
      <c r="C3" s="34"/>
      <c r="D3" s="34"/>
      <c r="E3" s="35" t="s">
        <v>273</v>
      </c>
    </row>
    <row r="4" ht="38.85" customHeight="1" spans="1:5">
      <c r="A4" s="4" t="s">
        <v>274</v>
      </c>
      <c r="B4" s="4"/>
      <c r="C4" s="4" t="s">
        <v>275</v>
      </c>
      <c r="D4" s="4"/>
      <c r="E4" s="4"/>
    </row>
    <row r="5" ht="22.9" customHeight="1" spans="1:5">
      <c r="A5" s="4" t="s">
        <v>276</v>
      </c>
      <c r="B5" s="4" t="s">
        <v>160</v>
      </c>
      <c r="C5" s="4" t="s">
        <v>136</v>
      </c>
      <c r="D5" s="4" t="s">
        <v>237</v>
      </c>
      <c r="E5" s="4" t="s">
        <v>238</v>
      </c>
    </row>
    <row r="6" ht="26.45" customHeight="1" spans="1:5">
      <c r="A6" s="12" t="s">
        <v>277</v>
      </c>
      <c r="B6" s="12" t="s">
        <v>216</v>
      </c>
      <c r="C6" s="36">
        <v>1373087</v>
      </c>
      <c r="D6" s="36">
        <v>1373087</v>
      </c>
      <c r="E6" s="36"/>
    </row>
    <row r="7" ht="26.45" customHeight="1" spans="1:5">
      <c r="A7" s="37" t="s">
        <v>278</v>
      </c>
      <c r="B7" s="37" t="s">
        <v>279</v>
      </c>
      <c r="C7" s="38">
        <v>279864</v>
      </c>
      <c r="D7" s="38">
        <v>279864</v>
      </c>
      <c r="E7" s="38"/>
    </row>
    <row r="8" ht="26.45" customHeight="1" spans="1:5">
      <c r="A8" s="37" t="s">
        <v>280</v>
      </c>
      <c r="B8" s="37" t="s">
        <v>281</v>
      </c>
      <c r="C8" s="38">
        <v>305742</v>
      </c>
      <c r="D8" s="38">
        <v>305742</v>
      </c>
      <c r="E8" s="38"/>
    </row>
    <row r="9" ht="26.45" customHeight="1" spans="1:5">
      <c r="A9" s="37" t="s">
        <v>282</v>
      </c>
      <c r="B9" s="37" t="s">
        <v>283</v>
      </c>
      <c r="C9" s="38">
        <v>434952</v>
      </c>
      <c r="D9" s="38">
        <v>434952</v>
      </c>
      <c r="E9" s="38"/>
    </row>
    <row r="10" ht="26.45" customHeight="1" spans="1:5">
      <c r="A10" s="37" t="s">
        <v>284</v>
      </c>
      <c r="B10" s="37" t="s">
        <v>285</v>
      </c>
      <c r="C10" s="38">
        <v>6654</v>
      </c>
      <c r="D10" s="38">
        <v>6654</v>
      </c>
      <c r="E10" s="38"/>
    </row>
    <row r="11" ht="26.45" customHeight="1" spans="1:5">
      <c r="A11" s="37" t="s">
        <v>286</v>
      </c>
      <c r="B11" s="37" t="s">
        <v>287</v>
      </c>
      <c r="C11" s="38">
        <v>20520</v>
      </c>
      <c r="D11" s="38">
        <v>20520</v>
      </c>
      <c r="E11" s="38"/>
    </row>
    <row r="12" ht="26.45" customHeight="1" spans="1:5">
      <c r="A12" s="37" t="s">
        <v>288</v>
      </c>
      <c r="B12" s="37" t="s">
        <v>289</v>
      </c>
      <c r="C12" s="38">
        <v>145131</v>
      </c>
      <c r="D12" s="38">
        <v>145131</v>
      </c>
      <c r="E12" s="38"/>
    </row>
    <row r="13" ht="26.45" customHeight="1" spans="1:5">
      <c r="A13" s="37" t="s">
        <v>290</v>
      </c>
      <c r="B13" s="37" t="s">
        <v>291</v>
      </c>
      <c r="C13" s="38">
        <v>59498</v>
      </c>
      <c r="D13" s="38">
        <v>59498</v>
      </c>
      <c r="E13" s="38"/>
    </row>
    <row r="14" ht="26.45" customHeight="1" spans="1:5">
      <c r="A14" s="37" t="s">
        <v>292</v>
      </c>
      <c r="B14" s="37" t="s">
        <v>293</v>
      </c>
      <c r="C14" s="38">
        <v>120726</v>
      </c>
      <c r="D14" s="38">
        <v>120726</v>
      </c>
      <c r="E14" s="38"/>
    </row>
    <row r="15" ht="26.45" customHeight="1" spans="1:5">
      <c r="A15" s="12" t="s">
        <v>294</v>
      </c>
      <c r="B15" s="12" t="s">
        <v>295</v>
      </c>
      <c r="C15" s="36">
        <v>237851</v>
      </c>
      <c r="D15" s="36"/>
      <c r="E15" s="36">
        <v>237851</v>
      </c>
    </row>
    <row r="16" ht="26.45" customHeight="1" spans="1:5">
      <c r="A16" s="37" t="s">
        <v>296</v>
      </c>
      <c r="B16" s="37" t="s">
        <v>297</v>
      </c>
      <c r="C16" s="38">
        <v>15000</v>
      </c>
      <c r="D16" s="38"/>
      <c r="E16" s="38">
        <v>15000</v>
      </c>
    </row>
    <row r="17" ht="26.45" customHeight="1" spans="1:5">
      <c r="A17" s="37" t="s">
        <v>298</v>
      </c>
      <c r="B17" s="37" t="s">
        <v>299</v>
      </c>
      <c r="C17" s="38">
        <v>15000</v>
      </c>
      <c r="D17" s="38"/>
      <c r="E17" s="38">
        <v>15000</v>
      </c>
    </row>
    <row r="18" ht="26.45" customHeight="1" spans="1:5">
      <c r="A18" s="37" t="s">
        <v>300</v>
      </c>
      <c r="B18" s="37" t="s">
        <v>301</v>
      </c>
      <c r="C18" s="38">
        <v>1000</v>
      </c>
      <c r="D18" s="38"/>
      <c r="E18" s="38">
        <v>1000</v>
      </c>
    </row>
    <row r="19" ht="26.45" customHeight="1" spans="1:5">
      <c r="A19" s="37" t="s">
        <v>302</v>
      </c>
      <c r="B19" s="37" t="s">
        <v>303</v>
      </c>
      <c r="C19" s="38">
        <v>10000</v>
      </c>
      <c r="D19" s="38"/>
      <c r="E19" s="38">
        <v>10000</v>
      </c>
    </row>
    <row r="20" ht="26.45" customHeight="1" spans="1:5">
      <c r="A20" s="37" t="s">
        <v>304</v>
      </c>
      <c r="B20" s="37" t="s">
        <v>305</v>
      </c>
      <c r="C20" s="38">
        <v>5000</v>
      </c>
      <c r="D20" s="38"/>
      <c r="E20" s="38">
        <v>5000</v>
      </c>
    </row>
    <row r="21" ht="26.45" customHeight="1" spans="1:5">
      <c r="A21" s="37" t="s">
        <v>306</v>
      </c>
      <c r="B21" s="37" t="s">
        <v>307</v>
      </c>
      <c r="C21" s="38">
        <v>5000</v>
      </c>
      <c r="D21" s="38"/>
      <c r="E21" s="38">
        <v>5000</v>
      </c>
    </row>
    <row r="22" ht="26.45" customHeight="1" spans="1:5">
      <c r="A22" s="37" t="s">
        <v>308</v>
      </c>
      <c r="B22" s="37" t="s">
        <v>309</v>
      </c>
      <c r="C22" s="38">
        <v>77000</v>
      </c>
      <c r="D22" s="38"/>
      <c r="E22" s="38">
        <v>77000</v>
      </c>
    </row>
    <row r="23" ht="26.45" customHeight="1" spans="1:5">
      <c r="A23" s="37" t="s">
        <v>310</v>
      </c>
      <c r="B23" s="37" t="s">
        <v>311</v>
      </c>
      <c r="C23" s="38">
        <v>12051</v>
      </c>
      <c r="D23" s="38"/>
      <c r="E23" s="38">
        <v>12051</v>
      </c>
    </row>
    <row r="24" ht="26.45" customHeight="1" spans="1:5">
      <c r="A24" s="37" t="s">
        <v>312</v>
      </c>
      <c r="B24" s="37" t="s">
        <v>313</v>
      </c>
      <c r="C24" s="38">
        <v>10000</v>
      </c>
      <c r="D24" s="38"/>
      <c r="E24" s="38">
        <v>10000</v>
      </c>
    </row>
    <row r="25" ht="26.45" customHeight="1" spans="1:5">
      <c r="A25" s="37" t="s">
        <v>314</v>
      </c>
      <c r="B25" s="37" t="s">
        <v>315</v>
      </c>
      <c r="C25" s="38">
        <v>82800</v>
      </c>
      <c r="D25" s="38"/>
      <c r="E25" s="38">
        <v>82800</v>
      </c>
    </row>
    <row r="26" ht="26.45" customHeight="1" spans="1:5">
      <c r="A26" s="37" t="s">
        <v>316</v>
      </c>
      <c r="B26" s="37" t="s">
        <v>317</v>
      </c>
      <c r="C26" s="38">
        <v>5000</v>
      </c>
      <c r="D26" s="38"/>
      <c r="E26" s="38">
        <v>5000</v>
      </c>
    </row>
    <row r="27" ht="26.45" customHeight="1" spans="1:5">
      <c r="A27" s="12" t="s">
        <v>318</v>
      </c>
      <c r="B27" s="12" t="s">
        <v>191</v>
      </c>
      <c r="C27" s="36">
        <v>450</v>
      </c>
      <c r="D27" s="36">
        <v>450</v>
      </c>
      <c r="E27" s="36"/>
    </row>
    <row r="28" ht="26.45" customHeight="1" spans="1:5">
      <c r="A28" s="37" t="s">
        <v>319</v>
      </c>
      <c r="B28" s="37" t="s">
        <v>320</v>
      </c>
      <c r="C28" s="38">
        <v>450</v>
      </c>
      <c r="D28" s="38">
        <v>450</v>
      </c>
      <c r="E28" s="38"/>
    </row>
    <row r="29" ht="22.9" customHeight="1" spans="1:5">
      <c r="A29" s="18" t="s">
        <v>136</v>
      </c>
      <c r="B29" s="18"/>
      <c r="C29" s="36">
        <v>1611388</v>
      </c>
      <c r="D29" s="36">
        <v>1373537</v>
      </c>
      <c r="E29" s="36">
        <v>237851</v>
      </c>
    </row>
    <row r="30" ht="16.35" customHeight="1" spans="1:5">
      <c r="A30" s="7" t="s">
        <v>271</v>
      </c>
      <c r="B30" s="7"/>
      <c r="C30" s="7"/>
      <c r="D30" s="7"/>
      <c r="E30" s="7"/>
    </row>
  </sheetData>
  <mergeCells count="6">
    <mergeCell ref="A2:E2"/>
    <mergeCell ref="A3:D3"/>
    <mergeCell ref="A4:B4"/>
    <mergeCell ref="C4:E4"/>
    <mergeCell ref="A29:B29"/>
    <mergeCell ref="A30:B30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zoomScale="130" zoomScaleNormal="130" workbookViewId="0">
      <selection activeCell="K12" sqref="K12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1"/>
      <c r="M1" s="16" t="s">
        <v>321</v>
      </c>
      <c r="N1" s="16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0.65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" customHeight="1" spans="1:14">
      <c r="A4" s="4" t="s">
        <v>158</v>
      </c>
      <c r="B4" s="4"/>
      <c r="C4" s="4"/>
      <c r="D4" s="4" t="s">
        <v>180</v>
      </c>
      <c r="E4" s="4" t="s">
        <v>181</v>
      </c>
      <c r="F4" s="4" t="s">
        <v>215</v>
      </c>
      <c r="G4" s="4" t="s">
        <v>183</v>
      </c>
      <c r="H4" s="4"/>
      <c r="I4" s="4"/>
      <c r="J4" s="4"/>
      <c r="K4" s="4"/>
      <c r="L4" s="4" t="s">
        <v>187</v>
      </c>
      <c r="M4" s="4"/>
      <c r="N4" s="4"/>
    </row>
    <row r="5" ht="39.6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322</v>
      </c>
      <c r="I5" s="4" t="s">
        <v>323</v>
      </c>
      <c r="J5" s="4" t="s">
        <v>324</v>
      </c>
      <c r="K5" s="4" t="s">
        <v>325</v>
      </c>
      <c r="L5" s="4" t="s">
        <v>136</v>
      </c>
      <c r="M5" s="4" t="s">
        <v>216</v>
      </c>
      <c r="N5" s="4" t="s">
        <v>326</v>
      </c>
    </row>
    <row r="6" ht="22.9" customHeight="1" spans="1:14">
      <c r="A6" s="14"/>
      <c r="B6" s="14"/>
      <c r="C6" s="14"/>
      <c r="D6" s="14"/>
      <c r="E6" s="14" t="s">
        <v>136</v>
      </c>
      <c r="F6" s="27">
        <v>1373087</v>
      </c>
      <c r="G6" s="27">
        <v>1373087</v>
      </c>
      <c r="H6" s="27">
        <v>1020558</v>
      </c>
      <c r="I6" s="27">
        <v>231803</v>
      </c>
      <c r="J6" s="27">
        <v>120726</v>
      </c>
      <c r="K6" s="27"/>
      <c r="L6" s="27"/>
      <c r="M6" s="27"/>
      <c r="N6" s="27"/>
    </row>
    <row r="7" ht="22.9" customHeight="1" spans="1:14">
      <c r="A7" s="14"/>
      <c r="B7" s="14"/>
      <c r="C7" s="14"/>
      <c r="D7" s="12" t="s">
        <v>154</v>
      </c>
      <c r="E7" s="12" t="s">
        <v>4</v>
      </c>
      <c r="F7" s="27">
        <v>1373087</v>
      </c>
      <c r="G7" s="27">
        <v>1373087</v>
      </c>
      <c r="H7" s="27">
        <v>1020558</v>
      </c>
      <c r="I7" s="27">
        <v>231803</v>
      </c>
      <c r="J7" s="27">
        <v>120726</v>
      </c>
      <c r="K7" s="27"/>
      <c r="L7" s="27"/>
      <c r="M7" s="27"/>
      <c r="N7" s="27"/>
    </row>
    <row r="8" ht="22.9" customHeight="1" spans="1:14">
      <c r="A8" s="14"/>
      <c r="B8" s="14"/>
      <c r="C8" s="14"/>
      <c r="D8" s="20" t="s">
        <v>155</v>
      </c>
      <c r="E8" s="20" t="s">
        <v>156</v>
      </c>
      <c r="F8" s="27">
        <v>1373087</v>
      </c>
      <c r="G8" s="27">
        <v>1373087</v>
      </c>
      <c r="H8" s="27">
        <v>1020558</v>
      </c>
      <c r="I8" s="27">
        <v>231803</v>
      </c>
      <c r="J8" s="27">
        <v>120726</v>
      </c>
      <c r="K8" s="27"/>
      <c r="L8" s="27"/>
      <c r="M8" s="27"/>
      <c r="N8" s="27"/>
    </row>
    <row r="9" ht="22.9" customHeight="1" spans="1:14">
      <c r="A9" s="23" t="s">
        <v>170</v>
      </c>
      <c r="B9" s="23" t="s">
        <v>173</v>
      </c>
      <c r="C9" s="23" t="s">
        <v>176</v>
      </c>
      <c r="D9" s="19" t="s">
        <v>197</v>
      </c>
      <c r="E9" s="5" t="s">
        <v>198</v>
      </c>
      <c r="F9" s="6">
        <f>G9+L9</f>
        <v>1020558</v>
      </c>
      <c r="G9" s="6">
        <f>H9+I9+J9+K9</f>
        <v>1020558</v>
      </c>
      <c r="H9" s="21">
        <v>1020558</v>
      </c>
      <c r="I9" s="21"/>
      <c r="J9" s="21"/>
      <c r="K9" s="21"/>
      <c r="L9" s="6"/>
      <c r="M9" s="21"/>
      <c r="N9" s="21"/>
    </row>
    <row r="10" ht="22.9" customHeight="1" spans="1:14">
      <c r="A10" s="23" t="s">
        <v>199</v>
      </c>
      <c r="B10" s="23" t="s">
        <v>200</v>
      </c>
      <c r="C10" s="23" t="s">
        <v>200</v>
      </c>
      <c r="D10" s="19" t="s">
        <v>327</v>
      </c>
      <c r="E10" s="33" t="s">
        <v>201</v>
      </c>
      <c r="F10" s="6">
        <f t="shared" ref="F10:F16" si="0">G10+L10</f>
        <v>145131</v>
      </c>
      <c r="G10" s="6">
        <f t="shared" ref="G10:G16" si="1">H10+I10+J10+K10</f>
        <v>145131</v>
      </c>
      <c r="H10" s="6"/>
      <c r="I10" s="25">
        <v>145131</v>
      </c>
      <c r="J10" s="6"/>
      <c r="K10" s="6"/>
      <c r="L10" s="6"/>
      <c r="M10" s="6"/>
      <c r="N10" s="6"/>
    </row>
    <row r="11" ht="22.9" customHeight="1" spans="1:14">
      <c r="A11" s="23" t="s">
        <v>199</v>
      </c>
      <c r="B11" s="23" t="s">
        <v>202</v>
      </c>
      <c r="C11" s="23" t="s">
        <v>176</v>
      </c>
      <c r="D11" s="19" t="s">
        <v>327</v>
      </c>
      <c r="E11" s="33" t="s">
        <v>203</v>
      </c>
      <c r="F11" s="6">
        <f t="shared" si="0"/>
        <v>2376</v>
      </c>
      <c r="G11" s="6">
        <f t="shared" si="1"/>
        <v>2376</v>
      </c>
      <c r="H11" s="6"/>
      <c r="I11" s="25">
        <v>2376</v>
      </c>
      <c r="J11" s="6"/>
      <c r="K11" s="6"/>
      <c r="L11" s="6"/>
      <c r="M11" s="6"/>
      <c r="N11" s="6"/>
    </row>
    <row r="12" ht="22.9" customHeight="1" spans="1:14">
      <c r="A12" s="23" t="s">
        <v>199</v>
      </c>
      <c r="B12" s="23" t="s">
        <v>202</v>
      </c>
      <c r="C12" s="23" t="s">
        <v>204</v>
      </c>
      <c r="D12" s="19" t="s">
        <v>327</v>
      </c>
      <c r="E12" s="33" t="s">
        <v>205</v>
      </c>
      <c r="F12" s="6">
        <f t="shared" si="0"/>
        <v>3288</v>
      </c>
      <c r="G12" s="6">
        <f t="shared" si="1"/>
        <v>3288</v>
      </c>
      <c r="H12" s="6"/>
      <c r="I12" s="25">
        <v>3288</v>
      </c>
      <c r="J12" s="6"/>
      <c r="K12" s="6"/>
      <c r="L12" s="6"/>
      <c r="M12" s="6"/>
      <c r="N12" s="6"/>
    </row>
    <row r="13" ht="22.9" customHeight="1" spans="1:14">
      <c r="A13" s="23" t="s">
        <v>206</v>
      </c>
      <c r="B13" s="23" t="s">
        <v>207</v>
      </c>
      <c r="C13" s="23" t="s">
        <v>176</v>
      </c>
      <c r="D13" s="19" t="s">
        <v>327</v>
      </c>
      <c r="E13" s="33" t="s">
        <v>208</v>
      </c>
      <c r="F13" s="6">
        <f t="shared" si="0"/>
        <v>59498</v>
      </c>
      <c r="G13" s="6">
        <f t="shared" si="1"/>
        <v>59498</v>
      </c>
      <c r="H13" s="6"/>
      <c r="I13" s="25">
        <v>59498</v>
      </c>
      <c r="J13" s="6"/>
      <c r="K13" s="6"/>
      <c r="L13" s="6"/>
      <c r="M13" s="6"/>
      <c r="N13" s="6"/>
    </row>
    <row r="14" ht="22.9" customHeight="1" spans="1:14">
      <c r="A14" s="23" t="s">
        <v>206</v>
      </c>
      <c r="B14" s="23" t="s">
        <v>207</v>
      </c>
      <c r="C14" s="23" t="s">
        <v>173</v>
      </c>
      <c r="D14" s="19" t="s">
        <v>327</v>
      </c>
      <c r="E14" s="33" t="s">
        <v>209</v>
      </c>
      <c r="F14" s="6">
        <f t="shared" si="0"/>
        <v>20520</v>
      </c>
      <c r="G14" s="6">
        <f t="shared" si="1"/>
        <v>20520</v>
      </c>
      <c r="H14" s="6"/>
      <c r="I14" s="25">
        <v>20520</v>
      </c>
      <c r="J14" s="6"/>
      <c r="K14" s="6"/>
      <c r="L14" s="6"/>
      <c r="M14" s="6"/>
      <c r="N14" s="6"/>
    </row>
    <row r="15" ht="22.9" customHeight="1" spans="1:14">
      <c r="A15" s="23" t="s">
        <v>206</v>
      </c>
      <c r="B15" s="23" t="s">
        <v>207</v>
      </c>
      <c r="C15" s="23" t="s">
        <v>210</v>
      </c>
      <c r="D15" s="19" t="s">
        <v>327</v>
      </c>
      <c r="E15" s="33" t="s">
        <v>211</v>
      </c>
      <c r="F15" s="6">
        <f t="shared" si="0"/>
        <v>990</v>
      </c>
      <c r="G15" s="6">
        <f t="shared" si="1"/>
        <v>990</v>
      </c>
      <c r="H15" s="6"/>
      <c r="I15" s="25">
        <v>990</v>
      </c>
      <c r="J15" s="6"/>
      <c r="K15" s="6"/>
      <c r="L15" s="6"/>
      <c r="M15" s="6"/>
      <c r="N15" s="6"/>
    </row>
    <row r="16" ht="22.9" customHeight="1" spans="1:14">
      <c r="A16" s="23" t="s">
        <v>212</v>
      </c>
      <c r="B16" s="23" t="s">
        <v>204</v>
      </c>
      <c r="C16" s="23" t="s">
        <v>176</v>
      </c>
      <c r="D16" s="19" t="s">
        <v>327</v>
      </c>
      <c r="E16" s="33" t="s">
        <v>213</v>
      </c>
      <c r="F16" s="6">
        <f t="shared" si="0"/>
        <v>120726</v>
      </c>
      <c r="G16" s="6">
        <f t="shared" si="1"/>
        <v>120726</v>
      </c>
      <c r="H16" s="6"/>
      <c r="I16" s="6"/>
      <c r="J16" s="25">
        <v>120726</v>
      </c>
      <c r="K16" s="6"/>
      <c r="L16" s="6"/>
      <c r="M16" s="6"/>
      <c r="N16" s="6"/>
    </row>
    <row r="17" ht="16.35" customHeight="1" spans="1:5">
      <c r="A17" s="7" t="s">
        <v>271</v>
      </c>
      <c r="B17" s="7"/>
      <c r="C17" s="7"/>
      <c r="D17" s="7"/>
      <c r="E17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7:E1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tabSelected="1" zoomScale="130" zoomScaleNormal="130" workbookViewId="0">
      <selection activeCell="H11" sqref="H11"/>
    </sheetView>
  </sheetViews>
  <sheetFormatPr defaultColWidth="10" defaultRowHeight="13.5"/>
  <cols>
    <col min="1" max="1" width="4.25" customWidth="1"/>
    <col min="2" max="2" width="4.5" customWidth="1"/>
    <col min="3" max="3" width="4.625" customWidth="1"/>
    <col min="4" max="4" width="8" customWidth="1"/>
    <col min="5" max="5" width="20.125" customWidth="1"/>
    <col min="6" max="6" width="14" customWidth="1"/>
    <col min="7" max="7" width="10.375" customWidth="1"/>
    <col min="8" max="12" width="7.75" customWidth="1"/>
    <col min="13" max="13" width="14.2333333333333" customWidth="1"/>
    <col min="14" max="17" width="7.75" customWidth="1"/>
    <col min="18" max="18" width="10" customWidth="1"/>
    <col min="19" max="22" width="7.75" customWidth="1"/>
    <col min="23" max="23" width="9.75" customWidth="1"/>
  </cols>
  <sheetData>
    <row r="1" ht="16.35" customHeight="1" spans="1:22">
      <c r="A1" s="1"/>
      <c r="U1" s="16" t="s">
        <v>328</v>
      </c>
      <c r="V1" s="16"/>
    </row>
    <row r="2" ht="50.1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2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65" customHeight="1" spans="1:22">
      <c r="A4" s="4" t="s">
        <v>158</v>
      </c>
      <c r="B4" s="4"/>
      <c r="C4" s="4"/>
      <c r="D4" s="4" t="s">
        <v>180</v>
      </c>
      <c r="E4" s="4" t="s">
        <v>181</v>
      </c>
      <c r="F4" s="4" t="s">
        <v>215</v>
      </c>
      <c r="G4" s="4" t="s">
        <v>329</v>
      </c>
      <c r="H4" s="4"/>
      <c r="I4" s="4"/>
      <c r="J4" s="4"/>
      <c r="K4" s="4"/>
      <c r="L4" s="4" t="s">
        <v>330</v>
      </c>
      <c r="M4" s="4"/>
      <c r="N4" s="4"/>
      <c r="O4" s="4"/>
      <c r="P4" s="4"/>
      <c r="Q4" s="4"/>
      <c r="R4" s="4" t="s">
        <v>324</v>
      </c>
      <c r="S4" s="4" t="s">
        <v>331</v>
      </c>
      <c r="T4" s="4"/>
      <c r="U4" s="4"/>
      <c r="V4" s="4"/>
    </row>
    <row r="5" ht="41.45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332</v>
      </c>
      <c r="I5" s="4" t="s">
        <v>333</v>
      </c>
      <c r="J5" s="4" t="s">
        <v>334</v>
      </c>
      <c r="K5" s="4" t="s">
        <v>335</v>
      </c>
      <c r="L5" s="4" t="s">
        <v>136</v>
      </c>
      <c r="M5" s="4" t="s">
        <v>336</v>
      </c>
      <c r="N5" s="4" t="s">
        <v>337</v>
      </c>
      <c r="O5" s="4" t="s">
        <v>338</v>
      </c>
      <c r="P5" s="4" t="s">
        <v>339</v>
      </c>
      <c r="Q5" s="4" t="s">
        <v>340</v>
      </c>
      <c r="R5" s="4"/>
      <c r="S5" s="4" t="s">
        <v>136</v>
      </c>
      <c r="T5" s="4" t="s">
        <v>341</v>
      </c>
      <c r="U5" s="4" t="s">
        <v>342</v>
      </c>
      <c r="V5" s="4" t="s">
        <v>325</v>
      </c>
    </row>
    <row r="6" ht="22.9" customHeight="1" spans="1:22">
      <c r="A6" s="14"/>
      <c r="B6" s="14"/>
      <c r="C6" s="14"/>
      <c r="D6" s="14"/>
      <c r="E6" s="14" t="s">
        <v>136</v>
      </c>
      <c r="F6" s="13">
        <f>G6+L6+R6</f>
        <v>1373087</v>
      </c>
      <c r="G6" s="13">
        <f>G7</f>
        <v>1020558</v>
      </c>
      <c r="H6" s="13">
        <v>434952</v>
      </c>
      <c r="I6" s="13">
        <v>279864</v>
      </c>
      <c r="J6" s="13">
        <v>305742</v>
      </c>
      <c r="K6" s="13"/>
      <c r="L6" s="13">
        <f>M6+O6+P6+Q6</f>
        <v>231803</v>
      </c>
      <c r="M6" s="13">
        <v>145131</v>
      </c>
      <c r="N6" s="13"/>
      <c r="O6" s="13">
        <v>59498</v>
      </c>
      <c r="P6" s="13">
        <v>20520</v>
      </c>
      <c r="Q6" s="13">
        <f>Q7</f>
        <v>6654</v>
      </c>
      <c r="R6" s="13">
        <v>120726</v>
      </c>
      <c r="S6" s="13"/>
      <c r="T6" s="13"/>
      <c r="U6" s="13"/>
      <c r="V6" s="13"/>
    </row>
    <row r="7" ht="22.9" customHeight="1" spans="1:22">
      <c r="A7" s="14"/>
      <c r="B7" s="14"/>
      <c r="C7" s="14"/>
      <c r="D7" s="12" t="s">
        <v>154</v>
      </c>
      <c r="E7" s="12" t="s">
        <v>4</v>
      </c>
      <c r="F7" s="13">
        <f>G7+L7+R7</f>
        <v>1373087</v>
      </c>
      <c r="G7" s="13">
        <f>G8</f>
        <v>1020558</v>
      </c>
      <c r="H7" s="13">
        <v>434952</v>
      </c>
      <c r="I7" s="13">
        <v>279864</v>
      </c>
      <c r="J7" s="13">
        <v>305742</v>
      </c>
      <c r="K7" s="13"/>
      <c r="L7" s="13">
        <f>L6</f>
        <v>231803</v>
      </c>
      <c r="M7" s="13">
        <v>145131</v>
      </c>
      <c r="N7" s="13"/>
      <c r="O7" s="13">
        <v>59498</v>
      </c>
      <c r="P7" s="13">
        <v>20520</v>
      </c>
      <c r="Q7" s="13">
        <f>Q8</f>
        <v>6654</v>
      </c>
      <c r="R7" s="13">
        <v>120726</v>
      </c>
      <c r="S7" s="13"/>
      <c r="T7" s="13"/>
      <c r="U7" s="13"/>
      <c r="V7" s="13"/>
    </row>
    <row r="8" ht="22.9" customHeight="1" spans="1:22">
      <c r="A8" s="14"/>
      <c r="B8" s="14"/>
      <c r="C8" s="14"/>
      <c r="D8" s="20" t="s">
        <v>155</v>
      </c>
      <c r="E8" s="20" t="s">
        <v>156</v>
      </c>
      <c r="F8" s="13">
        <f>G8+L8+R8</f>
        <v>1373087</v>
      </c>
      <c r="G8" s="13">
        <f>G9</f>
        <v>1020558</v>
      </c>
      <c r="H8" s="13">
        <v>434952</v>
      </c>
      <c r="I8" s="13">
        <v>279864</v>
      </c>
      <c r="J8" s="13">
        <v>305742</v>
      </c>
      <c r="K8" s="13"/>
      <c r="L8" s="13">
        <f>L7</f>
        <v>231803</v>
      </c>
      <c r="M8" s="13">
        <f>M9+M10+M11+M12+M13+M14+M15+M16</f>
        <v>145131</v>
      </c>
      <c r="N8" s="13"/>
      <c r="O8" s="13">
        <f>O9+O10+O11+O12+O13+O14+O15+O16</f>
        <v>59498</v>
      </c>
      <c r="P8" s="13">
        <f>P9+P10+P11+P12+P13+P14+P15+P16</f>
        <v>20520</v>
      </c>
      <c r="Q8" s="13">
        <f>Q9+Q10+Q11+Q12+Q13+Q14+Q15+Q16</f>
        <v>6654</v>
      </c>
      <c r="R8" s="13">
        <f>R9+R10+R11+R12+R13+R14+R15+R16</f>
        <v>120726</v>
      </c>
      <c r="S8" s="13"/>
      <c r="T8" s="13"/>
      <c r="U8" s="13"/>
      <c r="V8" s="13"/>
    </row>
    <row r="9" ht="22.9" customHeight="1" spans="1:22">
      <c r="A9" s="23" t="s">
        <v>170</v>
      </c>
      <c r="B9" s="23" t="s">
        <v>173</v>
      </c>
      <c r="C9" s="23" t="s">
        <v>176</v>
      </c>
      <c r="D9" s="19" t="s">
        <v>197</v>
      </c>
      <c r="E9" s="5" t="s">
        <v>198</v>
      </c>
      <c r="F9" s="28">
        <f>G9+L9+R9</f>
        <v>1020558</v>
      </c>
      <c r="G9" s="29">
        <f>H9+I9+J9</f>
        <v>1020558</v>
      </c>
      <c r="H9" s="29">
        <v>434952</v>
      </c>
      <c r="I9" s="29">
        <v>279864</v>
      </c>
      <c r="J9" s="29">
        <v>305742</v>
      </c>
      <c r="K9" s="29"/>
      <c r="L9" s="28"/>
      <c r="M9" s="29"/>
      <c r="N9" s="29"/>
      <c r="O9" s="29"/>
      <c r="P9" s="29"/>
      <c r="Q9" s="29"/>
      <c r="R9" s="29"/>
      <c r="S9" s="28"/>
      <c r="T9" s="29"/>
      <c r="U9" s="29"/>
      <c r="V9" s="29"/>
    </row>
    <row r="10" ht="22.9" customHeight="1" spans="1:22">
      <c r="A10" s="23" t="s">
        <v>199</v>
      </c>
      <c r="B10" s="23" t="s">
        <v>200</v>
      </c>
      <c r="C10" s="23" t="s">
        <v>200</v>
      </c>
      <c r="D10" s="19" t="s">
        <v>327</v>
      </c>
      <c r="E10" s="30" t="s">
        <v>201</v>
      </c>
      <c r="F10" s="31">
        <v>145131</v>
      </c>
      <c r="G10" s="25"/>
      <c r="H10" s="32"/>
      <c r="I10" s="32"/>
      <c r="J10" s="32"/>
      <c r="K10" s="32"/>
      <c r="L10" s="31">
        <f t="shared" ref="L10:L15" si="0">M10+N10+O10+P10+Q10</f>
        <v>145131</v>
      </c>
      <c r="M10" s="32">
        <v>145131</v>
      </c>
      <c r="N10" s="32"/>
      <c r="O10" s="32"/>
      <c r="P10" s="32"/>
      <c r="Q10" s="32"/>
      <c r="R10" s="32"/>
      <c r="S10" s="31"/>
      <c r="T10" s="32"/>
      <c r="U10" s="32"/>
      <c r="V10" s="32"/>
    </row>
    <row r="11" ht="22.9" customHeight="1" spans="1:22">
      <c r="A11" s="23" t="s">
        <v>199</v>
      </c>
      <c r="B11" s="23" t="s">
        <v>202</v>
      </c>
      <c r="C11" s="23" t="s">
        <v>176</v>
      </c>
      <c r="D11" s="19" t="s">
        <v>327</v>
      </c>
      <c r="E11" s="30" t="s">
        <v>203</v>
      </c>
      <c r="F11" s="31">
        <v>2376</v>
      </c>
      <c r="G11" s="25"/>
      <c r="H11" s="32"/>
      <c r="I11" s="32"/>
      <c r="J11" s="32"/>
      <c r="K11" s="32"/>
      <c r="L11" s="31">
        <f t="shared" si="0"/>
        <v>2376</v>
      </c>
      <c r="M11" s="32"/>
      <c r="N11" s="32"/>
      <c r="O11" s="32"/>
      <c r="P11" s="32"/>
      <c r="Q11" s="31">
        <v>2376</v>
      </c>
      <c r="R11" s="32"/>
      <c r="S11" s="31"/>
      <c r="T11" s="32"/>
      <c r="U11" s="32"/>
      <c r="V11" s="32"/>
    </row>
    <row r="12" ht="22.9" customHeight="1" spans="1:22">
      <c r="A12" s="23" t="s">
        <v>199</v>
      </c>
      <c r="B12" s="23" t="s">
        <v>202</v>
      </c>
      <c r="C12" s="23" t="s">
        <v>204</v>
      </c>
      <c r="D12" s="19" t="s">
        <v>327</v>
      </c>
      <c r="E12" s="30" t="s">
        <v>205</v>
      </c>
      <c r="F12" s="31">
        <v>3288</v>
      </c>
      <c r="G12" s="25"/>
      <c r="H12" s="32"/>
      <c r="I12" s="32"/>
      <c r="J12" s="32"/>
      <c r="K12" s="32"/>
      <c r="L12" s="31">
        <f t="shared" si="0"/>
        <v>3288</v>
      </c>
      <c r="M12" s="32"/>
      <c r="N12" s="32"/>
      <c r="O12" s="32"/>
      <c r="P12" s="32"/>
      <c r="Q12" s="31">
        <v>3288</v>
      </c>
      <c r="R12" s="32"/>
      <c r="S12" s="31"/>
      <c r="T12" s="32"/>
      <c r="U12" s="32"/>
      <c r="V12" s="32"/>
    </row>
    <row r="13" ht="22.9" customHeight="1" spans="1:22">
      <c r="A13" s="23" t="s">
        <v>206</v>
      </c>
      <c r="B13" s="23" t="s">
        <v>207</v>
      </c>
      <c r="C13" s="23" t="s">
        <v>176</v>
      </c>
      <c r="D13" s="19" t="s">
        <v>327</v>
      </c>
      <c r="E13" s="30" t="s">
        <v>208</v>
      </c>
      <c r="F13" s="31">
        <v>59498</v>
      </c>
      <c r="G13" s="25"/>
      <c r="H13" s="32"/>
      <c r="I13" s="32"/>
      <c r="J13" s="32"/>
      <c r="K13" s="32"/>
      <c r="L13" s="31">
        <f t="shared" si="0"/>
        <v>59498</v>
      </c>
      <c r="M13" s="32"/>
      <c r="N13" s="32"/>
      <c r="O13" s="31">
        <v>59498</v>
      </c>
      <c r="P13" s="32"/>
      <c r="Q13" s="32"/>
      <c r="R13" s="32"/>
      <c r="S13" s="31"/>
      <c r="T13" s="32"/>
      <c r="U13" s="32"/>
      <c r="V13" s="32"/>
    </row>
    <row r="14" ht="22.9" customHeight="1" spans="1:22">
      <c r="A14" s="23" t="s">
        <v>206</v>
      </c>
      <c r="B14" s="23" t="s">
        <v>207</v>
      </c>
      <c r="C14" s="23" t="s">
        <v>173</v>
      </c>
      <c r="D14" s="19" t="s">
        <v>327</v>
      </c>
      <c r="E14" s="30" t="s">
        <v>209</v>
      </c>
      <c r="F14" s="31">
        <v>20520</v>
      </c>
      <c r="G14" s="25"/>
      <c r="H14" s="32"/>
      <c r="I14" s="32"/>
      <c r="J14" s="32"/>
      <c r="K14" s="32"/>
      <c r="L14" s="31">
        <f t="shared" si="0"/>
        <v>20520</v>
      </c>
      <c r="M14" s="32"/>
      <c r="N14" s="32"/>
      <c r="O14" s="32"/>
      <c r="P14" s="31">
        <v>20520</v>
      </c>
      <c r="Q14" s="32"/>
      <c r="R14" s="32"/>
      <c r="S14" s="31"/>
      <c r="T14" s="32"/>
      <c r="U14" s="32"/>
      <c r="V14" s="32"/>
    </row>
    <row r="15" ht="22.9" customHeight="1" spans="1:22">
      <c r="A15" s="23" t="s">
        <v>206</v>
      </c>
      <c r="B15" s="23" t="s">
        <v>207</v>
      </c>
      <c r="C15" s="23" t="s">
        <v>210</v>
      </c>
      <c r="D15" s="19" t="s">
        <v>327</v>
      </c>
      <c r="E15" s="30" t="s">
        <v>211</v>
      </c>
      <c r="F15" s="31">
        <v>990</v>
      </c>
      <c r="G15" s="25"/>
      <c r="H15" s="32"/>
      <c r="I15" s="32"/>
      <c r="J15" s="32"/>
      <c r="K15" s="32"/>
      <c r="L15" s="31">
        <f t="shared" si="0"/>
        <v>990</v>
      </c>
      <c r="M15" s="32"/>
      <c r="N15" s="32"/>
      <c r="O15" s="32"/>
      <c r="P15" s="32"/>
      <c r="Q15" s="31">
        <v>990</v>
      </c>
      <c r="R15" s="32"/>
      <c r="S15" s="31"/>
      <c r="T15" s="32"/>
      <c r="U15" s="32"/>
      <c r="V15" s="32"/>
    </row>
    <row r="16" ht="22.9" customHeight="1" spans="1:22">
      <c r="A16" s="23" t="s">
        <v>212</v>
      </c>
      <c r="B16" s="23" t="s">
        <v>204</v>
      </c>
      <c r="C16" s="23" t="s">
        <v>176</v>
      </c>
      <c r="D16" s="19" t="s">
        <v>327</v>
      </c>
      <c r="E16" s="30" t="s">
        <v>213</v>
      </c>
      <c r="F16" s="31">
        <v>120726</v>
      </c>
      <c r="G16" s="25"/>
      <c r="H16" s="32"/>
      <c r="I16" s="32"/>
      <c r="J16" s="32"/>
      <c r="K16" s="32"/>
      <c r="L16" s="31">
        <f>R16</f>
        <v>120726</v>
      </c>
      <c r="M16" s="32"/>
      <c r="N16" s="32"/>
      <c r="O16" s="32"/>
      <c r="P16" s="32"/>
      <c r="Q16" s="32"/>
      <c r="R16" s="31">
        <v>120726</v>
      </c>
      <c r="S16" s="31"/>
      <c r="T16" s="32"/>
      <c r="U16" s="32"/>
      <c r="V16" s="32"/>
    </row>
    <row r="17" ht="16.35" customHeight="1" spans="1:6">
      <c r="A17" s="7" t="s">
        <v>271</v>
      </c>
      <c r="B17" s="7"/>
      <c r="C17" s="7"/>
      <c r="D17" s="7"/>
      <c r="E17" s="7"/>
      <c r="F17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7:E1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zoomScale="130" zoomScaleNormal="130"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1"/>
      <c r="K1" s="16" t="s">
        <v>343</v>
      </c>
    </row>
    <row r="2" ht="46.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4" t="s">
        <v>158</v>
      </c>
      <c r="B4" s="4"/>
      <c r="C4" s="4"/>
      <c r="D4" s="4" t="s">
        <v>180</v>
      </c>
      <c r="E4" s="4" t="s">
        <v>181</v>
      </c>
      <c r="F4" s="4" t="s">
        <v>344</v>
      </c>
      <c r="G4" s="4" t="s">
        <v>345</v>
      </c>
      <c r="H4" s="4" t="s">
        <v>346</v>
      </c>
      <c r="I4" s="4" t="s">
        <v>347</v>
      </c>
      <c r="J4" s="4" t="s">
        <v>348</v>
      </c>
      <c r="K4" s="4" t="s">
        <v>349</v>
      </c>
    </row>
    <row r="5" ht="17.2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14"/>
      <c r="B6" s="14"/>
      <c r="C6" s="14"/>
      <c r="D6" s="14"/>
      <c r="E6" s="14" t="s">
        <v>136</v>
      </c>
      <c r="F6" s="13">
        <v>450</v>
      </c>
      <c r="G6" s="13">
        <v>450</v>
      </c>
      <c r="H6" s="13"/>
      <c r="I6" s="13"/>
      <c r="J6" s="13"/>
      <c r="K6" s="13"/>
    </row>
    <row r="7" ht="22.9" customHeight="1" spans="1:11">
      <c r="A7" s="14"/>
      <c r="B7" s="14"/>
      <c r="C7" s="14"/>
      <c r="D7" s="12" t="s">
        <v>154</v>
      </c>
      <c r="E7" s="12" t="s">
        <v>4</v>
      </c>
      <c r="F7" s="13">
        <v>450</v>
      </c>
      <c r="G7" s="13">
        <v>450</v>
      </c>
      <c r="H7" s="13"/>
      <c r="I7" s="13"/>
      <c r="J7" s="13"/>
      <c r="K7" s="13"/>
    </row>
    <row r="8" ht="22.9" customHeight="1" spans="1:11">
      <c r="A8" s="14"/>
      <c r="B8" s="14"/>
      <c r="C8" s="14"/>
      <c r="D8" s="20" t="s">
        <v>155</v>
      </c>
      <c r="E8" s="20" t="s">
        <v>156</v>
      </c>
      <c r="F8" s="13">
        <v>450</v>
      </c>
      <c r="G8" s="13">
        <v>450</v>
      </c>
      <c r="H8" s="13"/>
      <c r="I8" s="13"/>
      <c r="J8" s="13"/>
      <c r="K8" s="13"/>
    </row>
    <row r="9" ht="22.9" customHeight="1" spans="1:11">
      <c r="A9" s="23" t="s">
        <v>170</v>
      </c>
      <c r="B9" s="23" t="s">
        <v>173</v>
      </c>
      <c r="C9" s="23" t="s">
        <v>176</v>
      </c>
      <c r="D9" s="19" t="s">
        <v>197</v>
      </c>
      <c r="E9" s="5" t="s">
        <v>198</v>
      </c>
      <c r="F9" s="6">
        <v>450</v>
      </c>
      <c r="G9" s="21">
        <v>450</v>
      </c>
      <c r="H9" s="21"/>
      <c r="I9" s="21"/>
      <c r="J9" s="21"/>
      <c r="K9" s="21"/>
    </row>
    <row r="10" ht="16.35" customHeight="1" spans="1:5">
      <c r="A10" s="7" t="s">
        <v>271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1"/>
      <c r="Q1" s="16" t="s">
        <v>350</v>
      </c>
      <c r="R1" s="16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2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2" customHeight="1" spans="1:18">
      <c r="A4" s="4" t="s">
        <v>158</v>
      </c>
      <c r="B4" s="4"/>
      <c r="C4" s="4"/>
      <c r="D4" s="4" t="s">
        <v>180</v>
      </c>
      <c r="E4" s="4" t="s">
        <v>181</v>
      </c>
      <c r="F4" s="4" t="s">
        <v>344</v>
      </c>
      <c r="G4" s="4" t="s">
        <v>351</v>
      </c>
      <c r="H4" s="4" t="s">
        <v>352</v>
      </c>
      <c r="I4" s="4" t="s">
        <v>353</v>
      </c>
      <c r="J4" s="4" t="s">
        <v>354</v>
      </c>
      <c r="K4" s="4" t="s">
        <v>355</v>
      </c>
      <c r="L4" s="4" t="s">
        <v>356</v>
      </c>
      <c r="M4" s="4" t="s">
        <v>357</v>
      </c>
      <c r="N4" s="4" t="s">
        <v>346</v>
      </c>
      <c r="O4" s="4" t="s">
        <v>358</v>
      </c>
      <c r="P4" s="4" t="s">
        <v>359</v>
      </c>
      <c r="Q4" s="4" t="s">
        <v>347</v>
      </c>
      <c r="R4" s="4" t="s">
        <v>349</v>
      </c>
    </row>
    <row r="5" ht="21.6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9" customHeight="1" spans="1:18">
      <c r="A6" s="14"/>
      <c r="B6" s="14"/>
      <c r="C6" s="14"/>
      <c r="D6" s="14"/>
      <c r="E6" s="14" t="s">
        <v>136</v>
      </c>
      <c r="F6" s="13">
        <v>450</v>
      </c>
      <c r="G6" s="13"/>
      <c r="H6" s="13"/>
      <c r="I6" s="13"/>
      <c r="J6" s="13"/>
      <c r="K6" s="13"/>
      <c r="L6" s="13"/>
      <c r="M6" s="13">
        <v>450</v>
      </c>
      <c r="N6" s="13"/>
      <c r="O6" s="13"/>
      <c r="P6" s="13"/>
      <c r="Q6" s="13"/>
      <c r="R6" s="13"/>
    </row>
    <row r="7" ht="22.9" customHeight="1" spans="1:18">
      <c r="A7" s="14"/>
      <c r="B7" s="14"/>
      <c r="C7" s="14"/>
      <c r="D7" s="12" t="s">
        <v>154</v>
      </c>
      <c r="E7" s="12" t="s">
        <v>4</v>
      </c>
      <c r="F7" s="13">
        <v>450</v>
      </c>
      <c r="G7" s="13"/>
      <c r="H7" s="13"/>
      <c r="I7" s="13"/>
      <c r="J7" s="13"/>
      <c r="K7" s="13"/>
      <c r="L7" s="13"/>
      <c r="M7" s="13">
        <v>450</v>
      </c>
      <c r="N7" s="13"/>
      <c r="O7" s="13"/>
      <c r="P7" s="13"/>
      <c r="Q7" s="13"/>
      <c r="R7" s="13"/>
    </row>
    <row r="8" ht="22.9" customHeight="1" spans="1:18">
      <c r="A8" s="14"/>
      <c r="B8" s="14"/>
      <c r="C8" s="14"/>
      <c r="D8" s="20" t="s">
        <v>155</v>
      </c>
      <c r="E8" s="20" t="s">
        <v>156</v>
      </c>
      <c r="F8" s="13">
        <v>450</v>
      </c>
      <c r="G8" s="13"/>
      <c r="H8" s="13"/>
      <c r="I8" s="13"/>
      <c r="J8" s="13"/>
      <c r="K8" s="13"/>
      <c r="L8" s="13"/>
      <c r="M8" s="13">
        <v>450</v>
      </c>
      <c r="N8" s="13"/>
      <c r="O8" s="13"/>
      <c r="P8" s="13"/>
      <c r="Q8" s="13"/>
      <c r="R8" s="13"/>
    </row>
    <row r="9" ht="22.9" customHeight="1" spans="1:18">
      <c r="A9" s="23" t="s">
        <v>170</v>
      </c>
      <c r="B9" s="23" t="s">
        <v>173</v>
      </c>
      <c r="C9" s="23" t="s">
        <v>176</v>
      </c>
      <c r="D9" s="19" t="s">
        <v>197</v>
      </c>
      <c r="E9" s="5" t="s">
        <v>198</v>
      </c>
      <c r="F9" s="6">
        <v>450</v>
      </c>
      <c r="G9" s="21"/>
      <c r="H9" s="21"/>
      <c r="I9" s="21"/>
      <c r="J9" s="21"/>
      <c r="K9" s="21"/>
      <c r="L9" s="21"/>
      <c r="M9" s="21">
        <v>450</v>
      </c>
      <c r="N9" s="21"/>
      <c r="O9" s="21"/>
      <c r="P9" s="21"/>
      <c r="Q9" s="21"/>
      <c r="R9" s="21"/>
    </row>
    <row r="10" ht="16.35" customHeight="1" spans="1:5">
      <c r="A10" s="7" t="s">
        <v>271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30" zoomScaleNormal="130" topLeftCell="A5" workbookViewId="0">
      <selection activeCell="A1" sqref="A1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8" width="9.375" customWidth="1"/>
    <col min="9" max="10" width="7.75" customWidth="1"/>
    <col min="11" max="12" width="7.125" customWidth="1"/>
    <col min="13" max="13" width="7.75" customWidth="1"/>
    <col min="14" max="16" width="7.125" customWidth="1"/>
    <col min="17" max="17" width="8.6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1"/>
      <c r="S1" s="16" t="s">
        <v>360</v>
      </c>
      <c r="T1" s="16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5" customHeight="1" spans="1:20">
      <c r="A4" s="4" t="s">
        <v>158</v>
      </c>
      <c r="B4" s="4"/>
      <c r="C4" s="4"/>
      <c r="D4" s="4" t="s">
        <v>180</v>
      </c>
      <c r="E4" s="4" t="s">
        <v>181</v>
      </c>
      <c r="F4" s="4" t="s">
        <v>344</v>
      </c>
      <c r="G4" s="4" t="s">
        <v>184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187</v>
      </c>
      <c r="S4" s="4"/>
      <c r="T4" s="4"/>
    </row>
    <row r="5" ht="36.2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361</v>
      </c>
      <c r="I5" s="4" t="s">
        <v>362</v>
      </c>
      <c r="J5" s="4" t="s">
        <v>363</v>
      </c>
      <c r="K5" s="4" t="s">
        <v>364</v>
      </c>
      <c r="L5" s="4" t="s">
        <v>365</v>
      </c>
      <c r="M5" s="4" t="s">
        <v>366</v>
      </c>
      <c r="N5" s="4" t="s">
        <v>367</v>
      </c>
      <c r="O5" s="4" t="s">
        <v>368</v>
      </c>
      <c r="P5" s="4" t="s">
        <v>369</v>
      </c>
      <c r="Q5" s="4" t="s">
        <v>370</v>
      </c>
      <c r="R5" s="4" t="s">
        <v>136</v>
      </c>
      <c r="S5" s="4" t="s">
        <v>295</v>
      </c>
      <c r="T5" s="4" t="s">
        <v>326</v>
      </c>
    </row>
    <row r="6" ht="22.9" customHeight="1" spans="1:20">
      <c r="A6" s="14"/>
      <c r="B6" s="14"/>
      <c r="C6" s="14"/>
      <c r="D6" s="14"/>
      <c r="E6" s="14" t="s">
        <v>136</v>
      </c>
      <c r="F6" s="27">
        <v>237851</v>
      </c>
      <c r="G6" s="27">
        <v>237851</v>
      </c>
      <c r="H6" s="27">
        <v>145851</v>
      </c>
      <c r="I6" s="27">
        <v>5000</v>
      </c>
      <c r="J6" s="27">
        <v>5000</v>
      </c>
      <c r="K6" s="27"/>
      <c r="L6" s="27"/>
      <c r="M6" s="27">
        <v>5000</v>
      </c>
      <c r="N6" s="27"/>
      <c r="O6" s="27"/>
      <c r="P6" s="27"/>
      <c r="Q6" s="27">
        <v>77000</v>
      </c>
      <c r="R6" s="27"/>
      <c r="S6" s="27"/>
      <c r="T6" s="27"/>
    </row>
    <row r="7" ht="22.9" customHeight="1" spans="1:20">
      <c r="A7" s="14"/>
      <c r="B7" s="14"/>
      <c r="C7" s="14"/>
      <c r="D7" s="12" t="s">
        <v>154</v>
      </c>
      <c r="E7" s="12" t="s">
        <v>4</v>
      </c>
      <c r="F7" s="27">
        <v>237851</v>
      </c>
      <c r="G7" s="27">
        <v>237851</v>
      </c>
      <c r="H7" s="27">
        <v>145851</v>
      </c>
      <c r="I7" s="27">
        <v>5000</v>
      </c>
      <c r="J7" s="27">
        <v>5000</v>
      </c>
      <c r="K7" s="27"/>
      <c r="L7" s="27"/>
      <c r="M7" s="27">
        <v>5000</v>
      </c>
      <c r="N7" s="27"/>
      <c r="O7" s="27"/>
      <c r="P7" s="27"/>
      <c r="Q7" s="27">
        <v>77000</v>
      </c>
      <c r="R7" s="27"/>
      <c r="S7" s="27"/>
      <c r="T7" s="27"/>
    </row>
    <row r="8" ht="22.9" customHeight="1" spans="1:20">
      <c r="A8" s="14"/>
      <c r="B8" s="14"/>
      <c r="C8" s="14"/>
      <c r="D8" s="20" t="s">
        <v>155</v>
      </c>
      <c r="E8" s="20" t="s">
        <v>156</v>
      </c>
      <c r="F8" s="27">
        <v>237851</v>
      </c>
      <c r="G8" s="27">
        <v>237851</v>
      </c>
      <c r="H8" s="27">
        <v>145851</v>
      </c>
      <c r="I8" s="27">
        <v>5000</v>
      </c>
      <c r="J8" s="27">
        <v>5000</v>
      </c>
      <c r="K8" s="27"/>
      <c r="L8" s="27"/>
      <c r="M8" s="27">
        <v>5000</v>
      </c>
      <c r="N8" s="27"/>
      <c r="O8" s="27"/>
      <c r="P8" s="27"/>
      <c r="Q8" s="27">
        <v>77000</v>
      </c>
      <c r="R8" s="27"/>
      <c r="S8" s="27"/>
      <c r="T8" s="27"/>
    </row>
    <row r="9" ht="22.9" customHeight="1" spans="1:20">
      <c r="A9" s="23" t="s">
        <v>170</v>
      </c>
      <c r="B9" s="23" t="s">
        <v>173</v>
      </c>
      <c r="C9" s="23" t="s">
        <v>176</v>
      </c>
      <c r="D9" s="19" t="s">
        <v>197</v>
      </c>
      <c r="E9" s="5" t="s">
        <v>198</v>
      </c>
      <c r="F9" s="6">
        <v>237851</v>
      </c>
      <c r="G9" s="21">
        <v>237851</v>
      </c>
      <c r="H9" s="21">
        <v>145851</v>
      </c>
      <c r="I9" s="21">
        <v>5000</v>
      </c>
      <c r="J9" s="21">
        <v>5000</v>
      </c>
      <c r="K9" s="21"/>
      <c r="L9" s="21"/>
      <c r="M9" s="21">
        <v>5000</v>
      </c>
      <c r="N9" s="21"/>
      <c r="O9" s="21"/>
      <c r="P9" s="21"/>
      <c r="Q9" s="21">
        <v>77000</v>
      </c>
      <c r="R9" s="21"/>
      <c r="S9" s="21"/>
      <c r="T9" s="21"/>
    </row>
    <row r="10" ht="22.9" customHeight="1" spans="1:6">
      <c r="A10" s="7" t="s">
        <v>271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zoomScale="115" zoomScaleNormal="115" workbookViewId="0">
      <selection activeCell="A1" sqref="A1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8" width="8.625" customWidth="1"/>
    <col min="9" max="10" width="7.125" customWidth="1"/>
    <col min="11" max="11" width="7.75" customWidth="1"/>
    <col min="12" max="12" width="8.625" customWidth="1"/>
    <col min="13" max="15" width="7.125" customWidth="1"/>
    <col min="16" max="16" width="8.625" customWidth="1"/>
    <col min="17" max="19" width="7.125" customWidth="1"/>
    <col min="20" max="22" width="7.75" customWidth="1"/>
    <col min="23" max="27" width="7.125" customWidth="1"/>
    <col min="28" max="28" width="8.625" customWidth="1"/>
    <col min="29" max="30" width="7.125" customWidth="1"/>
    <col min="31" max="31" width="8.625" customWidth="1"/>
    <col min="32" max="32" width="7.125" customWidth="1"/>
    <col min="33" max="33" width="8.625" customWidth="1"/>
    <col min="34" max="34" width="9.75" customWidth="1"/>
  </cols>
  <sheetData>
    <row r="1" ht="13.9" customHeight="1" spans="1:33">
      <c r="A1" s="1"/>
      <c r="F1" s="1"/>
      <c r="AF1" s="16" t="s">
        <v>371</v>
      </c>
      <c r="AG1" s="16"/>
    </row>
    <row r="2" ht="43.9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19.9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4.95" customHeight="1" spans="1:33">
      <c r="A4" s="4" t="s">
        <v>158</v>
      </c>
      <c r="B4" s="4"/>
      <c r="C4" s="4"/>
      <c r="D4" s="4" t="s">
        <v>180</v>
      </c>
      <c r="E4" s="4" t="s">
        <v>181</v>
      </c>
      <c r="F4" s="4" t="s">
        <v>372</v>
      </c>
      <c r="G4" s="4" t="s">
        <v>373</v>
      </c>
      <c r="H4" s="4" t="s">
        <v>374</v>
      </c>
      <c r="I4" s="4" t="s">
        <v>375</v>
      </c>
      <c r="J4" s="4" t="s">
        <v>376</v>
      </c>
      <c r="K4" s="4" t="s">
        <v>377</v>
      </c>
      <c r="L4" s="4" t="s">
        <v>378</v>
      </c>
      <c r="M4" s="4" t="s">
        <v>379</v>
      </c>
      <c r="N4" s="4" t="s">
        <v>380</v>
      </c>
      <c r="O4" s="4" t="s">
        <v>381</v>
      </c>
      <c r="P4" s="4" t="s">
        <v>382</v>
      </c>
      <c r="Q4" s="4" t="s">
        <v>367</v>
      </c>
      <c r="R4" s="4" t="s">
        <v>369</v>
      </c>
      <c r="S4" s="4" t="s">
        <v>383</v>
      </c>
      <c r="T4" s="4" t="s">
        <v>362</v>
      </c>
      <c r="U4" s="4" t="s">
        <v>363</v>
      </c>
      <c r="V4" s="4" t="s">
        <v>366</v>
      </c>
      <c r="W4" s="4" t="s">
        <v>384</v>
      </c>
      <c r="X4" s="4" t="s">
        <v>385</v>
      </c>
      <c r="Y4" s="4" t="s">
        <v>386</v>
      </c>
      <c r="Z4" s="4" t="s">
        <v>387</v>
      </c>
      <c r="AA4" s="4" t="s">
        <v>365</v>
      </c>
      <c r="AB4" s="4" t="s">
        <v>388</v>
      </c>
      <c r="AC4" s="4" t="s">
        <v>389</v>
      </c>
      <c r="AD4" s="4" t="s">
        <v>368</v>
      </c>
      <c r="AE4" s="4" t="s">
        <v>390</v>
      </c>
      <c r="AF4" s="4" t="s">
        <v>391</v>
      </c>
      <c r="AG4" s="4" t="s">
        <v>370</v>
      </c>
    </row>
    <row r="5" ht="21.6" customHeight="1" spans="1:33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9" customHeight="1" spans="1:33">
      <c r="A6" s="18"/>
      <c r="B6" s="26"/>
      <c r="C6" s="26"/>
      <c r="D6" s="5"/>
      <c r="E6" s="5" t="s">
        <v>136</v>
      </c>
      <c r="F6" s="27">
        <v>237851</v>
      </c>
      <c r="G6" s="27">
        <v>10000</v>
      </c>
      <c r="H6" s="27">
        <v>15000</v>
      </c>
      <c r="I6" s="27"/>
      <c r="J6" s="27"/>
      <c r="K6" s="27">
        <v>1000</v>
      </c>
      <c r="L6" s="27">
        <v>10000</v>
      </c>
      <c r="M6" s="27"/>
      <c r="N6" s="27"/>
      <c r="O6" s="27"/>
      <c r="P6" s="27">
        <v>15000</v>
      </c>
      <c r="Q6" s="27"/>
      <c r="R6" s="27"/>
      <c r="S6" s="27"/>
      <c r="T6" s="27">
        <v>5000</v>
      </c>
      <c r="U6" s="27">
        <v>5000</v>
      </c>
      <c r="V6" s="27">
        <v>5000</v>
      </c>
      <c r="W6" s="27"/>
      <c r="X6" s="27"/>
      <c r="Y6" s="27"/>
      <c r="Z6" s="27"/>
      <c r="AA6" s="27"/>
      <c r="AB6" s="27">
        <v>12051</v>
      </c>
      <c r="AC6" s="27"/>
      <c r="AD6" s="27"/>
      <c r="AE6" s="27">
        <v>82800</v>
      </c>
      <c r="AF6" s="27"/>
      <c r="AG6" s="27">
        <v>77000</v>
      </c>
    </row>
    <row r="7" ht="22.9" customHeight="1" spans="1:33">
      <c r="A7" s="14"/>
      <c r="B7" s="14"/>
      <c r="C7" s="14"/>
      <c r="D7" s="12" t="s">
        <v>154</v>
      </c>
      <c r="E7" s="12" t="s">
        <v>4</v>
      </c>
      <c r="F7" s="27">
        <v>237851</v>
      </c>
      <c r="G7" s="27">
        <v>10000</v>
      </c>
      <c r="H7" s="27">
        <v>15000</v>
      </c>
      <c r="I7" s="27"/>
      <c r="J7" s="27"/>
      <c r="K7" s="27">
        <v>1000</v>
      </c>
      <c r="L7" s="27">
        <v>10000</v>
      </c>
      <c r="M7" s="27"/>
      <c r="N7" s="27"/>
      <c r="O7" s="27"/>
      <c r="P7" s="27">
        <v>15000</v>
      </c>
      <c r="Q7" s="27"/>
      <c r="R7" s="27"/>
      <c r="S7" s="27"/>
      <c r="T7" s="27">
        <v>5000</v>
      </c>
      <c r="U7" s="27">
        <v>5000</v>
      </c>
      <c r="V7" s="27">
        <v>5000</v>
      </c>
      <c r="W7" s="27"/>
      <c r="X7" s="27"/>
      <c r="Y7" s="27"/>
      <c r="Z7" s="27"/>
      <c r="AA7" s="27"/>
      <c r="AB7" s="27">
        <v>12051</v>
      </c>
      <c r="AC7" s="27"/>
      <c r="AD7" s="27"/>
      <c r="AE7" s="27">
        <v>82800</v>
      </c>
      <c r="AF7" s="27"/>
      <c r="AG7" s="27">
        <v>77000</v>
      </c>
    </row>
    <row r="8" ht="22.9" customHeight="1" spans="1:33">
      <c r="A8" s="14"/>
      <c r="B8" s="14"/>
      <c r="C8" s="14"/>
      <c r="D8" s="20" t="s">
        <v>155</v>
      </c>
      <c r="E8" s="20" t="s">
        <v>156</v>
      </c>
      <c r="F8" s="27">
        <v>237851</v>
      </c>
      <c r="G8" s="27">
        <v>10000</v>
      </c>
      <c r="H8" s="27">
        <v>15000</v>
      </c>
      <c r="I8" s="27"/>
      <c r="J8" s="27"/>
      <c r="K8" s="27">
        <v>1000</v>
      </c>
      <c r="L8" s="27">
        <v>10000</v>
      </c>
      <c r="M8" s="27"/>
      <c r="N8" s="27"/>
      <c r="O8" s="27"/>
      <c r="P8" s="27">
        <v>15000</v>
      </c>
      <c r="Q8" s="27"/>
      <c r="R8" s="27"/>
      <c r="S8" s="27"/>
      <c r="T8" s="27">
        <v>5000</v>
      </c>
      <c r="U8" s="27">
        <v>5000</v>
      </c>
      <c r="V8" s="27">
        <v>5000</v>
      </c>
      <c r="W8" s="27"/>
      <c r="X8" s="27"/>
      <c r="Y8" s="27"/>
      <c r="Z8" s="27"/>
      <c r="AA8" s="27"/>
      <c r="AB8" s="27">
        <v>12051</v>
      </c>
      <c r="AC8" s="27"/>
      <c r="AD8" s="27"/>
      <c r="AE8" s="27">
        <v>82800</v>
      </c>
      <c r="AF8" s="27"/>
      <c r="AG8" s="27">
        <v>77000</v>
      </c>
    </row>
    <row r="9" ht="22.9" customHeight="1" spans="1:33">
      <c r="A9" s="23" t="s">
        <v>170</v>
      </c>
      <c r="B9" s="23" t="s">
        <v>173</v>
      </c>
      <c r="C9" s="23" t="s">
        <v>176</v>
      </c>
      <c r="D9" s="19" t="s">
        <v>197</v>
      </c>
      <c r="E9" s="5" t="s">
        <v>198</v>
      </c>
      <c r="F9" s="21">
        <v>237851</v>
      </c>
      <c r="G9" s="21">
        <v>10000</v>
      </c>
      <c r="H9" s="21">
        <v>15000</v>
      </c>
      <c r="I9" s="21"/>
      <c r="J9" s="21"/>
      <c r="K9" s="21">
        <v>1000</v>
      </c>
      <c r="L9" s="21">
        <v>10000</v>
      </c>
      <c r="M9" s="21"/>
      <c r="N9" s="21"/>
      <c r="O9" s="21"/>
      <c r="P9" s="21">
        <v>15000</v>
      </c>
      <c r="Q9" s="21"/>
      <c r="R9" s="21"/>
      <c r="S9" s="21"/>
      <c r="T9" s="21">
        <v>5000</v>
      </c>
      <c r="U9" s="21">
        <v>5000</v>
      </c>
      <c r="V9" s="21">
        <v>5000</v>
      </c>
      <c r="W9" s="21"/>
      <c r="X9" s="21"/>
      <c r="Y9" s="21"/>
      <c r="Z9" s="21"/>
      <c r="AA9" s="21"/>
      <c r="AB9" s="21">
        <v>12051</v>
      </c>
      <c r="AC9" s="21"/>
      <c r="AD9" s="21"/>
      <c r="AE9" s="21">
        <v>82800</v>
      </c>
      <c r="AF9" s="21"/>
      <c r="AG9" s="21">
        <v>77000</v>
      </c>
    </row>
    <row r="10" ht="16.35" customHeight="1" spans="1:5">
      <c r="A10" s="7" t="s">
        <v>271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zoomScale="115" zoomScaleNormal="115" workbookViewId="0">
      <selection activeCell="G23" sqref="G23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1"/>
      <c r="G1" s="16" t="s">
        <v>392</v>
      </c>
      <c r="H1" s="16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393</v>
      </c>
      <c r="B4" s="4" t="s">
        <v>394</v>
      </c>
      <c r="C4" s="4" t="s">
        <v>395</v>
      </c>
      <c r="D4" s="4" t="s">
        <v>396</v>
      </c>
      <c r="E4" s="4" t="s">
        <v>397</v>
      </c>
      <c r="F4" s="4"/>
      <c r="G4" s="4"/>
      <c r="H4" s="4" t="s">
        <v>398</v>
      </c>
    </row>
    <row r="5" ht="25.9" customHeight="1" spans="1:8">
      <c r="A5" s="4"/>
      <c r="B5" s="4"/>
      <c r="C5" s="4"/>
      <c r="D5" s="4"/>
      <c r="E5" s="4" t="s">
        <v>138</v>
      </c>
      <c r="F5" s="4" t="s">
        <v>399</v>
      </c>
      <c r="G5" s="4" t="s">
        <v>400</v>
      </c>
      <c r="H5" s="4"/>
    </row>
    <row r="6" ht="22.9" customHeight="1" spans="1:8">
      <c r="A6" s="14"/>
      <c r="B6" s="14" t="s">
        <v>136</v>
      </c>
      <c r="C6" s="13">
        <v>5000</v>
      </c>
      <c r="D6" s="13"/>
      <c r="E6" s="13"/>
      <c r="F6" s="13"/>
      <c r="G6" s="13"/>
      <c r="H6" s="13">
        <v>5000</v>
      </c>
    </row>
    <row r="7" ht="22.9" customHeight="1" spans="1:8">
      <c r="A7" s="12" t="s">
        <v>154</v>
      </c>
      <c r="B7" s="12" t="s">
        <v>4</v>
      </c>
      <c r="C7" s="13">
        <v>5000</v>
      </c>
      <c r="D7" s="13"/>
      <c r="E7" s="13"/>
      <c r="F7" s="13"/>
      <c r="G7" s="13"/>
      <c r="H7" s="13">
        <v>5000</v>
      </c>
    </row>
    <row r="8" ht="22.9" customHeight="1" spans="1:8">
      <c r="A8" s="19" t="s">
        <v>155</v>
      </c>
      <c r="B8" s="19" t="s">
        <v>156</v>
      </c>
      <c r="C8" s="21">
        <v>5000</v>
      </c>
      <c r="D8" s="21"/>
      <c r="E8" s="6"/>
      <c r="F8" s="21"/>
      <c r="G8" s="21"/>
      <c r="H8" s="21">
        <v>5000</v>
      </c>
    </row>
    <row r="9" ht="16.35" customHeight="1" spans="1:3">
      <c r="A9" s="7" t="s">
        <v>271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4" sqref="A14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1"/>
      <c r="G1" s="16" t="s">
        <v>401</v>
      </c>
      <c r="H1" s="16"/>
    </row>
    <row r="2" ht="38.85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159</v>
      </c>
      <c r="B4" s="4" t="s">
        <v>160</v>
      </c>
      <c r="C4" s="4" t="s">
        <v>136</v>
      </c>
      <c r="D4" s="4" t="s">
        <v>402</v>
      </c>
      <c r="E4" s="4"/>
      <c r="F4" s="4"/>
      <c r="G4" s="4"/>
      <c r="H4" s="4" t="s">
        <v>162</v>
      </c>
    </row>
    <row r="5" ht="19.9" customHeight="1" spans="1:8">
      <c r="A5" s="4"/>
      <c r="B5" s="4"/>
      <c r="C5" s="4"/>
      <c r="D5" s="4" t="s">
        <v>138</v>
      </c>
      <c r="E5" s="4" t="s">
        <v>237</v>
      </c>
      <c r="F5" s="4"/>
      <c r="G5" s="4" t="s">
        <v>238</v>
      </c>
      <c r="H5" s="4"/>
    </row>
    <row r="6" ht="27.6" customHeight="1" spans="1:8">
      <c r="A6" s="4"/>
      <c r="B6" s="4"/>
      <c r="C6" s="4"/>
      <c r="D6" s="4"/>
      <c r="E6" s="4" t="s">
        <v>216</v>
      </c>
      <c r="F6" s="4" t="s">
        <v>191</v>
      </c>
      <c r="G6" s="4"/>
      <c r="H6" s="4"/>
    </row>
    <row r="7" ht="22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0"/>
      <c r="B9" s="20"/>
      <c r="C9" s="13"/>
      <c r="D9" s="13"/>
      <c r="E9" s="13"/>
      <c r="F9" s="13"/>
      <c r="G9" s="13"/>
      <c r="H9" s="13"/>
    </row>
    <row r="10" ht="22.9" customHeight="1" spans="1:8">
      <c r="A10" s="20"/>
      <c r="B10" s="20"/>
      <c r="C10" s="13"/>
      <c r="D10" s="13"/>
      <c r="E10" s="13"/>
      <c r="F10" s="13"/>
      <c r="G10" s="13"/>
      <c r="H10" s="13"/>
    </row>
    <row r="11" ht="22.9" customHeight="1" spans="1:8">
      <c r="A11" s="20"/>
      <c r="B11" s="20"/>
      <c r="C11" s="13"/>
      <c r="D11" s="13"/>
      <c r="E11" s="13"/>
      <c r="F11" s="13"/>
      <c r="G11" s="13"/>
      <c r="H11" s="13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  <row r="13" ht="22" customHeight="1" spans="1:3">
      <c r="A13" s="7" t="s">
        <v>403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1" sqref="A1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1"/>
      <c r="S1" s="16" t="s">
        <v>404</v>
      </c>
      <c r="T1" s="16"/>
    </row>
    <row r="2" ht="47.45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7.95" customHeight="1" spans="1:20">
      <c r="A4" s="4" t="s">
        <v>158</v>
      </c>
      <c r="B4" s="4"/>
      <c r="C4" s="4"/>
      <c r="D4" s="4" t="s">
        <v>180</v>
      </c>
      <c r="E4" s="4" t="s">
        <v>181</v>
      </c>
      <c r="F4" s="4" t="s">
        <v>182</v>
      </c>
      <c r="G4" s="4" t="s">
        <v>183</v>
      </c>
      <c r="H4" s="4" t="s">
        <v>184</v>
      </c>
      <c r="I4" s="4" t="s">
        <v>185</v>
      </c>
      <c r="J4" s="4" t="s">
        <v>186</v>
      </c>
      <c r="K4" s="4" t="s">
        <v>187</v>
      </c>
      <c r="L4" s="4" t="s">
        <v>188</v>
      </c>
      <c r="M4" s="4" t="s">
        <v>189</v>
      </c>
      <c r="N4" s="4" t="s">
        <v>190</v>
      </c>
      <c r="O4" s="4" t="s">
        <v>191</v>
      </c>
      <c r="P4" s="4" t="s">
        <v>192</v>
      </c>
      <c r="Q4" s="4" t="s">
        <v>193</v>
      </c>
      <c r="R4" s="4" t="s">
        <v>194</v>
      </c>
      <c r="S4" s="4" t="s">
        <v>195</v>
      </c>
      <c r="T4" s="4" t="s">
        <v>196</v>
      </c>
    </row>
    <row r="5" ht="20.2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26" customHeight="1" spans="1:6">
      <c r="A10" s="7" t="s">
        <v>403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</cols>
  <sheetData>
    <row r="1" ht="32.85" customHeight="1" spans="1:3">
      <c r="A1" s="1"/>
      <c r="B1" s="10" t="s">
        <v>5</v>
      </c>
      <c r="C1" s="10"/>
    </row>
    <row r="2" ht="24.95" customHeight="1" spans="2:3">
      <c r="B2" s="10"/>
      <c r="C2" s="10"/>
    </row>
    <row r="3" ht="31.15" customHeight="1" spans="2:3">
      <c r="B3" s="61" t="s">
        <v>6</v>
      </c>
      <c r="C3" s="61"/>
    </row>
    <row r="4" ht="32.65" customHeight="1" spans="2:3">
      <c r="B4" s="62">
        <v>1</v>
      </c>
      <c r="C4" s="63" t="s">
        <v>7</v>
      </c>
    </row>
    <row r="5" ht="32.65" customHeight="1" spans="2:3">
      <c r="B5" s="62">
        <v>2</v>
      </c>
      <c r="C5" s="64" t="s">
        <v>8</v>
      </c>
    </row>
    <row r="6" ht="32.65" customHeight="1" spans="2:3">
      <c r="B6" s="62">
        <v>3</v>
      </c>
      <c r="C6" s="63" t="s">
        <v>9</v>
      </c>
    </row>
    <row r="7" ht="32.65" customHeight="1" spans="2:3">
      <c r="B7" s="62">
        <v>4</v>
      </c>
      <c r="C7" s="63" t="s">
        <v>10</v>
      </c>
    </row>
    <row r="8" ht="32.65" customHeight="1" spans="2:3">
      <c r="B8" s="62">
        <v>5</v>
      </c>
      <c r="C8" s="63" t="s">
        <v>11</v>
      </c>
    </row>
    <row r="9" ht="32.65" customHeight="1" spans="2:3">
      <c r="B9" s="62">
        <v>6</v>
      </c>
      <c r="C9" s="63" t="s">
        <v>12</v>
      </c>
    </row>
    <row r="10" ht="32.65" customHeight="1" spans="2:3">
      <c r="B10" s="62">
        <v>7</v>
      </c>
      <c r="C10" s="63" t="s">
        <v>13</v>
      </c>
    </row>
    <row r="11" ht="32.65" customHeight="1" spans="2:3">
      <c r="B11" s="62">
        <v>8</v>
      </c>
      <c r="C11" s="63" t="s">
        <v>14</v>
      </c>
    </row>
    <row r="12" ht="32.65" customHeight="1" spans="2:3">
      <c r="B12" s="62">
        <v>9</v>
      </c>
      <c r="C12" s="63" t="s">
        <v>15</v>
      </c>
    </row>
    <row r="13" ht="32.65" customHeight="1" spans="2:3">
      <c r="B13" s="62">
        <v>10</v>
      </c>
      <c r="C13" s="63" t="s">
        <v>16</v>
      </c>
    </row>
    <row r="14" ht="32.65" customHeight="1" spans="2:3">
      <c r="B14" s="62">
        <v>11</v>
      </c>
      <c r="C14" s="63" t="s">
        <v>17</v>
      </c>
    </row>
    <row r="15" ht="32.65" customHeight="1" spans="2:3">
      <c r="B15" s="62">
        <v>12</v>
      </c>
      <c r="C15" s="63" t="s">
        <v>18</v>
      </c>
    </row>
    <row r="16" ht="32.65" customHeight="1" spans="2:3">
      <c r="B16" s="62">
        <v>13</v>
      </c>
      <c r="C16" s="63" t="s">
        <v>19</v>
      </c>
    </row>
    <row r="17" ht="32.65" customHeight="1" spans="2:3">
      <c r="B17" s="62">
        <v>14</v>
      </c>
      <c r="C17" s="63" t="s">
        <v>20</v>
      </c>
    </row>
    <row r="18" ht="32.65" customHeight="1" spans="2:3">
      <c r="B18" s="62">
        <v>15</v>
      </c>
      <c r="C18" s="63" t="s">
        <v>21</v>
      </c>
    </row>
    <row r="19" ht="32.65" customHeight="1" spans="2:3">
      <c r="B19" s="62">
        <v>16</v>
      </c>
      <c r="C19" s="63" t="s">
        <v>22</v>
      </c>
    </row>
    <row r="20" ht="32.65" customHeight="1" spans="2:3">
      <c r="B20" s="62">
        <v>17</v>
      </c>
      <c r="C20" s="63" t="s">
        <v>23</v>
      </c>
    </row>
    <row r="21" ht="32.65" customHeight="1" spans="2:3">
      <c r="B21" s="62">
        <v>18</v>
      </c>
      <c r="C21" s="63" t="s">
        <v>24</v>
      </c>
    </row>
    <row r="22" ht="32.65" customHeight="1" spans="2:3">
      <c r="B22" s="62">
        <v>19</v>
      </c>
      <c r="C22" s="63" t="s">
        <v>25</v>
      </c>
    </row>
    <row r="23" ht="32.65" customHeight="1" spans="2:3">
      <c r="B23" s="62">
        <v>20</v>
      </c>
      <c r="C23" s="63" t="s">
        <v>26</v>
      </c>
    </row>
    <row r="24" ht="32.65" customHeight="1" spans="2:3">
      <c r="B24" s="62">
        <v>21</v>
      </c>
      <c r="C24" s="63" t="s">
        <v>27</v>
      </c>
    </row>
    <row r="25" ht="32.65" customHeight="1" spans="2:3">
      <c r="B25" s="62">
        <v>22</v>
      </c>
      <c r="C25" s="63" t="s">
        <v>28</v>
      </c>
    </row>
    <row r="26" ht="32.65" customHeight="1" spans="2:3">
      <c r="B26" s="62">
        <v>23</v>
      </c>
      <c r="C26" s="63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1" sqref="A1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1"/>
      <c r="S1" s="16" t="s">
        <v>405</v>
      </c>
      <c r="T1" s="16"/>
    </row>
    <row r="2" ht="47.45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6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25" customHeight="1" spans="1:20">
      <c r="A4" s="4" t="s">
        <v>158</v>
      </c>
      <c r="B4" s="4"/>
      <c r="C4" s="4"/>
      <c r="D4" s="4" t="s">
        <v>180</v>
      </c>
      <c r="E4" s="4" t="s">
        <v>181</v>
      </c>
      <c r="F4" s="4" t="s">
        <v>215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50.1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216</v>
      </c>
      <c r="I5" s="4" t="s">
        <v>217</v>
      </c>
      <c r="J5" s="4" t="s">
        <v>191</v>
      </c>
      <c r="K5" s="4" t="s">
        <v>136</v>
      </c>
      <c r="L5" s="4" t="s">
        <v>219</v>
      </c>
      <c r="M5" s="4" t="s">
        <v>220</v>
      </c>
      <c r="N5" s="4" t="s">
        <v>193</v>
      </c>
      <c r="O5" s="4" t="s">
        <v>221</v>
      </c>
      <c r="P5" s="4" t="s">
        <v>222</v>
      </c>
      <c r="Q5" s="4" t="s">
        <v>223</v>
      </c>
      <c r="R5" s="4" t="s">
        <v>189</v>
      </c>
      <c r="S5" s="4" t="s">
        <v>192</v>
      </c>
      <c r="T5" s="4" t="s">
        <v>196</v>
      </c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3"/>
      <c r="B9" s="23"/>
      <c r="C9" s="23"/>
      <c r="D9" s="19"/>
      <c r="E9" s="24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32" customHeight="1" spans="1:7">
      <c r="A10" s="7" t="s">
        <v>403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4" sqref="A14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1"/>
      <c r="H1" s="16" t="s">
        <v>406</v>
      </c>
    </row>
    <row r="2" ht="38.85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9" customHeight="1" spans="1:8">
      <c r="A4" s="4" t="s">
        <v>159</v>
      </c>
      <c r="B4" s="4" t="s">
        <v>160</v>
      </c>
      <c r="C4" s="4" t="s">
        <v>136</v>
      </c>
      <c r="D4" s="4" t="s">
        <v>407</v>
      </c>
      <c r="E4" s="4"/>
      <c r="F4" s="4"/>
      <c r="G4" s="4"/>
      <c r="H4" s="4" t="s">
        <v>162</v>
      </c>
    </row>
    <row r="5" ht="23.25" customHeight="1" spans="1:8">
      <c r="A5" s="4"/>
      <c r="B5" s="4"/>
      <c r="C5" s="4"/>
      <c r="D5" s="4" t="s">
        <v>138</v>
      </c>
      <c r="E5" s="4" t="s">
        <v>237</v>
      </c>
      <c r="F5" s="4"/>
      <c r="G5" s="4" t="s">
        <v>238</v>
      </c>
      <c r="H5" s="4"/>
    </row>
    <row r="6" ht="23.25" customHeight="1" spans="1:8">
      <c r="A6" s="4"/>
      <c r="B6" s="4"/>
      <c r="C6" s="4"/>
      <c r="D6" s="4"/>
      <c r="E6" s="4" t="s">
        <v>216</v>
      </c>
      <c r="F6" s="4" t="s">
        <v>191</v>
      </c>
      <c r="G6" s="4"/>
      <c r="H6" s="4"/>
    </row>
    <row r="7" ht="22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0"/>
      <c r="B9" s="20"/>
      <c r="C9" s="13"/>
      <c r="D9" s="13"/>
      <c r="E9" s="13"/>
      <c r="F9" s="13"/>
      <c r="G9" s="13"/>
      <c r="H9" s="13"/>
    </row>
    <row r="10" ht="22.9" customHeight="1" spans="1:8">
      <c r="A10" s="20"/>
      <c r="B10" s="20"/>
      <c r="C10" s="13"/>
      <c r="D10" s="13"/>
      <c r="E10" s="13"/>
      <c r="F10" s="13"/>
      <c r="G10" s="13"/>
      <c r="H10" s="13"/>
    </row>
    <row r="11" ht="22.9" customHeight="1" spans="1:8">
      <c r="A11" s="20"/>
      <c r="B11" s="20"/>
      <c r="C11" s="13"/>
      <c r="D11" s="13"/>
      <c r="E11" s="13"/>
      <c r="F11" s="13"/>
      <c r="G11" s="13"/>
      <c r="H11" s="13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  <row r="13" ht="27" customHeight="1" spans="1:3">
      <c r="A13" s="7" t="s">
        <v>408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4" sqref="A14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1"/>
      <c r="H1" s="16" t="s">
        <v>409</v>
      </c>
    </row>
    <row r="2" ht="38.85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65" customHeight="1" spans="1:8">
      <c r="A4" s="4" t="s">
        <v>159</v>
      </c>
      <c r="B4" s="4" t="s">
        <v>160</v>
      </c>
      <c r="C4" s="4" t="s">
        <v>136</v>
      </c>
      <c r="D4" s="4" t="s">
        <v>410</v>
      </c>
      <c r="E4" s="4"/>
      <c r="F4" s="4"/>
      <c r="G4" s="4"/>
      <c r="H4" s="4" t="s">
        <v>162</v>
      </c>
    </row>
    <row r="5" ht="18.95" customHeight="1" spans="1:8">
      <c r="A5" s="4"/>
      <c r="B5" s="4"/>
      <c r="C5" s="4"/>
      <c r="D5" s="4" t="s">
        <v>138</v>
      </c>
      <c r="E5" s="4" t="s">
        <v>237</v>
      </c>
      <c r="F5" s="4"/>
      <c r="G5" s="4" t="s">
        <v>238</v>
      </c>
      <c r="H5" s="4"/>
    </row>
    <row r="6" ht="24.2" customHeight="1" spans="1:8">
      <c r="A6" s="4"/>
      <c r="B6" s="4"/>
      <c r="C6" s="4"/>
      <c r="D6" s="4"/>
      <c r="E6" s="4" t="s">
        <v>216</v>
      </c>
      <c r="F6" s="4" t="s">
        <v>191</v>
      </c>
      <c r="G6" s="4"/>
      <c r="H6" s="4"/>
    </row>
    <row r="7" ht="22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0"/>
      <c r="B9" s="20"/>
      <c r="C9" s="13"/>
      <c r="D9" s="13"/>
      <c r="E9" s="13"/>
      <c r="F9" s="13"/>
      <c r="G9" s="13"/>
      <c r="H9" s="13"/>
    </row>
    <row r="10" ht="22.9" customHeight="1" spans="1:8">
      <c r="A10" s="20"/>
      <c r="B10" s="20"/>
      <c r="C10" s="13"/>
      <c r="D10" s="13"/>
      <c r="E10" s="13"/>
      <c r="F10" s="13"/>
      <c r="G10" s="13"/>
      <c r="H10" s="13"/>
    </row>
    <row r="11" ht="22.9" customHeight="1" spans="1:8">
      <c r="A11" s="20"/>
      <c r="B11" s="20"/>
      <c r="C11" s="13"/>
      <c r="D11" s="13"/>
      <c r="E11" s="13"/>
      <c r="F11" s="13"/>
      <c r="G11" s="13"/>
      <c r="H11" s="13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  <row r="13" ht="29" customHeight="1" spans="1:4">
      <c r="A13" s="7" t="s">
        <v>411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1" sqref="A11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1"/>
      <c r="M1" s="16" t="s">
        <v>412</v>
      </c>
      <c r="N1" s="16"/>
    </row>
    <row r="2" ht="45.75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2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26.1" customHeight="1" spans="1:14">
      <c r="A4" s="4" t="s">
        <v>180</v>
      </c>
      <c r="B4" s="4" t="s">
        <v>413</v>
      </c>
      <c r="C4" s="4" t="s">
        <v>414</v>
      </c>
      <c r="D4" s="4"/>
      <c r="E4" s="4"/>
      <c r="F4" s="4"/>
      <c r="G4" s="4"/>
      <c r="H4" s="4"/>
      <c r="I4" s="4"/>
      <c r="J4" s="4"/>
      <c r="K4" s="4"/>
      <c r="L4" s="4"/>
      <c r="M4" s="4" t="s">
        <v>415</v>
      </c>
      <c r="N4" s="4"/>
    </row>
    <row r="5" ht="31.9" customHeight="1" spans="1:14">
      <c r="A5" s="4"/>
      <c r="B5" s="4"/>
      <c r="C5" s="4" t="s">
        <v>416</v>
      </c>
      <c r="D5" s="4" t="s">
        <v>139</v>
      </c>
      <c r="E5" s="4"/>
      <c r="F5" s="4"/>
      <c r="G5" s="4"/>
      <c r="H5" s="4"/>
      <c r="I5" s="4"/>
      <c r="J5" s="4" t="s">
        <v>417</v>
      </c>
      <c r="K5" s="4" t="s">
        <v>141</v>
      </c>
      <c r="L5" s="4" t="s">
        <v>142</v>
      </c>
      <c r="M5" s="4" t="s">
        <v>418</v>
      </c>
      <c r="N5" s="4" t="s">
        <v>419</v>
      </c>
    </row>
    <row r="6" ht="44.85" customHeight="1" spans="1:14">
      <c r="A6" s="4"/>
      <c r="B6" s="4"/>
      <c r="C6" s="4"/>
      <c r="D6" s="4" t="s">
        <v>420</v>
      </c>
      <c r="E6" s="4" t="s">
        <v>421</v>
      </c>
      <c r="F6" s="4" t="s">
        <v>422</v>
      </c>
      <c r="G6" s="4" t="s">
        <v>423</v>
      </c>
      <c r="H6" s="4" t="s">
        <v>424</v>
      </c>
      <c r="I6" s="4" t="s">
        <v>425</v>
      </c>
      <c r="J6" s="4"/>
      <c r="K6" s="4"/>
      <c r="L6" s="4"/>
      <c r="M6" s="4"/>
      <c r="N6" s="4"/>
    </row>
    <row r="7" ht="22.9" customHeight="1" spans="1:14">
      <c r="A7" s="14"/>
      <c r="B7" s="18" t="s">
        <v>136</v>
      </c>
      <c r="C7" s="13">
        <v>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4"/>
    </row>
    <row r="8" ht="22.9" customHeight="1" spans="1:14">
      <c r="A8" s="12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4"/>
    </row>
    <row r="9" ht="22.9" customHeight="1" spans="1:14">
      <c r="A9" s="19"/>
      <c r="B9" s="19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5"/>
    </row>
    <row r="10" ht="27" customHeight="1" spans="1:4">
      <c r="A10" s="7" t="s">
        <v>426</v>
      </c>
      <c r="B10" s="7"/>
      <c r="C10" s="7"/>
      <c r="D10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F24" sqref="F24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427</v>
      </c>
    </row>
    <row r="2" ht="37.9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6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4" t="s">
        <v>180</v>
      </c>
      <c r="B4" s="4" t="s">
        <v>428</v>
      </c>
      <c r="C4" s="4" t="s">
        <v>429</v>
      </c>
      <c r="D4" s="4" t="s">
        <v>430</v>
      </c>
      <c r="E4" s="4" t="s">
        <v>431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432</v>
      </c>
      <c r="F5" s="4" t="s">
        <v>433</v>
      </c>
      <c r="G5" s="4" t="s">
        <v>434</v>
      </c>
      <c r="H5" s="4" t="s">
        <v>435</v>
      </c>
      <c r="I5" s="4" t="s">
        <v>436</v>
      </c>
      <c r="J5" s="4" t="s">
        <v>437</v>
      </c>
      <c r="K5" s="4" t="s">
        <v>438</v>
      </c>
      <c r="L5" s="4" t="s">
        <v>439</v>
      </c>
      <c r="M5" s="4" t="s">
        <v>440</v>
      </c>
    </row>
    <row r="6" ht="18.2" customHeight="1" spans="1:13">
      <c r="A6" s="12"/>
      <c r="B6" s="12"/>
      <c r="C6" s="13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4.4" customHeight="1" spans="1:13">
      <c r="A7" s="5"/>
      <c r="B7" s="5"/>
      <c r="C7" s="6"/>
      <c r="D7" s="5"/>
      <c r="E7" s="15" t="s">
        <v>441</v>
      </c>
      <c r="F7" s="15" t="s">
        <v>442</v>
      </c>
      <c r="G7" s="5"/>
      <c r="H7" s="5"/>
      <c r="I7" s="5"/>
      <c r="J7" s="5"/>
      <c r="K7" s="5"/>
      <c r="L7" s="5"/>
      <c r="M7" s="5"/>
    </row>
    <row r="8" ht="24.4" customHeight="1" spans="1:13">
      <c r="A8" s="5"/>
      <c r="B8" s="5"/>
      <c r="C8" s="6"/>
      <c r="D8" s="5"/>
      <c r="E8" s="15"/>
      <c r="F8" s="15" t="s">
        <v>443</v>
      </c>
      <c r="G8" s="5"/>
      <c r="H8" s="5"/>
      <c r="I8" s="5"/>
      <c r="J8" s="5"/>
      <c r="K8" s="5"/>
      <c r="L8" s="5"/>
      <c r="M8" s="5"/>
    </row>
    <row r="9" ht="24.4" customHeight="1" spans="1:13">
      <c r="A9" s="5"/>
      <c r="B9" s="5"/>
      <c r="C9" s="6"/>
      <c r="D9" s="5"/>
      <c r="E9" s="15"/>
      <c r="F9" s="15" t="s">
        <v>444</v>
      </c>
      <c r="G9" s="5"/>
      <c r="H9" s="5"/>
      <c r="I9" s="5"/>
      <c r="J9" s="5"/>
      <c r="K9" s="5"/>
      <c r="L9" s="5"/>
      <c r="M9" s="5"/>
    </row>
    <row r="10" ht="24.4" customHeight="1" spans="1:13">
      <c r="A10" s="5"/>
      <c r="B10" s="5"/>
      <c r="C10" s="6"/>
      <c r="D10" s="5"/>
      <c r="E10" s="15" t="s">
        <v>445</v>
      </c>
      <c r="F10" s="15" t="s">
        <v>446</v>
      </c>
      <c r="G10" s="5"/>
      <c r="H10" s="5"/>
      <c r="I10" s="5"/>
      <c r="J10" s="5"/>
      <c r="K10" s="5"/>
      <c r="L10" s="5"/>
      <c r="M10" s="5"/>
    </row>
    <row r="11" ht="24.4" customHeight="1" spans="1:13">
      <c r="A11" s="5"/>
      <c r="B11" s="5"/>
      <c r="C11" s="6"/>
      <c r="D11" s="5"/>
      <c r="E11" s="15"/>
      <c r="F11" s="15" t="s">
        <v>447</v>
      </c>
      <c r="G11" s="5"/>
      <c r="H11" s="5"/>
      <c r="I11" s="5"/>
      <c r="J11" s="5"/>
      <c r="K11" s="5"/>
      <c r="L11" s="5"/>
      <c r="M11" s="5"/>
    </row>
    <row r="12" ht="24.4" customHeight="1" spans="1:13">
      <c r="A12" s="5"/>
      <c r="B12" s="5"/>
      <c r="C12" s="6"/>
      <c r="D12" s="5"/>
      <c r="E12" s="15"/>
      <c r="F12" s="15" t="s">
        <v>448</v>
      </c>
      <c r="G12" s="5"/>
      <c r="H12" s="5"/>
      <c r="I12" s="5"/>
      <c r="J12" s="5"/>
      <c r="K12" s="5"/>
      <c r="L12" s="5"/>
      <c r="M12" s="5"/>
    </row>
    <row r="13" ht="24.4" customHeight="1" spans="1:13">
      <c r="A13" s="5"/>
      <c r="B13" s="5"/>
      <c r="C13" s="6"/>
      <c r="D13" s="5"/>
      <c r="E13" s="15" t="s">
        <v>449</v>
      </c>
      <c r="F13" s="15" t="s">
        <v>450</v>
      </c>
      <c r="G13" s="5"/>
      <c r="H13" s="5"/>
      <c r="I13" s="5"/>
      <c r="J13" s="5"/>
      <c r="K13" s="5"/>
      <c r="L13" s="5"/>
      <c r="M13" s="5"/>
    </row>
    <row r="14" ht="24.4" customHeight="1" spans="1:13">
      <c r="A14" s="5"/>
      <c r="B14" s="5"/>
      <c r="C14" s="6"/>
      <c r="D14" s="5"/>
      <c r="E14" s="15"/>
      <c r="F14" s="15" t="s">
        <v>451</v>
      </c>
      <c r="G14" s="5"/>
      <c r="H14" s="5"/>
      <c r="I14" s="5"/>
      <c r="J14" s="5"/>
      <c r="K14" s="5"/>
      <c r="L14" s="5"/>
      <c r="M14" s="5"/>
    </row>
    <row r="15" ht="24.4" customHeight="1" spans="1:13">
      <c r="A15" s="5"/>
      <c r="B15" s="5"/>
      <c r="C15" s="6"/>
      <c r="D15" s="5"/>
      <c r="E15" s="15"/>
      <c r="F15" s="15" t="s">
        <v>452</v>
      </c>
      <c r="G15" s="5"/>
      <c r="H15" s="5"/>
      <c r="I15" s="5"/>
      <c r="J15" s="5"/>
      <c r="K15" s="5"/>
      <c r="L15" s="5"/>
      <c r="M15" s="5"/>
    </row>
    <row r="16" ht="24.4" customHeight="1" spans="1:13">
      <c r="A16" s="5"/>
      <c r="B16" s="5"/>
      <c r="C16" s="6"/>
      <c r="D16" s="5"/>
      <c r="E16" s="15"/>
      <c r="F16" s="15" t="s">
        <v>453</v>
      </c>
      <c r="G16" s="5"/>
      <c r="H16" s="5"/>
      <c r="I16" s="5"/>
      <c r="J16" s="5"/>
      <c r="K16" s="5"/>
      <c r="L16" s="5"/>
      <c r="M16" s="5"/>
    </row>
    <row r="17" ht="24.4" customHeight="1" spans="1:13">
      <c r="A17" s="5"/>
      <c r="B17" s="5"/>
      <c r="C17" s="6"/>
      <c r="D17" s="5"/>
      <c r="E17" s="15" t="s">
        <v>454</v>
      </c>
      <c r="F17" s="15" t="s">
        <v>455</v>
      </c>
      <c r="G17" s="5"/>
      <c r="H17" s="5"/>
      <c r="I17" s="5"/>
      <c r="J17" s="5"/>
      <c r="K17" s="5"/>
      <c r="L17" s="5"/>
      <c r="M17" s="5"/>
    </row>
    <row r="18" ht="27" customHeight="1" spans="1:4">
      <c r="A18" s="7" t="s">
        <v>456</v>
      </c>
      <c r="B18" s="7"/>
      <c r="C18" s="7"/>
      <c r="D18" s="7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"/>
  <sheetViews>
    <sheetView workbookViewId="0">
      <pane ySplit="7" topLeftCell="A8" activePane="bottomLeft" state="frozen"/>
      <selection/>
      <selection pane="bottomLeft" activeCell="P14" sqref="P14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8" width="8.625" customWidth="1"/>
    <col min="9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457</v>
      </c>
    </row>
    <row r="2" ht="42.2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8.2" customHeight="1" spans="1:19">
      <c r="A5" s="4" t="s">
        <v>393</v>
      </c>
      <c r="B5" s="4" t="s">
        <v>394</v>
      </c>
      <c r="C5" s="4" t="s">
        <v>458</v>
      </c>
      <c r="D5" s="4"/>
      <c r="E5" s="4"/>
      <c r="F5" s="4"/>
      <c r="G5" s="4"/>
      <c r="H5" s="4"/>
      <c r="I5" s="4"/>
      <c r="J5" s="4" t="s">
        <v>459</v>
      </c>
      <c r="K5" s="4" t="s">
        <v>460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429</v>
      </c>
      <c r="D6" s="4" t="s">
        <v>461</v>
      </c>
      <c r="E6" s="4"/>
      <c r="F6" s="4"/>
      <c r="G6" s="4"/>
      <c r="H6" s="4" t="s">
        <v>462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463</v>
      </c>
      <c r="F7" s="4" t="s">
        <v>143</v>
      </c>
      <c r="G7" s="4" t="s">
        <v>464</v>
      </c>
      <c r="H7" s="4" t="s">
        <v>161</v>
      </c>
      <c r="I7" s="4" t="s">
        <v>162</v>
      </c>
      <c r="J7" s="4"/>
      <c r="K7" s="4" t="s">
        <v>432</v>
      </c>
      <c r="L7" s="4" t="s">
        <v>433</v>
      </c>
      <c r="M7" s="4" t="s">
        <v>434</v>
      </c>
      <c r="N7" s="4" t="s">
        <v>439</v>
      </c>
      <c r="O7" s="4" t="s">
        <v>435</v>
      </c>
      <c r="P7" s="4" t="s">
        <v>465</v>
      </c>
      <c r="Q7" s="4" t="s">
        <v>466</v>
      </c>
      <c r="R7" s="4" t="s">
        <v>467</v>
      </c>
      <c r="S7" s="4" t="s">
        <v>440</v>
      </c>
    </row>
    <row r="8" ht="19.9" customHeight="1" spans="1:19">
      <c r="A8" s="5" t="s">
        <v>2</v>
      </c>
      <c r="B8" s="5" t="s">
        <v>4</v>
      </c>
      <c r="C8" s="6">
        <v>1611388</v>
      </c>
      <c r="D8" s="6">
        <v>1611388</v>
      </c>
      <c r="E8" s="6"/>
      <c r="F8" s="6"/>
      <c r="G8" s="6"/>
      <c r="H8" s="6">
        <v>1611388</v>
      </c>
      <c r="I8" s="6"/>
      <c r="J8" s="5" t="s">
        <v>468</v>
      </c>
      <c r="K8" s="5" t="s">
        <v>441</v>
      </c>
      <c r="L8" s="5" t="s">
        <v>442</v>
      </c>
      <c r="M8" s="5" t="s">
        <v>469</v>
      </c>
      <c r="N8" s="5"/>
      <c r="O8" s="5" t="s">
        <v>470</v>
      </c>
      <c r="P8" s="5"/>
      <c r="Q8" s="5" t="s">
        <v>471</v>
      </c>
      <c r="R8" s="5" t="s">
        <v>472</v>
      </c>
      <c r="S8" s="5"/>
    </row>
    <row r="9" ht="19.9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443</v>
      </c>
      <c r="M9" s="5" t="s">
        <v>473</v>
      </c>
      <c r="N9" s="5"/>
      <c r="O9" s="5" t="s">
        <v>474</v>
      </c>
      <c r="P9" s="5"/>
      <c r="Q9" s="5" t="s">
        <v>475</v>
      </c>
      <c r="R9" s="5" t="s">
        <v>475</v>
      </c>
      <c r="S9" s="5"/>
    </row>
    <row r="10" ht="19.9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444</v>
      </c>
      <c r="M10" s="5" t="s">
        <v>476</v>
      </c>
      <c r="N10" s="5"/>
      <c r="O10" s="5" t="s">
        <v>474</v>
      </c>
      <c r="P10" s="5"/>
      <c r="Q10" s="5" t="s">
        <v>477</v>
      </c>
      <c r="R10" s="5" t="s">
        <v>477</v>
      </c>
      <c r="S10" s="5"/>
    </row>
    <row r="11" ht="19.9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445</v>
      </c>
      <c r="L11" s="8" t="s">
        <v>446</v>
      </c>
      <c r="M11" s="5" t="s">
        <v>478</v>
      </c>
      <c r="N11" s="5"/>
      <c r="O11" s="5" t="s">
        <v>479</v>
      </c>
      <c r="P11" s="5"/>
      <c r="Q11" s="5" t="s">
        <v>480</v>
      </c>
      <c r="R11" s="5" t="s">
        <v>481</v>
      </c>
      <c r="S11" s="5"/>
    </row>
    <row r="12" ht="19.9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/>
      <c r="M12" s="5" t="s">
        <v>482</v>
      </c>
      <c r="N12" s="5"/>
      <c r="O12" s="5" t="s">
        <v>483</v>
      </c>
      <c r="P12" s="5"/>
      <c r="Q12" s="5" t="s">
        <v>484</v>
      </c>
      <c r="R12" s="5" t="s">
        <v>485</v>
      </c>
      <c r="S12" s="5"/>
    </row>
    <row r="13" ht="19.9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/>
      <c r="M13" s="5" t="s">
        <v>486</v>
      </c>
      <c r="N13" s="5"/>
      <c r="O13" s="5" t="s">
        <v>487</v>
      </c>
      <c r="P13" s="5"/>
      <c r="Q13" s="5" t="s">
        <v>488</v>
      </c>
      <c r="R13" s="5" t="s">
        <v>489</v>
      </c>
      <c r="S13" s="5"/>
    </row>
    <row r="14" ht="29.2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/>
      <c r="L14" s="8"/>
      <c r="M14" s="5" t="s">
        <v>490</v>
      </c>
      <c r="N14" s="5"/>
      <c r="O14" s="5" t="s">
        <v>487</v>
      </c>
      <c r="P14" s="5"/>
      <c r="Q14" s="5" t="s">
        <v>491</v>
      </c>
      <c r="R14" s="5" t="s">
        <v>492</v>
      </c>
      <c r="S14" s="5"/>
    </row>
    <row r="15" ht="29.2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/>
      <c r="M15" s="5" t="s">
        <v>493</v>
      </c>
      <c r="N15" s="5"/>
      <c r="O15" s="5" t="s">
        <v>479</v>
      </c>
      <c r="P15" s="5"/>
      <c r="Q15" s="5" t="s">
        <v>494</v>
      </c>
      <c r="R15" s="5" t="s">
        <v>495</v>
      </c>
      <c r="S15" s="5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447</v>
      </c>
      <c r="M16" s="5" t="s">
        <v>496</v>
      </c>
      <c r="N16" s="5"/>
      <c r="O16" s="5" t="s">
        <v>483</v>
      </c>
      <c r="P16" s="5"/>
      <c r="Q16" s="5" t="s">
        <v>497</v>
      </c>
      <c r="R16" s="5" t="s">
        <v>498</v>
      </c>
      <c r="S16" s="5"/>
    </row>
    <row r="17" ht="19.9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/>
      <c r="M17" s="5" t="s">
        <v>499</v>
      </c>
      <c r="N17" s="5"/>
      <c r="O17" s="5" t="s">
        <v>500</v>
      </c>
      <c r="P17" s="5"/>
      <c r="Q17" s="5" t="s">
        <v>501</v>
      </c>
      <c r="R17" s="5" t="s">
        <v>502</v>
      </c>
      <c r="S17" s="5"/>
    </row>
    <row r="18" ht="19.5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/>
      <c r="L18" s="8" t="s">
        <v>448</v>
      </c>
      <c r="M18" s="5" t="s">
        <v>503</v>
      </c>
      <c r="N18" s="5"/>
      <c r="O18" s="5" t="s">
        <v>504</v>
      </c>
      <c r="P18" s="5"/>
      <c r="Q18" s="5" t="s">
        <v>505</v>
      </c>
      <c r="R18" s="5" t="s">
        <v>506</v>
      </c>
      <c r="S18" s="5"/>
    </row>
    <row r="19" ht="19.9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8" t="s">
        <v>449</v>
      </c>
      <c r="L19" s="8" t="s">
        <v>450</v>
      </c>
      <c r="M19" s="5" t="s">
        <v>507</v>
      </c>
      <c r="N19" s="5"/>
      <c r="O19" s="5" t="s">
        <v>483</v>
      </c>
      <c r="P19" s="5"/>
      <c r="Q19" s="5" t="s">
        <v>508</v>
      </c>
      <c r="R19" s="5" t="s">
        <v>509</v>
      </c>
      <c r="S19" s="5"/>
    </row>
    <row r="20" ht="19.9" customHeight="1" spans="1:19">
      <c r="A20" s="5"/>
      <c r="B20" s="5"/>
      <c r="C20" s="6"/>
      <c r="D20" s="6"/>
      <c r="E20" s="6"/>
      <c r="F20" s="6"/>
      <c r="G20" s="6"/>
      <c r="H20" s="6"/>
      <c r="I20" s="6"/>
      <c r="J20" s="5"/>
      <c r="K20" s="8"/>
      <c r="L20" s="8" t="s">
        <v>451</v>
      </c>
      <c r="M20" s="5" t="s">
        <v>510</v>
      </c>
      <c r="N20" s="5"/>
      <c r="O20" s="5" t="s">
        <v>511</v>
      </c>
      <c r="P20" s="5"/>
      <c r="Q20" s="5" t="s">
        <v>512</v>
      </c>
      <c r="R20" s="5" t="s">
        <v>512</v>
      </c>
      <c r="S20" s="5"/>
    </row>
    <row r="21" ht="19.9" customHeight="1" spans="1:19">
      <c r="A21" s="5"/>
      <c r="B21" s="5"/>
      <c r="C21" s="6"/>
      <c r="D21" s="6"/>
      <c r="E21" s="6"/>
      <c r="F21" s="6"/>
      <c r="G21" s="6"/>
      <c r="H21" s="6"/>
      <c r="I21" s="6"/>
      <c r="J21" s="5"/>
      <c r="K21" s="8"/>
      <c r="L21" s="8" t="s">
        <v>452</v>
      </c>
      <c r="M21" s="5" t="s">
        <v>513</v>
      </c>
      <c r="N21" s="5"/>
      <c r="O21" s="5" t="s">
        <v>514</v>
      </c>
      <c r="P21" s="5"/>
      <c r="Q21" s="5" t="s">
        <v>515</v>
      </c>
      <c r="R21" s="5" t="s">
        <v>516</v>
      </c>
      <c r="S21" s="5"/>
    </row>
    <row r="22" ht="19.9" customHeight="1" spans="1:19">
      <c r="A22" s="5"/>
      <c r="B22" s="5"/>
      <c r="C22" s="6"/>
      <c r="D22" s="6"/>
      <c r="E22" s="6"/>
      <c r="F22" s="6"/>
      <c r="G22" s="6"/>
      <c r="H22" s="6"/>
      <c r="I22" s="6"/>
      <c r="J22" s="5"/>
      <c r="K22" s="8"/>
      <c r="L22" s="8" t="s">
        <v>453</v>
      </c>
      <c r="M22" s="5" t="s">
        <v>517</v>
      </c>
      <c r="N22" s="5"/>
      <c r="O22" s="5" t="s">
        <v>518</v>
      </c>
      <c r="P22" s="5"/>
      <c r="Q22" s="5" t="s">
        <v>519</v>
      </c>
      <c r="R22" s="5" t="s">
        <v>519</v>
      </c>
      <c r="S22" s="5"/>
    </row>
    <row r="23" ht="19.9" customHeight="1" spans="1:19">
      <c r="A23" s="5"/>
      <c r="B23" s="5"/>
      <c r="C23" s="6"/>
      <c r="D23" s="6"/>
      <c r="E23" s="6"/>
      <c r="F23" s="6"/>
      <c r="G23" s="6"/>
      <c r="H23" s="6"/>
      <c r="I23" s="6"/>
      <c r="J23" s="5"/>
      <c r="K23" s="8" t="s">
        <v>454</v>
      </c>
      <c r="L23" s="8" t="s">
        <v>455</v>
      </c>
      <c r="M23" s="5" t="s">
        <v>520</v>
      </c>
      <c r="N23" s="5"/>
      <c r="O23" s="5" t="s">
        <v>521</v>
      </c>
      <c r="P23" s="5"/>
      <c r="Q23" s="5" t="s">
        <v>522</v>
      </c>
      <c r="R23" s="5" t="s">
        <v>523</v>
      </c>
      <c r="S23" s="5"/>
    </row>
    <row r="24" ht="16.35" customHeight="1" spans="1:8">
      <c r="A24" s="7" t="s">
        <v>271</v>
      </c>
      <c r="B24" s="7"/>
      <c r="C24" s="7"/>
      <c r="D24" s="7"/>
      <c r="E24" s="7"/>
      <c r="F24" s="7"/>
      <c r="G24" s="7"/>
      <c r="H24" s="7"/>
    </row>
  </sheetData>
  <mergeCells count="27">
    <mergeCell ref="A2:S2"/>
    <mergeCell ref="A3:S3"/>
    <mergeCell ref="Q4:S4"/>
    <mergeCell ref="C5:I5"/>
    <mergeCell ref="D6:G6"/>
    <mergeCell ref="H6:I6"/>
    <mergeCell ref="A24:H24"/>
    <mergeCell ref="A5:A7"/>
    <mergeCell ref="A8:A23"/>
    <mergeCell ref="B5:B7"/>
    <mergeCell ref="B8:B23"/>
    <mergeCell ref="C6:C7"/>
    <mergeCell ref="C8:C23"/>
    <mergeCell ref="D8:D23"/>
    <mergeCell ref="E8:E23"/>
    <mergeCell ref="F8:F23"/>
    <mergeCell ref="G8:G23"/>
    <mergeCell ref="H8:H23"/>
    <mergeCell ref="I8:I23"/>
    <mergeCell ref="J5:J7"/>
    <mergeCell ref="J8:J23"/>
    <mergeCell ref="K8:K10"/>
    <mergeCell ref="K11:K18"/>
    <mergeCell ref="K19:K22"/>
    <mergeCell ref="L11:L15"/>
    <mergeCell ref="L16:L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H39"/>
  <sheetViews>
    <sheetView zoomScale="130" zoomScaleNormal="130" workbookViewId="0">
      <selection activeCell="F22" sqref="F22"/>
    </sheetView>
  </sheetViews>
  <sheetFormatPr defaultColWidth="10" defaultRowHeight="13.5" outlineLevelCol="7"/>
  <cols>
    <col min="1" max="1" width="29.5" customWidth="1"/>
    <col min="2" max="2" width="11" customWidth="1"/>
    <col min="3" max="3" width="23.125" customWidth="1"/>
    <col min="4" max="4" width="11" customWidth="1"/>
    <col min="5" max="5" width="24" customWidth="1"/>
    <col min="6" max="6" width="11" customWidth="1"/>
    <col min="7" max="7" width="20.25" customWidth="1"/>
    <col min="8" max="8" width="11" customWidth="1"/>
  </cols>
  <sheetData>
    <row r="1" ht="12.95" customHeight="1" spans="1:8">
      <c r="A1" s="1"/>
      <c r="H1" s="16" t="s">
        <v>30</v>
      </c>
    </row>
    <row r="2" ht="24.2" customHeight="1" spans="1:8">
      <c r="A2" s="60" t="s">
        <v>7</v>
      </c>
      <c r="B2" s="60"/>
      <c r="C2" s="60"/>
      <c r="D2" s="60"/>
      <c r="E2" s="60"/>
      <c r="F2" s="60"/>
      <c r="G2" s="60"/>
      <c r="H2" s="60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85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35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35" customHeight="1" spans="1:8">
      <c r="A6" s="14" t="s">
        <v>40</v>
      </c>
      <c r="B6" s="6">
        <v>1611388</v>
      </c>
      <c r="C6" s="5" t="s">
        <v>41</v>
      </c>
      <c r="D6" s="21">
        <v>1258859</v>
      </c>
      <c r="E6" s="14" t="s">
        <v>42</v>
      </c>
      <c r="F6" s="13">
        <v>1611388</v>
      </c>
      <c r="G6" s="5" t="s">
        <v>43</v>
      </c>
      <c r="H6" s="6">
        <v>1373087</v>
      </c>
    </row>
    <row r="7" ht="16.35" customHeight="1" spans="1:8">
      <c r="A7" s="5" t="s">
        <v>44</v>
      </c>
      <c r="B7" s="6">
        <v>1611388</v>
      </c>
      <c r="C7" s="5" t="s">
        <v>45</v>
      </c>
      <c r="D7" s="21"/>
      <c r="E7" s="5" t="s">
        <v>46</v>
      </c>
      <c r="F7" s="6">
        <v>1373087</v>
      </c>
      <c r="G7" s="5" t="s">
        <v>47</v>
      </c>
      <c r="H7" s="6">
        <v>237851</v>
      </c>
    </row>
    <row r="8" ht="16.35" customHeight="1" spans="1:8">
      <c r="A8" s="14" t="s">
        <v>48</v>
      </c>
      <c r="B8" s="6"/>
      <c r="C8" s="5" t="s">
        <v>49</v>
      </c>
      <c r="D8" s="21"/>
      <c r="E8" s="5" t="s">
        <v>50</v>
      </c>
      <c r="F8" s="6">
        <v>237851</v>
      </c>
      <c r="G8" s="5" t="s">
        <v>51</v>
      </c>
      <c r="H8" s="6"/>
    </row>
    <row r="9" ht="16.35" customHeight="1" spans="1:8">
      <c r="A9" s="5" t="s">
        <v>52</v>
      </c>
      <c r="B9" s="6"/>
      <c r="C9" s="5" t="s">
        <v>53</v>
      </c>
      <c r="D9" s="21"/>
      <c r="E9" s="5" t="s">
        <v>54</v>
      </c>
      <c r="F9" s="6">
        <v>450</v>
      </c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21"/>
      <c r="E10" s="14" t="s">
        <v>58</v>
      </c>
      <c r="F10" s="13"/>
      <c r="G10" s="5" t="s">
        <v>59</v>
      </c>
      <c r="H10" s="6"/>
    </row>
    <row r="11" ht="16.35" customHeight="1" spans="1:8">
      <c r="A11" s="5" t="s">
        <v>60</v>
      </c>
      <c r="B11" s="6"/>
      <c r="C11" s="5" t="s">
        <v>61</v>
      </c>
      <c r="D11" s="21"/>
      <c r="E11" s="5" t="s">
        <v>62</v>
      </c>
      <c r="F11" s="6"/>
      <c r="G11" s="5" t="s">
        <v>63</v>
      </c>
      <c r="H11" s="6"/>
    </row>
    <row r="12" ht="16.35" customHeight="1" spans="1:8">
      <c r="A12" s="5" t="s">
        <v>64</v>
      </c>
      <c r="B12" s="6"/>
      <c r="C12" s="5" t="s">
        <v>65</v>
      </c>
      <c r="D12" s="21"/>
      <c r="E12" s="5" t="s">
        <v>66</v>
      </c>
      <c r="F12" s="6"/>
      <c r="G12" s="5" t="s">
        <v>67</v>
      </c>
      <c r="H12" s="6"/>
    </row>
    <row r="13" ht="16.35" customHeight="1" spans="1:8">
      <c r="A13" s="5" t="s">
        <v>68</v>
      </c>
      <c r="B13" s="6"/>
      <c r="C13" s="5" t="s">
        <v>69</v>
      </c>
      <c r="D13" s="21">
        <v>150795</v>
      </c>
      <c r="E13" s="5" t="s">
        <v>70</v>
      </c>
      <c r="F13" s="6"/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21"/>
      <c r="E14" s="5" t="s">
        <v>74</v>
      </c>
      <c r="F14" s="6"/>
      <c r="G14" s="5" t="s">
        <v>75</v>
      </c>
      <c r="H14" s="6">
        <v>450</v>
      </c>
    </row>
    <row r="15" ht="16.35" customHeight="1" spans="1:8">
      <c r="A15" s="5" t="s">
        <v>76</v>
      </c>
      <c r="B15" s="6"/>
      <c r="C15" s="5" t="s">
        <v>77</v>
      </c>
      <c r="D15" s="21">
        <v>81008</v>
      </c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21"/>
      <c r="E16" s="5" t="s">
        <v>82</v>
      </c>
      <c r="F16" s="6"/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21"/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21"/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21"/>
      <c r="E19" s="5" t="s">
        <v>94</v>
      </c>
      <c r="F19" s="6"/>
      <c r="G19" s="5" t="s">
        <v>95</v>
      </c>
      <c r="H19" s="6"/>
    </row>
    <row r="20" ht="16.35" customHeight="1" spans="1:8">
      <c r="A20" s="14" t="s">
        <v>96</v>
      </c>
      <c r="B20" s="13"/>
      <c r="C20" s="5" t="s">
        <v>97</v>
      </c>
      <c r="D20" s="21"/>
      <c r="E20" s="5" t="s">
        <v>98</v>
      </c>
      <c r="F20" s="6"/>
      <c r="G20" s="5"/>
      <c r="H20" s="6"/>
    </row>
    <row r="21" ht="16.35" customHeight="1" spans="1:8">
      <c r="A21" s="14" t="s">
        <v>99</v>
      </c>
      <c r="B21" s="13"/>
      <c r="C21" s="5" t="s">
        <v>100</v>
      </c>
      <c r="D21" s="21"/>
      <c r="E21" s="14" t="s">
        <v>101</v>
      </c>
      <c r="F21" s="13"/>
      <c r="G21" s="5"/>
      <c r="H21" s="6"/>
    </row>
    <row r="22" ht="16.35" customHeight="1" spans="1:8">
      <c r="A22" s="14" t="s">
        <v>102</v>
      </c>
      <c r="B22" s="13"/>
      <c r="C22" s="5" t="s">
        <v>103</v>
      </c>
      <c r="D22" s="21"/>
      <c r="E22" s="5"/>
      <c r="F22" s="5"/>
      <c r="G22" s="5"/>
      <c r="H22" s="6"/>
    </row>
    <row r="23" ht="16.35" customHeight="1" spans="1:8">
      <c r="A23" s="14" t="s">
        <v>104</v>
      </c>
      <c r="B23" s="13"/>
      <c r="C23" s="5" t="s">
        <v>105</v>
      </c>
      <c r="D23" s="21"/>
      <c r="E23" s="5"/>
      <c r="F23" s="5"/>
      <c r="G23" s="5"/>
      <c r="H23" s="6"/>
    </row>
    <row r="24" ht="16.35" customHeight="1" spans="1:8">
      <c r="A24" s="14" t="s">
        <v>106</v>
      </c>
      <c r="B24" s="13"/>
      <c r="C24" s="5" t="s">
        <v>107</v>
      </c>
      <c r="D24" s="21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21">
        <v>120726</v>
      </c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21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21"/>
      <c r="E27" s="5"/>
      <c r="F27" s="5"/>
      <c r="G27" s="5"/>
      <c r="H27" s="6"/>
    </row>
    <row r="28" ht="16.35" customHeight="1" spans="1:8">
      <c r="A28" s="14" t="s">
        <v>114</v>
      </c>
      <c r="B28" s="13"/>
      <c r="C28" s="5" t="s">
        <v>115</v>
      </c>
      <c r="D28" s="21"/>
      <c r="E28" s="5"/>
      <c r="F28" s="5"/>
      <c r="G28" s="5"/>
      <c r="H28" s="6"/>
    </row>
    <row r="29" ht="16.35" customHeight="1" spans="1:8">
      <c r="A29" s="14" t="s">
        <v>116</v>
      </c>
      <c r="B29" s="13"/>
      <c r="C29" s="5" t="s">
        <v>117</v>
      </c>
      <c r="D29" s="21"/>
      <c r="E29" s="5"/>
      <c r="F29" s="5"/>
      <c r="G29" s="5"/>
      <c r="H29" s="6"/>
    </row>
    <row r="30" ht="16.35" customHeight="1" spans="1:8">
      <c r="A30" s="14" t="s">
        <v>118</v>
      </c>
      <c r="B30" s="13"/>
      <c r="C30" s="5" t="s">
        <v>119</v>
      </c>
      <c r="D30" s="21"/>
      <c r="E30" s="5"/>
      <c r="F30" s="5"/>
      <c r="G30" s="5"/>
      <c r="H30" s="6"/>
    </row>
    <row r="31" ht="16.35" customHeight="1" spans="1:8">
      <c r="A31" s="14" t="s">
        <v>120</v>
      </c>
      <c r="B31" s="13"/>
      <c r="C31" s="5" t="s">
        <v>121</v>
      </c>
      <c r="D31" s="21"/>
      <c r="E31" s="5"/>
      <c r="F31" s="5"/>
      <c r="G31" s="5"/>
      <c r="H31" s="6"/>
    </row>
    <row r="32" ht="16.35" customHeight="1" spans="1:8">
      <c r="A32" s="14" t="s">
        <v>122</v>
      </c>
      <c r="B32" s="13"/>
      <c r="C32" s="5" t="s">
        <v>123</v>
      </c>
      <c r="D32" s="21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21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21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21"/>
      <c r="E35" s="5"/>
      <c r="F35" s="5"/>
      <c r="G35" s="5"/>
      <c r="H35" s="5"/>
    </row>
    <row r="36" ht="16.35" customHeight="1" spans="1:8">
      <c r="A36" s="14" t="s">
        <v>127</v>
      </c>
      <c r="B36" s="13">
        <v>1611388</v>
      </c>
      <c r="C36" s="14" t="s">
        <v>128</v>
      </c>
      <c r="D36" s="13">
        <v>1611388</v>
      </c>
      <c r="E36" s="14" t="s">
        <v>128</v>
      </c>
      <c r="F36" s="13">
        <v>1611388</v>
      </c>
      <c r="G36" s="14" t="s">
        <v>128</v>
      </c>
      <c r="H36" s="13">
        <v>1611388</v>
      </c>
    </row>
    <row r="37" ht="16.35" customHeight="1" spans="1:8">
      <c r="A37" s="14" t="s">
        <v>129</v>
      </c>
      <c r="B37" s="13"/>
      <c r="C37" s="14" t="s">
        <v>130</v>
      </c>
      <c r="D37" s="13"/>
      <c r="E37" s="14" t="s">
        <v>130</v>
      </c>
      <c r="F37" s="13"/>
      <c r="G37" s="14" t="s">
        <v>130</v>
      </c>
      <c r="H37" s="13"/>
    </row>
    <row r="38" ht="16.35" customHeight="1" spans="1:8">
      <c r="A38" s="5"/>
      <c r="B38" s="6"/>
      <c r="C38" s="5"/>
      <c r="D38" s="6"/>
      <c r="E38" s="14"/>
      <c r="F38" s="13"/>
      <c r="G38" s="14"/>
      <c r="H38" s="13"/>
    </row>
    <row r="39" ht="16.35" customHeight="1" spans="1:8">
      <c r="A39" s="14" t="s">
        <v>131</v>
      </c>
      <c r="B39" s="13">
        <v>1611388</v>
      </c>
      <c r="C39" s="14" t="s">
        <v>132</v>
      </c>
      <c r="D39" s="13">
        <v>1611388</v>
      </c>
      <c r="E39" s="14" t="s">
        <v>132</v>
      </c>
      <c r="F39" s="13">
        <v>1611388</v>
      </c>
      <c r="G39" s="14" t="s">
        <v>132</v>
      </c>
      <c r="H39" s="13">
        <v>1611388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F14" sqref="F14"/>
    </sheetView>
  </sheetViews>
  <sheetFormatPr defaultColWidth="10" defaultRowHeight="13.5"/>
  <cols>
    <col min="1" max="1" width="5.875" customWidth="1"/>
    <col min="2" max="2" width="16.125" customWidth="1"/>
    <col min="3" max="3" width="11" customWidth="1"/>
    <col min="4" max="5" width="9.375" customWidth="1"/>
    <col min="6" max="25" width="7.75" customWidth="1"/>
  </cols>
  <sheetData>
    <row r="1" ht="16.35" customHeight="1" spans="1:25">
      <c r="A1" s="1"/>
      <c r="X1" s="16" t="s">
        <v>133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35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35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22.35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22.35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22.9" customHeight="1" spans="1:25">
      <c r="A7" s="14"/>
      <c r="B7" s="14" t="s">
        <v>136</v>
      </c>
      <c r="C7" s="27">
        <v>1611388</v>
      </c>
      <c r="D7" s="27">
        <v>1611388</v>
      </c>
      <c r="E7" s="27">
        <v>1611388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ht="22.9" customHeight="1" spans="1:25">
      <c r="A8" s="12" t="s">
        <v>154</v>
      </c>
      <c r="B8" s="12" t="s">
        <v>4</v>
      </c>
      <c r="C8" s="27">
        <v>1611388</v>
      </c>
      <c r="D8" s="27">
        <v>1611388</v>
      </c>
      <c r="E8" s="27">
        <v>1611388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ht="22.9" customHeight="1" spans="1:25">
      <c r="A9" s="37" t="s">
        <v>155</v>
      </c>
      <c r="B9" s="37" t="s">
        <v>156</v>
      </c>
      <c r="C9" s="21">
        <v>1611388</v>
      </c>
      <c r="D9" s="21">
        <v>1611388</v>
      </c>
      <c r="E9" s="6">
        <v>1611388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pane ySplit="6" topLeftCell="A7" activePane="bottomLeft" state="frozen"/>
      <selection/>
      <selection pane="bottomLeft" activeCell="D35" sqref="D35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"/>
      <c r="D1" s="47"/>
      <c r="K1" s="16" t="s">
        <v>157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95" customHeight="1" spans="1:11">
      <c r="A3" s="48" t="s">
        <v>31</v>
      </c>
      <c r="B3" s="48"/>
      <c r="C3" s="48"/>
      <c r="D3" s="48"/>
      <c r="E3" s="48"/>
      <c r="F3" s="48"/>
      <c r="G3" s="48"/>
      <c r="H3" s="48"/>
      <c r="I3" s="48"/>
      <c r="J3" s="48"/>
      <c r="K3" s="9" t="s">
        <v>32</v>
      </c>
    </row>
    <row r="4" ht="27.6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5.9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26"/>
      <c r="B6" s="26"/>
      <c r="C6" s="26"/>
      <c r="D6" s="49" t="s">
        <v>136</v>
      </c>
      <c r="E6" s="49"/>
      <c r="F6" s="50">
        <v>1611388</v>
      </c>
      <c r="G6" s="50">
        <v>1611388</v>
      </c>
      <c r="H6" s="50"/>
      <c r="I6" s="50"/>
      <c r="J6" s="49"/>
      <c r="K6" s="49"/>
    </row>
    <row r="7" ht="22.9" customHeight="1" spans="1:11">
      <c r="A7" s="51"/>
      <c r="B7" s="51"/>
      <c r="C7" s="51"/>
      <c r="D7" s="52" t="s">
        <v>154</v>
      </c>
      <c r="E7" s="52" t="s">
        <v>154</v>
      </c>
      <c r="F7" s="53">
        <v>1611388</v>
      </c>
      <c r="G7" s="50">
        <v>1611388</v>
      </c>
      <c r="H7" s="50"/>
      <c r="I7" s="50"/>
      <c r="J7" s="56"/>
      <c r="K7" s="56"/>
    </row>
    <row r="8" ht="22.9" customHeight="1" spans="1:11">
      <c r="A8" s="51"/>
      <c r="B8" s="51"/>
      <c r="C8" s="51"/>
      <c r="D8" s="52" t="s">
        <v>155</v>
      </c>
      <c r="E8" s="52" t="s">
        <v>169</v>
      </c>
      <c r="F8" s="53">
        <v>1611388</v>
      </c>
      <c r="G8" s="50">
        <v>1611388</v>
      </c>
      <c r="H8" s="50"/>
      <c r="I8" s="50"/>
      <c r="J8" s="56"/>
      <c r="K8" s="56"/>
    </row>
    <row r="9" ht="20.65" customHeight="1" spans="1:11">
      <c r="A9" s="54" t="s">
        <v>170</v>
      </c>
      <c r="B9" s="55"/>
      <c r="C9" s="55"/>
      <c r="D9" s="52" t="s">
        <v>171</v>
      </c>
      <c r="E9" s="56" t="s">
        <v>172</v>
      </c>
      <c r="F9" s="53">
        <v>1611388</v>
      </c>
      <c r="G9" s="50">
        <v>1611388</v>
      </c>
      <c r="H9" s="50"/>
      <c r="I9" s="50"/>
      <c r="J9" s="56"/>
      <c r="K9" s="56"/>
    </row>
    <row r="10" ht="24.95" customHeight="1" spans="1:11">
      <c r="A10" s="54" t="s">
        <v>170</v>
      </c>
      <c r="B10" s="54" t="s">
        <v>173</v>
      </c>
      <c r="C10" s="55"/>
      <c r="D10" s="57" t="s">
        <v>174</v>
      </c>
      <c r="E10" s="58" t="s">
        <v>175</v>
      </c>
      <c r="F10" s="59">
        <v>1611388</v>
      </c>
      <c r="G10" s="50">
        <v>1611388</v>
      </c>
      <c r="H10" s="50"/>
      <c r="I10" s="50"/>
      <c r="J10" s="58"/>
      <c r="K10" s="58"/>
    </row>
    <row r="11" ht="28.5" customHeight="1" spans="1:11">
      <c r="A11" s="54" t="s">
        <v>170</v>
      </c>
      <c r="B11" s="54" t="s">
        <v>173</v>
      </c>
      <c r="C11" s="54" t="s">
        <v>176</v>
      </c>
      <c r="D11" s="57" t="s">
        <v>177</v>
      </c>
      <c r="E11" s="58" t="s">
        <v>178</v>
      </c>
      <c r="F11" s="59">
        <v>1611388</v>
      </c>
      <c r="G11" s="59">
        <v>1611388</v>
      </c>
      <c r="H11" s="59"/>
      <c r="I11" s="59"/>
      <c r="J11" s="58"/>
      <c r="K11" s="58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zoomScale="130" zoomScaleNormal="130" workbookViewId="0">
      <selection activeCell="J12" sqref="J12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11" customWidth="1"/>
    <col min="7" max="7" width="9.375" customWidth="1"/>
    <col min="8" max="8" width="8" customWidth="1"/>
    <col min="9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1"/>
      <c r="S1" s="16" t="s">
        <v>179</v>
      </c>
      <c r="T1" s="16"/>
    </row>
    <row r="2" ht="42.2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9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9" customHeight="1" spans="1:20">
      <c r="A4" s="18" t="s">
        <v>158</v>
      </c>
      <c r="B4" s="18"/>
      <c r="C4" s="18"/>
      <c r="D4" s="18" t="s">
        <v>180</v>
      </c>
      <c r="E4" s="18" t="s">
        <v>181</v>
      </c>
      <c r="F4" s="18" t="s">
        <v>182</v>
      </c>
      <c r="G4" s="18" t="s">
        <v>183</v>
      </c>
      <c r="H4" s="18" t="s">
        <v>184</v>
      </c>
      <c r="I4" s="18" t="s">
        <v>185</v>
      </c>
      <c r="J4" s="18" t="s">
        <v>186</v>
      </c>
      <c r="K4" s="18" t="s">
        <v>187</v>
      </c>
      <c r="L4" s="18" t="s">
        <v>188</v>
      </c>
      <c r="M4" s="18" t="s">
        <v>189</v>
      </c>
      <c r="N4" s="18" t="s">
        <v>190</v>
      </c>
      <c r="O4" s="18" t="s">
        <v>191</v>
      </c>
      <c r="P4" s="18" t="s">
        <v>192</v>
      </c>
      <c r="Q4" s="18" t="s">
        <v>193</v>
      </c>
      <c r="R4" s="18" t="s">
        <v>194</v>
      </c>
      <c r="S4" s="18" t="s">
        <v>195</v>
      </c>
      <c r="T4" s="18" t="s">
        <v>196</v>
      </c>
    </row>
    <row r="5" ht="20.65" customHeight="1" spans="1:20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9" customHeight="1" spans="1:20">
      <c r="A6" s="14"/>
      <c r="B6" s="14"/>
      <c r="C6" s="14"/>
      <c r="D6" s="14"/>
      <c r="E6" s="14" t="s">
        <v>136</v>
      </c>
      <c r="F6" s="13">
        <v>1611388</v>
      </c>
      <c r="G6" s="13">
        <v>1373087</v>
      </c>
      <c r="H6" s="13">
        <v>237851</v>
      </c>
      <c r="I6" s="13"/>
      <c r="J6" s="13"/>
      <c r="K6" s="13"/>
      <c r="L6" s="13"/>
      <c r="M6" s="13"/>
      <c r="N6" s="13"/>
      <c r="O6" s="13">
        <v>450</v>
      </c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 t="s">
        <v>154</v>
      </c>
      <c r="E7" s="12" t="s">
        <v>4</v>
      </c>
      <c r="F7" s="13">
        <v>1611388</v>
      </c>
      <c r="G7" s="13">
        <v>1373087</v>
      </c>
      <c r="H7" s="13">
        <v>237851</v>
      </c>
      <c r="I7" s="13"/>
      <c r="J7" s="13"/>
      <c r="K7" s="13"/>
      <c r="L7" s="13"/>
      <c r="M7" s="13"/>
      <c r="N7" s="13"/>
      <c r="O7" s="13">
        <v>450</v>
      </c>
      <c r="P7" s="13"/>
      <c r="Q7" s="13"/>
      <c r="R7" s="13"/>
      <c r="S7" s="13"/>
      <c r="T7" s="13"/>
    </row>
    <row r="8" ht="22.9" customHeight="1" spans="1:20">
      <c r="A8" s="22"/>
      <c r="B8" s="22"/>
      <c r="C8" s="22"/>
      <c r="D8" s="20" t="s">
        <v>155</v>
      </c>
      <c r="E8" s="20" t="s">
        <v>156</v>
      </c>
      <c r="F8" s="39">
        <v>1611388</v>
      </c>
      <c r="G8" s="13">
        <v>1373087</v>
      </c>
      <c r="H8" s="13">
        <v>237851</v>
      </c>
      <c r="I8" s="13"/>
      <c r="J8" s="13"/>
      <c r="K8" s="13"/>
      <c r="L8" s="13"/>
      <c r="M8" s="13"/>
      <c r="N8" s="13"/>
      <c r="O8" s="13">
        <v>450</v>
      </c>
      <c r="P8" s="13"/>
      <c r="Q8" s="13"/>
      <c r="R8" s="13"/>
      <c r="S8" s="13"/>
      <c r="T8" s="13"/>
    </row>
    <row r="9" ht="22.9" customHeight="1" spans="1:20">
      <c r="A9" s="23" t="s">
        <v>170</v>
      </c>
      <c r="B9" s="23" t="s">
        <v>173</v>
      </c>
      <c r="C9" s="23" t="s">
        <v>176</v>
      </c>
      <c r="D9" s="19" t="s">
        <v>197</v>
      </c>
      <c r="E9" s="24" t="s">
        <v>198</v>
      </c>
      <c r="F9" s="25">
        <f>G9+H9+I9+J9+K9+L9+M9+N9+O9</f>
        <v>1258409</v>
      </c>
      <c r="G9" s="25">
        <v>1020558</v>
      </c>
      <c r="H9" s="25">
        <v>237851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19.5" spans="1:20">
      <c r="A10" s="23" t="s">
        <v>199</v>
      </c>
      <c r="B10" s="23" t="s">
        <v>200</v>
      </c>
      <c r="C10" s="23" t="s">
        <v>200</v>
      </c>
      <c r="D10" s="19" t="s">
        <v>197</v>
      </c>
      <c r="E10" s="24" t="s">
        <v>201</v>
      </c>
      <c r="F10" s="25">
        <f t="shared" ref="F10:F16" si="0">G10+H10+I10+J10+K10+L10+M10+N10+O10</f>
        <v>145131</v>
      </c>
      <c r="G10" s="25">
        <v>145131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20">
      <c r="A11" s="23" t="s">
        <v>199</v>
      </c>
      <c r="B11" s="23" t="s">
        <v>202</v>
      </c>
      <c r="C11" s="23" t="s">
        <v>176</v>
      </c>
      <c r="D11" s="19" t="s">
        <v>197</v>
      </c>
      <c r="E11" s="24" t="s">
        <v>203</v>
      </c>
      <c r="F11" s="25">
        <f t="shared" si="0"/>
        <v>2376</v>
      </c>
      <c r="G11" s="25">
        <v>2376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spans="1:20">
      <c r="A12" s="23" t="s">
        <v>199</v>
      </c>
      <c r="B12" s="23" t="s">
        <v>202</v>
      </c>
      <c r="C12" s="23" t="s">
        <v>204</v>
      </c>
      <c r="D12" s="19" t="s">
        <v>197</v>
      </c>
      <c r="E12" s="24" t="s">
        <v>205</v>
      </c>
      <c r="F12" s="25">
        <f t="shared" si="0"/>
        <v>3288</v>
      </c>
      <c r="G12" s="25">
        <v>3288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spans="1:20">
      <c r="A13" s="23" t="s">
        <v>206</v>
      </c>
      <c r="B13" s="23" t="s">
        <v>207</v>
      </c>
      <c r="C13" s="23" t="s">
        <v>176</v>
      </c>
      <c r="D13" s="19" t="s">
        <v>197</v>
      </c>
      <c r="E13" s="24" t="s">
        <v>208</v>
      </c>
      <c r="F13" s="25">
        <f t="shared" si="0"/>
        <v>59498</v>
      </c>
      <c r="G13" s="25">
        <v>59498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0">
      <c r="A14" s="23" t="s">
        <v>206</v>
      </c>
      <c r="B14" s="23" t="s">
        <v>207</v>
      </c>
      <c r="C14" s="23" t="s">
        <v>173</v>
      </c>
      <c r="D14" s="19" t="s">
        <v>197</v>
      </c>
      <c r="E14" s="24" t="s">
        <v>209</v>
      </c>
      <c r="F14" s="25">
        <f t="shared" si="0"/>
        <v>20520</v>
      </c>
      <c r="G14" s="25">
        <v>20520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pans="1:20">
      <c r="A15" s="23" t="s">
        <v>206</v>
      </c>
      <c r="B15" s="23" t="s">
        <v>207</v>
      </c>
      <c r="C15" s="23" t="s">
        <v>210</v>
      </c>
      <c r="D15" s="19" t="s">
        <v>197</v>
      </c>
      <c r="E15" s="24" t="s">
        <v>211</v>
      </c>
      <c r="F15" s="25">
        <f t="shared" si="0"/>
        <v>1440</v>
      </c>
      <c r="G15" s="25">
        <v>990</v>
      </c>
      <c r="H15" s="25"/>
      <c r="I15" s="25"/>
      <c r="J15" s="25"/>
      <c r="K15" s="25"/>
      <c r="L15" s="25"/>
      <c r="M15" s="25"/>
      <c r="N15" s="25"/>
      <c r="O15" s="25">
        <v>450</v>
      </c>
      <c r="P15" s="25"/>
      <c r="Q15" s="25"/>
      <c r="R15" s="25"/>
      <c r="S15" s="25"/>
      <c r="T15" s="25"/>
    </row>
    <row r="16" spans="1:20">
      <c r="A16" s="23" t="s">
        <v>212</v>
      </c>
      <c r="B16" s="23" t="s">
        <v>204</v>
      </c>
      <c r="C16" s="23" t="s">
        <v>176</v>
      </c>
      <c r="D16" s="19" t="s">
        <v>197</v>
      </c>
      <c r="E16" s="24" t="s">
        <v>213</v>
      </c>
      <c r="F16" s="25">
        <f t="shared" si="0"/>
        <v>120726</v>
      </c>
      <c r="G16" s="25">
        <v>120726</v>
      </c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zoomScale="130" zoomScaleNormal="130" workbookViewId="0">
      <selection activeCell="I11" sqref="I11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8.7416666666667" customWidth="1"/>
    <col min="6" max="7" width="11" customWidth="1"/>
    <col min="8" max="8" width="9.375" customWidth="1"/>
    <col min="9" max="9" width="8" customWidth="1"/>
    <col min="10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1"/>
      <c r="T1" s="16" t="s">
        <v>214</v>
      </c>
      <c r="U1" s="16"/>
    </row>
    <row r="2" ht="37.1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2.35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35" customHeight="1" spans="1:21">
      <c r="A4" s="18" t="s">
        <v>158</v>
      </c>
      <c r="B4" s="18"/>
      <c r="C4" s="18"/>
      <c r="D4" s="18" t="s">
        <v>180</v>
      </c>
      <c r="E4" s="18" t="s">
        <v>181</v>
      </c>
      <c r="F4" s="18" t="s">
        <v>215</v>
      </c>
      <c r="G4" s="18" t="s">
        <v>161</v>
      </c>
      <c r="H4" s="18"/>
      <c r="I4" s="18"/>
      <c r="J4" s="18"/>
      <c r="K4" s="18" t="s">
        <v>162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9.6" customHeight="1" spans="1:21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 t="s">
        <v>136</v>
      </c>
      <c r="H5" s="18" t="s">
        <v>216</v>
      </c>
      <c r="I5" s="18" t="s">
        <v>217</v>
      </c>
      <c r="J5" s="18" t="s">
        <v>191</v>
      </c>
      <c r="K5" s="18" t="s">
        <v>136</v>
      </c>
      <c r="L5" s="18" t="s">
        <v>218</v>
      </c>
      <c r="M5" s="18" t="s">
        <v>219</v>
      </c>
      <c r="N5" s="18" t="s">
        <v>220</v>
      </c>
      <c r="O5" s="18" t="s">
        <v>193</v>
      </c>
      <c r="P5" s="18" t="s">
        <v>221</v>
      </c>
      <c r="Q5" s="18" t="s">
        <v>222</v>
      </c>
      <c r="R5" s="18" t="s">
        <v>223</v>
      </c>
      <c r="S5" s="18" t="s">
        <v>189</v>
      </c>
      <c r="T5" s="18" t="s">
        <v>192</v>
      </c>
      <c r="U5" s="18" t="s">
        <v>196</v>
      </c>
    </row>
    <row r="6" ht="22.9" customHeight="1" spans="1:21">
      <c r="A6" s="14"/>
      <c r="B6" s="14"/>
      <c r="C6" s="14"/>
      <c r="D6" s="14"/>
      <c r="E6" s="14" t="s">
        <v>136</v>
      </c>
      <c r="F6" s="13">
        <v>1611388</v>
      </c>
      <c r="G6" s="13">
        <v>1611388</v>
      </c>
      <c r="H6" s="13">
        <v>1373087</v>
      </c>
      <c r="I6" s="13">
        <v>237851</v>
      </c>
      <c r="J6" s="13">
        <v>450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ht="22.9" customHeight="1" spans="1:21">
      <c r="A7" s="14"/>
      <c r="B7" s="14"/>
      <c r="C7" s="14"/>
      <c r="D7" s="12" t="s">
        <v>154</v>
      </c>
      <c r="E7" s="12" t="s">
        <v>4</v>
      </c>
      <c r="F7" s="27">
        <v>1611388</v>
      </c>
      <c r="G7" s="13">
        <v>1611388</v>
      </c>
      <c r="H7" s="13">
        <v>1373087</v>
      </c>
      <c r="I7" s="13">
        <v>237851</v>
      </c>
      <c r="J7" s="13">
        <v>450</v>
      </c>
      <c r="K7" s="13">
        <v>0</v>
      </c>
      <c r="L7" s="13">
        <v>0</v>
      </c>
      <c r="M7" s="13"/>
      <c r="N7" s="13"/>
      <c r="O7" s="13"/>
      <c r="P7" s="13"/>
      <c r="Q7" s="13"/>
      <c r="R7" s="13"/>
      <c r="S7" s="13"/>
      <c r="T7" s="13"/>
      <c r="U7" s="13"/>
    </row>
    <row r="8" ht="22.9" customHeight="1" spans="1:21">
      <c r="A8" s="22"/>
      <c r="B8" s="22"/>
      <c r="C8" s="22"/>
      <c r="D8" s="20" t="s">
        <v>155</v>
      </c>
      <c r="E8" s="20" t="s">
        <v>156</v>
      </c>
      <c r="F8" s="27">
        <v>1611388</v>
      </c>
      <c r="G8" s="13">
        <v>1611388</v>
      </c>
      <c r="H8" s="13">
        <v>1373087</v>
      </c>
      <c r="I8" s="13">
        <v>237851</v>
      </c>
      <c r="J8" s="13">
        <v>450</v>
      </c>
      <c r="K8" s="13">
        <v>0</v>
      </c>
      <c r="L8" s="13">
        <v>0</v>
      </c>
      <c r="M8" s="13"/>
      <c r="N8" s="13"/>
      <c r="O8" s="13"/>
      <c r="P8" s="13"/>
      <c r="Q8" s="13"/>
      <c r="R8" s="13"/>
      <c r="S8" s="13"/>
      <c r="T8" s="13"/>
      <c r="U8" s="13"/>
    </row>
    <row r="9" ht="22.9" customHeight="1" spans="1:21">
      <c r="A9" s="23" t="s">
        <v>170</v>
      </c>
      <c r="B9" s="23" t="s">
        <v>173</v>
      </c>
      <c r="C9" s="23" t="s">
        <v>176</v>
      </c>
      <c r="D9" s="19" t="s">
        <v>197</v>
      </c>
      <c r="E9" s="24" t="s">
        <v>198</v>
      </c>
      <c r="F9" s="25">
        <v>1258409</v>
      </c>
      <c r="G9" s="25">
        <v>1258409</v>
      </c>
      <c r="H9" s="25">
        <v>1020558</v>
      </c>
      <c r="I9" s="6">
        <v>237851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19.5" spans="1:21">
      <c r="A10" s="23" t="s">
        <v>199</v>
      </c>
      <c r="B10" s="23" t="s">
        <v>200</v>
      </c>
      <c r="C10" s="23" t="s">
        <v>200</v>
      </c>
      <c r="D10" s="19" t="s">
        <v>197</v>
      </c>
      <c r="E10" s="24" t="s">
        <v>201</v>
      </c>
      <c r="F10" s="25">
        <v>145131</v>
      </c>
      <c r="G10" s="25">
        <v>145131</v>
      </c>
      <c r="H10" s="25">
        <v>145131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</row>
    <row r="11" ht="19.5" spans="1:21">
      <c r="A11" s="23" t="s">
        <v>199</v>
      </c>
      <c r="B11" s="23" t="s">
        <v>202</v>
      </c>
      <c r="C11" s="23" t="s">
        <v>176</v>
      </c>
      <c r="D11" s="19" t="s">
        <v>197</v>
      </c>
      <c r="E11" s="24" t="s">
        <v>203</v>
      </c>
      <c r="F11" s="25">
        <v>2376</v>
      </c>
      <c r="G11" s="25">
        <v>2376</v>
      </c>
      <c r="H11" s="25">
        <v>2376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</row>
    <row r="12" ht="19.5" spans="1:21">
      <c r="A12" s="23" t="s">
        <v>199</v>
      </c>
      <c r="B12" s="23" t="s">
        <v>202</v>
      </c>
      <c r="C12" s="23" t="s">
        <v>204</v>
      </c>
      <c r="D12" s="19" t="s">
        <v>197</v>
      </c>
      <c r="E12" s="24" t="s">
        <v>205</v>
      </c>
      <c r="F12" s="25">
        <v>3288</v>
      </c>
      <c r="G12" s="25">
        <v>3288</v>
      </c>
      <c r="H12" s="25">
        <v>3288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</row>
    <row r="13" ht="19.5" spans="1:21">
      <c r="A13" s="23" t="s">
        <v>206</v>
      </c>
      <c r="B13" s="23" t="s">
        <v>207</v>
      </c>
      <c r="C13" s="23" t="s">
        <v>176</v>
      </c>
      <c r="D13" s="19" t="s">
        <v>197</v>
      </c>
      <c r="E13" s="24" t="s">
        <v>208</v>
      </c>
      <c r="F13" s="25">
        <v>59498</v>
      </c>
      <c r="G13" s="25">
        <v>59498</v>
      </c>
      <c r="H13" s="25">
        <v>59498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</row>
    <row r="14" ht="19.5" spans="1:21">
      <c r="A14" s="23" t="s">
        <v>206</v>
      </c>
      <c r="B14" s="23" t="s">
        <v>207</v>
      </c>
      <c r="C14" s="23" t="s">
        <v>173</v>
      </c>
      <c r="D14" s="19" t="s">
        <v>197</v>
      </c>
      <c r="E14" s="24" t="s">
        <v>209</v>
      </c>
      <c r="F14" s="25">
        <v>20520</v>
      </c>
      <c r="G14" s="25">
        <v>20520</v>
      </c>
      <c r="H14" s="25">
        <v>20520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</row>
    <row r="15" ht="19.5" spans="1:21">
      <c r="A15" s="23" t="s">
        <v>206</v>
      </c>
      <c r="B15" s="23" t="s">
        <v>207</v>
      </c>
      <c r="C15" s="23" t="s">
        <v>210</v>
      </c>
      <c r="D15" s="19" t="s">
        <v>197</v>
      </c>
      <c r="E15" s="24" t="s">
        <v>211</v>
      </c>
      <c r="F15" s="25">
        <v>1440</v>
      </c>
      <c r="G15" s="25">
        <v>1440</v>
      </c>
      <c r="H15" s="25">
        <v>990</v>
      </c>
      <c r="I15" s="25"/>
      <c r="J15" s="25">
        <v>450</v>
      </c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</row>
    <row r="16" ht="19.5" spans="1:21">
      <c r="A16" s="23" t="s">
        <v>212</v>
      </c>
      <c r="B16" s="23" t="s">
        <v>204</v>
      </c>
      <c r="C16" s="23" t="s">
        <v>176</v>
      </c>
      <c r="D16" s="19" t="s">
        <v>197</v>
      </c>
      <c r="E16" s="24" t="s">
        <v>213</v>
      </c>
      <c r="F16" s="25">
        <v>120726</v>
      </c>
      <c r="G16" s="25">
        <v>120726</v>
      </c>
      <c r="H16" s="25">
        <v>120726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zoomScale="130" zoomScaleNormal="130" workbookViewId="0">
      <selection activeCell="D7" sqref="D7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</cols>
  <sheetData>
    <row r="1" ht="16.35" customHeight="1" spans="1:4">
      <c r="A1" s="1"/>
      <c r="D1" s="16" t="s">
        <v>224</v>
      </c>
    </row>
    <row r="2" ht="31.9" customHeight="1" spans="1:4">
      <c r="A2" s="17" t="s">
        <v>12</v>
      </c>
      <c r="B2" s="17"/>
      <c r="C2" s="17"/>
      <c r="D2" s="17"/>
    </row>
    <row r="3" ht="18.95" customHeight="1" spans="1:4">
      <c r="A3" s="11" t="s">
        <v>31</v>
      </c>
      <c r="B3" s="11"/>
      <c r="C3" s="11"/>
      <c r="D3" s="9" t="s">
        <v>32</v>
      </c>
    </row>
    <row r="4" ht="20.25" customHeight="1" spans="1:4">
      <c r="A4" s="4" t="s">
        <v>33</v>
      </c>
      <c r="B4" s="4"/>
      <c r="C4" s="4" t="s">
        <v>34</v>
      </c>
      <c r="D4" s="4"/>
    </row>
    <row r="5" ht="20.25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5" customHeight="1" spans="1:4">
      <c r="A6" s="14" t="s">
        <v>225</v>
      </c>
      <c r="B6" s="13">
        <v>1611388</v>
      </c>
      <c r="C6" s="14" t="s">
        <v>226</v>
      </c>
      <c r="D6" s="27">
        <v>1611388</v>
      </c>
    </row>
    <row r="7" ht="20.25" customHeight="1" spans="1:4">
      <c r="A7" s="5" t="s">
        <v>227</v>
      </c>
      <c r="B7" s="6">
        <v>1611388</v>
      </c>
      <c r="C7" s="5" t="s">
        <v>41</v>
      </c>
      <c r="D7" s="21">
        <v>1258859</v>
      </c>
    </row>
    <row r="8" ht="20.25" customHeight="1" spans="1:4">
      <c r="A8" s="5" t="s">
        <v>228</v>
      </c>
      <c r="B8" s="6">
        <v>1611388</v>
      </c>
      <c r="C8" s="5" t="s">
        <v>45</v>
      </c>
      <c r="D8" s="21"/>
    </row>
    <row r="9" ht="31.15" customHeight="1" spans="1:4">
      <c r="A9" s="5" t="s">
        <v>48</v>
      </c>
      <c r="B9" s="6"/>
      <c r="C9" s="5" t="s">
        <v>49</v>
      </c>
      <c r="D9" s="21"/>
    </row>
    <row r="10" ht="20.25" customHeight="1" spans="1:4">
      <c r="A10" s="5" t="s">
        <v>229</v>
      </c>
      <c r="B10" s="6"/>
      <c r="C10" s="5" t="s">
        <v>53</v>
      </c>
      <c r="D10" s="21"/>
    </row>
    <row r="11" ht="20.25" customHeight="1" spans="1:4">
      <c r="A11" s="5" t="s">
        <v>230</v>
      </c>
      <c r="B11" s="6"/>
      <c r="C11" s="5" t="s">
        <v>57</v>
      </c>
      <c r="D11" s="21"/>
    </row>
    <row r="12" ht="20.25" customHeight="1" spans="1:4">
      <c r="A12" s="5" t="s">
        <v>231</v>
      </c>
      <c r="B12" s="6"/>
      <c r="C12" s="5" t="s">
        <v>61</v>
      </c>
      <c r="D12" s="21"/>
    </row>
    <row r="13" ht="20.25" customHeight="1" spans="1:4">
      <c r="A13" s="14" t="s">
        <v>232</v>
      </c>
      <c r="B13" s="13"/>
      <c r="C13" s="5" t="s">
        <v>65</v>
      </c>
      <c r="D13" s="21"/>
    </row>
    <row r="14" ht="20.25" customHeight="1" spans="1:4">
      <c r="A14" s="5" t="s">
        <v>227</v>
      </c>
      <c r="B14" s="6"/>
      <c r="C14" s="5" t="s">
        <v>69</v>
      </c>
      <c r="D14" s="21">
        <v>150795</v>
      </c>
    </row>
    <row r="15" ht="20.25" customHeight="1" spans="1:4">
      <c r="A15" s="5" t="s">
        <v>229</v>
      </c>
      <c r="B15" s="6"/>
      <c r="C15" s="5" t="s">
        <v>73</v>
      </c>
      <c r="D15" s="21"/>
    </row>
    <row r="16" ht="20.25" customHeight="1" spans="1:4">
      <c r="A16" s="5" t="s">
        <v>230</v>
      </c>
      <c r="B16" s="6"/>
      <c r="C16" s="5" t="s">
        <v>77</v>
      </c>
      <c r="D16" s="21">
        <v>81008</v>
      </c>
    </row>
    <row r="17" ht="20.25" customHeight="1" spans="1:4">
      <c r="A17" s="5" t="s">
        <v>231</v>
      </c>
      <c r="B17" s="6"/>
      <c r="C17" s="5" t="s">
        <v>81</v>
      </c>
      <c r="D17" s="21"/>
    </row>
    <row r="18" ht="20.25" customHeight="1" spans="1:4">
      <c r="A18" s="5"/>
      <c r="B18" s="6"/>
      <c r="C18" s="5" t="s">
        <v>85</v>
      </c>
      <c r="D18" s="21"/>
    </row>
    <row r="19" ht="20.25" customHeight="1" spans="1:4">
      <c r="A19" s="5"/>
      <c r="B19" s="5"/>
      <c r="C19" s="5" t="s">
        <v>89</v>
      </c>
      <c r="D19" s="21"/>
    </row>
    <row r="20" ht="20.25" customHeight="1" spans="1:4">
      <c r="A20" s="5"/>
      <c r="B20" s="5"/>
      <c r="C20" s="5" t="s">
        <v>93</v>
      </c>
      <c r="D20" s="21"/>
    </row>
    <row r="21" ht="20.25" customHeight="1" spans="1:4">
      <c r="A21" s="5"/>
      <c r="B21" s="5"/>
      <c r="C21" s="5" t="s">
        <v>97</v>
      </c>
      <c r="D21" s="21"/>
    </row>
    <row r="22" ht="20.25" customHeight="1" spans="1:4">
      <c r="A22" s="5"/>
      <c r="B22" s="5"/>
      <c r="C22" s="5" t="s">
        <v>100</v>
      </c>
      <c r="D22" s="21"/>
    </row>
    <row r="23" ht="20.25" customHeight="1" spans="1:4">
      <c r="A23" s="5"/>
      <c r="B23" s="5"/>
      <c r="C23" s="5" t="s">
        <v>103</v>
      </c>
      <c r="D23" s="21"/>
    </row>
    <row r="24" ht="20.25" customHeight="1" spans="1:4">
      <c r="A24" s="5"/>
      <c r="B24" s="5"/>
      <c r="C24" s="5" t="s">
        <v>105</v>
      </c>
      <c r="D24" s="21"/>
    </row>
    <row r="25" ht="20.25" customHeight="1" spans="1:4">
      <c r="A25" s="5"/>
      <c r="B25" s="5"/>
      <c r="C25" s="5" t="s">
        <v>107</v>
      </c>
      <c r="D25" s="21"/>
    </row>
    <row r="26" ht="20.25" customHeight="1" spans="1:4">
      <c r="A26" s="5"/>
      <c r="B26" s="5"/>
      <c r="C26" s="5" t="s">
        <v>109</v>
      </c>
      <c r="D26" s="21">
        <v>120726</v>
      </c>
    </row>
    <row r="27" ht="20.25" customHeight="1" spans="1:4">
      <c r="A27" s="5"/>
      <c r="B27" s="5"/>
      <c r="C27" s="5" t="s">
        <v>111</v>
      </c>
      <c r="D27" s="21"/>
    </row>
    <row r="28" ht="20.25" customHeight="1" spans="1:4">
      <c r="A28" s="5"/>
      <c r="B28" s="5"/>
      <c r="C28" s="5" t="s">
        <v>113</v>
      </c>
      <c r="D28" s="21"/>
    </row>
    <row r="29" ht="20.25" customHeight="1" spans="1:4">
      <c r="A29" s="5"/>
      <c r="B29" s="5"/>
      <c r="C29" s="5" t="s">
        <v>115</v>
      </c>
      <c r="D29" s="21"/>
    </row>
    <row r="30" ht="20.25" customHeight="1" spans="1:4">
      <c r="A30" s="5"/>
      <c r="B30" s="5"/>
      <c r="C30" s="5" t="s">
        <v>117</v>
      </c>
      <c r="D30" s="21"/>
    </row>
    <row r="31" ht="20.25" customHeight="1" spans="1:4">
      <c r="A31" s="5"/>
      <c r="B31" s="5"/>
      <c r="C31" s="5" t="s">
        <v>119</v>
      </c>
      <c r="D31" s="21"/>
    </row>
    <row r="32" ht="20.25" customHeight="1" spans="1:4">
      <c r="A32" s="5"/>
      <c r="B32" s="5"/>
      <c r="C32" s="5" t="s">
        <v>121</v>
      </c>
      <c r="D32" s="21"/>
    </row>
    <row r="33" ht="20.25" customHeight="1" spans="1:4">
      <c r="A33" s="5"/>
      <c r="B33" s="5"/>
      <c r="C33" s="5" t="s">
        <v>123</v>
      </c>
      <c r="D33" s="21"/>
    </row>
    <row r="34" ht="20.25" customHeight="1" spans="1:4">
      <c r="A34" s="5"/>
      <c r="B34" s="5"/>
      <c r="C34" s="5" t="s">
        <v>124</v>
      </c>
      <c r="D34" s="21"/>
    </row>
    <row r="35" ht="20.25" customHeight="1" spans="1:4">
      <c r="A35" s="5"/>
      <c r="B35" s="5"/>
      <c r="C35" s="5" t="s">
        <v>125</v>
      </c>
      <c r="D35" s="21"/>
    </row>
    <row r="36" ht="20.25" customHeight="1" spans="1:4">
      <c r="A36" s="5"/>
      <c r="B36" s="5"/>
      <c r="C36" s="5" t="s">
        <v>126</v>
      </c>
      <c r="D36" s="21"/>
    </row>
    <row r="37" ht="20.25" customHeight="1" spans="1:4">
      <c r="A37" s="5"/>
      <c r="B37" s="5"/>
      <c r="C37" s="5"/>
      <c r="D37" s="5"/>
    </row>
    <row r="38" ht="20.25" customHeight="1" spans="1:4">
      <c r="A38" s="14"/>
      <c r="B38" s="14"/>
      <c r="C38" s="14" t="s">
        <v>233</v>
      </c>
      <c r="D38" s="13"/>
    </row>
    <row r="39" ht="20.25" customHeight="1" spans="1:4">
      <c r="A39" s="14"/>
      <c r="B39" s="14"/>
      <c r="C39" s="14"/>
      <c r="D39" s="14"/>
    </row>
    <row r="40" ht="20.25" customHeight="1" spans="1:4">
      <c r="A40" s="18" t="s">
        <v>234</v>
      </c>
      <c r="B40" s="13">
        <v>1611388</v>
      </c>
      <c r="C40" s="18" t="s">
        <v>235</v>
      </c>
      <c r="D40" s="27">
        <v>1611388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zoomScale="130" zoomScaleNormal="130" workbookViewId="0">
      <pane ySplit="6" topLeftCell="A7" activePane="bottomLeft" state="frozen"/>
      <selection/>
      <selection pane="bottomLeft" activeCell="J20" sqref="J20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14.7083333333333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1"/>
      <c r="D1" s="1"/>
      <c r="K1" s="16" t="s">
        <v>236</v>
      </c>
    </row>
    <row r="2" ht="43.15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9.9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/>
      <c r="I4" s="4"/>
      <c r="J4" s="4"/>
      <c r="K4" s="4" t="s">
        <v>162</v>
      </c>
    </row>
    <row r="5" ht="19.9" customHeight="1" spans="1:11">
      <c r="A5" s="4"/>
      <c r="B5" s="4"/>
      <c r="C5" s="4"/>
      <c r="D5" s="4"/>
      <c r="E5" s="4"/>
      <c r="F5" s="4"/>
      <c r="G5" s="4" t="s">
        <v>138</v>
      </c>
      <c r="H5" s="4" t="s">
        <v>237</v>
      </c>
      <c r="I5" s="4"/>
      <c r="J5" s="4" t="s">
        <v>238</v>
      </c>
      <c r="K5" s="4"/>
    </row>
    <row r="6" ht="24.2" customHeight="1" spans="1:11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216</v>
      </c>
      <c r="I6" s="4" t="s">
        <v>191</v>
      </c>
      <c r="J6" s="4"/>
      <c r="K6" s="4"/>
    </row>
    <row r="7" ht="22.9" customHeight="1" spans="1:11">
      <c r="A7" s="5"/>
      <c r="B7" s="5"/>
      <c r="C7" s="5"/>
      <c r="D7" s="14"/>
      <c r="E7" s="14" t="s">
        <v>136</v>
      </c>
      <c r="F7" s="13">
        <f>F10+F13+F19+F24</f>
        <v>1611388</v>
      </c>
      <c r="G7" s="13">
        <v>1611388</v>
      </c>
      <c r="H7" s="13">
        <v>1373087</v>
      </c>
      <c r="I7" s="13">
        <v>450</v>
      </c>
      <c r="J7" s="13">
        <v>237851</v>
      </c>
      <c r="K7" s="13">
        <v>0</v>
      </c>
    </row>
    <row r="8" ht="22.9" customHeight="1" spans="1:11">
      <c r="A8" s="5"/>
      <c r="B8" s="5"/>
      <c r="C8" s="5"/>
      <c r="D8" s="12" t="s">
        <v>154</v>
      </c>
      <c r="E8" s="12" t="s">
        <v>4</v>
      </c>
      <c r="F8" s="13">
        <v>1611388</v>
      </c>
      <c r="G8" s="13">
        <v>1611388</v>
      </c>
      <c r="H8" s="13">
        <v>1373087</v>
      </c>
      <c r="I8" s="13">
        <v>450</v>
      </c>
      <c r="J8" s="13">
        <v>237851</v>
      </c>
      <c r="K8" s="13"/>
    </row>
    <row r="9" ht="22.9" customHeight="1" spans="1:11">
      <c r="A9" s="5"/>
      <c r="B9" s="5"/>
      <c r="C9" s="5"/>
      <c r="D9" s="20" t="s">
        <v>155</v>
      </c>
      <c r="E9" s="20" t="s">
        <v>156</v>
      </c>
      <c r="F9" s="13">
        <v>1611388</v>
      </c>
      <c r="G9" s="13">
        <v>1611388</v>
      </c>
      <c r="H9" s="13">
        <v>1373087</v>
      </c>
      <c r="I9" s="13">
        <v>450</v>
      </c>
      <c r="J9" s="13">
        <v>237851</v>
      </c>
      <c r="K9" s="13"/>
    </row>
    <row r="10" ht="22.9" customHeight="1" spans="1:11">
      <c r="A10" s="18" t="s">
        <v>170</v>
      </c>
      <c r="B10" s="18"/>
      <c r="C10" s="18"/>
      <c r="D10" s="14" t="s">
        <v>171</v>
      </c>
      <c r="E10" s="14" t="s">
        <v>172</v>
      </c>
      <c r="F10" s="39">
        <f>G10</f>
        <v>1258409</v>
      </c>
      <c r="G10" s="39">
        <f>H10+I10+J10</f>
        <v>1258409</v>
      </c>
      <c r="H10" s="39">
        <v>1020558</v>
      </c>
      <c r="I10" s="13"/>
      <c r="J10" s="13">
        <v>237851</v>
      </c>
      <c r="K10" s="13"/>
    </row>
    <row r="11" ht="22.9" customHeight="1" spans="1:11">
      <c r="A11" s="18" t="s">
        <v>170</v>
      </c>
      <c r="B11" s="40" t="s">
        <v>173</v>
      </c>
      <c r="C11" s="18"/>
      <c r="D11" s="14" t="s">
        <v>239</v>
      </c>
      <c r="E11" s="14" t="s">
        <v>240</v>
      </c>
      <c r="F11" s="39">
        <f>G11</f>
        <v>1258409</v>
      </c>
      <c r="G11" s="39">
        <f>H11+I11+J11</f>
        <v>1258409</v>
      </c>
      <c r="H11" s="39">
        <v>1020558</v>
      </c>
      <c r="I11" s="13"/>
      <c r="J11" s="13">
        <v>237851</v>
      </c>
      <c r="K11" s="13"/>
    </row>
    <row r="12" ht="22.9" customHeight="1" spans="1:11">
      <c r="A12" s="23" t="s">
        <v>170</v>
      </c>
      <c r="B12" s="23" t="s">
        <v>173</v>
      </c>
      <c r="C12" s="23" t="s">
        <v>176</v>
      </c>
      <c r="D12" s="19" t="s">
        <v>241</v>
      </c>
      <c r="E12" s="5" t="s">
        <v>242</v>
      </c>
      <c r="F12" s="25">
        <f>G12+I12</f>
        <v>1258409</v>
      </c>
      <c r="G12" s="25">
        <f>H12+J12</f>
        <v>1258409</v>
      </c>
      <c r="H12" s="25">
        <v>1020558</v>
      </c>
      <c r="I12" s="21"/>
      <c r="J12" s="21">
        <v>237851</v>
      </c>
      <c r="K12" s="21"/>
    </row>
    <row r="13" ht="22.9" customHeight="1" spans="1:11">
      <c r="A13" s="41" t="s">
        <v>199</v>
      </c>
      <c r="B13" s="41"/>
      <c r="C13" s="41"/>
      <c r="D13" s="42" t="s">
        <v>243</v>
      </c>
      <c r="E13" s="42" t="s">
        <v>244</v>
      </c>
      <c r="F13" s="13">
        <f>F14+F16</f>
        <v>150795</v>
      </c>
      <c r="G13" s="13">
        <f>G14+G16</f>
        <v>150795</v>
      </c>
      <c r="H13" s="13">
        <f>H14+H16</f>
        <v>150795</v>
      </c>
      <c r="I13" s="21"/>
      <c r="J13" s="13"/>
      <c r="K13" s="6"/>
    </row>
    <row r="14" ht="22.9" customHeight="1" spans="1:11">
      <c r="A14" s="41" t="s">
        <v>199</v>
      </c>
      <c r="B14" s="40" t="s">
        <v>200</v>
      </c>
      <c r="C14" s="41"/>
      <c r="D14" s="42" t="s">
        <v>245</v>
      </c>
      <c r="E14" s="42" t="s">
        <v>246</v>
      </c>
      <c r="F14" s="13">
        <f>F15</f>
        <v>145131</v>
      </c>
      <c r="G14" s="13">
        <f>G15</f>
        <v>145131</v>
      </c>
      <c r="H14" s="13">
        <f>H15</f>
        <v>145131</v>
      </c>
      <c r="I14" s="13"/>
      <c r="J14" s="13"/>
      <c r="K14" s="6"/>
    </row>
    <row r="15" ht="22.9" customHeight="1" spans="1:11">
      <c r="A15" s="23" t="s">
        <v>199</v>
      </c>
      <c r="B15" s="23" t="s">
        <v>200</v>
      </c>
      <c r="C15" s="23" t="s">
        <v>200</v>
      </c>
      <c r="D15" s="19" t="s">
        <v>247</v>
      </c>
      <c r="E15" s="33" t="s">
        <v>248</v>
      </c>
      <c r="F15" s="6">
        <v>145131</v>
      </c>
      <c r="G15" s="6">
        <v>145131</v>
      </c>
      <c r="H15" s="6">
        <v>145131</v>
      </c>
      <c r="I15" s="6"/>
      <c r="J15" s="6"/>
      <c r="K15" s="6"/>
    </row>
    <row r="16" ht="22.9" customHeight="1" spans="1:11">
      <c r="A16" s="41" t="s">
        <v>199</v>
      </c>
      <c r="B16" s="40" t="s">
        <v>202</v>
      </c>
      <c r="C16" s="41"/>
      <c r="D16" s="42" t="s">
        <v>249</v>
      </c>
      <c r="E16" s="42" t="s">
        <v>250</v>
      </c>
      <c r="F16" s="13">
        <f>F17+F18</f>
        <v>5664</v>
      </c>
      <c r="G16" s="13">
        <f>G17+G18</f>
        <v>5664</v>
      </c>
      <c r="H16" s="13">
        <f>H17+H18</f>
        <v>5664</v>
      </c>
      <c r="I16" s="13"/>
      <c r="J16" s="13"/>
      <c r="K16" s="6"/>
    </row>
    <row r="17" ht="22.9" customHeight="1" spans="1:11">
      <c r="A17" s="23" t="s">
        <v>199</v>
      </c>
      <c r="B17" s="23" t="s">
        <v>202</v>
      </c>
      <c r="C17" s="23" t="s">
        <v>176</v>
      </c>
      <c r="D17" s="19" t="s">
        <v>251</v>
      </c>
      <c r="E17" s="33" t="s">
        <v>252</v>
      </c>
      <c r="F17" s="6">
        <v>2376</v>
      </c>
      <c r="G17" s="6">
        <v>2376</v>
      </c>
      <c r="H17" s="6">
        <v>2376</v>
      </c>
      <c r="I17" s="6"/>
      <c r="J17" s="6"/>
      <c r="K17" s="6"/>
    </row>
    <row r="18" ht="22.9" customHeight="1" spans="1:11">
      <c r="A18" s="23" t="s">
        <v>199</v>
      </c>
      <c r="B18" s="23" t="s">
        <v>202</v>
      </c>
      <c r="C18" s="23" t="s">
        <v>204</v>
      </c>
      <c r="D18" s="19" t="s">
        <v>253</v>
      </c>
      <c r="E18" s="33" t="s">
        <v>254</v>
      </c>
      <c r="F18" s="6">
        <v>3288</v>
      </c>
      <c r="G18" s="6">
        <v>3288</v>
      </c>
      <c r="H18" s="6">
        <v>3288</v>
      </c>
      <c r="I18" s="6"/>
      <c r="J18" s="6"/>
      <c r="K18" s="6"/>
    </row>
    <row r="19" ht="22.9" customHeight="1" spans="1:11">
      <c r="A19" s="41" t="s">
        <v>206</v>
      </c>
      <c r="B19" s="41"/>
      <c r="C19" s="41"/>
      <c r="D19" s="42" t="s">
        <v>255</v>
      </c>
      <c r="E19" s="42" t="s">
        <v>256</v>
      </c>
      <c r="F19" s="13">
        <f>F20</f>
        <v>81458</v>
      </c>
      <c r="G19" s="13">
        <f>G20</f>
        <v>81458</v>
      </c>
      <c r="H19" s="13">
        <f>H20</f>
        <v>81008</v>
      </c>
      <c r="I19" s="13">
        <v>450</v>
      </c>
      <c r="J19" s="13"/>
      <c r="K19" s="6"/>
    </row>
    <row r="20" ht="22.9" customHeight="1" spans="1:11">
      <c r="A20" s="41" t="s">
        <v>206</v>
      </c>
      <c r="B20" s="40" t="s">
        <v>207</v>
      </c>
      <c r="C20" s="41"/>
      <c r="D20" s="42" t="s">
        <v>257</v>
      </c>
      <c r="E20" s="42" t="s">
        <v>258</v>
      </c>
      <c r="F20" s="13">
        <f>F21+F22+F23</f>
        <v>81458</v>
      </c>
      <c r="G20" s="13">
        <f>G21+G22+G23</f>
        <v>81458</v>
      </c>
      <c r="H20" s="13">
        <f>H21+H22+H23</f>
        <v>81008</v>
      </c>
      <c r="I20" s="13">
        <v>450</v>
      </c>
      <c r="J20" s="13"/>
      <c r="K20" s="6"/>
    </row>
    <row r="21" ht="22.9" customHeight="1" spans="1:11">
      <c r="A21" s="23" t="s">
        <v>206</v>
      </c>
      <c r="B21" s="23" t="s">
        <v>207</v>
      </c>
      <c r="C21" s="23" t="s">
        <v>176</v>
      </c>
      <c r="D21" s="19" t="s">
        <v>259</v>
      </c>
      <c r="E21" s="33" t="s">
        <v>260</v>
      </c>
      <c r="F21" s="25">
        <v>59498</v>
      </c>
      <c r="G21" s="25">
        <v>59498</v>
      </c>
      <c r="H21" s="25">
        <v>59498</v>
      </c>
      <c r="I21" s="25"/>
      <c r="J21" s="25"/>
      <c r="K21" s="6"/>
    </row>
    <row r="22" ht="22.9" customHeight="1" spans="1:11">
      <c r="A22" s="23" t="s">
        <v>206</v>
      </c>
      <c r="B22" s="23" t="s">
        <v>207</v>
      </c>
      <c r="C22" s="23" t="s">
        <v>173</v>
      </c>
      <c r="D22" s="19" t="s">
        <v>261</v>
      </c>
      <c r="E22" s="33" t="s">
        <v>262</v>
      </c>
      <c r="F22" s="25">
        <v>20520</v>
      </c>
      <c r="G22" s="25">
        <v>20520</v>
      </c>
      <c r="H22" s="25">
        <v>20520</v>
      </c>
      <c r="I22" s="25"/>
      <c r="J22" s="25"/>
      <c r="K22" s="6"/>
    </row>
    <row r="23" ht="22.9" customHeight="1" spans="1:11">
      <c r="A23" s="23" t="s">
        <v>206</v>
      </c>
      <c r="B23" s="23" t="s">
        <v>207</v>
      </c>
      <c r="C23" s="23" t="s">
        <v>210</v>
      </c>
      <c r="D23" s="19" t="s">
        <v>263</v>
      </c>
      <c r="E23" s="33" t="s">
        <v>264</v>
      </c>
      <c r="F23" s="25">
        <v>1440</v>
      </c>
      <c r="G23" s="6">
        <f>H23+I23</f>
        <v>1440</v>
      </c>
      <c r="H23" s="6">
        <v>990</v>
      </c>
      <c r="I23" s="6">
        <v>450</v>
      </c>
      <c r="J23" s="6"/>
      <c r="K23" s="6"/>
    </row>
    <row r="24" ht="22.9" customHeight="1" spans="1:11">
      <c r="A24" s="41" t="s">
        <v>212</v>
      </c>
      <c r="B24" s="41"/>
      <c r="C24" s="41"/>
      <c r="D24" s="42" t="s">
        <v>265</v>
      </c>
      <c r="E24" s="42" t="s">
        <v>266</v>
      </c>
      <c r="F24" s="13">
        <f>F25</f>
        <v>120726</v>
      </c>
      <c r="G24" s="13">
        <f>G25</f>
        <v>120726</v>
      </c>
      <c r="H24" s="13">
        <f>H25</f>
        <v>120726</v>
      </c>
      <c r="I24" s="13"/>
      <c r="J24" s="13"/>
      <c r="K24" s="6"/>
    </row>
    <row r="25" ht="22.9" customHeight="1" spans="1:11">
      <c r="A25" s="41" t="s">
        <v>212</v>
      </c>
      <c r="B25" s="40" t="s">
        <v>204</v>
      </c>
      <c r="C25" s="41"/>
      <c r="D25" s="42" t="s">
        <v>267</v>
      </c>
      <c r="E25" s="42" t="s">
        <v>268</v>
      </c>
      <c r="F25" s="13">
        <f>F26</f>
        <v>120726</v>
      </c>
      <c r="G25" s="13">
        <f>G26</f>
        <v>120726</v>
      </c>
      <c r="H25" s="13">
        <f>H26</f>
        <v>120726</v>
      </c>
      <c r="I25" s="13"/>
      <c r="J25" s="13"/>
      <c r="K25" s="6"/>
    </row>
    <row r="26" ht="22.9" customHeight="1" spans="1:11">
      <c r="A26" s="23" t="s">
        <v>212</v>
      </c>
      <c r="B26" s="23" t="s">
        <v>204</v>
      </c>
      <c r="C26" s="23" t="s">
        <v>176</v>
      </c>
      <c r="D26" s="19" t="s">
        <v>269</v>
      </c>
      <c r="E26" s="33" t="s">
        <v>270</v>
      </c>
      <c r="F26" s="25">
        <v>120726</v>
      </c>
      <c r="G26" s="25">
        <v>120726</v>
      </c>
      <c r="H26" s="25">
        <v>120726</v>
      </c>
      <c r="I26" s="25"/>
      <c r="J26" s="25"/>
      <c r="K26" s="6"/>
    </row>
    <row r="27" ht="22.9" customHeight="1" spans="1:11">
      <c r="A27" s="43"/>
      <c r="B27" s="43"/>
      <c r="C27" s="43"/>
      <c r="D27" s="44"/>
      <c r="E27" s="7"/>
      <c r="F27" s="45"/>
      <c r="G27" s="45"/>
      <c r="H27" s="46"/>
      <c r="I27" s="46"/>
      <c r="J27" s="46"/>
      <c r="K27" s="46"/>
    </row>
    <row r="28" ht="22.9" customHeight="1" spans="1:11">
      <c r="A28" s="43"/>
      <c r="B28" s="43"/>
      <c r="C28" s="43"/>
      <c r="D28" s="44"/>
      <c r="E28" s="7"/>
      <c r="F28" s="45"/>
      <c r="G28" s="45"/>
      <c r="H28" s="46"/>
      <c r="I28" s="46"/>
      <c r="J28" s="46"/>
      <c r="K28" s="46"/>
    </row>
    <row r="29" ht="16.35" customHeight="1" spans="1:5">
      <c r="A29" s="7" t="s">
        <v>271</v>
      </c>
      <c r="B29" s="7"/>
      <c r="C29" s="7"/>
      <c r="D29" s="7"/>
      <c r="E29" s="7"/>
    </row>
  </sheetData>
  <mergeCells count="13">
    <mergeCell ref="A2:K2"/>
    <mergeCell ref="A3:I3"/>
    <mergeCell ref="J3:K3"/>
    <mergeCell ref="G4:J4"/>
    <mergeCell ref="H5:I5"/>
    <mergeCell ref="A29:E29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米宝宝</cp:lastModifiedBy>
  <dcterms:created xsi:type="dcterms:W3CDTF">2024-03-22T08:21:00Z</dcterms:created>
  <dcterms:modified xsi:type="dcterms:W3CDTF">2024-04-08T00:55:20Z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CD11ABA3AE54411D9B3D035C8DBFD4A6_13</vt:lpwstr>
  </property>
  <property fmtid="{D5CDD505-2E9C-101B-9397-08002B2CF9AE}" pid="3" name="KSOProductBuildVer">
    <vt:lpwstr>2052-12.1.0.16417</vt:lpwstr>
  </property>
</Properties>
</file>