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栗雨街道" sheetId="2" r:id="rId1"/>
    <sheet name="马家河街道" sheetId="3" r:id="rId2"/>
    <sheet name="群丰镇" sheetId="4" r:id="rId3"/>
    <sheet name="雷打石镇" sheetId="1" r:id="rId4"/>
    <sheet name="三门镇" sheetId="5" r:id="rId5"/>
  </sheets>
  <calcPr calcId="144525"/>
</workbook>
</file>

<file path=xl/calcChain.xml><?xml version="1.0" encoding="utf-8"?>
<calcChain xmlns="http://schemas.openxmlformats.org/spreadsheetml/2006/main">
  <c r="H20" i="5" l="1"/>
  <c r="G20" i="5"/>
  <c r="F20" i="5"/>
  <c r="E20" i="5"/>
  <c r="D20" i="5"/>
  <c r="C20" i="5"/>
  <c r="H19" i="5"/>
  <c r="E19" i="5"/>
  <c r="H18" i="5"/>
  <c r="E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P28" i="4"/>
  <c r="H58" i="3"/>
  <c r="F58" i="3"/>
  <c r="E58" i="3"/>
  <c r="C58" i="3"/>
  <c r="H35" i="3"/>
  <c r="F35" i="3"/>
  <c r="E35" i="3"/>
  <c r="C35" i="3"/>
  <c r="H22" i="3"/>
  <c r="F22" i="3"/>
  <c r="E22" i="3"/>
  <c r="C22" i="3"/>
  <c r="H10" i="3"/>
  <c r="F10" i="3"/>
  <c r="E10" i="3"/>
  <c r="C10" i="3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<sst xmlns="http://schemas.openxmlformats.org/spreadsheetml/2006/main" count="473" uniqueCount="303">
  <si>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family val="1"/>
      </rPr>
      <t>3</t>
    </r>
  </si>
  <si>
    <r>
      <rPr>
        <u/>
        <sz val="21"/>
        <color rgb="FF000000"/>
        <rFont val="方正小标宋简体"/>
        <charset val="134"/>
      </rPr>
      <t>　雷打石　</t>
    </r>
    <r>
      <rPr>
        <sz val="21"/>
        <color rgb="FF000000"/>
        <rFont val="方正小标宋简体"/>
        <charset val="134"/>
      </rPr>
      <t xml:space="preserve">镇 </t>
    </r>
    <r>
      <rPr>
        <u/>
        <sz val="21"/>
        <color rgb="FF000000"/>
        <rFont val="方正小标宋简体"/>
        <charset val="134"/>
      </rPr>
      <t xml:space="preserve">   2023    </t>
    </r>
    <r>
      <rPr>
        <sz val="21"/>
        <color rgb="FF000000"/>
        <rFont val="方正小标宋简体"/>
        <charset val="134"/>
      </rPr>
      <t>年农作物和双季稻种植情况汇总表</t>
    </r>
  </si>
  <si>
    <r>
      <rPr>
        <sz val="12"/>
        <color rgb="FF000000"/>
        <rFont val="仿宋_GB2312"/>
        <charset val="134"/>
      </rPr>
      <t>天元区</t>
    </r>
    <r>
      <rPr>
        <sz val="12"/>
        <color rgb="FF000000"/>
        <rFont val="Arial"/>
        <family val="2"/>
      </rPr>
      <t xml:space="preserve">	   		</t>
    </r>
    <r>
      <rPr>
        <sz val="12"/>
        <color rgb="FF000000"/>
        <rFont val="仿宋_GB2312"/>
        <charset val="134"/>
      </rPr>
      <t>镇（公章）：　填报日期：年  月  日   负责人姓名：      填报人：      联系方式：　　单位：亩</t>
    </r>
  </si>
  <si>
    <t>序号</t>
  </si>
  <si>
    <t>村名</t>
  </si>
  <si>
    <t>粮食作物面积</t>
  </si>
  <si>
    <t>双季晚稻面积</t>
  </si>
  <si>
    <t>其他农作物面积</t>
  </si>
  <si>
    <r>
      <rPr>
        <sz val="12"/>
        <color rgb="FF000000"/>
        <rFont val="仿宋_GB2312"/>
        <charset val="134"/>
      </rPr>
      <t>镇（街道）核定面积</t>
    </r>
  </si>
  <si>
    <r>
      <rPr>
        <sz val="12"/>
        <color rgb="FF000000"/>
        <rFont val="仿宋_GB2312"/>
        <charset val="134"/>
      </rPr>
      <t>负责人签字</t>
    </r>
  </si>
  <si>
    <r>
      <rPr>
        <sz val="12"/>
        <color rgb="FF000000"/>
        <rFont val="仿宋_GB2312"/>
        <charset val="134"/>
      </rPr>
      <t>备注</t>
    </r>
  </si>
  <si>
    <r>
      <rPr>
        <sz val="12"/>
        <color rgb="FF000000"/>
        <rFont val="仿宋_GB2312"/>
        <charset val="134"/>
      </rPr>
      <t>双季晚稻</t>
    </r>
  </si>
  <si>
    <r>
      <rPr>
        <sz val="12"/>
        <color theme="1"/>
        <rFont val="仿宋_GB2312"/>
        <charset val="134"/>
      </rPr>
      <t>养鲤村</t>
    </r>
  </si>
  <si>
    <r>
      <rPr>
        <sz val="12"/>
        <color theme="1"/>
        <rFont val="仿宋_GB2312"/>
        <charset val="134"/>
      </rPr>
      <t>盘石村</t>
    </r>
  </si>
  <si>
    <r>
      <rPr>
        <sz val="12"/>
        <color theme="1"/>
        <rFont val="仿宋_GB2312"/>
        <charset val="134"/>
      </rPr>
      <t>伞铺村</t>
    </r>
  </si>
  <si>
    <r>
      <rPr>
        <sz val="12"/>
        <color theme="1"/>
        <rFont val="仿宋_GB2312"/>
        <charset val="134"/>
      </rPr>
      <t>沙江村</t>
    </r>
  </si>
  <si>
    <r>
      <rPr>
        <sz val="12"/>
        <color theme="1"/>
        <rFont val="仿宋_GB2312"/>
        <charset val="134"/>
      </rPr>
      <t>凤凰山村</t>
    </r>
  </si>
  <si>
    <r>
      <rPr>
        <sz val="12"/>
        <color theme="1"/>
        <rFont val="仿宋_GB2312"/>
        <charset val="134"/>
      </rPr>
      <t>神龙村</t>
    </r>
  </si>
  <si>
    <r>
      <rPr>
        <sz val="11"/>
        <color theme="1"/>
        <rFont val="仿宋_GB2312"/>
        <charset val="134"/>
      </rPr>
      <t>胜利村</t>
    </r>
  </si>
  <si>
    <r>
      <rPr>
        <sz val="11"/>
        <color theme="1"/>
        <rFont val="仿宋_GB2312"/>
        <charset val="134"/>
      </rPr>
      <t>胜塘村</t>
    </r>
  </si>
  <si>
    <r>
      <rPr>
        <sz val="11"/>
        <color theme="1"/>
        <rFont val="仿宋_GB2312"/>
        <charset val="134"/>
      </rPr>
      <t>铁篱村</t>
    </r>
  </si>
  <si>
    <r>
      <rPr>
        <sz val="11"/>
        <color theme="1"/>
        <rFont val="仿宋_GB2312"/>
        <charset val="134"/>
      </rPr>
      <t>霞石村</t>
    </r>
  </si>
  <si>
    <r>
      <rPr>
        <sz val="11"/>
        <color theme="1"/>
        <rFont val="仿宋_GB2312"/>
        <charset val="134"/>
      </rPr>
      <t>砖桥村</t>
    </r>
  </si>
  <si>
    <r>
      <rPr>
        <sz val="11"/>
        <color theme="1"/>
        <rFont val="仿宋_GB2312"/>
        <charset val="134"/>
      </rPr>
      <t>建龙村</t>
    </r>
  </si>
  <si>
    <r>
      <rPr>
        <sz val="11"/>
        <color theme="1"/>
        <rFont val="仿宋_GB2312"/>
        <charset val="134"/>
      </rPr>
      <t>先锋村</t>
    </r>
  </si>
  <si>
    <r>
      <rPr>
        <sz val="11"/>
        <color theme="1"/>
        <rFont val="仿宋_GB2312"/>
        <charset val="134"/>
      </rPr>
      <t>新龙村</t>
    </r>
  </si>
  <si>
    <r>
      <t>栗雨</t>
    </r>
    <r>
      <rPr>
        <sz val="21"/>
        <color rgb="FF000000"/>
        <rFont val="宋体"/>
        <charset val="134"/>
        <scheme val="minor"/>
      </rPr>
      <t>街道</t>
    </r>
    <r>
      <rPr>
        <u/>
        <sz val="21"/>
        <color rgb="FF000000"/>
        <rFont val="宋体"/>
        <charset val="134"/>
        <scheme val="minor"/>
      </rPr>
      <t>2023</t>
    </r>
    <r>
      <rPr>
        <sz val="21"/>
        <color rgb="FF000000"/>
        <rFont val="宋体"/>
        <charset val="134"/>
        <scheme val="minor"/>
      </rPr>
      <t>年农作物和双季稻种植情况公示表</t>
    </r>
  </si>
  <si>
    <t>天元区	栗雨街道   填报日期：2023年9月5 日     公章：     负责人姓名：    联系方式：   单位：亩</t>
  </si>
  <si>
    <t>村（社区）名</t>
  </si>
  <si>
    <t>粮食作物</t>
  </si>
  <si>
    <t>双季晚稻</t>
  </si>
  <si>
    <t>其他农作物</t>
  </si>
  <si>
    <t>镇（街道）核定面积</t>
  </si>
  <si>
    <t>负责人签字</t>
  </si>
  <si>
    <t>备注</t>
  </si>
  <si>
    <t>面积</t>
  </si>
  <si>
    <t>南塘社区</t>
  </si>
  <si>
    <t>王家坪社区</t>
  </si>
  <si>
    <t>月塘社区</t>
  </si>
  <si>
    <t>凿石社区</t>
  </si>
  <si>
    <t>中路社区</t>
  </si>
  <si>
    <t>浅塘社区</t>
  </si>
  <si>
    <t>栗雨社区</t>
  </si>
  <si>
    <t>合计</t>
  </si>
  <si>
    <t xml:space="preserve"> 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</si>
  <si>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family val="1"/>
      </rPr>
      <t>2</t>
    </r>
  </si>
  <si>
    <r>
      <rPr>
        <u/>
        <sz val="21"/>
        <color rgb="FF000000"/>
        <rFont val="Arial"/>
        <family val="2"/>
      </rPr>
      <t xml:space="preserve">	</t>
    </r>
    <r>
      <rPr>
        <u/>
        <sz val="21"/>
        <color rgb="FF000000"/>
        <rFont val="Times New Roman"/>
        <family val="1"/>
      </rPr>
      <t xml:space="preserve"> </t>
    </r>
    <r>
      <rPr>
        <u/>
        <sz val="21"/>
        <color rgb="FF000000"/>
        <rFont val="宋体"/>
        <charset val="134"/>
      </rPr>
      <t>马家河街道</t>
    </r>
    <r>
      <rPr>
        <b/>
        <sz val="21"/>
        <color rgb="FF000000"/>
        <rFont val="Times New Roman"/>
        <family val="1"/>
      </rPr>
      <t xml:space="preserve"> </t>
    </r>
    <r>
      <rPr>
        <b/>
        <u/>
        <sz val="21"/>
        <color rgb="FF000000"/>
        <rFont val="Times New Roman"/>
        <family val="1"/>
      </rPr>
      <t xml:space="preserve">    2023     </t>
    </r>
    <r>
      <rPr>
        <b/>
        <sz val="21"/>
        <color rgb="FF000000"/>
        <rFont val="宋体"/>
        <charset val="134"/>
      </rPr>
      <t>年农作物和双季稻种植情况汇总表</t>
    </r>
  </si>
  <si>
    <r>
      <rPr>
        <sz val="12"/>
        <color rgb="FF000000"/>
        <rFont val="仿宋_GB2312"/>
        <charset val="134"/>
      </rPr>
      <t>马家河街道</t>
    </r>
    <r>
      <rPr>
        <u/>
        <sz val="12"/>
        <color rgb="FF000000"/>
        <rFont val="仿宋_GB2312"/>
        <charset val="134"/>
      </rPr>
      <t xml:space="preserve">            </t>
    </r>
    <r>
      <rPr>
        <sz val="12"/>
        <color rgb="FF000000"/>
        <rFont val="仿宋_GB2312"/>
        <charset val="134"/>
      </rPr>
      <t xml:space="preserve"> 填报日期：2023 年 9 月5 日     负责人姓名：       联系方式：　　 　单位：亩</t>
    </r>
  </si>
  <si>
    <r>
      <rPr>
        <sz val="12"/>
        <color rgb="FF000000"/>
        <rFont val="仿宋_GB2312"/>
        <charset val="134"/>
      </rPr>
      <t>组</t>
    </r>
    <r>
      <rPr>
        <sz val="12"/>
        <color rgb="FF000000"/>
        <rFont val="Arial"/>
        <family val="2"/>
      </rPr>
      <t xml:space="preserve">	</t>
    </r>
    <r>
      <rPr>
        <sz val="12"/>
        <color rgb="FF000000"/>
        <rFont val="仿宋_GB2312"/>
        <charset val="134"/>
      </rPr>
      <t>名</t>
    </r>
  </si>
  <si>
    <r>
      <rPr>
        <sz val="12"/>
        <color rgb="FF000000"/>
        <rFont val="仿宋_GB2312"/>
        <charset val="134"/>
      </rPr>
      <t>村（社区）核定面积</t>
    </r>
  </si>
  <si>
    <t>柘叶组</t>
  </si>
  <si>
    <t>高塘社区</t>
  </si>
  <si>
    <t>斗子组</t>
  </si>
  <si>
    <t>湖丘组</t>
  </si>
  <si>
    <t>凤形组</t>
  </si>
  <si>
    <t>大坝组</t>
  </si>
  <si>
    <t>金龙社区</t>
  </si>
  <si>
    <t>铜钱组</t>
  </si>
  <si>
    <t>细梅组</t>
  </si>
  <si>
    <t>堪上组</t>
  </si>
  <si>
    <t>竹山组</t>
  </si>
  <si>
    <t>南塘组</t>
  </si>
  <si>
    <t>刘家组</t>
  </si>
  <si>
    <t>烂瓦组</t>
  </si>
  <si>
    <t>大白毛组</t>
  </si>
  <si>
    <t>老鸭组</t>
  </si>
  <si>
    <t>黄泥组</t>
  </si>
  <si>
    <t>泉源社区</t>
  </si>
  <si>
    <t>苦竹组</t>
  </si>
  <si>
    <t>黎家组</t>
  </si>
  <si>
    <t>李家组</t>
  </si>
  <si>
    <t>劣塘组</t>
  </si>
  <si>
    <t>毛坡组</t>
  </si>
  <si>
    <t>上荆组</t>
  </si>
  <si>
    <t>蜈蚣组</t>
  </si>
  <si>
    <t>武家组</t>
  </si>
  <si>
    <t>下荆组</t>
  </si>
  <si>
    <t>新屋组</t>
  </si>
  <si>
    <t>袁家组</t>
  </si>
  <si>
    <t>坝边组</t>
  </si>
  <si>
    <t>太高社区</t>
  </si>
  <si>
    <t>陈家组</t>
  </si>
  <si>
    <t>反修组</t>
  </si>
  <si>
    <t>伏虎组</t>
  </si>
  <si>
    <t>贺家组</t>
  </si>
  <si>
    <t>胡家组</t>
  </si>
  <si>
    <t>莲花组</t>
  </si>
  <si>
    <t>上凡组</t>
  </si>
  <si>
    <t>胜利组</t>
  </si>
  <si>
    <t>同家组</t>
  </si>
  <si>
    <t>同心组</t>
  </si>
  <si>
    <t>下凡组</t>
  </si>
  <si>
    <t>香草组</t>
  </si>
  <si>
    <t>新塘组</t>
  </si>
  <si>
    <t>瑶坡组</t>
  </si>
  <si>
    <t>长塘组</t>
  </si>
  <si>
    <t>柘木组</t>
  </si>
  <si>
    <t>东塘组</t>
  </si>
  <si>
    <t>仙岭社区</t>
  </si>
  <si>
    <t>周家组</t>
  </si>
  <si>
    <t>石碧组</t>
  </si>
  <si>
    <t>西大屋组</t>
  </si>
  <si>
    <t>农科社区</t>
  </si>
  <si>
    <t>毛坪组</t>
  </si>
  <si>
    <t>新马社区</t>
  </si>
  <si>
    <t>大合计</t>
  </si>
  <si>
    <t>群丰镇2023年耕地地力汇总表1</t>
  </si>
  <si>
    <t>群丰镇2023年耕地地力汇总表2</t>
  </si>
  <si>
    <t>群丰镇2023年耕地地力汇总表3</t>
  </si>
  <si>
    <r>
      <rPr>
        <sz val="10"/>
        <rFont val="宋体"/>
        <charset val="134"/>
      </rPr>
      <t>制表人：曾涵睿</t>
    </r>
    <r>
      <rPr>
        <sz val="10"/>
        <rFont val="黑体"/>
        <charset val="134"/>
      </rPr>
      <t xml:space="preserve">    </t>
    </r>
    <r>
      <rPr>
        <sz val="10"/>
        <rFont val="宋体"/>
        <charset val="134"/>
      </rPr>
      <t>制表时间：2023年9月20日</t>
    </r>
  </si>
  <si>
    <t>序</t>
  </si>
  <si>
    <t>合花社区</t>
  </si>
  <si>
    <t>新塘社区</t>
  </si>
  <si>
    <t>长岭社区</t>
  </si>
  <si>
    <t>高台岭社区</t>
  </si>
  <si>
    <t>湘滨社区</t>
  </si>
  <si>
    <t>湘云社区</t>
  </si>
  <si>
    <t>江潢社区</t>
  </si>
  <si>
    <t>新文社区</t>
  </si>
  <si>
    <t>竹溪社区</t>
  </si>
  <si>
    <t>栗山社区</t>
  </si>
  <si>
    <t>妙泉社区</t>
  </si>
  <si>
    <t>旗云社区</t>
  </si>
  <si>
    <t>响塘社区</t>
  </si>
  <si>
    <t>石塘社区</t>
  </si>
  <si>
    <t>白莲社区</t>
  </si>
  <si>
    <t>村民小组</t>
  </si>
  <si>
    <t>种植面积</t>
  </si>
  <si>
    <t>湖塘组</t>
  </si>
  <si>
    <t>1组</t>
  </si>
  <si>
    <t>港口组</t>
  </si>
  <si>
    <t>江璜组</t>
  </si>
  <si>
    <t>大屋组</t>
  </si>
  <si>
    <t>荷塘组</t>
  </si>
  <si>
    <t>园塘组</t>
  </si>
  <si>
    <t>中华组</t>
  </si>
  <si>
    <t>坝冲组</t>
  </si>
  <si>
    <t>山塘组</t>
  </si>
  <si>
    <t>青山组</t>
  </si>
  <si>
    <t>白莲组</t>
  </si>
  <si>
    <t>小麦组</t>
  </si>
  <si>
    <t>2组</t>
  </si>
  <si>
    <t>麻子坡组</t>
  </si>
  <si>
    <t>龙形组</t>
  </si>
  <si>
    <t>江中组</t>
  </si>
  <si>
    <t>扶形组</t>
  </si>
  <si>
    <t>腰塘组</t>
  </si>
  <si>
    <t>高湖组</t>
  </si>
  <si>
    <t>飞跃组</t>
  </si>
  <si>
    <t>老屋组</t>
  </si>
  <si>
    <t>青春组</t>
  </si>
  <si>
    <t>泉塘组</t>
  </si>
  <si>
    <t>和平组</t>
  </si>
  <si>
    <t>新和组</t>
  </si>
  <si>
    <t>3组</t>
  </si>
  <si>
    <t>杨家冲组</t>
  </si>
  <si>
    <t>虎形组</t>
  </si>
  <si>
    <t>近明组</t>
  </si>
  <si>
    <t>大塘组</t>
  </si>
  <si>
    <t>水圳组</t>
  </si>
  <si>
    <t>中南组</t>
  </si>
  <si>
    <t>中塘组</t>
  </si>
  <si>
    <t>八方组</t>
  </si>
  <si>
    <t>泉冲组</t>
  </si>
  <si>
    <t>4组</t>
  </si>
  <si>
    <t>刘家坳组</t>
  </si>
  <si>
    <t>治安组</t>
  </si>
  <si>
    <t>近新组</t>
  </si>
  <si>
    <t>竹园组</t>
  </si>
  <si>
    <t>新罗组</t>
  </si>
  <si>
    <t>中湖组</t>
  </si>
  <si>
    <t>塘湾组</t>
  </si>
  <si>
    <t>水竹组</t>
  </si>
  <si>
    <t>5组</t>
  </si>
  <si>
    <t>野鸭塘组</t>
  </si>
  <si>
    <t>湾塘组</t>
  </si>
  <si>
    <t>丰亭组</t>
  </si>
  <si>
    <t>干冲组</t>
  </si>
  <si>
    <t>铁罗组</t>
  </si>
  <si>
    <t>新跃组</t>
  </si>
  <si>
    <t>甘湾组</t>
  </si>
  <si>
    <t>麻塘组</t>
  </si>
  <si>
    <t>小阳组</t>
  </si>
  <si>
    <t>中和组</t>
  </si>
  <si>
    <t>6组</t>
  </si>
  <si>
    <t>高台岭组</t>
  </si>
  <si>
    <t>新立组</t>
  </si>
  <si>
    <t>石桥组</t>
  </si>
  <si>
    <t>四斗坡组</t>
  </si>
  <si>
    <t>子罗组</t>
  </si>
  <si>
    <t>红旗组</t>
  </si>
  <si>
    <t>朱家组</t>
  </si>
  <si>
    <t>瑶塘组</t>
  </si>
  <si>
    <t>大山组</t>
  </si>
  <si>
    <t>坟山组</t>
  </si>
  <si>
    <t>7组</t>
  </si>
  <si>
    <t>谢家组</t>
  </si>
  <si>
    <t>杏花组</t>
  </si>
  <si>
    <t>包家组</t>
  </si>
  <si>
    <t>龙井组</t>
  </si>
  <si>
    <t>晏家湾组</t>
  </si>
  <si>
    <t>天罗组</t>
  </si>
  <si>
    <t>永兴组</t>
  </si>
  <si>
    <t>王湾组</t>
  </si>
  <si>
    <t>跃进组</t>
  </si>
  <si>
    <t>大坡组</t>
  </si>
  <si>
    <t>罗家组</t>
  </si>
  <si>
    <t>8组</t>
  </si>
  <si>
    <t>南竹山组</t>
  </si>
  <si>
    <t>江一组</t>
  </si>
  <si>
    <t>深塘组</t>
  </si>
  <si>
    <t>凼坡组</t>
  </si>
  <si>
    <t>永利组</t>
  </si>
  <si>
    <t>向湾组</t>
  </si>
  <si>
    <t>9组</t>
  </si>
  <si>
    <t>河边组</t>
  </si>
  <si>
    <t>江二组</t>
  </si>
  <si>
    <t>谭家组</t>
  </si>
  <si>
    <t>民中组</t>
  </si>
  <si>
    <t>瓦湾组</t>
  </si>
  <si>
    <t>金塘组</t>
  </si>
  <si>
    <t>新华组</t>
  </si>
  <si>
    <t>10组</t>
  </si>
  <si>
    <t>道家组</t>
  </si>
  <si>
    <t>江三组</t>
  </si>
  <si>
    <t>王田坝组</t>
  </si>
  <si>
    <t>新民组</t>
  </si>
  <si>
    <t>凉山组</t>
  </si>
  <si>
    <t>洪塘组</t>
  </si>
  <si>
    <t>先红组</t>
  </si>
  <si>
    <t>曾冲组</t>
  </si>
  <si>
    <t>寺塘组</t>
  </si>
  <si>
    <t>正塘组</t>
  </si>
  <si>
    <t>11组</t>
  </si>
  <si>
    <t>邹家组</t>
  </si>
  <si>
    <t>建设组</t>
  </si>
  <si>
    <t>烟坡组</t>
  </si>
  <si>
    <t>烟塘组</t>
  </si>
  <si>
    <t>沙石组</t>
  </si>
  <si>
    <t>北塘组</t>
  </si>
  <si>
    <t>铁伏组</t>
  </si>
  <si>
    <t>井塘组</t>
  </si>
  <si>
    <t>石泉组</t>
  </si>
  <si>
    <t>12组</t>
  </si>
  <si>
    <t>荷叶组</t>
  </si>
  <si>
    <t>易如组</t>
  </si>
  <si>
    <t>上甲组</t>
  </si>
  <si>
    <t>新分组</t>
  </si>
  <si>
    <t>茅湾组</t>
  </si>
  <si>
    <t>巷口组</t>
  </si>
  <si>
    <t>13组</t>
  </si>
  <si>
    <t>枯井组</t>
  </si>
  <si>
    <t>中心组</t>
  </si>
  <si>
    <t>新力组</t>
  </si>
  <si>
    <t>石塘公组</t>
  </si>
  <si>
    <t>青石组</t>
  </si>
  <si>
    <t>14组</t>
  </si>
  <si>
    <t>大岭组</t>
  </si>
  <si>
    <t>胜塘组</t>
  </si>
  <si>
    <t>四眼组</t>
  </si>
  <si>
    <t>柏树组</t>
  </si>
  <si>
    <t>15组</t>
  </si>
  <si>
    <t>建新组</t>
  </si>
  <si>
    <t>正明组</t>
  </si>
  <si>
    <t>文曲组</t>
  </si>
  <si>
    <t>黄荆组</t>
  </si>
  <si>
    <t>千山组</t>
  </si>
  <si>
    <t>集中组</t>
  </si>
  <si>
    <t>16组</t>
  </si>
  <si>
    <t>坟塘组</t>
  </si>
  <si>
    <t>上狮组</t>
  </si>
  <si>
    <t>石湾组</t>
  </si>
  <si>
    <t>龙塘组</t>
  </si>
  <si>
    <t>17组</t>
  </si>
  <si>
    <t>张家组</t>
  </si>
  <si>
    <t>下狮组</t>
  </si>
  <si>
    <t>18组</t>
  </si>
  <si>
    <t>杨家组</t>
  </si>
  <si>
    <t>杉塘组</t>
  </si>
  <si>
    <t>社区合计</t>
  </si>
  <si>
    <r>
      <rPr>
        <u/>
        <sz val="21"/>
        <color rgb="FF000000"/>
        <rFont val="方正小标宋简体"/>
        <charset val="134"/>
      </rPr>
      <t>三门</t>
    </r>
    <r>
      <rPr>
        <sz val="21"/>
        <color rgb="FF000000"/>
        <rFont val="方正小标宋简体"/>
        <charset val="134"/>
      </rPr>
      <t>镇（街道）</t>
    </r>
    <r>
      <rPr>
        <u/>
        <sz val="21"/>
        <color rgb="FF000000"/>
        <rFont val="Times New Roman"/>
        <family val="1"/>
      </rPr>
      <t>2023</t>
    </r>
    <r>
      <rPr>
        <sz val="21"/>
        <color rgb="FF000000"/>
        <rFont val="方正小标宋简体"/>
        <charset val="134"/>
      </rPr>
      <t>年农作物和双季稻种植情况汇总表</t>
    </r>
  </si>
  <si>
    <r>
      <rPr>
        <sz val="12"/>
        <color rgb="FF000000"/>
        <rFont val="宋体"/>
        <charset val="134"/>
      </rPr>
      <t>天元区</t>
    </r>
    <r>
      <rPr>
        <sz val="12"/>
        <color rgb="FF000000"/>
        <rFont val="Arial"/>
        <family val="2"/>
      </rPr>
      <t xml:space="preserve">		</t>
    </r>
    <r>
      <rPr>
        <sz val="12"/>
        <color rgb="FF000000"/>
        <rFont val="宋体"/>
        <charset val="134"/>
      </rPr>
      <t>三门镇（街道）　</t>
    </r>
  </si>
  <si>
    <t>填报日期：     年   月   日</t>
  </si>
  <si>
    <t>公章：</t>
  </si>
  <si>
    <t>负责人姓名：</t>
  </si>
  <si>
    <t>联系方式：</t>
  </si>
  <si>
    <t>单位：亩</t>
  </si>
  <si>
    <r>
      <rPr>
        <sz val="12"/>
        <color rgb="FF000000"/>
        <rFont val="仿宋_GB2312"/>
        <charset val="134"/>
      </rPr>
      <t>其他农作物</t>
    </r>
  </si>
  <si>
    <r>
      <rPr>
        <sz val="12"/>
        <color rgb="FF000000"/>
        <rFont val="仿宋_GB2312"/>
        <charset val="134"/>
      </rPr>
      <t>粮食作物</t>
    </r>
  </si>
  <si>
    <t>湖坪村</t>
  </si>
  <si>
    <t>松柏村</t>
  </si>
  <si>
    <t>月福村</t>
  </si>
  <si>
    <t>湖田村</t>
  </si>
  <si>
    <t>株木村</t>
  </si>
  <si>
    <t>苍霞村</t>
  </si>
  <si>
    <t>响水村</t>
  </si>
  <si>
    <t>梽木村</t>
  </si>
  <si>
    <t>护塘村</t>
  </si>
  <si>
    <t>黄田村</t>
  </si>
  <si>
    <t>南江村</t>
  </si>
  <si>
    <t>白石村</t>
  </si>
  <si>
    <t>杨柳村</t>
  </si>
  <si>
    <t>月形村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</si>
</sst>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1">
    <font>
      <sz val="11"/>
      <color theme="1"/>
      <name val="宋体"/>
      <charset val="134"/>
      <scheme val="minor"/>
    </font>
    <font>
      <u/>
      <sz val="21"/>
      <color rgb="FF000000"/>
      <name val="方正小标宋简体"/>
      <charset val="134"/>
    </font>
    <font>
      <u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sz val="12"/>
      <name val="Times New Roman"/>
      <family val="1"/>
    </font>
    <font>
      <sz val="12"/>
      <color theme="1"/>
      <name val="宋体"/>
      <charset val="134"/>
    </font>
    <font>
      <sz val="12"/>
      <color theme="1"/>
      <name val="Times New Roman"/>
      <family val="1"/>
    </font>
    <font>
      <b/>
      <sz val="11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family val="1"/>
    </font>
    <font>
      <sz val="10"/>
      <name val="宋体"/>
      <charset val="134"/>
    </font>
    <font>
      <sz val="16"/>
      <color rgb="FF000000"/>
      <name val="黑体"/>
      <charset val="134"/>
    </font>
    <font>
      <u/>
      <sz val="21"/>
      <color rgb="FF000000"/>
      <name val="Arial"/>
      <family val="2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u/>
      <sz val="2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charset val="134"/>
      <scheme val="minor"/>
    </font>
    <font>
      <sz val="21"/>
      <color rgb="FF000000"/>
      <name val="方正小标宋简体"/>
      <charset val="134"/>
    </font>
    <font>
      <u/>
      <sz val="21"/>
      <color rgb="FF000000"/>
      <name val="Times New Roman"/>
      <family val="1"/>
    </font>
    <font>
      <sz val="12"/>
      <color rgb="FF000000"/>
      <name val="Arial"/>
      <family val="2"/>
    </font>
    <font>
      <sz val="10"/>
      <name val="黑体"/>
      <charset val="134"/>
    </font>
    <font>
      <sz val="16"/>
      <color rgb="FF000000"/>
      <name val="Times New Roman"/>
      <family val="1"/>
    </font>
    <font>
      <u/>
      <sz val="21"/>
      <color rgb="FF000000"/>
      <name val="宋体"/>
      <charset val="134"/>
    </font>
    <font>
      <b/>
      <sz val="21"/>
      <color rgb="FF000000"/>
      <name val="Times New Roman"/>
      <family val="1"/>
    </font>
    <font>
      <b/>
      <u/>
      <sz val="21"/>
      <color rgb="FF000000"/>
      <name val="Times New Roman"/>
      <family val="1"/>
    </font>
    <font>
      <b/>
      <sz val="21"/>
      <color rgb="FF000000"/>
      <name val="宋体"/>
      <charset val="134"/>
    </font>
    <font>
      <u/>
      <sz val="12"/>
      <color rgb="FF000000"/>
      <name val="仿宋_GB2312"/>
      <charset val="134"/>
    </font>
    <font>
      <sz val="21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2" fillId="0" borderId="1" xfId="1" applyNumberForma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 applyProtection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 inden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2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justify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常规" xfId="0" builtinId="0"/>
    <cellStyle name="常规 11" xfId="2"/>
    <cellStyle name="常规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E27" sqref="E27"/>
    </sheetView>
  </sheetViews>
  <sheetFormatPr defaultColWidth="9" defaultRowHeight="13.5"/>
  <sheetData>
    <row r="1" spans="1:12" ht="26.25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4.25">
      <c r="A2" s="31" t="s">
        <v>27</v>
      </c>
    </row>
    <row r="3" spans="1:12" ht="30" customHeight="1">
      <c r="A3" s="54" t="s">
        <v>28</v>
      </c>
      <c r="B3" s="32" t="s">
        <v>29</v>
      </c>
      <c r="C3" s="32" t="s">
        <v>30</v>
      </c>
      <c r="D3" s="32" t="s">
        <v>31</v>
      </c>
      <c r="E3" s="53" t="s">
        <v>32</v>
      </c>
      <c r="F3" s="53"/>
      <c r="G3" s="53"/>
      <c r="H3" s="53" t="s">
        <v>33</v>
      </c>
      <c r="I3" s="53" t="s">
        <v>34</v>
      </c>
    </row>
    <row r="4" spans="1:12" ht="30" customHeight="1">
      <c r="A4" s="54"/>
      <c r="B4" s="33" t="s">
        <v>35</v>
      </c>
      <c r="C4" s="33" t="s">
        <v>35</v>
      </c>
      <c r="D4" s="33" t="s">
        <v>35</v>
      </c>
      <c r="E4" s="33" t="s">
        <v>29</v>
      </c>
      <c r="F4" s="55" t="s">
        <v>30</v>
      </c>
      <c r="G4" s="33" t="s">
        <v>31</v>
      </c>
      <c r="H4" s="53"/>
      <c r="I4" s="53"/>
    </row>
    <row r="5" spans="1:12" ht="14.25">
      <c r="A5" s="54"/>
      <c r="B5" s="34"/>
      <c r="C5" s="34"/>
      <c r="D5" s="34"/>
      <c r="E5" s="38" t="s">
        <v>35</v>
      </c>
      <c r="F5" s="55"/>
      <c r="G5" s="38" t="s">
        <v>35</v>
      </c>
      <c r="H5" s="53"/>
      <c r="I5" s="53"/>
    </row>
    <row r="6" spans="1:12" ht="14.25">
      <c r="A6" s="35" t="s">
        <v>36</v>
      </c>
      <c r="B6" s="36">
        <v>5.38</v>
      </c>
      <c r="C6" s="36">
        <v>0</v>
      </c>
      <c r="D6" s="36">
        <v>0</v>
      </c>
      <c r="E6" s="36">
        <v>5.38</v>
      </c>
      <c r="F6" s="36">
        <v>0</v>
      </c>
      <c r="G6" s="39">
        <v>0</v>
      </c>
      <c r="H6" s="40"/>
      <c r="I6" s="41"/>
    </row>
    <row r="7" spans="1:12" ht="28.5">
      <c r="A7" s="35" t="s">
        <v>37</v>
      </c>
      <c r="B7" s="36">
        <v>216.43</v>
      </c>
      <c r="C7" s="36">
        <v>0</v>
      </c>
      <c r="D7" s="36">
        <v>0</v>
      </c>
      <c r="E7" s="36">
        <v>216.43</v>
      </c>
      <c r="F7" s="36">
        <v>0</v>
      </c>
      <c r="G7" s="36">
        <v>0</v>
      </c>
      <c r="H7" s="40"/>
      <c r="I7" s="41"/>
    </row>
    <row r="8" spans="1:12" ht="14.25">
      <c r="A8" s="35" t="s">
        <v>38</v>
      </c>
      <c r="B8" s="36">
        <v>297.12</v>
      </c>
      <c r="C8" s="36">
        <v>0</v>
      </c>
      <c r="D8" s="36">
        <v>0</v>
      </c>
      <c r="E8" s="36">
        <v>297.12</v>
      </c>
      <c r="F8" s="36">
        <v>0</v>
      </c>
      <c r="G8" s="36">
        <v>0</v>
      </c>
      <c r="H8" s="41"/>
      <c r="I8" s="41"/>
    </row>
    <row r="9" spans="1:12" ht="14.25">
      <c r="A9" s="35" t="s">
        <v>39</v>
      </c>
      <c r="B9" s="36">
        <v>66.900000000000006</v>
      </c>
      <c r="C9" s="36">
        <v>0</v>
      </c>
      <c r="D9" s="36">
        <v>0</v>
      </c>
      <c r="E9" s="36">
        <v>66.900000000000006</v>
      </c>
      <c r="F9" s="36">
        <v>0</v>
      </c>
      <c r="G9" s="36">
        <v>0</v>
      </c>
      <c r="H9" s="41"/>
      <c r="I9" s="41"/>
    </row>
    <row r="10" spans="1:12" ht="14.25">
      <c r="A10" s="35" t="s">
        <v>40</v>
      </c>
      <c r="B10" s="36">
        <v>493.63</v>
      </c>
      <c r="C10" s="36">
        <v>0</v>
      </c>
      <c r="D10" s="36">
        <v>0</v>
      </c>
      <c r="E10" s="36">
        <v>493.63</v>
      </c>
      <c r="F10" s="36">
        <v>0</v>
      </c>
      <c r="G10" s="36">
        <v>0</v>
      </c>
      <c r="H10" s="41"/>
      <c r="I10" s="41"/>
    </row>
    <row r="11" spans="1:12" ht="14.25">
      <c r="A11" s="35" t="s">
        <v>41</v>
      </c>
      <c r="B11" s="36">
        <v>229.6</v>
      </c>
      <c r="C11" s="36">
        <v>0</v>
      </c>
      <c r="D11" s="36">
        <v>0</v>
      </c>
      <c r="E11" s="36">
        <v>229.6</v>
      </c>
      <c r="F11" s="36">
        <v>0</v>
      </c>
      <c r="G11" s="36">
        <v>0</v>
      </c>
      <c r="H11" s="41"/>
      <c r="I11" s="41"/>
    </row>
    <row r="12" spans="1:12" ht="14.25">
      <c r="A12" s="35" t="s">
        <v>42</v>
      </c>
      <c r="B12" s="36">
        <v>356</v>
      </c>
      <c r="C12" s="36">
        <v>0</v>
      </c>
      <c r="D12" s="36">
        <v>0</v>
      </c>
      <c r="E12" s="36">
        <v>356</v>
      </c>
      <c r="F12" s="36">
        <v>0</v>
      </c>
      <c r="G12" s="36">
        <v>0</v>
      </c>
      <c r="H12" s="41"/>
      <c r="I12" s="41"/>
    </row>
    <row r="13" spans="1:12" ht="14.25">
      <c r="A13" s="35" t="s">
        <v>43</v>
      </c>
      <c r="B13" s="36">
        <v>1665.06</v>
      </c>
      <c r="C13" s="36">
        <v>0</v>
      </c>
      <c r="D13" s="36">
        <v>0</v>
      </c>
      <c r="E13" s="36">
        <v>1665.06</v>
      </c>
      <c r="F13" s="36">
        <v>0</v>
      </c>
      <c r="G13" s="36">
        <v>0</v>
      </c>
      <c r="H13" s="41"/>
      <c r="I13" s="41"/>
    </row>
    <row r="14" spans="1:12">
      <c r="A14" s="37" t="s">
        <v>44</v>
      </c>
    </row>
    <row r="15" spans="1:12">
      <c r="A15" s="37" t="s">
        <v>44</v>
      </c>
    </row>
  </sheetData>
  <mergeCells count="5">
    <mergeCell ref="E3:G3"/>
    <mergeCell ref="A3:A5"/>
    <mergeCell ref="F4:F5"/>
    <mergeCell ref="H3:H5"/>
    <mergeCell ref="I3:I5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M26" sqref="M26"/>
    </sheetView>
  </sheetViews>
  <sheetFormatPr defaultColWidth="9" defaultRowHeight="13.5"/>
  <sheetData>
    <row r="1" spans="1:10" ht="21">
      <c r="B1" s="20" t="s">
        <v>45</v>
      </c>
    </row>
    <row r="2" spans="1:10" ht="27">
      <c r="A2" s="56" t="s">
        <v>46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4.25">
      <c r="A3" s="46" t="s">
        <v>47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25">
      <c r="A4" s="59" t="s">
        <v>3</v>
      </c>
      <c r="B4" s="47" t="s">
        <v>48</v>
      </c>
      <c r="C4" s="47" t="s">
        <v>5</v>
      </c>
      <c r="D4" s="47" t="s">
        <v>6</v>
      </c>
      <c r="E4" s="47" t="s">
        <v>7</v>
      </c>
      <c r="F4" s="47" t="s">
        <v>49</v>
      </c>
      <c r="G4" s="47"/>
      <c r="H4" s="47"/>
      <c r="I4" s="47" t="s">
        <v>9</v>
      </c>
      <c r="J4" s="47" t="s">
        <v>10</v>
      </c>
    </row>
    <row r="5" spans="1:10" ht="28.5">
      <c r="A5" s="59"/>
      <c r="B5" s="47"/>
      <c r="C5" s="47"/>
      <c r="D5" s="47"/>
      <c r="E5" s="47"/>
      <c r="F5" s="2" t="s">
        <v>5</v>
      </c>
      <c r="G5" s="2" t="s">
        <v>11</v>
      </c>
      <c r="H5" s="2" t="s">
        <v>7</v>
      </c>
      <c r="I5" s="47"/>
      <c r="J5" s="47"/>
    </row>
    <row r="6" spans="1:10">
      <c r="A6" s="22">
        <v>1</v>
      </c>
      <c r="B6" s="22" t="s">
        <v>50</v>
      </c>
      <c r="C6" s="22">
        <v>128.9</v>
      </c>
      <c r="D6" s="22"/>
      <c r="E6" s="22">
        <v>128.9</v>
      </c>
      <c r="F6" s="22">
        <v>128.9</v>
      </c>
      <c r="G6" s="22"/>
      <c r="H6" s="22">
        <v>128.9</v>
      </c>
      <c r="I6" s="22"/>
      <c r="J6" s="22" t="s">
        <v>51</v>
      </c>
    </row>
    <row r="7" spans="1:10">
      <c r="A7" s="22">
        <v>2</v>
      </c>
      <c r="B7" s="22" t="s">
        <v>52</v>
      </c>
      <c r="C7" s="22">
        <v>75.2</v>
      </c>
      <c r="D7" s="22"/>
      <c r="E7" s="22">
        <v>75.2</v>
      </c>
      <c r="F7" s="22">
        <v>75.2</v>
      </c>
      <c r="G7" s="22"/>
      <c r="H7" s="22">
        <v>75.2</v>
      </c>
      <c r="I7" s="22"/>
      <c r="J7" s="22" t="s">
        <v>51</v>
      </c>
    </row>
    <row r="8" spans="1:10">
      <c r="A8" s="22">
        <v>3</v>
      </c>
      <c r="B8" s="22" t="s">
        <v>53</v>
      </c>
      <c r="C8" s="22">
        <v>35.35</v>
      </c>
      <c r="D8" s="22"/>
      <c r="E8" s="22">
        <v>35.35</v>
      </c>
      <c r="F8" s="22">
        <v>35.35</v>
      </c>
      <c r="G8" s="22"/>
      <c r="H8" s="22">
        <v>35.35</v>
      </c>
      <c r="I8" s="22"/>
      <c r="J8" s="22" t="s">
        <v>51</v>
      </c>
    </row>
    <row r="9" spans="1:10">
      <c r="A9" s="22">
        <v>4</v>
      </c>
      <c r="B9" s="22" t="s">
        <v>54</v>
      </c>
      <c r="C9" s="22">
        <v>35.799999999999997</v>
      </c>
      <c r="D9" s="22"/>
      <c r="E9" s="22">
        <v>35.799999999999997</v>
      </c>
      <c r="F9" s="22">
        <v>35.799999999999997</v>
      </c>
      <c r="G9" s="22"/>
      <c r="H9" s="22">
        <v>35.799999999999997</v>
      </c>
      <c r="I9" s="22"/>
      <c r="J9" s="22" t="s">
        <v>51</v>
      </c>
    </row>
    <row r="10" spans="1:10">
      <c r="A10" s="23" t="s">
        <v>43</v>
      </c>
      <c r="B10" s="24"/>
      <c r="C10" s="24">
        <f t="shared" ref="C10:F10" si="0">SUM(C6:C9)</f>
        <v>275.25</v>
      </c>
      <c r="D10" s="24"/>
      <c r="E10" s="24">
        <f t="shared" si="0"/>
        <v>275.25</v>
      </c>
      <c r="F10" s="24">
        <f t="shared" si="0"/>
        <v>275.25</v>
      </c>
      <c r="G10" s="24"/>
      <c r="H10" s="24">
        <f>SUM(H6:H9)</f>
        <v>275.25</v>
      </c>
      <c r="I10" s="24"/>
      <c r="J10" s="24"/>
    </row>
    <row r="11" spans="1:10">
      <c r="A11" s="21"/>
      <c r="B11" s="22"/>
      <c r="C11" s="22"/>
      <c r="D11" s="22"/>
      <c r="E11" s="22"/>
      <c r="F11" s="22"/>
      <c r="G11" s="22"/>
      <c r="H11" s="22"/>
      <c r="I11" s="22"/>
      <c r="J11" s="21"/>
    </row>
    <row r="12" spans="1:10">
      <c r="A12" s="21">
        <v>1</v>
      </c>
      <c r="B12" s="25" t="s">
        <v>55</v>
      </c>
      <c r="C12" s="25">
        <v>111.54</v>
      </c>
      <c r="D12" s="22"/>
      <c r="E12" s="25">
        <v>111.54</v>
      </c>
      <c r="F12" s="25">
        <v>111.54</v>
      </c>
      <c r="G12" s="22"/>
      <c r="H12" s="25">
        <v>111.54</v>
      </c>
      <c r="I12" s="22"/>
      <c r="J12" s="22" t="s">
        <v>56</v>
      </c>
    </row>
    <row r="13" spans="1:10">
      <c r="A13" s="21">
        <v>2</v>
      </c>
      <c r="B13" s="25" t="s">
        <v>57</v>
      </c>
      <c r="C13" s="25">
        <v>74.930000000000007</v>
      </c>
      <c r="D13" s="22"/>
      <c r="E13" s="25">
        <v>74.930000000000007</v>
      </c>
      <c r="F13" s="25">
        <v>74.930000000000007</v>
      </c>
      <c r="G13" s="22"/>
      <c r="H13" s="25">
        <v>74.930000000000007</v>
      </c>
      <c r="I13" s="22"/>
      <c r="J13" s="22" t="s">
        <v>56</v>
      </c>
    </row>
    <row r="14" spans="1:10">
      <c r="A14" s="21">
        <v>3</v>
      </c>
      <c r="B14" s="25" t="s">
        <v>58</v>
      </c>
      <c r="C14" s="26">
        <v>119.21</v>
      </c>
      <c r="D14" s="22"/>
      <c r="E14" s="26">
        <v>119.21</v>
      </c>
      <c r="F14" s="26">
        <v>119.21</v>
      </c>
      <c r="G14" s="22"/>
      <c r="H14" s="26">
        <v>119.21</v>
      </c>
      <c r="I14" s="22"/>
      <c r="J14" s="22" t="s">
        <v>56</v>
      </c>
    </row>
    <row r="15" spans="1:10">
      <c r="A15" s="21">
        <v>4</v>
      </c>
      <c r="B15" s="25" t="s">
        <v>59</v>
      </c>
      <c r="C15" s="26">
        <v>112.62</v>
      </c>
      <c r="D15" s="22"/>
      <c r="E15" s="26">
        <v>112.62</v>
      </c>
      <c r="F15" s="26">
        <v>112.62</v>
      </c>
      <c r="G15" s="22"/>
      <c r="H15" s="26">
        <v>112.62</v>
      </c>
      <c r="I15" s="22"/>
      <c r="J15" s="22" t="s">
        <v>56</v>
      </c>
    </row>
    <row r="16" spans="1:10">
      <c r="A16" s="21">
        <v>5</v>
      </c>
      <c r="B16" s="25" t="s">
        <v>60</v>
      </c>
      <c r="C16" s="27">
        <v>103.9</v>
      </c>
      <c r="D16" s="22"/>
      <c r="E16" s="27">
        <v>103.9</v>
      </c>
      <c r="F16" s="27">
        <v>103.9</v>
      </c>
      <c r="G16" s="22"/>
      <c r="H16" s="27">
        <v>103.9</v>
      </c>
      <c r="I16" s="22"/>
      <c r="J16" s="22" t="s">
        <v>56</v>
      </c>
    </row>
    <row r="17" spans="1:10">
      <c r="A17" s="21">
        <v>6</v>
      </c>
      <c r="B17" s="25" t="s">
        <v>61</v>
      </c>
      <c r="C17" s="26">
        <v>65.58</v>
      </c>
      <c r="D17" s="22"/>
      <c r="E17" s="26">
        <v>65.58</v>
      </c>
      <c r="F17" s="26">
        <v>65.58</v>
      </c>
      <c r="G17" s="22"/>
      <c r="H17" s="26">
        <v>65.58</v>
      </c>
      <c r="I17" s="22"/>
      <c r="J17" s="22" t="s">
        <v>56</v>
      </c>
    </row>
    <row r="18" spans="1:10">
      <c r="A18" s="21">
        <v>7</v>
      </c>
      <c r="B18" s="25" t="s">
        <v>62</v>
      </c>
      <c r="C18" s="26">
        <v>20</v>
      </c>
      <c r="D18" s="22"/>
      <c r="E18" s="26">
        <v>20</v>
      </c>
      <c r="F18" s="26">
        <v>20</v>
      </c>
      <c r="G18" s="22"/>
      <c r="H18" s="26">
        <v>20</v>
      </c>
      <c r="I18" s="22"/>
      <c r="J18" s="22" t="s">
        <v>56</v>
      </c>
    </row>
    <row r="19" spans="1:10">
      <c r="A19" s="21">
        <v>8</v>
      </c>
      <c r="B19" s="25" t="s">
        <v>63</v>
      </c>
      <c r="C19" s="26">
        <v>4.8</v>
      </c>
      <c r="D19" s="22"/>
      <c r="E19" s="26">
        <v>4.8</v>
      </c>
      <c r="F19" s="26">
        <v>4.8</v>
      </c>
      <c r="G19" s="22"/>
      <c r="H19" s="26">
        <v>4.8</v>
      </c>
      <c r="I19" s="22"/>
      <c r="J19" s="22" t="s">
        <v>56</v>
      </c>
    </row>
    <row r="20" spans="1:10">
      <c r="A20" s="21">
        <v>9</v>
      </c>
      <c r="B20" s="25" t="s">
        <v>64</v>
      </c>
      <c r="C20" s="26">
        <v>17.350000000000001</v>
      </c>
      <c r="D20" s="22"/>
      <c r="E20" s="26">
        <v>17.350000000000001</v>
      </c>
      <c r="F20" s="26">
        <v>17.350000000000001</v>
      </c>
      <c r="G20" s="22"/>
      <c r="H20" s="26">
        <v>17.350000000000001</v>
      </c>
      <c r="I20" s="22"/>
      <c r="J20" s="22" t="s">
        <v>56</v>
      </c>
    </row>
    <row r="21" spans="1:10">
      <c r="A21" s="21">
        <v>10</v>
      </c>
      <c r="B21" s="25" t="s">
        <v>65</v>
      </c>
      <c r="C21" s="26">
        <v>8</v>
      </c>
      <c r="D21" s="22"/>
      <c r="E21" s="26">
        <v>8</v>
      </c>
      <c r="F21" s="26">
        <v>8</v>
      </c>
      <c r="G21" s="22"/>
      <c r="H21" s="26">
        <v>8</v>
      </c>
      <c r="I21" s="22"/>
      <c r="J21" s="22" t="s">
        <v>56</v>
      </c>
    </row>
    <row r="22" spans="1:10">
      <c r="A22" s="23" t="s">
        <v>43</v>
      </c>
      <c r="B22" s="24"/>
      <c r="C22" s="24">
        <f t="shared" ref="C22:F22" si="1">SUM(C12:C21)</f>
        <v>637.92999999999995</v>
      </c>
      <c r="D22" s="24"/>
      <c r="E22" s="24">
        <f t="shared" si="1"/>
        <v>637.92999999999995</v>
      </c>
      <c r="F22" s="24">
        <f t="shared" si="1"/>
        <v>637.92999999999995</v>
      </c>
      <c r="G22" s="24"/>
      <c r="H22" s="24">
        <f>SUM(H12:H21)</f>
        <v>637.92999999999995</v>
      </c>
      <c r="I22" s="24"/>
      <c r="J22" s="23"/>
    </row>
    <row r="23" spans="1:10">
      <c r="A23" s="21">
        <v>1</v>
      </c>
      <c r="B23" s="22" t="s">
        <v>66</v>
      </c>
      <c r="C23" s="22">
        <v>22.52</v>
      </c>
      <c r="D23" s="22"/>
      <c r="E23" s="22">
        <v>22.52</v>
      </c>
      <c r="F23" s="22">
        <v>22.52</v>
      </c>
      <c r="G23" s="22"/>
      <c r="H23" s="22">
        <v>22.52</v>
      </c>
      <c r="I23" s="22"/>
      <c r="J23" s="22" t="s">
        <v>67</v>
      </c>
    </row>
    <row r="24" spans="1:10">
      <c r="A24" s="21">
        <v>2</v>
      </c>
      <c r="B24" s="22" t="s">
        <v>68</v>
      </c>
      <c r="C24" s="22">
        <v>62.53</v>
      </c>
      <c r="D24" s="22"/>
      <c r="E24" s="22">
        <v>62.53</v>
      </c>
      <c r="F24" s="22">
        <v>62.53</v>
      </c>
      <c r="G24" s="22"/>
      <c r="H24" s="22">
        <v>62.53</v>
      </c>
      <c r="I24" s="22"/>
      <c r="J24" s="22" t="s">
        <v>67</v>
      </c>
    </row>
    <row r="25" spans="1:10">
      <c r="A25" s="21">
        <v>3</v>
      </c>
      <c r="B25" s="22" t="s">
        <v>69</v>
      </c>
      <c r="C25" s="22">
        <v>12.7</v>
      </c>
      <c r="D25" s="22"/>
      <c r="E25" s="22">
        <v>12.7</v>
      </c>
      <c r="F25" s="22">
        <v>12.7</v>
      </c>
      <c r="G25" s="22"/>
      <c r="H25" s="22">
        <v>12.7</v>
      </c>
      <c r="I25" s="22"/>
      <c r="J25" s="22" t="s">
        <v>67</v>
      </c>
    </row>
    <row r="26" spans="1:10">
      <c r="A26" s="21">
        <v>4</v>
      </c>
      <c r="B26" s="22" t="s">
        <v>70</v>
      </c>
      <c r="C26" s="22">
        <v>32.5</v>
      </c>
      <c r="D26" s="22"/>
      <c r="E26" s="22">
        <v>32.5</v>
      </c>
      <c r="F26" s="22">
        <v>32.5</v>
      </c>
      <c r="G26" s="22"/>
      <c r="H26" s="22">
        <v>32.5</v>
      </c>
      <c r="I26" s="22"/>
      <c r="J26" s="22" t="s">
        <v>67</v>
      </c>
    </row>
    <row r="27" spans="1:10">
      <c r="A27" s="21">
        <v>5</v>
      </c>
      <c r="B27" s="22" t="s">
        <v>71</v>
      </c>
      <c r="C27" s="22">
        <v>19.5</v>
      </c>
      <c r="D27" s="22"/>
      <c r="E27" s="22">
        <v>19.5</v>
      </c>
      <c r="F27" s="22">
        <v>19.5</v>
      </c>
      <c r="G27" s="22"/>
      <c r="H27" s="22">
        <v>19.5</v>
      </c>
      <c r="I27" s="22"/>
      <c r="J27" s="22" t="s">
        <v>67</v>
      </c>
    </row>
    <row r="28" spans="1:10">
      <c r="A28" s="21">
        <v>6</v>
      </c>
      <c r="B28" s="22" t="s">
        <v>72</v>
      </c>
      <c r="C28" s="22">
        <v>3.37</v>
      </c>
      <c r="D28" s="22"/>
      <c r="E28" s="22">
        <v>3.37</v>
      </c>
      <c r="F28" s="22">
        <v>3.37</v>
      </c>
      <c r="G28" s="22"/>
      <c r="H28" s="22">
        <v>3.37</v>
      </c>
      <c r="I28" s="22"/>
      <c r="J28" s="22" t="s">
        <v>67</v>
      </c>
    </row>
    <row r="29" spans="1:10">
      <c r="A29" s="21">
        <v>7</v>
      </c>
      <c r="B29" s="22" t="s">
        <v>73</v>
      </c>
      <c r="C29" s="22">
        <v>19.600000000000001</v>
      </c>
      <c r="D29" s="22"/>
      <c r="E29" s="22">
        <v>19.600000000000001</v>
      </c>
      <c r="F29" s="22">
        <v>19.600000000000001</v>
      </c>
      <c r="G29" s="22"/>
      <c r="H29" s="22">
        <v>19.600000000000001</v>
      </c>
      <c r="I29" s="22"/>
      <c r="J29" s="22" t="s">
        <v>67</v>
      </c>
    </row>
    <row r="30" spans="1:10">
      <c r="A30" s="21">
        <v>8</v>
      </c>
      <c r="B30" s="22" t="s">
        <v>74</v>
      </c>
      <c r="C30" s="22">
        <v>5.2</v>
      </c>
      <c r="D30" s="22"/>
      <c r="E30" s="22">
        <v>5.2</v>
      </c>
      <c r="F30" s="22">
        <v>5.2</v>
      </c>
      <c r="G30" s="22"/>
      <c r="H30" s="22">
        <v>5.2</v>
      </c>
      <c r="I30" s="22"/>
      <c r="J30" s="22" t="s">
        <v>67</v>
      </c>
    </row>
    <row r="31" spans="1:10">
      <c r="A31" s="21">
        <v>9</v>
      </c>
      <c r="B31" s="22" t="s">
        <v>75</v>
      </c>
      <c r="C31" s="22">
        <v>18.600000000000001</v>
      </c>
      <c r="D31" s="22"/>
      <c r="E31" s="22">
        <v>18.600000000000001</v>
      </c>
      <c r="F31" s="22">
        <v>18.600000000000001</v>
      </c>
      <c r="G31" s="22"/>
      <c r="H31" s="22">
        <v>18.600000000000001</v>
      </c>
      <c r="I31" s="22"/>
      <c r="J31" s="22" t="s">
        <v>67</v>
      </c>
    </row>
    <row r="32" spans="1:10">
      <c r="A32" s="21">
        <v>10</v>
      </c>
      <c r="B32" s="22" t="s">
        <v>76</v>
      </c>
      <c r="C32" s="22">
        <v>6.8</v>
      </c>
      <c r="D32" s="22"/>
      <c r="E32" s="22">
        <v>6.8</v>
      </c>
      <c r="F32" s="22">
        <v>6.8</v>
      </c>
      <c r="G32" s="22"/>
      <c r="H32" s="22">
        <v>6.8</v>
      </c>
      <c r="I32" s="22"/>
      <c r="J32" s="22" t="s">
        <v>67</v>
      </c>
    </row>
    <row r="33" spans="1:10">
      <c r="A33" s="21">
        <v>11</v>
      </c>
      <c r="B33" s="22" t="s">
        <v>77</v>
      </c>
      <c r="C33" s="22">
        <v>28.6</v>
      </c>
      <c r="D33" s="22"/>
      <c r="E33" s="22">
        <v>28.6</v>
      </c>
      <c r="F33" s="22">
        <v>28.6</v>
      </c>
      <c r="G33" s="22"/>
      <c r="H33" s="22">
        <v>28.6</v>
      </c>
      <c r="I33" s="22"/>
      <c r="J33" s="22" t="s">
        <v>67</v>
      </c>
    </row>
    <row r="34" spans="1:10">
      <c r="A34" s="21">
        <v>12</v>
      </c>
      <c r="B34" s="22" t="s">
        <v>78</v>
      </c>
      <c r="C34" s="22">
        <v>20.2</v>
      </c>
      <c r="D34" s="22"/>
      <c r="E34" s="22">
        <v>20.2</v>
      </c>
      <c r="F34" s="22">
        <v>20.2</v>
      </c>
      <c r="G34" s="22"/>
      <c r="H34" s="22">
        <v>20.2</v>
      </c>
      <c r="I34" s="22"/>
      <c r="J34" s="22" t="s">
        <v>67</v>
      </c>
    </row>
    <row r="35" spans="1:10">
      <c r="A35" s="23" t="s">
        <v>43</v>
      </c>
      <c r="B35" s="23"/>
      <c r="C35" s="23">
        <f t="shared" ref="C35:F35" si="2">SUM(C23:C34)</f>
        <v>252.12</v>
      </c>
      <c r="D35" s="23"/>
      <c r="E35" s="23">
        <f t="shared" si="2"/>
        <v>252.12</v>
      </c>
      <c r="F35" s="23">
        <f t="shared" si="2"/>
        <v>252.12</v>
      </c>
      <c r="G35" s="23"/>
      <c r="H35" s="23">
        <f>SUM(H23:H34)</f>
        <v>252.12</v>
      </c>
      <c r="I35" s="23"/>
      <c r="J35" s="24"/>
    </row>
    <row r="36" spans="1:10">
      <c r="A36" s="21">
        <v>1</v>
      </c>
      <c r="B36" s="22" t="s">
        <v>79</v>
      </c>
      <c r="C36" s="22">
        <v>87.1</v>
      </c>
      <c r="D36" s="22"/>
      <c r="E36" s="22">
        <v>87.1</v>
      </c>
      <c r="F36" s="22">
        <v>87.1</v>
      </c>
      <c r="G36" s="22"/>
      <c r="H36" s="22">
        <v>87.1</v>
      </c>
      <c r="I36" s="22"/>
      <c r="J36" s="22" t="s">
        <v>80</v>
      </c>
    </row>
    <row r="37" spans="1:10">
      <c r="A37" s="21">
        <v>2</v>
      </c>
      <c r="B37" s="22" t="s">
        <v>81</v>
      </c>
      <c r="C37" s="22">
        <v>70.7</v>
      </c>
      <c r="D37" s="22"/>
      <c r="E37" s="22">
        <v>70.7</v>
      </c>
      <c r="F37" s="22">
        <v>70.7</v>
      </c>
      <c r="G37" s="22"/>
      <c r="H37" s="22">
        <v>70.7</v>
      </c>
      <c r="I37" s="22"/>
      <c r="J37" s="22" t="s">
        <v>80</v>
      </c>
    </row>
    <row r="38" spans="1:10">
      <c r="A38" s="21">
        <v>3</v>
      </c>
      <c r="B38" s="22" t="s">
        <v>82</v>
      </c>
      <c r="C38" s="22">
        <v>89.34</v>
      </c>
      <c r="D38" s="22"/>
      <c r="E38" s="22">
        <v>89.34</v>
      </c>
      <c r="F38" s="22">
        <v>89.34</v>
      </c>
      <c r="G38" s="22"/>
      <c r="H38" s="22">
        <v>89.34</v>
      </c>
      <c r="I38" s="22"/>
      <c r="J38" s="22" t="s">
        <v>80</v>
      </c>
    </row>
    <row r="39" spans="1:10">
      <c r="A39" s="21">
        <v>4</v>
      </c>
      <c r="B39" s="22" t="s">
        <v>83</v>
      </c>
      <c r="C39" s="22">
        <v>135.6</v>
      </c>
      <c r="D39" s="22"/>
      <c r="E39" s="22">
        <v>135.6</v>
      </c>
      <c r="F39" s="22">
        <v>135.6</v>
      </c>
      <c r="G39" s="22"/>
      <c r="H39" s="22">
        <v>135.6</v>
      </c>
      <c r="I39" s="22"/>
      <c r="J39" s="22" t="s">
        <v>80</v>
      </c>
    </row>
    <row r="40" spans="1:10">
      <c r="A40" s="21">
        <v>5</v>
      </c>
      <c r="B40" s="22" t="s">
        <v>84</v>
      </c>
      <c r="C40" s="22">
        <v>35.6</v>
      </c>
      <c r="D40" s="22"/>
      <c r="E40" s="22">
        <v>35.6</v>
      </c>
      <c r="F40" s="22">
        <v>35.6</v>
      </c>
      <c r="G40" s="22"/>
      <c r="H40" s="22">
        <v>35.6</v>
      </c>
      <c r="I40" s="22"/>
      <c r="J40" s="22" t="s">
        <v>80</v>
      </c>
    </row>
    <row r="41" spans="1:10">
      <c r="A41" s="21">
        <v>6</v>
      </c>
      <c r="B41" s="22" t="s">
        <v>85</v>
      </c>
      <c r="C41" s="22">
        <v>79.09</v>
      </c>
      <c r="D41" s="22"/>
      <c r="E41" s="22">
        <v>79.09</v>
      </c>
      <c r="F41" s="22">
        <v>79.09</v>
      </c>
      <c r="G41" s="22"/>
      <c r="H41" s="22">
        <v>79.09</v>
      </c>
      <c r="I41" s="22"/>
      <c r="J41" s="22" t="s">
        <v>80</v>
      </c>
    </row>
    <row r="42" spans="1:10">
      <c r="A42" s="21">
        <v>7</v>
      </c>
      <c r="B42" s="22" t="s">
        <v>86</v>
      </c>
      <c r="C42" s="22">
        <v>46.34</v>
      </c>
      <c r="D42" s="22"/>
      <c r="E42" s="22">
        <v>46.34</v>
      </c>
      <c r="F42" s="22">
        <v>46.34</v>
      </c>
      <c r="G42" s="22"/>
      <c r="H42" s="22">
        <v>46.34</v>
      </c>
      <c r="I42" s="22"/>
      <c r="J42" s="22" t="s">
        <v>80</v>
      </c>
    </row>
    <row r="43" spans="1:10">
      <c r="A43" s="21">
        <v>8</v>
      </c>
      <c r="B43" s="22" t="s">
        <v>87</v>
      </c>
      <c r="C43" s="22">
        <v>71.239999999999995</v>
      </c>
      <c r="D43" s="22"/>
      <c r="E43" s="22">
        <v>71.239999999999995</v>
      </c>
      <c r="F43" s="22">
        <v>71.239999999999995</v>
      </c>
      <c r="G43" s="22"/>
      <c r="H43" s="22">
        <v>71.239999999999995</v>
      </c>
      <c r="I43" s="22"/>
      <c r="J43" s="22" t="s">
        <v>80</v>
      </c>
    </row>
    <row r="44" spans="1:10">
      <c r="A44" s="21">
        <v>9</v>
      </c>
      <c r="B44" s="22" t="s">
        <v>88</v>
      </c>
      <c r="C44" s="22">
        <v>76.8</v>
      </c>
      <c r="D44" s="22"/>
      <c r="E44" s="22">
        <v>76.8</v>
      </c>
      <c r="F44" s="22">
        <v>76.8</v>
      </c>
      <c r="G44" s="22"/>
      <c r="H44" s="22">
        <v>76.8</v>
      </c>
      <c r="I44" s="22"/>
      <c r="J44" s="22" t="s">
        <v>80</v>
      </c>
    </row>
    <row r="45" spans="1:10">
      <c r="A45" s="21">
        <v>10</v>
      </c>
      <c r="B45" s="22" t="s">
        <v>89</v>
      </c>
      <c r="C45" s="22">
        <v>60.68</v>
      </c>
      <c r="D45" s="22"/>
      <c r="E45" s="22">
        <v>60.68</v>
      </c>
      <c r="F45" s="22">
        <v>60.68</v>
      </c>
      <c r="G45" s="22"/>
      <c r="H45" s="22">
        <v>60.68</v>
      </c>
      <c r="I45" s="22"/>
      <c r="J45" s="22" t="s">
        <v>80</v>
      </c>
    </row>
    <row r="46" spans="1:10">
      <c r="A46" s="21">
        <v>11</v>
      </c>
      <c r="B46" s="22" t="s">
        <v>90</v>
      </c>
      <c r="C46" s="22">
        <v>46.3</v>
      </c>
      <c r="D46" s="22"/>
      <c r="E46" s="22">
        <v>46.3</v>
      </c>
      <c r="F46" s="22">
        <v>46.3</v>
      </c>
      <c r="G46" s="22"/>
      <c r="H46" s="22">
        <v>46.3</v>
      </c>
      <c r="I46" s="22"/>
      <c r="J46" s="22" t="s">
        <v>80</v>
      </c>
    </row>
    <row r="47" spans="1:10">
      <c r="A47" s="21">
        <v>12</v>
      </c>
      <c r="B47" s="22" t="s">
        <v>91</v>
      </c>
      <c r="C47" s="22">
        <v>65.11</v>
      </c>
      <c r="D47" s="22"/>
      <c r="E47" s="22">
        <v>65.11</v>
      </c>
      <c r="F47" s="22">
        <v>65.11</v>
      </c>
      <c r="G47" s="22"/>
      <c r="H47" s="22">
        <v>65.11</v>
      </c>
      <c r="I47" s="22"/>
      <c r="J47" s="22" t="s">
        <v>80</v>
      </c>
    </row>
    <row r="48" spans="1:10">
      <c r="A48" s="21">
        <v>13</v>
      </c>
      <c r="B48" s="22" t="s">
        <v>92</v>
      </c>
      <c r="C48" s="22">
        <v>69.959999999999994</v>
      </c>
      <c r="D48" s="22"/>
      <c r="E48" s="22">
        <v>69.959999999999994</v>
      </c>
      <c r="F48" s="22">
        <v>69.959999999999994</v>
      </c>
      <c r="G48" s="22"/>
      <c r="H48" s="22">
        <v>69.959999999999994</v>
      </c>
      <c r="I48" s="22"/>
      <c r="J48" s="22" t="s">
        <v>80</v>
      </c>
    </row>
    <row r="49" spans="1:10">
      <c r="A49" s="21">
        <v>14</v>
      </c>
      <c r="B49" s="22" t="s">
        <v>93</v>
      </c>
      <c r="C49" s="22">
        <v>100.6</v>
      </c>
      <c r="D49" s="22"/>
      <c r="E49" s="22">
        <v>100.6</v>
      </c>
      <c r="F49" s="22">
        <v>100.6</v>
      </c>
      <c r="G49" s="22"/>
      <c r="H49" s="22">
        <v>100.6</v>
      </c>
      <c r="I49" s="22"/>
      <c r="J49" s="22" t="s">
        <v>80</v>
      </c>
    </row>
    <row r="50" spans="1:10">
      <c r="A50" s="21">
        <v>15</v>
      </c>
      <c r="B50" s="22" t="s">
        <v>77</v>
      </c>
      <c r="C50" s="22">
        <v>73.849999999999994</v>
      </c>
      <c r="D50" s="22"/>
      <c r="E50" s="22">
        <v>73.849999999999994</v>
      </c>
      <c r="F50" s="22">
        <v>73.849999999999994</v>
      </c>
      <c r="G50" s="22"/>
      <c r="H50" s="22">
        <v>73.849999999999994</v>
      </c>
      <c r="I50" s="22"/>
      <c r="J50" s="22" t="s">
        <v>80</v>
      </c>
    </row>
    <row r="51" spans="1:10">
      <c r="A51" s="21">
        <v>16</v>
      </c>
      <c r="B51" s="22" t="s">
        <v>94</v>
      </c>
      <c r="C51" s="22">
        <v>55.94</v>
      </c>
      <c r="D51" s="22"/>
      <c r="E51" s="22">
        <v>55.94</v>
      </c>
      <c r="F51" s="22">
        <v>55.94</v>
      </c>
      <c r="G51" s="22"/>
      <c r="H51" s="22">
        <v>55.94</v>
      </c>
      <c r="I51" s="22"/>
      <c r="J51" s="22" t="s">
        <v>80</v>
      </c>
    </row>
    <row r="52" spans="1:10">
      <c r="A52" s="21">
        <v>17</v>
      </c>
      <c r="B52" s="22" t="s">
        <v>95</v>
      </c>
      <c r="C52" s="22">
        <v>69.45</v>
      </c>
      <c r="D52" s="22"/>
      <c r="E52" s="22">
        <v>69.45</v>
      </c>
      <c r="F52" s="22">
        <v>69.45</v>
      </c>
      <c r="G52" s="22"/>
      <c r="H52" s="22">
        <v>69.45</v>
      </c>
      <c r="I52" s="22"/>
      <c r="J52" s="22" t="s">
        <v>80</v>
      </c>
    </row>
    <row r="53" spans="1:10">
      <c r="A53" s="21">
        <v>18</v>
      </c>
      <c r="B53" s="22" t="s">
        <v>96</v>
      </c>
      <c r="C53" s="22">
        <v>78.8</v>
      </c>
      <c r="D53" s="22"/>
      <c r="E53" s="22">
        <v>78.8</v>
      </c>
      <c r="F53" s="22">
        <v>78.8</v>
      </c>
      <c r="G53" s="22"/>
      <c r="H53" s="22">
        <v>78.8</v>
      </c>
      <c r="I53" s="22"/>
      <c r="J53" s="22" t="s">
        <v>80</v>
      </c>
    </row>
    <row r="54" spans="1:10">
      <c r="A54" s="23"/>
      <c r="B54" s="24" t="s">
        <v>43</v>
      </c>
      <c r="C54" s="24">
        <v>1312.5</v>
      </c>
      <c r="D54" s="24"/>
      <c r="E54" s="24">
        <v>1312.5</v>
      </c>
      <c r="F54" s="24">
        <v>1312.5</v>
      </c>
      <c r="G54" s="24"/>
      <c r="H54" s="24">
        <v>1312.5</v>
      </c>
      <c r="I54" s="24"/>
      <c r="J54" s="23"/>
    </row>
    <row r="55" spans="1:10">
      <c r="A55" s="21">
        <v>1</v>
      </c>
      <c r="B55" s="22" t="s">
        <v>97</v>
      </c>
      <c r="C55" s="22">
        <v>57.564999999999998</v>
      </c>
      <c r="D55" s="22"/>
      <c r="E55" s="22">
        <v>57.564999999999998</v>
      </c>
      <c r="F55" s="22">
        <v>57.564999999999998</v>
      </c>
      <c r="G55" s="22"/>
      <c r="H55" s="22">
        <v>57.564999999999998</v>
      </c>
      <c r="I55" s="22"/>
      <c r="J55" s="22" t="s">
        <v>98</v>
      </c>
    </row>
    <row r="56" spans="1:10">
      <c r="A56" s="21">
        <v>2</v>
      </c>
      <c r="B56" s="22" t="s">
        <v>99</v>
      </c>
      <c r="C56" s="22">
        <v>0.4</v>
      </c>
      <c r="D56" s="22"/>
      <c r="E56" s="22">
        <v>0.4</v>
      </c>
      <c r="F56" s="22">
        <v>0.4</v>
      </c>
      <c r="G56" s="22"/>
      <c r="H56" s="22">
        <v>0.4</v>
      </c>
      <c r="I56" s="22"/>
      <c r="J56" s="22" t="s">
        <v>98</v>
      </c>
    </row>
    <row r="57" spans="1:10">
      <c r="A57" s="21">
        <v>3</v>
      </c>
      <c r="B57" s="22" t="s">
        <v>100</v>
      </c>
      <c r="C57" s="22">
        <v>7.9</v>
      </c>
      <c r="D57" s="22"/>
      <c r="E57" s="22">
        <v>7.9</v>
      </c>
      <c r="F57" s="22">
        <v>7.9</v>
      </c>
      <c r="G57" s="22"/>
      <c r="H57" s="22">
        <v>7.9</v>
      </c>
      <c r="I57" s="22"/>
      <c r="J57" s="22" t="s">
        <v>98</v>
      </c>
    </row>
    <row r="58" spans="1:10">
      <c r="A58" s="23"/>
      <c r="B58" s="23" t="s">
        <v>43</v>
      </c>
      <c r="C58" s="23">
        <f t="shared" ref="C58:F58" si="3">SUM(C55:C57)</f>
        <v>65.864999999999995</v>
      </c>
      <c r="D58" s="23"/>
      <c r="E58" s="23">
        <f t="shared" si="3"/>
        <v>65.864999999999995</v>
      </c>
      <c r="F58" s="23">
        <f t="shared" si="3"/>
        <v>65.864999999999995</v>
      </c>
      <c r="G58" s="23"/>
      <c r="H58" s="23">
        <f>SUM(H55:H57)</f>
        <v>65.864999999999995</v>
      </c>
      <c r="I58" s="23"/>
      <c r="J58" s="23"/>
    </row>
    <row r="59" spans="1:10">
      <c r="A59" s="21">
        <v>1</v>
      </c>
      <c r="B59" s="22" t="s">
        <v>101</v>
      </c>
      <c r="C59" s="22">
        <v>15</v>
      </c>
      <c r="D59" s="22"/>
      <c r="E59" s="22">
        <v>15</v>
      </c>
      <c r="F59" s="22">
        <v>15</v>
      </c>
      <c r="G59" s="22"/>
      <c r="H59" s="22">
        <v>15</v>
      </c>
      <c r="I59" s="22"/>
      <c r="J59" s="21" t="s">
        <v>102</v>
      </c>
    </row>
    <row r="60" spans="1:10">
      <c r="A60" s="23"/>
      <c r="B60" s="23" t="s">
        <v>43</v>
      </c>
      <c r="C60" s="23">
        <v>15</v>
      </c>
      <c r="D60" s="23"/>
      <c r="E60" s="23">
        <v>15</v>
      </c>
      <c r="F60" s="23">
        <v>15</v>
      </c>
      <c r="G60" s="23"/>
      <c r="H60" s="23">
        <v>15</v>
      </c>
      <c r="I60" s="23"/>
      <c r="J60" s="23"/>
    </row>
    <row r="61" spans="1:10">
      <c r="A61" s="21">
        <v>1</v>
      </c>
      <c r="B61" s="22" t="s">
        <v>103</v>
      </c>
      <c r="C61" s="22">
        <v>2.12</v>
      </c>
      <c r="D61" s="22"/>
      <c r="E61" s="22">
        <v>2.12</v>
      </c>
      <c r="F61" s="22">
        <v>2.12</v>
      </c>
      <c r="G61" s="22"/>
      <c r="H61" s="22">
        <v>2.12</v>
      </c>
      <c r="I61" s="22"/>
      <c r="J61" s="21" t="s">
        <v>104</v>
      </c>
    </row>
    <row r="62" spans="1:10">
      <c r="A62" s="23"/>
      <c r="B62" s="23" t="s">
        <v>43</v>
      </c>
      <c r="C62" s="24">
        <v>2.12</v>
      </c>
      <c r="D62" s="24"/>
      <c r="E62" s="24">
        <v>2.12</v>
      </c>
      <c r="F62" s="24">
        <v>2.12</v>
      </c>
      <c r="G62" s="24"/>
      <c r="H62" s="24">
        <v>2.12</v>
      </c>
      <c r="I62" s="24"/>
      <c r="J62" s="23"/>
    </row>
    <row r="63" spans="1:10">
      <c r="A63" s="57" t="s">
        <v>105</v>
      </c>
      <c r="B63" s="58"/>
      <c r="C63" s="28">
        <v>2560.7849999999999</v>
      </c>
      <c r="D63" s="28"/>
      <c r="E63" s="28">
        <v>2560.7849999999999</v>
      </c>
      <c r="F63" s="28">
        <v>2560.7849999999999</v>
      </c>
      <c r="G63" s="28">
        <v>2560.7849999999999</v>
      </c>
      <c r="H63" s="28">
        <v>2560.7849999999999</v>
      </c>
      <c r="I63" s="28"/>
      <c r="J63" s="28"/>
    </row>
  </sheetData>
  <mergeCells count="11">
    <mergeCell ref="A2:J2"/>
    <mergeCell ref="A3:J3"/>
    <mergeCell ref="F4:H4"/>
    <mergeCell ref="A63:B63"/>
    <mergeCell ref="A4:A5"/>
    <mergeCell ref="B4:B5"/>
    <mergeCell ref="C4:C5"/>
    <mergeCell ref="D4:D5"/>
    <mergeCell ref="E4:E5"/>
    <mergeCell ref="I4:I5"/>
    <mergeCell ref="J4:J5"/>
  </mergeCells>
  <phoneticPr fontId="4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workbookViewId="0">
      <selection activeCell="G35" sqref="G35"/>
    </sheetView>
  </sheetViews>
  <sheetFormatPr defaultColWidth="9" defaultRowHeight="13.5"/>
  <sheetData>
    <row r="1" spans="1:33">
      <c r="A1" s="60" t="s">
        <v>106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1"/>
      <c r="O1" s="60" t="s">
        <v>107</v>
      </c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 t="s">
        <v>108</v>
      </c>
      <c r="AB1" s="60"/>
      <c r="AC1" s="60"/>
      <c r="AD1" s="60"/>
      <c r="AE1" s="60"/>
      <c r="AF1" s="60"/>
      <c r="AG1" s="60"/>
    </row>
    <row r="2" spans="1:33">
      <c r="A2" s="11"/>
      <c r="B2" s="11"/>
      <c r="C2" s="11"/>
      <c r="D2" s="11"/>
      <c r="E2" s="11"/>
      <c r="F2" s="11"/>
      <c r="G2" s="11"/>
      <c r="H2" s="11"/>
      <c r="I2" s="18"/>
      <c r="J2" s="61" t="s">
        <v>109</v>
      </c>
      <c r="K2" s="62"/>
      <c r="L2" s="62"/>
      <c r="M2" s="62"/>
      <c r="N2" s="11"/>
      <c r="O2" s="11"/>
      <c r="P2" s="11"/>
      <c r="Q2" s="19"/>
      <c r="R2" s="19"/>
      <c r="S2" s="19"/>
      <c r="T2" s="19"/>
      <c r="U2" s="19"/>
      <c r="V2" s="19"/>
      <c r="W2" s="61" t="s">
        <v>109</v>
      </c>
      <c r="X2" s="62"/>
      <c r="Y2" s="62"/>
      <c r="Z2" s="62"/>
      <c r="AA2" s="11"/>
      <c r="AB2" s="19"/>
      <c r="AC2" s="19"/>
      <c r="AD2" s="61" t="s">
        <v>109</v>
      </c>
      <c r="AE2" s="62"/>
      <c r="AF2" s="62"/>
      <c r="AG2" s="62"/>
    </row>
    <row r="3" spans="1:33">
      <c r="A3" s="63" t="s">
        <v>110</v>
      </c>
      <c r="B3" s="63" t="s">
        <v>111</v>
      </c>
      <c r="C3" s="63"/>
      <c r="D3" s="63" t="s">
        <v>112</v>
      </c>
      <c r="E3" s="63"/>
      <c r="F3" s="63" t="s">
        <v>113</v>
      </c>
      <c r="G3" s="63"/>
      <c r="H3" s="63" t="s">
        <v>114</v>
      </c>
      <c r="I3" s="63"/>
      <c r="J3" s="63" t="s">
        <v>115</v>
      </c>
      <c r="K3" s="63"/>
      <c r="L3" s="63" t="s">
        <v>116</v>
      </c>
      <c r="M3" s="63"/>
      <c r="N3" s="63" t="s">
        <v>110</v>
      </c>
      <c r="O3" s="63" t="s">
        <v>117</v>
      </c>
      <c r="P3" s="63"/>
      <c r="Q3" s="63" t="s">
        <v>118</v>
      </c>
      <c r="R3" s="63"/>
      <c r="S3" s="63" t="s">
        <v>119</v>
      </c>
      <c r="T3" s="63"/>
      <c r="U3" s="63" t="s">
        <v>120</v>
      </c>
      <c r="V3" s="63"/>
      <c r="W3" s="63" t="s">
        <v>121</v>
      </c>
      <c r="X3" s="63"/>
      <c r="Y3" s="63" t="s">
        <v>122</v>
      </c>
      <c r="Z3" s="63"/>
      <c r="AA3" s="63" t="s">
        <v>110</v>
      </c>
      <c r="AB3" s="63" t="s">
        <v>123</v>
      </c>
      <c r="AC3" s="63"/>
      <c r="AD3" s="63" t="s">
        <v>124</v>
      </c>
      <c r="AE3" s="63"/>
      <c r="AF3" s="63" t="s">
        <v>125</v>
      </c>
      <c r="AG3" s="63"/>
    </row>
    <row r="4" spans="1:33">
      <c r="A4" s="63"/>
      <c r="B4" s="12" t="s">
        <v>126</v>
      </c>
      <c r="C4" s="12" t="s">
        <v>127</v>
      </c>
      <c r="D4" s="12" t="s">
        <v>126</v>
      </c>
      <c r="E4" s="12" t="s">
        <v>127</v>
      </c>
      <c r="F4" s="12" t="s">
        <v>126</v>
      </c>
      <c r="G4" s="12" t="s">
        <v>127</v>
      </c>
      <c r="H4" s="12" t="s">
        <v>126</v>
      </c>
      <c r="I4" s="12" t="s">
        <v>127</v>
      </c>
      <c r="J4" s="12" t="s">
        <v>126</v>
      </c>
      <c r="K4" s="12" t="s">
        <v>127</v>
      </c>
      <c r="L4" s="12" t="s">
        <v>126</v>
      </c>
      <c r="M4" s="12" t="s">
        <v>127</v>
      </c>
      <c r="N4" s="63"/>
      <c r="O4" s="12" t="s">
        <v>126</v>
      </c>
      <c r="P4" s="12" t="s">
        <v>127</v>
      </c>
      <c r="Q4" s="12" t="s">
        <v>126</v>
      </c>
      <c r="R4" s="12" t="s">
        <v>127</v>
      </c>
      <c r="S4" s="12" t="s">
        <v>126</v>
      </c>
      <c r="T4" s="12" t="s">
        <v>127</v>
      </c>
      <c r="U4" s="12" t="s">
        <v>126</v>
      </c>
      <c r="V4" s="12" t="s">
        <v>127</v>
      </c>
      <c r="W4" s="12" t="s">
        <v>126</v>
      </c>
      <c r="X4" s="12" t="s">
        <v>127</v>
      </c>
      <c r="Y4" s="12" t="s">
        <v>126</v>
      </c>
      <c r="Z4" s="12" t="s">
        <v>127</v>
      </c>
      <c r="AA4" s="63"/>
      <c r="AB4" s="12" t="s">
        <v>126</v>
      </c>
      <c r="AC4" s="12" t="s">
        <v>127</v>
      </c>
      <c r="AD4" s="12" t="s">
        <v>126</v>
      </c>
      <c r="AE4" s="12" t="s">
        <v>127</v>
      </c>
      <c r="AF4" s="12" t="s">
        <v>126</v>
      </c>
      <c r="AG4" s="12" t="s">
        <v>127</v>
      </c>
    </row>
    <row r="5" spans="1:33" ht="15.75">
      <c r="A5" s="12">
        <v>1</v>
      </c>
      <c r="B5" s="13" t="s">
        <v>128</v>
      </c>
      <c r="C5" s="14">
        <v>75.06</v>
      </c>
      <c r="D5" s="13" t="s">
        <v>61</v>
      </c>
      <c r="E5" s="14">
        <v>67.2</v>
      </c>
      <c r="F5" s="13" t="s">
        <v>129</v>
      </c>
      <c r="G5" s="14">
        <v>66.569999999999993</v>
      </c>
      <c r="H5" s="13" t="s">
        <v>69</v>
      </c>
      <c r="I5" s="14">
        <v>49.84</v>
      </c>
      <c r="J5" s="13" t="s">
        <v>130</v>
      </c>
      <c r="K5" s="14">
        <v>41.64</v>
      </c>
      <c r="L5" s="13" t="s">
        <v>129</v>
      </c>
      <c r="M5" s="14">
        <v>67.319999999999993</v>
      </c>
      <c r="N5" s="12">
        <v>1</v>
      </c>
      <c r="O5" s="13" t="s">
        <v>131</v>
      </c>
      <c r="P5" s="14">
        <v>111.304</v>
      </c>
      <c r="Q5" s="15" t="s">
        <v>132</v>
      </c>
      <c r="R5" s="14">
        <v>106</v>
      </c>
      <c r="S5" s="13" t="s">
        <v>133</v>
      </c>
      <c r="T5" s="14">
        <v>48.58</v>
      </c>
      <c r="U5" s="15" t="s">
        <v>134</v>
      </c>
      <c r="V5" s="14">
        <v>61.67</v>
      </c>
      <c r="W5" s="15" t="s">
        <v>135</v>
      </c>
      <c r="X5" s="14">
        <v>66.5</v>
      </c>
      <c r="Y5" s="13" t="s">
        <v>136</v>
      </c>
      <c r="Z5" s="14">
        <v>120.96</v>
      </c>
      <c r="AA5" s="12">
        <v>1</v>
      </c>
      <c r="AB5" s="15" t="s">
        <v>137</v>
      </c>
      <c r="AC5" s="14">
        <v>25</v>
      </c>
      <c r="AD5" s="15" t="s">
        <v>138</v>
      </c>
      <c r="AE5" s="14">
        <v>82.44</v>
      </c>
      <c r="AF5" s="13" t="s">
        <v>139</v>
      </c>
      <c r="AG5" s="14">
        <v>52.8</v>
      </c>
    </row>
    <row r="6" spans="1:33" ht="15.75">
      <c r="A6" s="12">
        <v>2</v>
      </c>
      <c r="B6" s="13" t="s">
        <v>140</v>
      </c>
      <c r="C6" s="14">
        <v>75.02</v>
      </c>
      <c r="D6" s="13" t="s">
        <v>93</v>
      </c>
      <c r="E6" s="14">
        <v>89</v>
      </c>
      <c r="F6" s="13" t="s">
        <v>141</v>
      </c>
      <c r="G6" s="14">
        <v>91.84</v>
      </c>
      <c r="H6" s="13" t="s">
        <v>142</v>
      </c>
      <c r="I6" s="14">
        <v>53.85</v>
      </c>
      <c r="J6" s="13" t="s">
        <v>143</v>
      </c>
      <c r="K6" s="14">
        <v>20.87</v>
      </c>
      <c r="L6" s="13" t="s">
        <v>141</v>
      </c>
      <c r="M6" s="14">
        <v>89.18</v>
      </c>
      <c r="N6" s="12">
        <v>2</v>
      </c>
      <c r="O6" s="13" t="s">
        <v>144</v>
      </c>
      <c r="P6" s="14">
        <v>126.72</v>
      </c>
      <c r="Q6" s="15" t="s">
        <v>145</v>
      </c>
      <c r="R6" s="14">
        <v>62.09</v>
      </c>
      <c r="S6" s="13" t="s">
        <v>146</v>
      </c>
      <c r="T6" s="14">
        <v>41.26</v>
      </c>
      <c r="U6" s="15" t="s">
        <v>147</v>
      </c>
      <c r="V6" s="14">
        <v>68.513000000000005</v>
      </c>
      <c r="W6" s="15" t="s">
        <v>148</v>
      </c>
      <c r="X6" s="14">
        <v>130.19999999999999</v>
      </c>
      <c r="Y6" s="13" t="s">
        <v>149</v>
      </c>
      <c r="Z6" s="14">
        <v>60.06</v>
      </c>
      <c r="AA6" s="12">
        <v>2</v>
      </c>
      <c r="AB6" s="15"/>
      <c r="AC6" s="14"/>
      <c r="AD6" s="15" t="s">
        <v>150</v>
      </c>
      <c r="AE6" s="14">
        <v>82.16</v>
      </c>
      <c r="AF6" s="13" t="s">
        <v>151</v>
      </c>
      <c r="AG6" s="14">
        <v>81</v>
      </c>
    </row>
    <row r="7" spans="1:33" ht="15.75">
      <c r="A7" s="12">
        <v>3</v>
      </c>
      <c r="B7" s="15" t="s">
        <v>152</v>
      </c>
      <c r="C7" s="14">
        <v>57.604999999999997</v>
      </c>
      <c r="D7" s="15" t="s">
        <v>153</v>
      </c>
      <c r="E7" s="14">
        <v>77.7</v>
      </c>
      <c r="F7" s="15" t="s">
        <v>154</v>
      </c>
      <c r="G7" s="14">
        <v>47.52</v>
      </c>
      <c r="H7" s="15" t="s">
        <v>155</v>
      </c>
      <c r="I7" s="14">
        <v>74.900000000000006</v>
      </c>
      <c r="J7" s="15" t="s">
        <v>156</v>
      </c>
      <c r="K7" s="14">
        <v>20.73</v>
      </c>
      <c r="L7" s="15" t="s">
        <v>154</v>
      </c>
      <c r="M7" s="14">
        <v>178.89</v>
      </c>
      <c r="N7" s="12">
        <v>3</v>
      </c>
      <c r="O7" s="15" t="s">
        <v>157</v>
      </c>
      <c r="P7" s="14">
        <v>112.917</v>
      </c>
      <c r="Q7" s="15" t="s">
        <v>133</v>
      </c>
      <c r="R7" s="14">
        <v>92.02</v>
      </c>
      <c r="S7" s="15" t="s">
        <v>158</v>
      </c>
      <c r="T7" s="14">
        <v>86.52</v>
      </c>
      <c r="U7" s="15" t="s">
        <v>159</v>
      </c>
      <c r="V7" s="14">
        <v>62.83</v>
      </c>
      <c r="W7" s="15" t="s">
        <v>160</v>
      </c>
      <c r="X7" s="14">
        <v>97.3</v>
      </c>
      <c r="Y7" s="15" t="s">
        <v>152</v>
      </c>
      <c r="Z7" s="14">
        <v>61.28</v>
      </c>
      <c r="AA7" s="12">
        <v>3</v>
      </c>
      <c r="AB7" s="15"/>
      <c r="AC7" s="14"/>
      <c r="AD7" s="15" t="s">
        <v>161</v>
      </c>
      <c r="AE7" s="14">
        <v>88.48</v>
      </c>
      <c r="AF7" s="15" t="s">
        <v>81</v>
      </c>
      <c r="AG7" s="14">
        <v>60.39</v>
      </c>
    </row>
    <row r="8" spans="1:33" ht="15.75">
      <c r="A8" s="12">
        <v>4</v>
      </c>
      <c r="B8" s="15" t="s">
        <v>162</v>
      </c>
      <c r="C8" s="14">
        <v>82.46</v>
      </c>
      <c r="D8" s="15" t="s">
        <v>163</v>
      </c>
      <c r="E8" s="14">
        <v>54.86</v>
      </c>
      <c r="F8" s="15" t="s">
        <v>164</v>
      </c>
      <c r="G8" s="14">
        <v>84.18</v>
      </c>
      <c r="H8" s="15" t="s">
        <v>165</v>
      </c>
      <c r="I8" s="14">
        <v>73.569999999999993</v>
      </c>
      <c r="J8" s="15" t="s">
        <v>166</v>
      </c>
      <c r="K8" s="14">
        <v>91.77</v>
      </c>
      <c r="L8" s="15" t="s">
        <v>164</v>
      </c>
      <c r="M8" s="14">
        <v>79.099999999999994</v>
      </c>
      <c r="N8" s="12">
        <v>4</v>
      </c>
      <c r="O8" s="15" t="s">
        <v>167</v>
      </c>
      <c r="P8" s="14">
        <v>120.04</v>
      </c>
      <c r="Q8" s="15" t="s">
        <v>85</v>
      </c>
      <c r="R8" s="14">
        <v>123</v>
      </c>
      <c r="S8" s="15" t="s">
        <v>168</v>
      </c>
      <c r="T8" s="14">
        <v>44.44</v>
      </c>
      <c r="U8" s="15" t="s">
        <v>169</v>
      </c>
      <c r="V8" s="14">
        <v>69.650000000000006</v>
      </c>
      <c r="W8" s="13" t="s">
        <v>170</v>
      </c>
      <c r="X8" s="14">
        <v>53.2</v>
      </c>
      <c r="Y8" s="15" t="s">
        <v>171</v>
      </c>
      <c r="Z8" s="14">
        <v>125.79</v>
      </c>
      <c r="AA8" s="12">
        <v>4</v>
      </c>
      <c r="AB8" s="13"/>
      <c r="AC8" s="14"/>
      <c r="AD8" s="13" t="s">
        <v>133</v>
      </c>
      <c r="AE8" s="14">
        <v>86.6</v>
      </c>
      <c r="AF8" s="15" t="s">
        <v>172</v>
      </c>
      <c r="AG8" s="14">
        <v>32.4</v>
      </c>
    </row>
    <row r="9" spans="1:33" ht="15.75">
      <c r="A9" s="12">
        <v>5</v>
      </c>
      <c r="B9" s="15" t="s">
        <v>88</v>
      </c>
      <c r="C9" s="14">
        <v>72.53</v>
      </c>
      <c r="D9" s="15" t="s">
        <v>62</v>
      </c>
      <c r="E9" s="14">
        <v>59.8</v>
      </c>
      <c r="F9" s="15" t="s">
        <v>173</v>
      </c>
      <c r="G9" s="14">
        <v>48.5</v>
      </c>
      <c r="H9" s="15" t="s">
        <v>174</v>
      </c>
      <c r="I9" s="14">
        <v>41.02</v>
      </c>
      <c r="J9" s="15" t="s">
        <v>175</v>
      </c>
      <c r="K9" s="14">
        <v>86.99</v>
      </c>
      <c r="L9" s="15" t="s">
        <v>173</v>
      </c>
      <c r="M9" s="14">
        <v>91</v>
      </c>
      <c r="N9" s="12">
        <v>5</v>
      </c>
      <c r="O9" s="15" t="s">
        <v>176</v>
      </c>
      <c r="P9" s="14">
        <v>117.1</v>
      </c>
      <c r="Q9" s="15" t="s">
        <v>156</v>
      </c>
      <c r="R9" s="14">
        <v>69.94</v>
      </c>
      <c r="S9" s="15" t="s">
        <v>177</v>
      </c>
      <c r="T9" s="14">
        <v>69.62</v>
      </c>
      <c r="U9" s="15" t="s">
        <v>178</v>
      </c>
      <c r="V9" s="14">
        <v>53.32</v>
      </c>
      <c r="W9" s="13" t="s">
        <v>179</v>
      </c>
      <c r="X9" s="14">
        <v>93.1</v>
      </c>
      <c r="Y9" s="15" t="s">
        <v>180</v>
      </c>
      <c r="Z9" s="14">
        <v>73.14</v>
      </c>
      <c r="AA9" s="12">
        <v>5</v>
      </c>
      <c r="AB9" s="13"/>
      <c r="AC9" s="14"/>
      <c r="AD9" s="13" t="s">
        <v>181</v>
      </c>
      <c r="AE9" s="14">
        <v>95.77</v>
      </c>
      <c r="AF9" s="15" t="s">
        <v>149</v>
      </c>
      <c r="AG9" s="14">
        <v>97.44</v>
      </c>
    </row>
    <row r="10" spans="1:33" ht="15.75">
      <c r="A10" s="12">
        <v>6</v>
      </c>
      <c r="B10" s="15" t="s">
        <v>182</v>
      </c>
      <c r="C10" s="14">
        <v>103.4</v>
      </c>
      <c r="D10" s="15" t="s">
        <v>183</v>
      </c>
      <c r="E10" s="14">
        <v>60.66</v>
      </c>
      <c r="F10" s="15" t="s">
        <v>184</v>
      </c>
      <c r="G10" s="14">
        <v>35.54</v>
      </c>
      <c r="H10" s="15" t="s">
        <v>185</v>
      </c>
      <c r="I10" s="14">
        <v>41.64</v>
      </c>
      <c r="J10" s="15" t="s">
        <v>186</v>
      </c>
      <c r="K10" s="14">
        <v>43.79</v>
      </c>
      <c r="L10" s="15" t="s">
        <v>184</v>
      </c>
      <c r="M10" s="14">
        <v>70.138000000000005</v>
      </c>
      <c r="N10" s="12">
        <v>6</v>
      </c>
      <c r="O10" s="15" t="s">
        <v>187</v>
      </c>
      <c r="P10" s="14">
        <v>120.24</v>
      </c>
      <c r="Q10" s="13" t="s">
        <v>71</v>
      </c>
      <c r="R10" s="14">
        <v>119.426</v>
      </c>
      <c r="S10" s="15" t="s">
        <v>188</v>
      </c>
      <c r="T10" s="14">
        <v>58.075000000000003</v>
      </c>
      <c r="U10" s="13" t="s">
        <v>189</v>
      </c>
      <c r="V10" s="14">
        <v>44.88</v>
      </c>
      <c r="W10" s="15" t="s">
        <v>190</v>
      </c>
      <c r="X10" s="14">
        <v>78</v>
      </c>
      <c r="Y10" s="15" t="s">
        <v>54</v>
      </c>
      <c r="Z10" s="14">
        <v>124.905</v>
      </c>
      <c r="AA10" s="12">
        <v>6</v>
      </c>
      <c r="AB10" s="15"/>
      <c r="AC10" s="14"/>
      <c r="AD10" s="15" t="s">
        <v>191</v>
      </c>
      <c r="AE10" s="14">
        <v>83</v>
      </c>
      <c r="AF10" s="15" t="s">
        <v>192</v>
      </c>
      <c r="AG10" s="14">
        <v>102.175</v>
      </c>
    </row>
    <row r="11" spans="1:33" ht="15.75">
      <c r="A11" s="12">
        <v>7</v>
      </c>
      <c r="B11" s="15" t="s">
        <v>193</v>
      </c>
      <c r="C11" s="14">
        <v>15.641999999999999</v>
      </c>
      <c r="D11" s="15" t="s">
        <v>194</v>
      </c>
      <c r="E11" s="14">
        <v>41.9</v>
      </c>
      <c r="F11" s="13" t="s">
        <v>195</v>
      </c>
      <c r="G11" s="14">
        <v>48.759</v>
      </c>
      <c r="H11" s="15" t="s">
        <v>196</v>
      </c>
      <c r="I11" s="14">
        <v>37.74</v>
      </c>
      <c r="J11" s="15" t="s">
        <v>197</v>
      </c>
      <c r="K11" s="14">
        <v>59.18</v>
      </c>
      <c r="L11" s="15" t="s">
        <v>195</v>
      </c>
      <c r="M11" s="14">
        <v>35.049999999999997</v>
      </c>
      <c r="N11" s="12">
        <v>7</v>
      </c>
      <c r="O11" s="15" t="s">
        <v>198</v>
      </c>
      <c r="P11" s="14">
        <v>55</v>
      </c>
      <c r="Q11" s="13" t="s">
        <v>199</v>
      </c>
      <c r="R11" s="14">
        <v>45.8</v>
      </c>
      <c r="S11" s="15" t="s">
        <v>200</v>
      </c>
      <c r="T11" s="14">
        <v>86.1</v>
      </c>
      <c r="U11" s="13" t="s">
        <v>201</v>
      </c>
      <c r="V11" s="14">
        <v>44.52</v>
      </c>
      <c r="W11" s="15" t="s">
        <v>202</v>
      </c>
      <c r="X11" s="14">
        <v>108.84</v>
      </c>
      <c r="Y11" s="15" t="s">
        <v>203</v>
      </c>
      <c r="Z11" s="14">
        <v>106.59</v>
      </c>
      <c r="AA11" s="12">
        <v>7</v>
      </c>
      <c r="AB11" s="15"/>
      <c r="AC11" s="14"/>
      <c r="AD11" s="15" t="s">
        <v>204</v>
      </c>
      <c r="AE11" s="14">
        <v>120.9</v>
      </c>
      <c r="AF11" s="12"/>
      <c r="AG11" s="14"/>
    </row>
    <row r="12" spans="1:33" ht="15.75">
      <c r="A12" s="12">
        <v>8</v>
      </c>
      <c r="B12" s="15" t="s">
        <v>205</v>
      </c>
      <c r="C12" s="14">
        <v>53.13</v>
      </c>
      <c r="D12" s="15" t="s">
        <v>206</v>
      </c>
      <c r="E12" s="14">
        <v>47.426000000000002</v>
      </c>
      <c r="F12" s="13" t="s">
        <v>207</v>
      </c>
      <c r="G12" s="14">
        <v>94.98</v>
      </c>
      <c r="H12" s="15" t="s">
        <v>208</v>
      </c>
      <c r="I12" s="14">
        <v>123.31</v>
      </c>
      <c r="J12" s="13" t="s">
        <v>209</v>
      </c>
      <c r="K12" s="14">
        <v>16.059999999999999</v>
      </c>
      <c r="L12" s="13" t="s">
        <v>207</v>
      </c>
      <c r="M12" s="14">
        <v>59.195999999999998</v>
      </c>
      <c r="N12" s="12">
        <v>8</v>
      </c>
      <c r="O12" s="13" t="s">
        <v>158</v>
      </c>
      <c r="P12" s="14">
        <v>50.16</v>
      </c>
      <c r="Q12" s="15" t="s">
        <v>210</v>
      </c>
      <c r="R12" s="14">
        <v>94.12</v>
      </c>
      <c r="S12" s="15" t="s">
        <v>211</v>
      </c>
      <c r="T12" s="14">
        <v>55.66</v>
      </c>
      <c r="U12" s="15" t="s">
        <v>62</v>
      </c>
      <c r="V12" s="14">
        <v>46.44</v>
      </c>
      <c r="W12" s="15" t="s">
        <v>212</v>
      </c>
      <c r="X12" s="14">
        <v>108.5</v>
      </c>
      <c r="Y12" s="15" t="s">
        <v>213</v>
      </c>
      <c r="Z12" s="14">
        <v>140</v>
      </c>
      <c r="AA12" s="12">
        <v>8</v>
      </c>
      <c r="AB12" s="15"/>
      <c r="AC12" s="12"/>
      <c r="AD12" s="15" t="s">
        <v>210</v>
      </c>
      <c r="AE12" s="14">
        <v>129.97999999999999</v>
      </c>
      <c r="AF12" s="12"/>
      <c r="AG12" s="12"/>
    </row>
    <row r="13" spans="1:33" ht="15.75">
      <c r="A13" s="12">
        <v>9</v>
      </c>
      <c r="B13" s="15" t="s">
        <v>95</v>
      </c>
      <c r="C13" s="14">
        <v>85.56</v>
      </c>
      <c r="D13" s="15" t="s">
        <v>133</v>
      </c>
      <c r="E13" s="14">
        <v>64.77</v>
      </c>
      <c r="F13" s="15" t="s">
        <v>214</v>
      </c>
      <c r="G13" s="14">
        <v>48.4</v>
      </c>
      <c r="H13" s="15" t="s">
        <v>215</v>
      </c>
      <c r="I13" s="14">
        <v>64.05</v>
      </c>
      <c r="J13" s="13" t="s">
        <v>216</v>
      </c>
      <c r="K13" s="14">
        <v>17.61</v>
      </c>
      <c r="L13" s="13" t="s">
        <v>214</v>
      </c>
      <c r="M13" s="14">
        <v>110</v>
      </c>
      <c r="N13" s="12">
        <v>9</v>
      </c>
      <c r="O13" s="13" t="s">
        <v>93</v>
      </c>
      <c r="P13" s="14">
        <v>49.567</v>
      </c>
      <c r="Q13" s="15" t="s">
        <v>217</v>
      </c>
      <c r="R13" s="14">
        <v>109.036</v>
      </c>
      <c r="S13" s="15" t="s">
        <v>156</v>
      </c>
      <c r="T13" s="14">
        <v>39.520000000000003</v>
      </c>
      <c r="U13" s="15" t="s">
        <v>158</v>
      </c>
      <c r="V13" s="14">
        <v>44.02</v>
      </c>
      <c r="W13" s="15" t="s">
        <v>218</v>
      </c>
      <c r="X13" s="14">
        <v>72</v>
      </c>
      <c r="Y13" s="15" t="s">
        <v>219</v>
      </c>
      <c r="Z13" s="14">
        <v>65.599999999999994</v>
      </c>
      <c r="AA13" s="12">
        <v>9</v>
      </c>
      <c r="AB13" s="15"/>
      <c r="AC13" s="12"/>
      <c r="AD13" s="15" t="s">
        <v>220</v>
      </c>
      <c r="AE13" s="14">
        <v>88.88</v>
      </c>
      <c r="AF13" s="12"/>
      <c r="AG13" s="12"/>
    </row>
    <row r="14" spans="1:33" ht="15.75">
      <c r="A14" s="12">
        <v>10</v>
      </c>
      <c r="B14" s="15" t="s">
        <v>137</v>
      </c>
      <c r="C14" s="14">
        <v>93.6</v>
      </c>
      <c r="D14" s="15" t="s">
        <v>221</v>
      </c>
      <c r="E14" s="14">
        <v>99.3</v>
      </c>
      <c r="F14" s="15" t="s">
        <v>222</v>
      </c>
      <c r="G14" s="14">
        <v>47</v>
      </c>
      <c r="H14" s="15" t="s">
        <v>223</v>
      </c>
      <c r="I14" s="14">
        <v>54.84</v>
      </c>
      <c r="J14" s="15" t="s">
        <v>224</v>
      </c>
      <c r="K14" s="14">
        <v>31.09</v>
      </c>
      <c r="L14" s="15" t="s">
        <v>222</v>
      </c>
      <c r="M14" s="14">
        <v>92.4</v>
      </c>
      <c r="N14" s="12">
        <v>10</v>
      </c>
      <c r="O14" s="15" t="s">
        <v>225</v>
      </c>
      <c r="P14" s="14">
        <v>83.3</v>
      </c>
      <c r="Q14" s="15" t="s">
        <v>226</v>
      </c>
      <c r="R14" s="14">
        <v>88.77</v>
      </c>
      <c r="S14" s="15" t="s">
        <v>227</v>
      </c>
      <c r="T14" s="14">
        <v>46.7</v>
      </c>
      <c r="U14" s="15" t="s">
        <v>228</v>
      </c>
      <c r="V14" s="14">
        <v>42.64</v>
      </c>
      <c r="W14" s="13" t="s">
        <v>229</v>
      </c>
      <c r="X14" s="14">
        <v>138.6</v>
      </c>
      <c r="Y14" s="15" t="s">
        <v>230</v>
      </c>
      <c r="Z14" s="14">
        <v>61.53</v>
      </c>
      <c r="AA14" s="12">
        <v>10</v>
      </c>
      <c r="AB14" s="13"/>
      <c r="AC14" s="12"/>
      <c r="AD14" s="13" t="s">
        <v>231</v>
      </c>
      <c r="AE14" s="14">
        <v>118.44</v>
      </c>
      <c r="AF14" s="12"/>
      <c r="AG14" s="12"/>
    </row>
    <row r="15" spans="1:33" ht="15.75">
      <c r="A15" s="12">
        <v>11</v>
      </c>
      <c r="B15" s="15" t="s">
        <v>149</v>
      </c>
      <c r="C15" s="14">
        <v>57.77</v>
      </c>
      <c r="D15" s="15" t="s">
        <v>232</v>
      </c>
      <c r="E15" s="14">
        <v>62.100999999999999</v>
      </c>
      <c r="F15" s="15" t="s">
        <v>233</v>
      </c>
      <c r="G15" s="14">
        <v>47.83</v>
      </c>
      <c r="H15" s="12"/>
      <c r="I15" s="14"/>
      <c r="J15" s="15" t="s">
        <v>234</v>
      </c>
      <c r="K15" s="14">
        <v>39.57</v>
      </c>
      <c r="L15" s="15" t="s">
        <v>233</v>
      </c>
      <c r="M15" s="14">
        <v>85.194000000000003</v>
      </c>
      <c r="N15" s="12">
        <v>11</v>
      </c>
      <c r="O15" s="15" t="s">
        <v>235</v>
      </c>
      <c r="P15" s="14">
        <v>69.8</v>
      </c>
      <c r="Q15" s="15" t="s">
        <v>236</v>
      </c>
      <c r="R15" s="14">
        <v>98.84</v>
      </c>
      <c r="S15" s="15" t="s">
        <v>237</v>
      </c>
      <c r="T15" s="14">
        <v>65.95</v>
      </c>
      <c r="U15" s="15" t="s">
        <v>238</v>
      </c>
      <c r="V15" s="14">
        <v>43.31</v>
      </c>
      <c r="W15" s="13" t="s">
        <v>239</v>
      </c>
      <c r="X15" s="14">
        <v>76.5</v>
      </c>
      <c r="Y15" s="15" t="s">
        <v>93</v>
      </c>
      <c r="Z15" s="14">
        <v>69.12</v>
      </c>
      <c r="AA15" s="12">
        <v>11</v>
      </c>
      <c r="AB15" s="13"/>
      <c r="AC15" s="12"/>
      <c r="AD15" s="13" t="s">
        <v>240</v>
      </c>
      <c r="AE15" s="14">
        <v>76.33</v>
      </c>
      <c r="AF15" s="12"/>
      <c r="AG15" s="12"/>
    </row>
    <row r="16" spans="1:33" ht="15.75">
      <c r="A16" s="12">
        <v>12</v>
      </c>
      <c r="B16" s="15" t="s">
        <v>241</v>
      </c>
      <c r="C16" s="14">
        <v>69.16</v>
      </c>
      <c r="D16" s="15" t="s">
        <v>242</v>
      </c>
      <c r="E16" s="14">
        <v>92.56</v>
      </c>
      <c r="F16" s="15" t="s">
        <v>243</v>
      </c>
      <c r="G16" s="14">
        <v>37.92</v>
      </c>
      <c r="H16" s="12"/>
      <c r="I16" s="12"/>
      <c r="J16" s="15" t="s">
        <v>244</v>
      </c>
      <c r="K16" s="14">
        <v>38.18</v>
      </c>
      <c r="L16" s="15" t="s">
        <v>243</v>
      </c>
      <c r="M16" s="14">
        <v>76.86</v>
      </c>
      <c r="N16" s="12">
        <v>12</v>
      </c>
      <c r="O16" s="15" t="s">
        <v>245</v>
      </c>
      <c r="P16" s="14">
        <v>43.71</v>
      </c>
      <c r="Q16" s="15" t="s">
        <v>78</v>
      </c>
      <c r="R16" s="14">
        <v>106.94</v>
      </c>
      <c r="S16" s="15" t="s">
        <v>246</v>
      </c>
      <c r="T16" s="14">
        <v>44.05</v>
      </c>
      <c r="U16" s="15" t="s">
        <v>247</v>
      </c>
      <c r="V16" s="14">
        <v>42.48</v>
      </c>
      <c r="W16" s="15" t="s">
        <v>151</v>
      </c>
      <c r="X16" s="14">
        <v>78.400000000000006</v>
      </c>
      <c r="Y16" s="15" t="s">
        <v>248</v>
      </c>
      <c r="Z16" s="14">
        <v>82.32</v>
      </c>
      <c r="AA16" s="12">
        <v>12</v>
      </c>
      <c r="AB16" s="15"/>
      <c r="AC16" s="12"/>
      <c r="AD16" s="15" t="s">
        <v>95</v>
      </c>
      <c r="AE16" s="14">
        <v>46.47</v>
      </c>
      <c r="AF16" s="12"/>
      <c r="AG16" s="12"/>
    </row>
    <row r="17" spans="1:33" ht="15.75">
      <c r="A17" s="12">
        <v>13</v>
      </c>
      <c r="B17" s="15" t="s">
        <v>249</v>
      </c>
      <c r="C17" s="14">
        <v>86.94</v>
      </c>
      <c r="D17" s="15" t="s">
        <v>86</v>
      </c>
      <c r="E17" s="14">
        <v>44.84</v>
      </c>
      <c r="F17" s="13" t="s">
        <v>250</v>
      </c>
      <c r="G17" s="14">
        <v>48.72</v>
      </c>
      <c r="H17" s="12"/>
      <c r="I17" s="12"/>
      <c r="J17" s="15" t="s">
        <v>251</v>
      </c>
      <c r="K17" s="14">
        <v>64.73</v>
      </c>
      <c r="L17" s="15" t="s">
        <v>250</v>
      </c>
      <c r="M17" s="14">
        <v>117.5</v>
      </c>
      <c r="N17" s="12">
        <v>13</v>
      </c>
      <c r="O17" s="15" t="s">
        <v>196</v>
      </c>
      <c r="P17" s="14">
        <v>80.819000000000003</v>
      </c>
      <c r="Q17" s="15" t="s">
        <v>161</v>
      </c>
      <c r="R17" s="14">
        <v>88.536000000000001</v>
      </c>
      <c r="S17" s="15" t="s">
        <v>252</v>
      </c>
      <c r="T17" s="14">
        <v>39.68</v>
      </c>
      <c r="U17" s="15" t="s">
        <v>253</v>
      </c>
      <c r="V17" s="14">
        <v>62.59</v>
      </c>
      <c r="W17" s="15" t="s">
        <v>133</v>
      </c>
      <c r="X17" s="14">
        <v>74.760000000000005</v>
      </c>
      <c r="Y17" s="12"/>
      <c r="Z17" s="14"/>
      <c r="AA17" s="12">
        <v>13</v>
      </c>
      <c r="AB17" s="15"/>
      <c r="AC17" s="12"/>
      <c r="AD17" s="15" t="s">
        <v>254</v>
      </c>
      <c r="AE17" s="14">
        <v>68.540000000000006</v>
      </c>
      <c r="AF17" s="12"/>
      <c r="AG17" s="12"/>
    </row>
    <row r="18" spans="1:33" ht="15.75">
      <c r="A18" s="12">
        <v>14</v>
      </c>
      <c r="B18" s="15" t="s">
        <v>158</v>
      </c>
      <c r="C18" s="14">
        <v>92.8</v>
      </c>
      <c r="D18" s="15" t="s">
        <v>255</v>
      </c>
      <c r="E18" s="14">
        <v>43.89</v>
      </c>
      <c r="F18" s="13" t="s">
        <v>256</v>
      </c>
      <c r="G18" s="14">
        <v>65.637</v>
      </c>
      <c r="H18" s="12"/>
      <c r="I18" s="12"/>
      <c r="J18" s="15" t="s">
        <v>257</v>
      </c>
      <c r="K18" s="14">
        <v>51.01</v>
      </c>
      <c r="L18" s="15" t="s">
        <v>256</v>
      </c>
      <c r="M18" s="14">
        <v>78.578000000000003</v>
      </c>
      <c r="N18" s="12">
        <v>14</v>
      </c>
      <c r="O18" s="15" t="s">
        <v>258</v>
      </c>
      <c r="P18" s="14">
        <v>124.71</v>
      </c>
      <c r="Q18" s="13" t="s">
        <v>259</v>
      </c>
      <c r="R18" s="14">
        <v>65.92</v>
      </c>
      <c r="S18" s="15" t="s">
        <v>93</v>
      </c>
      <c r="T18" s="14">
        <v>42.11</v>
      </c>
      <c r="U18" s="13" t="s">
        <v>151</v>
      </c>
      <c r="V18" s="14">
        <v>53.96</v>
      </c>
      <c r="W18" s="15" t="s">
        <v>226</v>
      </c>
      <c r="X18" s="14">
        <v>62.04</v>
      </c>
      <c r="Y18" s="12"/>
      <c r="Z18" s="12"/>
      <c r="AA18" s="12"/>
      <c r="AB18" s="15"/>
      <c r="AC18" s="12"/>
      <c r="AD18" s="15"/>
      <c r="AE18" s="14"/>
      <c r="AF18" s="12"/>
      <c r="AG18" s="12"/>
    </row>
    <row r="19" spans="1:33" ht="15.75">
      <c r="A19" s="12">
        <v>15</v>
      </c>
      <c r="B19" s="16"/>
      <c r="C19" s="17"/>
      <c r="D19" s="15" t="s">
        <v>260</v>
      </c>
      <c r="E19" s="14">
        <v>63.95</v>
      </c>
      <c r="F19" s="15" t="s">
        <v>261</v>
      </c>
      <c r="G19" s="14">
        <v>51.05</v>
      </c>
      <c r="H19" s="12"/>
      <c r="I19" s="12"/>
      <c r="J19" s="13" t="s">
        <v>262</v>
      </c>
      <c r="K19" s="14">
        <v>32.090000000000003</v>
      </c>
      <c r="L19" s="13" t="s">
        <v>261</v>
      </c>
      <c r="M19" s="14">
        <v>89.28</v>
      </c>
      <c r="N19" s="12">
        <v>15</v>
      </c>
      <c r="O19" s="13" t="s">
        <v>263</v>
      </c>
      <c r="P19" s="14">
        <v>75.28</v>
      </c>
      <c r="Q19" s="13" t="s">
        <v>264</v>
      </c>
      <c r="R19" s="14">
        <v>87.68</v>
      </c>
      <c r="S19" s="15" t="s">
        <v>265</v>
      </c>
      <c r="T19" s="14">
        <v>41.02</v>
      </c>
      <c r="U19" s="13" t="s">
        <v>266</v>
      </c>
      <c r="V19" s="14">
        <v>54.65</v>
      </c>
      <c r="W19" s="15"/>
      <c r="X19" s="14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15.75">
      <c r="A20" s="12">
        <v>16</v>
      </c>
      <c r="B20" s="12"/>
      <c r="C20" s="12"/>
      <c r="D20" s="15" t="s">
        <v>267</v>
      </c>
      <c r="E20" s="14">
        <v>77.52</v>
      </c>
      <c r="F20" s="15" t="s">
        <v>268</v>
      </c>
      <c r="G20" s="14">
        <v>80.16</v>
      </c>
      <c r="H20" s="12"/>
      <c r="I20" s="12"/>
      <c r="J20" s="13" t="s">
        <v>269</v>
      </c>
      <c r="K20" s="14">
        <v>21.92</v>
      </c>
      <c r="L20" s="13" t="s">
        <v>268</v>
      </c>
      <c r="M20" s="14">
        <v>104</v>
      </c>
      <c r="N20" s="12">
        <v>16</v>
      </c>
      <c r="O20" s="13" t="s">
        <v>270</v>
      </c>
      <c r="P20" s="14">
        <v>35.799999999999997</v>
      </c>
      <c r="Q20" s="16"/>
      <c r="R20" s="14"/>
      <c r="S20" s="15" t="s">
        <v>93</v>
      </c>
      <c r="T20" s="14">
        <v>48.65</v>
      </c>
      <c r="U20" s="15" t="s">
        <v>271</v>
      </c>
      <c r="V20" s="14">
        <v>74.995999999999995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15.75">
      <c r="A21" s="12">
        <v>17</v>
      </c>
      <c r="B21" s="12"/>
      <c r="C21" s="12"/>
      <c r="D21" s="15" t="s">
        <v>272</v>
      </c>
      <c r="E21" s="14">
        <v>43.74</v>
      </c>
      <c r="F21" s="15" t="s">
        <v>273</v>
      </c>
      <c r="G21" s="14">
        <v>49.1</v>
      </c>
      <c r="H21" s="12"/>
      <c r="I21" s="12"/>
      <c r="J21" s="15" t="s">
        <v>274</v>
      </c>
      <c r="K21" s="14">
        <v>35.729999999999997</v>
      </c>
      <c r="L21" s="15" t="s">
        <v>273</v>
      </c>
      <c r="M21" s="14">
        <v>104</v>
      </c>
      <c r="N21" s="12">
        <v>17</v>
      </c>
      <c r="O21" s="15" t="s">
        <v>275</v>
      </c>
      <c r="P21" s="14">
        <v>31.16</v>
      </c>
      <c r="Q21" s="12"/>
      <c r="R21" s="12"/>
      <c r="S21" s="12"/>
      <c r="T21" s="14"/>
      <c r="U21" s="12"/>
      <c r="V21" s="14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15.75">
      <c r="A22" s="12">
        <v>18</v>
      </c>
      <c r="B22" s="12"/>
      <c r="C22" s="12"/>
      <c r="D22" s="12"/>
      <c r="E22" s="14"/>
      <c r="F22" s="15" t="s">
        <v>276</v>
      </c>
      <c r="G22" s="14">
        <v>45.85</v>
      </c>
      <c r="H22" s="12"/>
      <c r="I22" s="12"/>
      <c r="J22" s="15" t="s">
        <v>158</v>
      </c>
      <c r="K22" s="14">
        <v>34.61</v>
      </c>
      <c r="L22" s="15" t="s">
        <v>276</v>
      </c>
      <c r="M22" s="14">
        <v>34.450000000000003</v>
      </c>
      <c r="N22" s="12">
        <v>18</v>
      </c>
      <c r="O22" s="15" t="s">
        <v>277</v>
      </c>
      <c r="P22" s="14">
        <v>56.98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15.75">
      <c r="A23" s="12">
        <v>19</v>
      </c>
      <c r="B23" s="12"/>
      <c r="C23" s="12"/>
      <c r="D23" s="12"/>
      <c r="E23" s="12"/>
      <c r="F23" s="12"/>
      <c r="G23" s="14"/>
      <c r="H23" s="12"/>
      <c r="I23" s="12"/>
      <c r="J23" s="15" t="s">
        <v>278</v>
      </c>
      <c r="K23" s="14">
        <v>32.520000000000003</v>
      </c>
      <c r="L23" s="12"/>
      <c r="M23" s="14"/>
      <c r="N23" s="12"/>
      <c r="O23" s="12"/>
      <c r="P23" s="1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ht="15.75">
      <c r="A24" s="12">
        <v>20</v>
      </c>
      <c r="B24" s="12"/>
      <c r="C24" s="12"/>
      <c r="D24" s="12"/>
      <c r="E24" s="12"/>
      <c r="F24" s="12"/>
      <c r="G24" s="12"/>
      <c r="H24" s="12"/>
      <c r="I24" s="12"/>
      <c r="J24" s="15" t="s">
        <v>194</v>
      </c>
      <c r="K24" s="14">
        <v>58.76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5"/>
      <c r="Z24" s="12"/>
      <c r="AA24" s="12"/>
      <c r="AB24" s="12"/>
      <c r="AC24" s="12"/>
      <c r="AD24" s="12" t="s">
        <v>44</v>
      </c>
      <c r="AE24" s="12"/>
      <c r="AF24" s="12"/>
      <c r="AG24" s="12"/>
    </row>
    <row r="25" spans="1:33" ht="15.75">
      <c r="A25" s="12">
        <v>21</v>
      </c>
      <c r="B25" s="12"/>
      <c r="C25" s="12"/>
      <c r="D25" s="12"/>
      <c r="E25" s="12"/>
      <c r="F25" s="12"/>
      <c r="G25" s="12"/>
      <c r="H25" s="12"/>
      <c r="I25" s="12"/>
      <c r="J25" s="15" t="s">
        <v>161</v>
      </c>
      <c r="K25" s="14">
        <v>63.35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5"/>
      <c r="Z25" s="12"/>
      <c r="AA25" s="12"/>
      <c r="AB25" s="12"/>
      <c r="AC25" s="12"/>
      <c r="AD25" s="12"/>
      <c r="AE25" s="12"/>
      <c r="AF25" s="12"/>
      <c r="AG25" s="12"/>
    </row>
    <row r="26" spans="1:33" ht="15.7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4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5"/>
      <c r="Z26" s="12"/>
      <c r="AA26" s="12"/>
      <c r="AB26" s="12"/>
      <c r="AC26" s="12"/>
      <c r="AD26" s="12"/>
      <c r="AE26" s="12"/>
      <c r="AF26" s="12"/>
      <c r="AG26" s="12"/>
    </row>
    <row r="27" spans="1:33" ht="14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3"/>
      <c r="Z27" s="12"/>
      <c r="AA27" s="12"/>
      <c r="AB27" s="12"/>
      <c r="AC27" s="12"/>
      <c r="AD27" s="12"/>
      <c r="AE27" s="12"/>
      <c r="AF27" s="12"/>
      <c r="AG27" s="12"/>
    </row>
    <row r="28" spans="1:33" ht="14.25">
      <c r="A28" s="12"/>
      <c r="B28" s="12" t="s">
        <v>279</v>
      </c>
      <c r="C28" s="12">
        <v>1020.677</v>
      </c>
      <c r="D28" s="12"/>
      <c r="E28" s="12">
        <v>1091.2170000000001</v>
      </c>
      <c r="F28" s="12"/>
      <c r="G28" s="12">
        <v>1039.556</v>
      </c>
      <c r="H28" s="12"/>
      <c r="I28" s="12">
        <v>614.76</v>
      </c>
      <c r="J28" s="12"/>
      <c r="K28" s="12">
        <v>902.2</v>
      </c>
      <c r="L28" s="12"/>
      <c r="M28" s="12">
        <v>1562.136</v>
      </c>
      <c r="N28" s="12"/>
      <c r="O28" s="12"/>
      <c r="P28" s="12">
        <f>SUM(P5:P22)</f>
        <v>1464.607</v>
      </c>
      <c r="Q28" s="12"/>
      <c r="R28" s="12">
        <v>1358.1179999999999</v>
      </c>
      <c r="S28" s="12"/>
      <c r="T28" s="12">
        <v>857.93499999999995</v>
      </c>
      <c r="U28" s="12"/>
      <c r="V28" s="12">
        <v>870.46900000000005</v>
      </c>
      <c r="W28" s="12"/>
      <c r="X28" s="12">
        <v>1237.94</v>
      </c>
      <c r="Y28" s="13"/>
      <c r="Z28" s="12">
        <v>1091.2950000000001</v>
      </c>
      <c r="AA28" s="12"/>
      <c r="AB28" s="12"/>
      <c r="AC28" s="12">
        <v>25</v>
      </c>
      <c r="AD28" s="12"/>
      <c r="AE28" s="12">
        <v>1167.99</v>
      </c>
      <c r="AF28" s="12"/>
      <c r="AG28" s="12">
        <v>426.20499999999998</v>
      </c>
    </row>
  </sheetData>
  <mergeCells count="24">
    <mergeCell ref="A3:A4"/>
    <mergeCell ref="N3:N4"/>
    <mergeCell ref="AA3:AA4"/>
    <mergeCell ref="W3:X3"/>
    <mergeCell ref="Y3:Z3"/>
    <mergeCell ref="AB3:AC3"/>
    <mergeCell ref="AD3:AE3"/>
    <mergeCell ref="AF3:AG3"/>
    <mergeCell ref="L3:M3"/>
    <mergeCell ref="O3:P3"/>
    <mergeCell ref="Q3:R3"/>
    <mergeCell ref="S3:T3"/>
    <mergeCell ref="U3:V3"/>
    <mergeCell ref="B3:C3"/>
    <mergeCell ref="D3:E3"/>
    <mergeCell ref="F3:G3"/>
    <mergeCell ref="H3:I3"/>
    <mergeCell ref="J3:K3"/>
    <mergeCell ref="A1:M1"/>
    <mergeCell ref="O1:Z1"/>
    <mergeCell ref="AA1:AG1"/>
    <mergeCell ref="J2:M2"/>
    <mergeCell ref="W2:Z2"/>
    <mergeCell ref="AD2:AG2"/>
  </mergeCells>
  <phoneticPr fontId="4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N14" sqref="N14"/>
    </sheetView>
  </sheetViews>
  <sheetFormatPr defaultColWidth="9" defaultRowHeight="13.5"/>
  <cols>
    <col min="3" max="3" width="10.375"/>
    <col min="5" max="6" width="10.375"/>
    <col min="8" max="8" width="10.75" customWidth="1"/>
    <col min="9" max="9" width="10.5" customWidth="1"/>
  </cols>
  <sheetData>
    <row r="1" spans="1:12" ht="21">
      <c r="B1" s="20" t="s">
        <v>0</v>
      </c>
    </row>
    <row r="2" spans="1:12" ht="27.7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36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0" customHeight="1">
      <c r="A4" s="48" t="s">
        <v>3</v>
      </c>
      <c r="B4" s="47" t="s">
        <v>4</v>
      </c>
      <c r="C4" s="49" t="s">
        <v>5</v>
      </c>
      <c r="D4" s="49" t="s">
        <v>6</v>
      </c>
      <c r="E4" s="49" t="s">
        <v>7</v>
      </c>
      <c r="F4" s="47" t="s">
        <v>8</v>
      </c>
      <c r="G4" s="47"/>
      <c r="H4" s="47"/>
      <c r="I4" s="47" t="s">
        <v>9</v>
      </c>
      <c r="J4" s="47" t="s">
        <v>10</v>
      </c>
      <c r="K4" s="51"/>
    </row>
    <row r="5" spans="1:12" ht="30" customHeight="1">
      <c r="A5" s="48"/>
      <c r="B5" s="47"/>
      <c r="C5" s="50"/>
      <c r="D5" s="50"/>
      <c r="E5" s="50"/>
      <c r="F5" s="2" t="s">
        <v>5</v>
      </c>
      <c r="G5" s="2" t="s">
        <v>11</v>
      </c>
      <c r="H5" s="2" t="s">
        <v>7</v>
      </c>
      <c r="I5" s="47"/>
      <c r="J5" s="47"/>
      <c r="K5" s="52"/>
    </row>
    <row r="6" spans="1:12" ht="27" customHeight="1">
      <c r="A6" s="1">
        <v>1</v>
      </c>
      <c r="B6" s="8" t="s">
        <v>12</v>
      </c>
      <c r="C6" s="8">
        <v>1735.79</v>
      </c>
      <c r="D6" s="8"/>
      <c r="E6" s="8">
        <v>1735.79</v>
      </c>
      <c r="F6" s="8">
        <v>1735.79</v>
      </c>
      <c r="G6" s="8"/>
      <c r="H6" s="8">
        <v>1735.79</v>
      </c>
      <c r="I6" s="8"/>
      <c r="J6" s="8"/>
      <c r="K6" s="44"/>
    </row>
    <row r="7" spans="1:12" ht="27" customHeight="1">
      <c r="A7" s="1">
        <v>2</v>
      </c>
      <c r="B7" s="8" t="s">
        <v>13</v>
      </c>
      <c r="C7" s="8">
        <v>568.88</v>
      </c>
      <c r="D7" s="8"/>
      <c r="E7" s="8">
        <v>568.88</v>
      </c>
      <c r="F7" s="8">
        <v>568.88</v>
      </c>
      <c r="G7" s="8"/>
      <c r="H7" s="8">
        <v>568.88</v>
      </c>
      <c r="I7" s="8"/>
      <c r="J7" s="8"/>
      <c r="K7" s="44"/>
    </row>
    <row r="8" spans="1:12" ht="27" customHeight="1">
      <c r="A8" s="1">
        <v>3</v>
      </c>
      <c r="B8" s="8" t="s">
        <v>14</v>
      </c>
      <c r="C8" s="42">
        <v>1891.442</v>
      </c>
      <c r="D8" s="8"/>
      <c r="E8" s="42">
        <v>1891.442</v>
      </c>
      <c r="F8" s="42">
        <v>1891.442</v>
      </c>
      <c r="G8" s="8"/>
      <c r="H8" s="42">
        <v>1891.442</v>
      </c>
      <c r="I8" s="8"/>
      <c r="J8" s="8"/>
      <c r="K8" s="44"/>
    </row>
    <row r="9" spans="1:12" ht="27" customHeight="1">
      <c r="A9" s="1">
        <v>4</v>
      </c>
      <c r="B9" s="8" t="s">
        <v>15</v>
      </c>
      <c r="C9" s="8">
        <v>2014.33</v>
      </c>
      <c r="D9" s="8"/>
      <c r="E9" s="8">
        <v>2014.33</v>
      </c>
      <c r="F9" s="8">
        <v>2014.33</v>
      </c>
      <c r="G9" s="8"/>
      <c r="H9" s="8">
        <v>2014.33</v>
      </c>
      <c r="I9" s="8"/>
      <c r="J9" s="8"/>
      <c r="K9" s="44"/>
    </row>
    <row r="10" spans="1:12" ht="27" customHeight="1">
      <c r="A10" s="1">
        <v>5</v>
      </c>
      <c r="B10" s="8" t="s">
        <v>16</v>
      </c>
      <c r="C10" s="8">
        <v>1994.83</v>
      </c>
      <c r="D10" s="8">
        <v>340.53</v>
      </c>
      <c r="E10" s="8">
        <v>1654.3</v>
      </c>
      <c r="F10" s="8">
        <v>1994.83</v>
      </c>
      <c r="G10" s="8">
        <v>340.53</v>
      </c>
      <c r="H10" s="8">
        <v>1654.3</v>
      </c>
      <c r="I10" s="8"/>
      <c r="J10" s="8"/>
      <c r="K10" s="44"/>
    </row>
    <row r="11" spans="1:12" ht="27" customHeight="1">
      <c r="A11" s="1">
        <v>6</v>
      </c>
      <c r="B11" s="8" t="s">
        <v>17</v>
      </c>
      <c r="C11" s="8">
        <v>1483.55</v>
      </c>
      <c r="D11" s="8"/>
      <c r="E11" s="8">
        <v>1483.55</v>
      </c>
      <c r="F11" s="8">
        <v>1483.55</v>
      </c>
      <c r="G11" s="8"/>
      <c r="H11" s="8">
        <v>1483.55</v>
      </c>
      <c r="I11" s="8"/>
      <c r="J11" s="8"/>
      <c r="K11" s="44"/>
    </row>
    <row r="12" spans="1:12" ht="27" customHeight="1">
      <c r="A12" s="1">
        <v>7</v>
      </c>
      <c r="B12" s="43" t="s">
        <v>18</v>
      </c>
      <c r="C12" s="43">
        <v>1264.2</v>
      </c>
      <c r="D12" s="43"/>
      <c r="E12" s="43">
        <v>1264.2</v>
      </c>
      <c r="F12" s="43">
        <v>1264.2</v>
      </c>
      <c r="G12" s="43"/>
      <c r="H12" s="43">
        <v>1264.2</v>
      </c>
      <c r="I12" s="43"/>
      <c r="J12" s="44"/>
      <c r="K12" s="44"/>
    </row>
    <row r="13" spans="1:12" ht="27" customHeight="1">
      <c r="A13" s="1">
        <v>8</v>
      </c>
      <c r="B13" s="43" t="s">
        <v>19</v>
      </c>
      <c r="C13" s="43">
        <v>1480.5</v>
      </c>
      <c r="D13" s="43"/>
      <c r="E13" s="43">
        <v>1480.5</v>
      </c>
      <c r="F13" s="43">
        <v>1480.5</v>
      </c>
      <c r="G13" s="43"/>
      <c r="H13" s="43">
        <v>1480.5</v>
      </c>
      <c r="I13" s="43"/>
      <c r="J13" s="44"/>
      <c r="K13" s="44"/>
    </row>
    <row r="14" spans="1:12" ht="27" customHeight="1">
      <c r="A14" s="1">
        <v>9</v>
      </c>
      <c r="B14" s="43" t="s">
        <v>20</v>
      </c>
      <c r="C14" s="43">
        <v>1259.8399999999999</v>
      </c>
      <c r="D14" s="43"/>
      <c r="E14" s="43">
        <v>1259.8399999999999</v>
      </c>
      <c r="F14" s="43">
        <v>1259.8399999999999</v>
      </c>
      <c r="G14" s="43"/>
      <c r="H14" s="43">
        <v>1259.8399999999999</v>
      </c>
      <c r="I14" s="43"/>
      <c r="J14" s="44"/>
      <c r="K14" s="44"/>
    </row>
    <row r="15" spans="1:12" ht="27" customHeight="1">
      <c r="A15" s="1">
        <v>10</v>
      </c>
      <c r="B15" s="43" t="s">
        <v>21</v>
      </c>
      <c r="C15" s="43">
        <v>825.55</v>
      </c>
      <c r="D15" s="43"/>
      <c r="E15" s="43">
        <v>825.55</v>
      </c>
      <c r="F15" s="43">
        <v>825.55</v>
      </c>
      <c r="G15" s="43"/>
      <c r="H15" s="43">
        <v>825.55</v>
      </c>
      <c r="I15" s="43"/>
      <c r="J15" s="44"/>
      <c r="K15" s="44"/>
    </row>
    <row r="16" spans="1:12" ht="27" customHeight="1">
      <c r="A16" s="1">
        <v>11</v>
      </c>
      <c r="B16" s="43" t="s">
        <v>22</v>
      </c>
      <c r="C16" s="43">
        <v>2151.605</v>
      </c>
      <c r="D16" s="43">
        <v>39</v>
      </c>
      <c r="E16" s="43">
        <v>2112.605</v>
      </c>
      <c r="F16" s="43">
        <v>2151.605</v>
      </c>
      <c r="G16" s="43">
        <v>39</v>
      </c>
      <c r="H16" s="43">
        <v>2112.605</v>
      </c>
      <c r="I16" s="43"/>
      <c r="J16" s="44"/>
      <c r="K16" s="44"/>
    </row>
    <row r="17" spans="1:11" ht="27" customHeight="1">
      <c r="A17" s="1">
        <v>12</v>
      </c>
      <c r="B17" s="43" t="s">
        <v>23</v>
      </c>
      <c r="C17" s="43">
        <v>1983.98</v>
      </c>
      <c r="D17" s="43">
        <v>376.65</v>
      </c>
      <c r="E17" s="43">
        <v>1607.33</v>
      </c>
      <c r="F17" s="43">
        <v>1983.98</v>
      </c>
      <c r="G17" s="43">
        <v>376.65</v>
      </c>
      <c r="H17" s="43">
        <v>1607.33</v>
      </c>
      <c r="I17" s="43"/>
      <c r="J17" s="44"/>
      <c r="K17" s="44"/>
    </row>
    <row r="18" spans="1:11" ht="27" customHeight="1">
      <c r="A18" s="1">
        <v>13</v>
      </c>
      <c r="B18" s="43" t="s">
        <v>24</v>
      </c>
      <c r="C18" s="43">
        <v>2391.19</v>
      </c>
      <c r="D18" s="43"/>
      <c r="E18" s="43">
        <v>2391.19</v>
      </c>
      <c r="F18" s="43">
        <v>2391.19</v>
      </c>
      <c r="G18" s="43"/>
      <c r="H18" s="43">
        <v>2391.19</v>
      </c>
      <c r="I18" s="43"/>
      <c r="J18" s="44"/>
      <c r="K18" s="44"/>
    </row>
    <row r="19" spans="1:11" ht="27" customHeight="1">
      <c r="A19" s="1">
        <v>14</v>
      </c>
      <c r="B19" s="43" t="s">
        <v>25</v>
      </c>
      <c r="C19" s="43">
        <v>3099.2</v>
      </c>
      <c r="D19" s="43">
        <v>8</v>
      </c>
      <c r="E19" s="43">
        <v>3091.2</v>
      </c>
      <c r="F19" s="43">
        <v>3099.2</v>
      </c>
      <c r="G19" s="43">
        <v>8</v>
      </c>
      <c r="H19" s="43">
        <v>3091.2</v>
      </c>
      <c r="I19" s="43"/>
      <c r="J19" s="44"/>
      <c r="K19" s="44"/>
    </row>
    <row r="20" spans="1:11" ht="27" customHeight="1">
      <c r="A20" s="44"/>
      <c r="B20" s="44"/>
      <c r="C20" s="44">
        <f t="shared" ref="C20:H20" si="0">SUM(C6:C19)</f>
        <v>24144.886999999999</v>
      </c>
      <c r="D20" s="44">
        <f t="shared" si="0"/>
        <v>764.18</v>
      </c>
      <c r="E20" s="44">
        <f t="shared" si="0"/>
        <v>23380.706999999999</v>
      </c>
      <c r="F20" s="44">
        <f t="shared" si="0"/>
        <v>24144.886999999999</v>
      </c>
      <c r="G20" s="44">
        <f t="shared" si="0"/>
        <v>764.18</v>
      </c>
      <c r="H20" s="44">
        <f t="shared" si="0"/>
        <v>23380.706999999999</v>
      </c>
      <c r="I20" s="44"/>
      <c r="J20" s="44"/>
      <c r="K20" s="44"/>
    </row>
  </sheetData>
  <mergeCells count="11">
    <mergeCell ref="A2:J2"/>
    <mergeCell ref="A3:L3"/>
    <mergeCell ref="F4:H4"/>
    <mergeCell ref="A4:A5"/>
    <mergeCell ref="B4:B5"/>
    <mergeCell ref="C4:C5"/>
    <mergeCell ref="D4:D5"/>
    <mergeCell ref="E4:E5"/>
    <mergeCell ref="I4:I5"/>
    <mergeCell ref="J4:J5"/>
    <mergeCell ref="K4:K5"/>
  </mergeCells>
  <phoneticPr fontId="40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36" sqref="H36"/>
    </sheetView>
  </sheetViews>
  <sheetFormatPr defaultColWidth="9" defaultRowHeight="13.5"/>
  <cols>
    <col min="2" max="2" width="15.375" customWidth="1"/>
    <col min="8" max="8" width="11.625" customWidth="1"/>
    <col min="9" max="9" width="13.125" customWidth="1"/>
    <col min="10" max="10" width="10.875" customWidth="1"/>
  </cols>
  <sheetData>
    <row r="1" spans="1:10">
      <c r="A1" s="45" t="s">
        <v>280</v>
      </c>
      <c r="B1" s="68"/>
      <c r="C1" s="45"/>
      <c r="D1" s="45"/>
      <c r="E1" s="45"/>
      <c r="F1" s="45"/>
      <c r="G1" s="45"/>
      <c r="H1" s="45"/>
      <c r="I1" s="45"/>
      <c r="J1" s="45"/>
    </row>
    <row r="2" spans="1:10">
      <c r="A2" s="45"/>
      <c r="B2" s="68"/>
      <c r="C2" s="45"/>
      <c r="D2" s="45"/>
      <c r="E2" s="45"/>
      <c r="F2" s="45"/>
      <c r="G2" s="45"/>
      <c r="H2" s="45"/>
      <c r="I2" s="45"/>
      <c r="J2" s="45"/>
    </row>
    <row r="3" spans="1:10" ht="15">
      <c r="B3" s="64" t="s">
        <v>281</v>
      </c>
      <c r="C3" s="65"/>
      <c r="E3" s="66" t="s">
        <v>282</v>
      </c>
      <c r="F3" s="66"/>
      <c r="G3" s="9" t="s">
        <v>283</v>
      </c>
      <c r="H3" t="s">
        <v>284</v>
      </c>
      <c r="I3" t="s">
        <v>285</v>
      </c>
      <c r="J3" t="s">
        <v>286</v>
      </c>
    </row>
    <row r="4" spans="1:10" ht="14.25">
      <c r="A4" s="48" t="s">
        <v>3</v>
      </c>
      <c r="B4" s="67" t="s">
        <v>28</v>
      </c>
      <c r="C4" s="47" t="s">
        <v>29</v>
      </c>
      <c r="D4" s="47" t="s">
        <v>11</v>
      </c>
      <c r="E4" s="47" t="s">
        <v>287</v>
      </c>
      <c r="F4" s="47" t="s">
        <v>8</v>
      </c>
      <c r="G4" s="47"/>
      <c r="H4" s="47"/>
      <c r="I4" s="47" t="s">
        <v>9</v>
      </c>
      <c r="J4" s="47" t="s">
        <v>10</v>
      </c>
    </row>
    <row r="5" spans="1:10" ht="14.25">
      <c r="A5" s="48"/>
      <c r="B5" s="67"/>
      <c r="C5" s="47"/>
      <c r="D5" s="47"/>
      <c r="E5" s="47"/>
      <c r="F5" s="2" t="s">
        <v>288</v>
      </c>
      <c r="G5" s="2" t="s">
        <v>11</v>
      </c>
      <c r="H5" s="2" t="s">
        <v>287</v>
      </c>
      <c r="I5" s="47"/>
      <c r="J5" s="47"/>
    </row>
    <row r="6" spans="1:10" ht="15.75">
      <c r="A6" s="3">
        <v>1</v>
      </c>
      <c r="B6" s="4" t="s">
        <v>289</v>
      </c>
      <c r="C6" s="5">
        <v>1121.24</v>
      </c>
      <c r="D6" s="5">
        <v>0</v>
      </c>
      <c r="E6" s="5">
        <f t="shared" ref="E6:E19" si="0">SUM(C6-D6)</f>
        <v>1121.24</v>
      </c>
      <c r="F6" s="5">
        <v>1121.24</v>
      </c>
      <c r="G6" s="5">
        <v>0</v>
      </c>
      <c r="H6" s="5">
        <f t="shared" ref="H6:H19" si="1">SUM(F6-G6)</f>
        <v>1121.24</v>
      </c>
      <c r="I6" s="10"/>
      <c r="J6" s="10"/>
    </row>
    <row r="7" spans="1:10" ht="15.75">
      <c r="A7" s="3">
        <v>2</v>
      </c>
      <c r="B7" s="4" t="s">
        <v>290</v>
      </c>
      <c r="C7" s="5">
        <v>2795</v>
      </c>
      <c r="D7" s="5">
        <v>454.3</v>
      </c>
      <c r="E7" s="5">
        <f t="shared" si="0"/>
        <v>2340.6999999999998</v>
      </c>
      <c r="F7" s="5">
        <v>2795</v>
      </c>
      <c r="G7" s="5">
        <v>454.3</v>
      </c>
      <c r="H7" s="5">
        <f t="shared" si="1"/>
        <v>2340.6999999999998</v>
      </c>
      <c r="I7" s="10"/>
      <c r="J7" s="10"/>
    </row>
    <row r="8" spans="1:10" ht="15.75">
      <c r="A8" s="3">
        <v>3</v>
      </c>
      <c r="B8" s="4" t="s">
        <v>291</v>
      </c>
      <c r="C8" s="5">
        <v>2853.82</v>
      </c>
      <c r="D8" s="5">
        <v>157</v>
      </c>
      <c r="E8" s="5">
        <f t="shared" si="0"/>
        <v>2696.82</v>
      </c>
      <c r="F8" s="5">
        <v>2853.82</v>
      </c>
      <c r="G8" s="5">
        <v>157</v>
      </c>
      <c r="H8" s="5">
        <f t="shared" si="1"/>
        <v>2696.82</v>
      </c>
      <c r="I8" s="10"/>
      <c r="J8" s="10"/>
    </row>
    <row r="9" spans="1:10" ht="15.75">
      <c r="A9" s="3">
        <v>4</v>
      </c>
      <c r="B9" s="4" t="s">
        <v>292</v>
      </c>
      <c r="C9" s="5">
        <v>2743.38</v>
      </c>
      <c r="D9" s="5">
        <v>640</v>
      </c>
      <c r="E9" s="5">
        <f t="shared" si="0"/>
        <v>2103.38</v>
      </c>
      <c r="F9" s="5">
        <v>2743.38</v>
      </c>
      <c r="G9" s="5">
        <v>640</v>
      </c>
      <c r="H9" s="5">
        <f t="shared" si="1"/>
        <v>2103.38</v>
      </c>
      <c r="I9" s="10"/>
      <c r="J9" s="10"/>
    </row>
    <row r="10" spans="1:10" ht="15.75">
      <c r="A10" s="3">
        <v>5</v>
      </c>
      <c r="B10" s="4" t="s">
        <v>293</v>
      </c>
      <c r="C10" s="5">
        <v>2182.61</v>
      </c>
      <c r="D10" s="5">
        <v>0</v>
      </c>
      <c r="E10" s="5">
        <f t="shared" si="0"/>
        <v>2182.61</v>
      </c>
      <c r="F10" s="5">
        <v>2182.61</v>
      </c>
      <c r="G10" s="5">
        <v>0</v>
      </c>
      <c r="H10" s="5">
        <f t="shared" si="1"/>
        <v>2182.61</v>
      </c>
      <c r="I10" s="10"/>
      <c r="J10" s="10"/>
    </row>
    <row r="11" spans="1:10" ht="15.75">
      <c r="A11" s="3">
        <v>6</v>
      </c>
      <c r="B11" s="4" t="s">
        <v>294</v>
      </c>
      <c r="C11" s="5">
        <v>2740.98</v>
      </c>
      <c r="D11" s="5">
        <v>0</v>
      </c>
      <c r="E11" s="5">
        <f t="shared" si="0"/>
        <v>2740.98</v>
      </c>
      <c r="F11" s="5">
        <v>2740.98</v>
      </c>
      <c r="G11" s="5">
        <v>0</v>
      </c>
      <c r="H11" s="5">
        <f t="shared" si="1"/>
        <v>2740.98</v>
      </c>
      <c r="I11" s="10"/>
      <c r="J11" s="10"/>
    </row>
    <row r="12" spans="1:10" ht="15.75">
      <c r="A12" s="3">
        <v>7</v>
      </c>
      <c r="B12" s="4" t="s">
        <v>295</v>
      </c>
      <c r="C12" s="5">
        <v>2780.5</v>
      </c>
      <c r="D12" s="5">
        <v>24</v>
      </c>
      <c r="E12" s="5">
        <f t="shared" si="0"/>
        <v>2756.5</v>
      </c>
      <c r="F12" s="5">
        <v>2780.5</v>
      </c>
      <c r="G12" s="5">
        <v>24</v>
      </c>
      <c r="H12" s="5">
        <f t="shared" si="1"/>
        <v>2756.5</v>
      </c>
      <c r="I12" s="10"/>
      <c r="J12" s="10"/>
    </row>
    <row r="13" spans="1:10" ht="15.75">
      <c r="A13" s="3">
        <v>8</v>
      </c>
      <c r="B13" s="4" t="s">
        <v>296</v>
      </c>
      <c r="C13" s="5">
        <v>1828.4939999999999</v>
      </c>
      <c r="D13" s="5">
        <v>0</v>
      </c>
      <c r="E13" s="5">
        <f t="shared" si="0"/>
        <v>1828.4939999999999</v>
      </c>
      <c r="F13" s="5">
        <v>1828.4939999999999</v>
      </c>
      <c r="G13" s="5">
        <v>0</v>
      </c>
      <c r="H13" s="5">
        <f t="shared" si="1"/>
        <v>1828.4939999999999</v>
      </c>
      <c r="I13" s="10"/>
      <c r="J13" s="10"/>
    </row>
    <row r="14" spans="1:10" ht="15.75">
      <c r="A14" s="3">
        <v>9</v>
      </c>
      <c r="B14" s="6" t="s">
        <v>297</v>
      </c>
      <c r="C14" s="5">
        <v>1677.4</v>
      </c>
      <c r="D14" s="5">
        <v>0</v>
      </c>
      <c r="E14" s="5">
        <f t="shared" si="0"/>
        <v>1677.4</v>
      </c>
      <c r="F14" s="5">
        <v>1677.4</v>
      </c>
      <c r="G14" s="5">
        <v>0</v>
      </c>
      <c r="H14" s="5">
        <f t="shared" si="1"/>
        <v>1677.4</v>
      </c>
      <c r="I14" s="3"/>
      <c r="J14" s="3"/>
    </row>
    <row r="15" spans="1:10" ht="15.75">
      <c r="A15" s="3">
        <v>10</v>
      </c>
      <c r="B15" s="6" t="s">
        <v>298</v>
      </c>
      <c r="C15" s="5">
        <v>2110.2800000000002</v>
      </c>
      <c r="D15" s="5">
        <v>0</v>
      </c>
      <c r="E15" s="5">
        <f t="shared" si="0"/>
        <v>2110.2800000000002</v>
      </c>
      <c r="F15" s="5">
        <v>2110.2800000000002</v>
      </c>
      <c r="G15" s="5">
        <v>0</v>
      </c>
      <c r="H15" s="5">
        <f t="shared" si="1"/>
        <v>2110.2800000000002</v>
      </c>
      <c r="I15" s="3"/>
      <c r="J15" s="3"/>
    </row>
    <row r="16" spans="1:10" ht="15.75">
      <c r="A16" s="3">
        <v>11</v>
      </c>
      <c r="B16" s="6" t="s">
        <v>299</v>
      </c>
      <c r="C16" s="5">
        <v>3654.27</v>
      </c>
      <c r="D16" s="5">
        <v>496.06</v>
      </c>
      <c r="E16" s="5">
        <f t="shared" si="0"/>
        <v>3158.21</v>
      </c>
      <c r="F16" s="5">
        <v>3654.27</v>
      </c>
      <c r="G16" s="5">
        <v>496.06</v>
      </c>
      <c r="H16" s="5">
        <f t="shared" si="1"/>
        <v>3158.21</v>
      </c>
      <c r="I16" s="3"/>
      <c r="J16" s="3"/>
    </row>
    <row r="17" spans="1:10" ht="15.75">
      <c r="A17" s="3">
        <v>12</v>
      </c>
      <c r="B17" s="6" t="s">
        <v>300</v>
      </c>
      <c r="C17" s="5">
        <v>1663.98</v>
      </c>
      <c r="D17" s="5">
        <v>333.7</v>
      </c>
      <c r="E17" s="5">
        <f t="shared" si="0"/>
        <v>1330.28</v>
      </c>
      <c r="F17" s="5">
        <v>1663.98</v>
      </c>
      <c r="G17" s="5">
        <v>333.7</v>
      </c>
      <c r="H17" s="5">
        <f t="shared" si="1"/>
        <v>1330.28</v>
      </c>
      <c r="I17" s="3"/>
      <c r="J17" s="3"/>
    </row>
    <row r="18" spans="1:10" ht="15.75">
      <c r="A18" s="3">
        <v>13</v>
      </c>
      <c r="B18" s="6" t="s">
        <v>301</v>
      </c>
      <c r="C18" s="5">
        <v>1936.94</v>
      </c>
      <c r="D18" s="5">
        <v>68</v>
      </c>
      <c r="E18" s="5">
        <f t="shared" si="0"/>
        <v>1868.94</v>
      </c>
      <c r="F18" s="5">
        <v>1936.94</v>
      </c>
      <c r="G18" s="5">
        <v>68</v>
      </c>
      <c r="H18" s="5">
        <f t="shared" si="1"/>
        <v>1868.94</v>
      </c>
      <c r="I18" s="3"/>
      <c r="J18" s="3"/>
    </row>
    <row r="19" spans="1:10" ht="15.75">
      <c r="A19" s="3">
        <v>14</v>
      </c>
      <c r="B19" s="6" t="s">
        <v>302</v>
      </c>
      <c r="C19" s="5">
        <v>4229.4799999999996</v>
      </c>
      <c r="D19" s="5">
        <v>437.9</v>
      </c>
      <c r="E19" s="5">
        <f t="shared" si="0"/>
        <v>3791.58</v>
      </c>
      <c r="F19" s="5">
        <v>4229.4799999999996</v>
      </c>
      <c r="G19" s="5">
        <v>437.9</v>
      </c>
      <c r="H19" s="5">
        <f t="shared" si="1"/>
        <v>3791.58</v>
      </c>
      <c r="I19" s="3"/>
      <c r="J19" s="3"/>
    </row>
    <row r="20" spans="1:10" ht="15.75">
      <c r="A20" s="1">
        <v>15</v>
      </c>
      <c r="B20" s="7" t="s">
        <v>43</v>
      </c>
      <c r="C20" s="8">
        <f t="shared" ref="C20:H20" si="2">SUM(C6:C19)</f>
        <v>34318.374000000003</v>
      </c>
      <c r="D20" s="8">
        <f t="shared" si="2"/>
        <v>2610.96</v>
      </c>
      <c r="E20" s="8">
        <f t="shared" si="2"/>
        <v>31707.414000000001</v>
      </c>
      <c r="F20" s="8">
        <f t="shared" si="2"/>
        <v>34318.374000000003</v>
      </c>
      <c r="G20" s="8">
        <f t="shared" si="2"/>
        <v>2610.96</v>
      </c>
      <c r="H20" s="8">
        <f t="shared" si="2"/>
        <v>31707.414000000001</v>
      </c>
      <c r="I20" s="1"/>
      <c r="J20" s="1"/>
    </row>
  </sheetData>
  <mergeCells count="11">
    <mergeCell ref="I4:I5"/>
    <mergeCell ref="J4:J5"/>
    <mergeCell ref="A1:J2"/>
    <mergeCell ref="B3:C3"/>
    <mergeCell ref="E3:F3"/>
    <mergeCell ref="F4:H4"/>
    <mergeCell ref="A4:A5"/>
    <mergeCell ref="B4:B5"/>
    <mergeCell ref="C4:C5"/>
    <mergeCell ref="D4:D5"/>
    <mergeCell ref="E4:E5"/>
  </mergeCells>
  <phoneticPr fontId="4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栗雨街道</vt:lpstr>
      <vt:lpstr>马家河街道</vt:lpstr>
      <vt:lpstr>群丰镇</vt:lpstr>
      <vt:lpstr>雷打石镇</vt:lpstr>
      <vt:lpstr>三门镇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2023-07-19T19:46:00Z</dcterms:created>
  <dcterms:modified xsi:type="dcterms:W3CDTF">2024-04-07T03:36:38Z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DD8EF7C2D05947A5946F8087A959EDE3_13</vt:lpwstr>
  </property>
  <property fmtid="{D5CDD505-2E9C-101B-9397-08002B2CF9AE}" pid="3" name="KSOProductBuildVer">
    <vt:lpwstr>2052-11.8.2.10251</vt:lpwstr>
  </property>
</Properties>
</file>