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目录" sheetId="2" r:id="rId1"/>
    <sheet name="1收支总表" sheetId="3" r:id="rId2"/>
    <sheet name="2收入总表" sheetId="4" r:id="rId3"/>
    <sheet name="3支出总表" sheetId="5" r:id="rId4"/>
    <sheet name="4支出分类(政府预算)" sheetId="6" r:id="rId5"/>
    <sheet name="5支出分类（部门预算）" sheetId="7" r:id="rId6"/>
    <sheet name="6财政拨款收支总表" sheetId="8" r:id="rId7"/>
    <sheet name="7一般公共预算支出表" sheetId="9" r:id="rId8"/>
    <sheet name="8工资福利(政府预算)" sheetId="10" r:id="rId9"/>
    <sheet name="9工资福利" sheetId="11" r:id="rId10"/>
    <sheet name="10个人家庭(政府预算)" sheetId="12" r:id="rId11"/>
    <sheet name="11个人家庭" sheetId="13" r:id="rId12"/>
    <sheet name="12商品服务(政府预算)" sheetId="14" r:id="rId13"/>
    <sheet name="13商品服务" sheetId="15" r:id="rId14"/>
    <sheet name="14三公" sheetId="16" r:id="rId15"/>
    <sheet name="15政府性基金" sheetId="17" r:id="rId16"/>
    <sheet name="16政府性基金(政府预算)" sheetId="18" r:id="rId17"/>
    <sheet name="17政府性基金（部门预算）" sheetId="19" r:id="rId18"/>
    <sheet name="18国有资本经营预算" sheetId="20" r:id="rId19"/>
    <sheet name="19财政专户管理资金" sheetId="21" r:id="rId20"/>
    <sheet name="20专项清单" sheetId="22" r:id="rId21"/>
    <sheet name="21专项资金支出方向绩效目标表" sheetId="25" r:id="rId22"/>
    <sheet name="22部门整体支出绩效目标表" sheetId="23" r:id="rId23"/>
  </sheets>
  <calcPr calcId="144525"/>
</workbook>
</file>

<file path=xl/sharedStrings.xml><?xml version="1.0" encoding="utf-8"?>
<sst xmlns="http://schemas.openxmlformats.org/spreadsheetml/2006/main" count="1509" uniqueCount="647">
  <si>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</si>
  <si>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</si>
  <si>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</si>
  <si>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</si>
  <si>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</si>
  <si>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</si>
  <si>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</si>
  <si>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</si>
  <si>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</si>
  <si>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</si>
  <si>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</si>
  <si>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</si>
  <si>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</si>
  <si>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</si>
  <si>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</si>
  <si>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</si>
  <si>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</si>
  <si>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</si>
  <si>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</si>
  <si>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</si>
  <si>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</si>
  <si>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</si>
  <si>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</si>
  <si>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</si>
  <si>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单位：005001-株洲市芦淞区住房和城乡建设局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</si>
  <si>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</si>
  <si>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</si>
  <si>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</si>
  <si>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</si>
  <si>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</si>
  <si>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</si>
  <si>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</si>
  <si>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</si>
  <si>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</si>
  <si>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</si>
  <si>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</si>
  <si>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</si>
  <si>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</si>
  <si>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</si>
  <si>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</si>
  <si>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</si>
  <si>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</si>
  <si>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</si>
  <si>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</si>
  <si>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</si>
  <si>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</si>
  <si>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</si>
  <si>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</si>
  <si>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</si>
  <si>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</si>
  <si>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</si>
  <si>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</si>
  <si>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</si>
  <si>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</si>
  <si>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</si>
  <si>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</si>
  <si>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</si>
  <si>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</si>
  <si>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</si>
  <si>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</si>
  <si>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</si>
  <si>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</si>
  <si>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</si>
  <si>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</si>
  <si>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</si>
  <si>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</si>
  <si>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</si>
  <si>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</si>
  <si>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</si>
  <si>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</si>
  <si>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</si>
  <si>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</si>
  <si>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</si>
  <si>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</si>
  <si>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</si>
  <si>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</si>
  <si>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</si>
  <si>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</si>
  <si>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</si>
  <si>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</si>
  <si>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</si>
  <si>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</si>
  <si>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</si>
  <si>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</si>
  <si>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</si>
  <si>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</si>
  <si>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</si>
  <si>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</si>
  <si>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</si>
  <si>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</si>
  <si>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</si>
  <si>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</si>
  <si>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</si>
  <si>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</si>
  <si>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</si>
  <si>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</si>
  <si>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</si>
  <si>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</si>
  <si>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</si>
  <si>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</si>
  <si>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</si>
  <si>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</si>
  <si>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</si>
  <si>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</si>
  <si>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</si>
  <si>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</si>
  <si>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</si>
  <si>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</si>
  <si>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</si>
  <si>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</si>
  <si>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</si>
  <si>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</si>
  <si>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</si>
  <si>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</si>
  <si>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</si>
  <si>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</si>
  <si>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</si>
  <si>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</si>
  <si>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</si>
  <si>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</si>
  <si>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</si>
  <si>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</si>
  <si>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</si>
  <si>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</si>
  <si>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</si>
  <si>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</si>
  <si>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</si>
  <si>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</si>
  <si>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</si>
  <si>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</si>
  <si>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</si>
  <si>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</si>
  <si>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</si>
  <si>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</si>
  <si>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</si>
  <si>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</si>
  <si>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</si>
  <si>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</si>
  <si>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</si>
  <si>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</si>
  <si>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</si>
  <si>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</si>
  <si>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</si>
  <si>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</si>
  <si>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</si>
  <si>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</si>
  <si>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005</t>
  </si>
  <si>
    <t>株洲市芦淞区建设</t>
  </si>
  <si>
    <t xml:space="preserve">  005001</t>
  </si>
  <si>
    <t xml:space="preserve">  株洲市芦淞区住房和城乡建设局</t>
  </si>
  <si>
    <t>功能科目</t>
  </si>
  <si>
    <t>科目编码</t>
  </si>
  <si>
    <t>科目名称</t>
  </si>
  <si>
    <t>基本支出</t>
  </si>
  <si>
    <t>项目支出</t>
  </si>
  <si>
    <t>事业单位经营支出</t>
  </si>
  <si>
    <t>上缴上级支出</t>
  </si>
  <si>
    <t>对附属单位补助支出</t>
  </si>
  <si>
    <t>类</t>
  </si>
  <si>
    <t>款</t>
  </si>
  <si>
    <t>项</t>
  </si>
  <si>
    <t>212</t>
  </si>
  <si>
    <t>01</t>
  </si>
  <si>
    <t xml:space="preserve">    2120101</t>
  </si>
  <si>
    <t xml:space="preserve">    行政运行</t>
  </si>
  <si>
    <t>02</t>
  </si>
  <si>
    <t xml:space="preserve">    2120102</t>
  </si>
  <si>
    <t xml:space="preserve">    一般行政管理事务</t>
  </si>
  <si>
    <t>99</t>
  </si>
  <si>
    <t xml:space="preserve">    2120199</t>
  </si>
  <si>
    <t xml:space="preserve">    其他城乡社区管理事务支出</t>
  </si>
  <si>
    <t>03</t>
  </si>
  <si>
    <t xml:space="preserve">    2120399</t>
  </si>
  <si>
    <t xml:space="preserve">    其他城乡社区公共设施支出</t>
  </si>
  <si>
    <t>221</t>
  </si>
  <si>
    <t xml:space="preserve">    2210199</t>
  </si>
  <si>
    <t xml:space="preserve">    其他保障性安居工程支出</t>
  </si>
  <si>
    <t xml:space="preserve">    2210399</t>
  </si>
  <si>
    <t xml:space="preserve">    其他城乡社区住宅支出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</si>
  <si>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</si>
  <si>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</si>
  <si>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</si>
  <si>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</si>
  <si>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</si>
  <si>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</si>
  <si>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</si>
  <si>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</si>
  <si>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</si>
  <si>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</si>
  <si>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</si>
  <si>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</si>
  <si>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</si>
  <si>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</si>
  <si>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</si>
  <si>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</si>
  <si>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</si>
  <si>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005001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</si>
  <si>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</si>
  <si>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</si>
  <si>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</si>
  <si>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</si>
  <si>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</si>
  <si>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</si>
  <si>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</si>
  <si>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</si>
  <si>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</si>
  <si>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</si>
  <si>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</si>
  <si>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</si>
  <si>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</si>
  <si>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</si>
  <si>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</si>
  <si>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</si>
  <si>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</si>
  <si>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</si>
  <si>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</si>
  <si>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</si>
  <si>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</si>
  <si>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</si>
  <si>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</si>
  <si>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</si>
  <si>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城乡社区支出</t>
  </si>
  <si>
    <t>城乡社区管理事务</t>
  </si>
  <si>
    <t xml:space="preserve">     2120101</t>
  </si>
  <si>
    <t xml:space="preserve">     2120102</t>
  </si>
  <si>
    <t xml:space="preserve">     2120199</t>
  </si>
  <si>
    <t>水利</t>
  </si>
  <si>
    <t xml:space="preserve">     2120399</t>
  </si>
  <si>
    <t>住房保障支出</t>
  </si>
  <si>
    <t>城乡社区住宅</t>
  </si>
  <si>
    <t xml:space="preserve">     2210399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</si>
  <si>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</si>
  <si>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</si>
  <si>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</si>
  <si>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</si>
  <si>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</si>
  <si>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</si>
  <si>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</si>
  <si>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</si>
  <si>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</si>
  <si>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</si>
  <si>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</si>
  <si>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</si>
  <si>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</si>
  <si>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</si>
  <si>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</si>
  <si>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</si>
  <si>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</si>
  <si>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</si>
  <si>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</si>
  <si>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</si>
  <si>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</si>
  <si>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</si>
  <si>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</si>
  <si>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</si>
  <si>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</si>
  <si>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</si>
  <si>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</si>
  <si>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</si>
  <si>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</si>
  <si>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</si>
  <si>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</si>
  <si>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</si>
  <si>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</si>
  <si>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</si>
  <si>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</si>
  <si>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</si>
  <si>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</si>
  <si>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</si>
  <si>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</si>
  <si>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</si>
  <si>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</si>
  <si>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</si>
  <si>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</si>
  <si>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</si>
  <si>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</si>
  <si>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</si>
  <si>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</si>
  <si>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</si>
  <si>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</si>
  <si>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</si>
  <si>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</si>
  <si>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</si>
  <si>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</si>
  <si>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</si>
  <si>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</si>
  <si>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</si>
  <si>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</si>
  <si>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</si>
  <si>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</si>
  <si>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</si>
  <si>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</si>
  <si>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</si>
  <si>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</si>
  <si>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</si>
  <si>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</si>
  <si>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</si>
  <si>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</si>
  <si>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</si>
  <si>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</si>
  <si>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</si>
  <si>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</si>
  <si>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</si>
  <si>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</si>
  <si>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</si>
  <si>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</si>
  <si>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</si>
  <si>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</si>
  <si>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</si>
  <si>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</si>
  <si>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</si>
  <si>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</si>
  <si>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</si>
  <si>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</si>
  <si>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</si>
  <si>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</si>
  <si>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</si>
  <si>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</si>
  <si>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</si>
  <si>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</si>
  <si>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</si>
  <si>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</si>
  <si>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</si>
  <si>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</si>
  <si>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005001</t>
  </si>
  <si>
    <t xml:space="preserve">   公务用车运行维护费</t>
  </si>
  <si>
    <t xml:space="preserve">   保障性安居工程</t>
  </si>
  <si>
    <t xml:space="preserve">   地质灾害治理</t>
  </si>
  <si>
    <t xml:space="preserve">   基础设施</t>
  </si>
  <si>
    <t xml:space="preserve">   自然灾害综合风险普查</t>
  </si>
  <si>
    <t>2022年专项资金支出方向绩效目标表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</si>
  <si>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</si>
  <si>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</si>
  <si>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</si>
  <si>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</si>
  <si>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</si>
  <si>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</si>
  <si>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</si>
  <si>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</si>
  <si>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</si>
  <si>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</si>
  <si>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</si>
  <si>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</si>
  <si>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</si>
  <si>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</si>
  <si>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</si>
  <si>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</si>
  <si>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</si>
  <si>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</si>
  <si>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</si>
  <si>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</si>
  <si>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</si>
  <si>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</si>
  <si>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</si>
  <si>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</si>
  <si>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</si>
  <si>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</si>
  <si>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</si>
  <si>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一、自然灾害综合风险普查</t>
  </si>
  <si>
    <t>区住建局</t>
  </si>
  <si>
    <t>自然灾害综合风险普查</t>
  </si>
  <si>
    <t>对芦淞区内房屋、排水进行普查</t>
  </si>
  <si>
    <t>完成区内房屋建筑、排水普查</t>
  </si>
  <si>
    <t>房屋普查73624个，排水1388处</t>
  </si>
  <si>
    <t>完成排查</t>
  </si>
  <si>
    <t>年底完成</t>
  </si>
  <si>
    <r>
      <rPr>
        <sz val="9"/>
        <rFont val="宋体"/>
        <charset val="134"/>
      </rPr>
      <t>总投资</t>
    </r>
    <r>
      <rPr>
        <sz val="9"/>
        <rFont val="Times New Roman"/>
        <charset val="0"/>
      </rPr>
      <t>294.84</t>
    </r>
  </si>
  <si>
    <t>-</t>
  </si>
  <si>
    <t>做好防灾、减灾、救灾工作的前提</t>
  </si>
  <si>
    <r>
      <rPr>
        <sz val="9"/>
        <rFont val="宋体"/>
        <charset val="134"/>
      </rPr>
      <t>第六届第</t>
    </r>
    <r>
      <rPr>
        <sz val="9"/>
        <rFont val="Times New Roman"/>
        <charset val="0"/>
      </rPr>
      <t>3</t>
    </r>
    <r>
      <rPr>
        <sz val="9"/>
        <rFont val="宋体"/>
        <charset val="134"/>
      </rPr>
      <t>次会议纪要</t>
    </r>
  </si>
  <si>
    <t>二、基础设施</t>
  </si>
  <si>
    <t>河东风光带消防取水设施建设工程</t>
  </si>
  <si>
    <t>2021-2023</t>
  </si>
  <si>
    <t>河东风光带消防设施工程、道路及取水场地新建工程、绿化改造工程、泵房改造工程、管线迁改工程及电力改造工程。</t>
  </si>
  <si>
    <t>完成设计、勘测、咨询、招标等前期工作并完成施工</t>
  </si>
  <si>
    <t>消防给水管730米、消防水泵2台、室外消火栓4个。</t>
  </si>
  <si>
    <t>验收合格</t>
  </si>
  <si>
    <t>年底完工</t>
  </si>
  <si>
    <t>总投资360万元</t>
  </si>
  <si>
    <t>消防应急</t>
  </si>
  <si>
    <t>≥80%</t>
  </si>
  <si>
    <t>株建【2019】40号</t>
  </si>
  <si>
    <t>芦淞区旧支142路（体育路-七一路）新建工程</t>
  </si>
  <si>
    <t>完成旧支142路（体育路-七一路）城市支路建设</t>
  </si>
  <si>
    <t>道路全长245.8米，路宽12米</t>
  </si>
  <si>
    <t>总投资470万元</t>
  </si>
  <si>
    <t>完善路网</t>
  </si>
  <si>
    <t>提升市民出行效</t>
  </si>
  <si>
    <t>芦发改发【2021】38号</t>
  </si>
  <si>
    <t>天枫路（溪五路-枫溪大道）路面改造</t>
  </si>
  <si>
    <t>完成天枫路（溪五路-枫溪大道）路面改造施工</t>
  </si>
  <si>
    <t>道路长346m，宽20m</t>
  </si>
  <si>
    <t>总投资150万元</t>
  </si>
  <si>
    <t>改善道路通行情况</t>
  </si>
  <si>
    <t>南站路（铁西路-铁东路）新建下穿铁路立交工程</t>
  </si>
  <si>
    <t>2022-2023</t>
  </si>
  <si>
    <t>完成项目建设</t>
  </si>
  <si>
    <t>完成招投标工作、启动施工</t>
  </si>
  <si>
    <t>长166m，宽21.5-25M</t>
  </si>
  <si>
    <t>启动施工</t>
  </si>
  <si>
    <t>总投资16987.19万元</t>
  </si>
  <si>
    <t>打通交通堵点</t>
  </si>
  <si>
    <t>株发改审【2019】118号</t>
  </si>
  <si>
    <t>2020年小街小巷</t>
  </si>
  <si>
    <t xml:space="preserve">完成2条小街小巷改造，包括路面加罩沥青，挡土墙施工，路灯安装等 </t>
  </si>
  <si>
    <t>完成2条小街小巷结算</t>
  </si>
  <si>
    <t>2条小街小巷</t>
  </si>
  <si>
    <t>完成结算</t>
  </si>
  <si>
    <t>总投资351.31万元</t>
  </si>
  <si>
    <t>2020年计划株政办函〔2020〕14号.FIT)</t>
  </si>
  <si>
    <t>2019年小街小巷</t>
  </si>
  <si>
    <r>
      <rPr>
        <sz val="9"/>
        <rFont val="宋体"/>
        <charset val="134"/>
      </rPr>
      <t>完成</t>
    </r>
    <r>
      <rPr>
        <sz val="9"/>
        <rFont val="Times New Roman"/>
        <charset val="0"/>
      </rPr>
      <t>3</t>
    </r>
    <r>
      <rPr>
        <sz val="9"/>
        <rFont val="宋体"/>
        <charset val="134"/>
      </rPr>
      <t>条小街小巷改造，包括路面加罩沥青，挡土墙施工，路灯安装等</t>
    </r>
    <r>
      <rPr>
        <sz val="9"/>
        <rFont val="Times New Roman"/>
        <charset val="0"/>
      </rPr>
      <t xml:space="preserve"> </t>
    </r>
  </si>
  <si>
    <t>完成3条小街小巷结算及尾款支付</t>
  </si>
  <si>
    <t>3条小街小巷</t>
  </si>
  <si>
    <t>总投资873.16万元</t>
  </si>
  <si>
    <t>株畅办发【2019】1号</t>
  </si>
  <si>
    <t>2018及以前小街小巷</t>
  </si>
  <si>
    <t>完成尾款支付</t>
  </si>
  <si>
    <t>2018年及以前</t>
  </si>
  <si>
    <t>完成支付</t>
  </si>
  <si>
    <t>支付欠款1268.94万</t>
  </si>
  <si>
    <t>芦政发【2018】3号</t>
  </si>
  <si>
    <t>红港路与人民路交叉口拓宽工程</t>
  </si>
  <si>
    <t>完成项目结算</t>
  </si>
  <si>
    <t>道路长度190米</t>
  </si>
  <si>
    <t>总投资298.76万元</t>
  </si>
  <si>
    <r>
      <rPr>
        <sz val="9"/>
        <rFont val="宋体"/>
        <charset val="134"/>
      </rPr>
      <t>株政函【</t>
    </r>
    <r>
      <rPr>
        <sz val="9"/>
        <rFont val="Times New Roman"/>
        <charset val="0"/>
      </rPr>
      <t>2019</t>
    </r>
    <r>
      <rPr>
        <sz val="9"/>
        <rFont val="宋体"/>
        <charset val="134"/>
      </rPr>
      <t>】</t>
    </r>
    <r>
      <rPr>
        <sz val="9"/>
        <rFont val="Times New Roman"/>
        <charset val="0"/>
      </rPr>
      <t>22</t>
    </r>
    <r>
      <rPr>
        <sz val="9"/>
        <rFont val="宋体"/>
        <charset val="134"/>
      </rPr>
      <t>号</t>
    </r>
  </si>
  <si>
    <t>红港路（人民路-铁桥段）拓宽改造工程</t>
  </si>
  <si>
    <t>道路长度192米</t>
  </si>
  <si>
    <t>合同金额250万元</t>
  </si>
  <si>
    <t>枫溪大道</t>
  </si>
  <si>
    <t>道路长650米</t>
  </si>
  <si>
    <t>合同金额1172万元</t>
  </si>
  <si>
    <r>
      <rPr>
        <sz val="9"/>
        <rFont val="Times New Roman"/>
        <charset val="0"/>
      </rPr>
      <t>2018</t>
    </r>
    <r>
      <rPr>
        <sz val="9"/>
        <rFont val="宋体"/>
        <charset val="134"/>
      </rPr>
      <t>年株洲市市政基础设施建设项目计划</t>
    </r>
  </si>
  <si>
    <t>三个交叉路口灯控改造工程</t>
  </si>
  <si>
    <t>2019-2023</t>
  </si>
  <si>
    <t>对枫溪大道与天枫路交叉路口、株董路与东环路交叉路口、株醴路与东环路交叉路口灯控改造</t>
  </si>
  <si>
    <t>三个路口</t>
  </si>
  <si>
    <t>总投资350万元</t>
  </si>
  <si>
    <t>提升市民出行效率</t>
  </si>
  <si>
    <t>≥85%</t>
  </si>
  <si>
    <t>果园路新建工程</t>
  </si>
  <si>
    <t>完成果园路建设K0+00-K0+780(规划三路）路段的道路、桥梁、给排水、照明、景观、交通及其配套工程</t>
  </si>
  <si>
    <t>完成竣工验收</t>
  </si>
  <si>
    <t>道路长720米，宽19-44.25米</t>
  </si>
  <si>
    <t>合同金额3368万元</t>
  </si>
  <si>
    <r>
      <rPr>
        <sz val="9"/>
        <rFont val="Times New Roman"/>
        <charset val="0"/>
      </rPr>
      <t>2020</t>
    </r>
    <r>
      <rPr>
        <sz val="9"/>
        <rFont val="宋体"/>
        <charset val="134"/>
      </rPr>
      <t>年计划株政办函〔</t>
    </r>
    <r>
      <rPr>
        <sz val="9"/>
        <rFont val="Times New Roman"/>
        <charset val="0"/>
      </rPr>
      <t>2020</t>
    </r>
    <r>
      <rPr>
        <sz val="9"/>
        <rFont val="宋体"/>
        <charset val="134"/>
      </rPr>
      <t>〕</t>
    </r>
    <r>
      <rPr>
        <sz val="9"/>
        <rFont val="Times New Roman"/>
        <charset val="0"/>
      </rPr>
      <t>14</t>
    </r>
    <r>
      <rPr>
        <sz val="9"/>
        <rFont val="宋体"/>
        <charset val="134"/>
      </rPr>
      <t>号</t>
    </r>
    <r>
      <rPr>
        <sz val="9"/>
        <rFont val="Times New Roman"/>
        <charset val="0"/>
      </rPr>
      <t>.FIT)</t>
    </r>
  </si>
  <si>
    <t>X013县道</t>
  </si>
  <si>
    <t>支付尾款</t>
  </si>
  <si>
    <t>完成结算97%</t>
  </si>
  <si>
    <t>总投资527万元。</t>
  </si>
  <si>
    <t>增强周边居民幸福感和获得感</t>
  </si>
  <si>
    <t>株交发【2017】2号</t>
  </si>
  <si>
    <t>2018年农村公路生命安全防护</t>
  </si>
  <si>
    <t>枫溪山体公园</t>
  </si>
  <si>
    <t>枫溪山体公园游道铺装</t>
  </si>
  <si>
    <t>游道长4060米，宽度1.5-4米</t>
  </si>
  <si>
    <t>总投资856.1万元</t>
  </si>
  <si>
    <t>改善民生</t>
  </si>
  <si>
    <t>株发改审【2017】29号</t>
  </si>
  <si>
    <t>白关消防站</t>
  </si>
  <si>
    <t>完成一栋3F办公楼及6F训练塔施工</t>
  </si>
  <si>
    <t>总投资2090.7万元</t>
  </si>
  <si>
    <t>完善消防设施</t>
  </si>
  <si>
    <t>芦发改发【2021】52号</t>
  </si>
  <si>
    <t>李家坪消防站改造工程</t>
  </si>
  <si>
    <t>高位水炮5个，消火栓箱5个，室外消火栓4个</t>
  </si>
  <si>
    <t>总投资122.5万元</t>
  </si>
  <si>
    <t>芦发改发【2019】26号</t>
  </si>
  <si>
    <t>九天公寓亮化工程</t>
  </si>
  <si>
    <t>完成70.194万元尾款支付</t>
  </si>
  <si>
    <t>总投资312.662万元</t>
  </si>
  <si>
    <r>
      <rPr>
        <sz val="9"/>
        <rFont val="Times New Roman"/>
        <charset val="0"/>
      </rPr>
      <t>2019</t>
    </r>
    <r>
      <rPr>
        <sz val="9"/>
        <rFont val="宋体"/>
        <charset val="134"/>
      </rPr>
      <t>年第五届第</t>
    </r>
    <r>
      <rPr>
        <sz val="9"/>
        <rFont val="Times New Roman"/>
        <charset val="0"/>
      </rPr>
      <t>40</t>
    </r>
    <r>
      <rPr>
        <sz val="9"/>
        <rFont val="宋体"/>
        <charset val="134"/>
      </rPr>
      <t>次区政府常务会议纪要</t>
    </r>
  </si>
  <si>
    <t>厕所革命</t>
  </si>
  <si>
    <t>32座公厕</t>
  </si>
  <si>
    <t>总合同3218.13万元</t>
  </si>
  <si>
    <t>完善社会共公基础设施</t>
  </si>
  <si>
    <r>
      <rPr>
        <sz val="9"/>
        <rFont val="宋体"/>
        <charset val="134"/>
      </rPr>
      <t>《株洲市城区</t>
    </r>
    <r>
      <rPr>
        <sz val="9"/>
        <rFont val="Times New Roman"/>
        <charset val="0"/>
      </rPr>
      <t>“</t>
    </r>
    <r>
      <rPr>
        <sz val="9"/>
        <rFont val="宋体"/>
        <charset val="134"/>
      </rPr>
      <t>厕所革命</t>
    </r>
    <r>
      <rPr>
        <sz val="9"/>
        <rFont val="Times New Roman"/>
        <charset val="0"/>
      </rPr>
      <t>”</t>
    </r>
    <r>
      <rPr>
        <sz val="9"/>
        <rFont val="宋体"/>
        <charset val="134"/>
      </rPr>
      <t>（</t>
    </r>
    <r>
      <rPr>
        <sz val="9"/>
        <rFont val="Times New Roman"/>
        <charset val="0"/>
      </rPr>
      <t>2018-2019</t>
    </r>
    <r>
      <rPr>
        <sz val="9"/>
        <rFont val="宋体"/>
        <charset val="134"/>
      </rPr>
      <t>年）实施方案》</t>
    </r>
  </si>
  <si>
    <t>2008-2016年项目</t>
  </si>
  <si>
    <t>2022-2024</t>
  </si>
  <si>
    <t>完成637.01万元尾款支付</t>
  </si>
  <si>
    <t>完成637.01万元支付</t>
  </si>
  <si>
    <t>2016-2017年无物业管理小区</t>
  </si>
  <si>
    <t>2021-2022</t>
  </si>
  <si>
    <t>合同总金额624.7186万元</t>
  </si>
  <si>
    <t>芦政【2017】34号，芦发改发【2017】91号、根据合同结算金额支付。</t>
  </si>
  <si>
    <t>三、地质灾害治理</t>
  </si>
  <si>
    <t>谭家塅村王家冲安置小区护坡垮塌整治工程</t>
  </si>
  <si>
    <t>王家冲安置小区护坡垮塌治理</t>
  </si>
  <si>
    <t>完成王家冲安置小区护坡垮塌整治工程</t>
  </si>
  <si>
    <t>挡土墙204立方米，格构梁270平方米</t>
  </si>
  <si>
    <t>按计划完工</t>
  </si>
  <si>
    <t>总投资80万元。</t>
  </si>
  <si>
    <t>解决安全隐患</t>
  </si>
  <si>
    <t>解决安全隐患，增强周边居民幸福感和安全感</t>
  </si>
  <si>
    <t>芦发改发【2021】41号</t>
  </si>
  <si>
    <t>燎原新村西向护坡垮塌抢险整治工程</t>
  </si>
  <si>
    <t>对燎原新村西向边坡已垮塌部分进行抢险加固。</t>
  </si>
  <si>
    <r>
      <rPr>
        <sz val="9"/>
        <rFont val="宋体"/>
        <charset val="134"/>
      </rPr>
      <t>边坡治理</t>
    </r>
    <r>
      <rPr>
        <sz val="9"/>
        <rFont val="Times New Roman"/>
        <charset val="0"/>
      </rPr>
      <t>100</t>
    </r>
    <r>
      <rPr>
        <sz val="9"/>
        <rFont val="宋体"/>
        <charset val="134"/>
      </rPr>
      <t>米</t>
    </r>
  </si>
  <si>
    <r>
      <rPr>
        <sz val="9"/>
        <rFont val="宋体"/>
        <charset val="134"/>
      </rPr>
      <t>总投资</t>
    </r>
    <r>
      <rPr>
        <sz val="9"/>
        <rFont val="Times New Roman"/>
        <charset val="0"/>
      </rPr>
      <t>767.53</t>
    </r>
    <r>
      <rPr>
        <sz val="9"/>
        <rFont val="宋体"/>
        <charset val="134"/>
      </rPr>
      <t>万元</t>
    </r>
  </si>
  <si>
    <t>/</t>
  </si>
  <si>
    <r>
      <rPr>
        <sz val="9"/>
        <rFont val="宋体"/>
        <charset val="134"/>
      </rPr>
      <t>解决安全隐患</t>
    </r>
  </si>
  <si>
    <r>
      <rPr>
        <sz val="9"/>
        <rFont val="宋体"/>
        <charset val="134"/>
      </rPr>
      <t>芦发改招【</t>
    </r>
    <r>
      <rPr>
        <sz val="9"/>
        <rFont val="Times New Roman"/>
        <charset val="0"/>
      </rPr>
      <t>2020</t>
    </r>
    <r>
      <rPr>
        <sz val="9"/>
        <rFont val="宋体"/>
        <charset val="134"/>
      </rPr>
      <t>】</t>
    </r>
    <r>
      <rPr>
        <sz val="9"/>
        <rFont val="Times New Roman"/>
        <charset val="0"/>
      </rPr>
      <t>6</t>
    </r>
    <r>
      <rPr>
        <sz val="9"/>
        <rFont val="宋体"/>
        <charset val="134"/>
      </rPr>
      <t>号</t>
    </r>
  </si>
  <si>
    <t>楠竹社区楠竹组滑坡地质灾害治理工程</t>
  </si>
  <si>
    <r>
      <rPr>
        <sz val="9"/>
        <rFont val="宋体"/>
        <charset val="134"/>
      </rPr>
      <t>对楠竹社区楠竹组道路边坡滑坡</t>
    </r>
    <r>
      <rPr>
        <sz val="9"/>
        <rFont val="Times New Roman"/>
        <charset val="0"/>
      </rPr>
      <t>40</t>
    </r>
    <r>
      <rPr>
        <sz val="9"/>
        <rFont val="宋体"/>
        <charset val="134"/>
      </rPr>
      <t>米治理</t>
    </r>
  </si>
  <si>
    <r>
      <rPr>
        <sz val="9"/>
        <rFont val="宋体"/>
        <charset val="134"/>
      </rPr>
      <t>边坡滑坡治理长度约</t>
    </r>
    <r>
      <rPr>
        <sz val="9"/>
        <rFont val="Times New Roman"/>
        <charset val="0"/>
      </rPr>
      <t>40</t>
    </r>
    <r>
      <rPr>
        <sz val="9"/>
        <rFont val="宋体"/>
        <charset val="134"/>
      </rPr>
      <t>米</t>
    </r>
  </si>
  <si>
    <r>
      <rPr>
        <sz val="9"/>
        <rFont val="宋体"/>
        <charset val="134"/>
      </rPr>
      <t>总投资</t>
    </r>
    <r>
      <rPr>
        <sz val="9"/>
        <rFont val="Times New Roman"/>
        <charset val="0"/>
      </rPr>
      <t>114.83</t>
    </r>
    <r>
      <rPr>
        <sz val="9"/>
        <rFont val="宋体"/>
        <charset val="134"/>
      </rPr>
      <t>万元</t>
    </r>
  </si>
  <si>
    <r>
      <rPr>
        <sz val="9"/>
        <rFont val="宋体"/>
        <charset val="134"/>
      </rPr>
      <t>满意度≧</t>
    </r>
    <r>
      <rPr>
        <sz val="9"/>
        <rFont val="Times New Roman"/>
        <charset val="0"/>
      </rPr>
      <t>90%</t>
    </r>
  </si>
  <si>
    <t>关于请求紧急整治楠竹社区滑坡处理收文</t>
  </si>
  <si>
    <t>庆云山庄地质灾害治理</t>
  </si>
  <si>
    <t>完成641.68万尾款支付</t>
  </si>
  <si>
    <t>完成641.68万元</t>
  </si>
  <si>
    <r>
      <rPr>
        <sz val="9"/>
        <rFont val="宋体"/>
        <charset val="134"/>
      </rPr>
      <t>芦政【</t>
    </r>
    <r>
      <rPr>
        <sz val="9"/>
        <rFont val="Times New Roman"/>
        <charset val="0"/>
      </rPr>
      <t>2017</t>
    </r>
    <r>
      <rPr>
        <sz val="9"/>
        <rFont val="宋体"/>
        <charset val="134"/>
      </rPr>
      <t>】</t>
    </r>
    <r>
      <rPr>
        <sz val="9"/>
        <rFont val="Times New Roman"/>
        <charset val="0"/>
      </rPr>
      <t>34</t>
    </r>
    <r>
      <rPr>
        <sz val="9"/>
        <rFont val="宋体"/>
        <charset val="134"/>
      </rPr>
      <t>号，芦发改发【2017】91号、根据合同结算金额支付。</t>
    </r>
  </si>
  <si>
    <t>其他地质灾害治理项目</t>
  </si>
  <si>
    <t>完成20.01万尾款支付</t>
  </si>
  <si>
    <t>芦发改发【2018】99号</t>
  </si>
  <si>
    <t>四、保障新安居工程</t>
  </si>
  <si>
    <t>2022年农村危房改造</t>
  </si>
  <si>
    <t>完成2022年9户农村危房改造项目</t>
  </si>
  <si>
    <t>完成2022年9户农村危房改造项目，让人民群众住房有保障。</t>
  </si>
  <si>
    <t>9户</t>
  </si>
  <si>
    <t>总投资18.45</t>
  </si>
  <si>
    <t>住房保障</t>
  </si>
  <si>
    <t>农村建筑工匠培训</t>
  </si>
  <si>
    <t>培训乡村工匠，提高乡村建设工匠专业技能水平和质量安全意识</t>
  </si>
  <si>
    <t>每年30人</t>
  </si>
  <si>
    <t>完成培训</t>
  </si>
  <si>
    <t>年底前</t>
  </si>
  <si>
    <t>预算总投15万</t>
  </si>
  <si>
    <t>提高乡村建设工匠专业技能水平和质量安全意识</t>
  </si>
  <si>
    <r>
      <rPr>
        <sz val="10"/>
        <rFont val="宋体"/>
        <charset val="134"/>
      </rPr>
      <t>2017</t>
    </r>
    <r>
      <rPr>
        <sz val="10"/>
        <rFont val="宋体"/>
        <charset val="134"/>
      </rPr>
      <t>年老旧小区</t>
    </r>
  </si>
  <si>
    <t>完成957户老旧小区改造，改善居民居住环境，提高市民生活品质。</t>
  </si>
  <si>
    <t>完成957户改造</t>
  </si>
  <si>
    <r>
      <rPr>
        <sz val="9"/>
        <rFont val="宋体"/>
        <charset val="134"/>
      </rPr>
      <t>预算总投资1531.2</t>
    </r>
    <r>
      <rPr>
        <sz val="9"/>
        <rFont val="仿宋_GB2312"/>
        <charset val="134"/>
      </rPr>
      <t>万元</t>
    </r>
  </si>
  <si>
    <t>改善居住环境</t>
  </si>
  <si>
    <t>2017年区级政府投资项目计划</t>
  </si>
  <si>
    <r>
      <rPr>
        <sz val="10"/>
        <rFont val="宋体"/>
        <charset val="134"/>
      </rPr>
      <t>2018</t>
    </r>
    <r>
      <rPr>
        <sz val="10"/>
        <rFont val="宋体"/>
        <charset val="134"/>
      </rPr>
      <t>年老旧小区</t>
    </r>
  </si>
  <si>
    <t>完成911户老旧小区改造，改善居民居住环境，提高市民生活品质。</t>
  </si>
  <si>
    <t>完成911户改造</t>
  </si>
  <si>
    <r>
      <rPr>
        <sz val="9"/>
        <rFont val="宋体"/>
        <charset val="134"/>
      </rPr>
      <t>预算总投资1457.6</t>
    </r>
    <r>
      <rPr>
        <sz val="9"/>
        <rFont val="仿宋_GB2312"/>
        <charset val="134"/>
      </rPr>
      <t>万元</t>
    </r>
  </si>
  <si>
    <t>《2018年年度区级政府投资项目计划》</t>
  </si>
  <si>
    <r>
      <rPr>
        <sz val="9"/>
        <rFont val="宋体"/>
        <charset val="134"/>
      </rPr>
      <t>2</t>
    </r>
    <r>
      <rPr>
        <sz val="9"/>
        <rFont val="宋体"/>
        <charset val="134"/>
      </rPr>
      <t>019年老旧小区</t>
    </r>
  </si>
  <si>
    <t>完成983户老旧小区改造，改善居民居住环境，提高市民生活品质。</t>
  </si>
  <si>
    <t>完成983户改造</t>
  </si>
  <si>
    <r>
      <rPr>
        <sz val="9"/>
        <rFont val="宋体"/>
        <charset val="134"/>
      </rPr>
      <t>预算总投资1572.8</t>
    </r>
    <r>
      <rPr>
        <sz val="9"/>
        <rFont val="仿宋_GB2312"/>
        <charset val="134"/>
      </rPr>
      <t>万元</t>
    </r>
  </si>
  <si>
    <t>2019年旧城提质行动实施方案</t>
  </si>
  <si>
    <t>2019年新增芦淞区老旧小区专项整治项目</t>
  </si>
  <si>
    <t>完成3052户老旧小区改造，改善居民居住环境，提高市民生活品质。</t>
  </si>
  <si>
    <t>完成3052户改造</t>
  </si>
  <si>
    <r>
      <rPr>
        <sz val="9"/>
        <rFont val="宋体"/>
        <charset val="134"/>
      </rPr>
      <t>预算总投资3500</t>
    </r>
    <r>
      <rPr>
        <sz val="9"/>
        <rFont val="仿宋_GB2312"/>
        <charset val="134"/>
      </rPr>
      <t>万元</t>
    </r>
  </si>
  <si>
    <r>
      <rPr>
        <sz val="9"/>
        <rFont val="宋体"/>
        <charset val="134"/>
      </rPr>
      <t>2020</t>
    </r>
    <r>
      <rPr>
        <sz val="10"/>
        <rFont val="宋体"/>
        <charset val="134"/>
      </rPr>
      <t>年老旧小区</t>
    </r>
  </si>
  <si>
    <t>完成4530户老旧小区改造，改善居民居住环境，提高市民生活品质。</t>
  </si>
  <si>
    <t>完成4530户改造</t>
  </si>
  <si>
    <r>
      <rPr>
        <sz val="9"/>
        <rFont val="宋体"/>
        <charset val="134"/>
      </rPr>
      <t>预算总投资4500</t>
    </r>
    <r>
      <rPr>
        <sz val="9"/>
        <rFont val="仿宋_GB2312"/>
        <charset val="134"/>
      </rPr>
      <t>万元</t>
    </r>
  </si>
  <si>
    <r>
      <rPr>
        <sz val="9"/>
        <rFont val="宋体"/>
        <charset val="134"/>
      </rPr>
      <t>株洲市</t>
    </r>
    <r>
      <rPr>
        <sz val="9"/>
        <rFont val="Times New Roman"/>
        <charset val="0"/>
      </rPr>
      <t>2020</t>
    </r>
    <r>
      <rPr>
        <sz val="9"/>
        <rFont val="宋体"/>
        <charset val="134"/>
      </rPr>
      <t>年旧城提质方案</t>
    </r>
  </si>
  <si>
    <r>
      <rPr>
        <sz val="10"/>
        <rFont val="宋体"/>
        <charset val="134"/>
      </rPr>
      <t>2021</t>
    </r>
    <r>
      <rPr>
        <sz val="10"/>
        <rFont val="宋体"/>
        <charset val="134"/>
      </rPr>
      <t>年老旧小区</t>
    </r>
  </si>
  <si>
    <t>2021-2024</t>
  </si>
  <si>
    <t>完成2040户老旧小区改造，改善居民居住环境，提高市民生活品质。</t>
  </si>
  <si>
    <t>完成2040户改造</t>
  </si>
  <si>
    <t>竣工验收合格率100%</t>
  </si>
  <si>
    <r>
      <rPr>
        <sz val="9"/>
        <rFont val="宋体"/>
        <charset val="134"/>
      </rPr>
      <t>预算总投资2448</t>
    </r>
    <r>
      <rPr>
        <sz val="9"/>
        <rFont val="仿宋_GB2312"/>
        <charset val="134"/>
      </rPr>
      <t>万元</t>
    </r>
  </si>
  <si>
    <t>株城更组【2021】1号</t>
  </si>
  <si>
    <r>
      <rPr>
        <sz val="10"/>
        <rFont val="宋体"/>
        <charset val="134"/>
      </rPr>
      <t>2022</t>
    </r>
    <r>
      <rPr>
        <sz val="10"/>
        <rFont val="宋体"/>
        <charset val="134"/>
      </rPr>
      <t>年老旧小区</t>
    </r>
  </si>
  <si>
    <t>完成3002户老旧小区改造，改善居民居住环境，提高市民生活品质。</t>
  </si>
  <si>
    <t>完成3002户改造</t>
  </si>
  <si>
    <t>项目按计划开工率100%</t>
  </si>
  <si>
    <r>
      <rPr>
        <sz val="10"/>
        <rFont val="宋体"/>
        <charset val="134"/>
      </rPr>
      <t>预算总投资</t>
    </r>
    <r>
      <rPr>
        <sz val="10"/>
        <rFont val="宋体"/>
        <charset val="134"/>
      </rPr>
      <t>3002</t>
    </r>
    <r>
      <rPr>
        <sz val="10"/>
        <rFont val="宋体"/>
        <charset val="134"/>
      </rPr>
      <t>万元</t>
    </r>
  </si>
  <si>
    <t>受益群体满意度90%</t>
  </si>
  <si>
    <t>餐厨油烟</t>
  </si>
  <si>
    <t>完成9353户老旧居民区餐厨油烟净化，改善居民居住环境，提高市民生活品质。</t>
  </si>
  <si>
    <t>完成9353户改造</t>
  </si>
  <si>
    <t>预算总投资1169.125万元</t>
  </si>
  <si>
    <t>株生环委【2019】23号</t>
  </si>
  <si>
    <t>中航怡园、新河村、建国村保障性安居工程配套基础设施</t>
  </si>
  <si>
    <t>完成3个保障性安居工程，改善居民居住环境，提高市民生活品质。</t>
  </si>
  <si>
    <t>完成3个保障性安居工程</t>
  </si>
  <si>
    <r>
      <rPr>
        <sz val="10"/>
        <rFont val="宋体"/>
        <charset val="134"/>
      </rPr>
      <t>预算总投资</t>
    </r>
    <r>
      <rPr>
        <sz val="10"/>
        <rFont val="宋体"/>
        <charset val="134"/>
      </rPr>
      <t>3650</t>
    </r>
    <r>
      <rPr>
        <sz val="10"/>
        <rFont val="宋体"/>
        <charset val="134"/>
      </rPr>
      <t>万元</t>
    </r>
  </si>
  <si>
    <r>
      <rPr>
        <sz val="9"/>
        <rFont val="宋体"/>
        <charset val="134"/>
      </rPr>
      <t>湘财建一指【</t>
    </r>
    <r>
      <rPr>
        <sz val="9"/>
        <rFont val="Times New Roman"/>
        <charset val="0"/>
      </rPr>
      <t>2018</t>
    </r>
    <r>
      <rPr>
        <sz val="9"/>
        <rFont val="宋体"/>
        <charset val="134"/>
      </rPr>
      <t>】</t>
    </r>
    <r>
      <rPr>
        <sz val="9"/>
        <rFont val="Times New Roman"/>
        <charset val="0"/>
      </rPr>
      <t>62</t>
    </r>
    <r>
      <rPr>
        <sz val="9"/>
        <rFont val="宋体"/>
        <charset val="134"/>
      </rPr>
      <t>号</t>
    </r>
  </si>
  <si>
    <t>卫生村等6个保障性安居工程配套基础设施</t>
  </si>
  <si>
    <t>2020-2022</t>
  </si>
  <si>
    <t>嘉园小区提质改造</t>
  </si>
  <si>
    <t>改造嘉园小区1.2栋房屋</t>
  </si>
  <si>
    <t>2栋</t>
  </si>
  <si>
    <t>预算总投资350万元</t>
  </si>
  <si>
    <t>受益群体满意度80%</t>
  </si>
  <si>
    <t>政纪发【2021】1号</t>
  </si>
  <si>
    <t>五、公务用车运行维护费</t>
  </si>
  <si>
    <t>人防宣传演练专用车，完成演练</t>
  </si>
  <si>
    <t>2021年部门整体支出绩效目标表</t>
  </si>
  <si>
    <t>部门名称</t>
  </si>
  <si>
    <t>株洲市芦淞区住房和城乡建设局</t>
  </si>
  <si>
    <t>年度预算申请</t>
  </si>
  <si>
    <t>资金总额：1280.61</t>
  </si>
  <si>
    <t>按收入性质分：1280.61</t>
  </si>
  <si>
    <t>按支出性质分：1280.61</t>
  </si>
  <si>
    <t>其中：一般公共预算拨款</t>
  </si>
  <si>
    <t>其中：基本支出</t>
  </si>
  <si>
    <t xml:space="preserve">      政府性基金拨款</t>
  </si>
  <si>
    <t xml:space="preserve">     项目支出</t>
  </si>
  <si>
    <t>纳入专户管理的非税收入拨款</t>
  </si>
  <si>
    <t xml:space="preserve">      其他资金：</t>
  </si>
  <si>
    <t>部门职责概述</t>
  </si>
  <si>
    <t xml:space="preserve">(一)贯彻执行国家和省、市、区有关住房和城乡建设、人民防空的法律法规和方针政策，牵头推进辖区新型城镇化战略的工作;结合本区实际，制定有关住房和城乡建设管理、人民防空工作的规章制度和实施细则，并监督执行。
(二)承担编制全区保障性住房发展规划及年度计划并监督实施;负责辖区内公共租赁住房、经济适用住房等保障性住房建设工作的审核、申报等工作;负责辖区棚户区(城中村)改造审核、申报，组织实施和监督管理;承担辖区城区住房保障家庭资格和住房租赁补贴的申报、初审工作;会同有关部门做好保障性住房资金安排及监管;承担上级行业主管部门授权辖区内房屋安全管理与鉴定等相关工作。
(三)负责园区内建设工程施工许可初审，园区内建设工程初步设计的审批，园区内城市排水行政许可审批，园区内依附于城市道路建设各种管线、杆线等设施审批，园区内建设工程抗震设防要求审批;单独修建人防工程立项审批、设计审查、竣工验收，结合民用建筑修建防空地下室设计审查、竣工验收认可。
(四)负责编制辖区内市政基础设施建设以及人民防空建设中长期的发展规划和年度计划，组织实施和管理;承担编制区本级市政基础设施投资预决算草案，并组织安排实施及监管;承担区本级市政项目采购、运作模式的实施和监管;负责市、区财政投资市政基础设施项目的建设工作;指导辖区海绵城市建设工作。
(五)负责指导辖区内村镇建设工作;参与编制全区村镇建设总体规划和城镇体系规划;指导辖区农民自建低层住宅和农村危房改造工作。
(六)承担推进全区建筑节能与建设科技进步职责。根据建筑节能、绿色建筑和装配式建筑政策、规划监督实施;负责组织重大行业科技成果的推广应用。
(七)贯彻落实《湖南省物业管理条例》，负责全区物业管理活动的监督和管理;落实区、街道办事处、社区三级物业管理体系。
(八)负责组织制定辖区城市防空袭方案并监督检查;负责管理区本级人民防空经费和资产;编制本区人民防空经费预、决算草案，并对使用情况实施监督检查;指导群众防空组织(人民防空专业队)建设和防空防灾演习演练;组织指导疏散体系建设;战时组织开展区城市人民防空袭斗争;会同有关部门组织开展人民防空宣传教育工作，普及人民防空知识和技能;参与本区范围内应急救援工作。
(九)拟定行业人才发展规划，指导辖区内住房和城乡建设、人民防空行业人才队伍建设;组织开展城乡建设、房地产业和人民防空科学技术研究。
(十)完成区委、区政府、区武装部及区国防动员委员会交办的其他任务。
</t>
  </si>
  <si>
    <t>年度重点
工作计划</t>
  </si>
  <si>
    <t>事项</t>
  </si>
  <si>
    <t>责任单位/科室</t>
  </si>
  <si>
    <t>工作目标</t>
  </si>
  <si>
    <t>事项1</t>
  </si>
  <si>
    <t>行政审批、城市建设管理</t>
  </si>
  <si>
    <t>完成区内房屋、排水普查。</t>
  </si>
  <si>
    <t>事项2</t>
  </si>
  <si>
    <t>城市建设股，城建事务中心、行政审批</t>
  </si>
  <si>
    <t>完成河东分光带消防取水设施、旧支142路、南站路下穿铁路涵洞等项目建设，完成白关消防站等项目收尾。</t>
  </si>
  <si>
    <t>事项3</t>
  </si>
  <si>
    <t>城市建设股</t>
  </si>
  <si>
    <t>完成他家段王家冲安置小区护坡整治。</t>
  </si>
  <si>
    <t>事项4</t>
  </si>
  <si>
    <t>住房保障管理股、人防和城镇建设管理股</t>
  </si>
  <si>
    <t>完成2022年老旧小区改造，完成2022年农村危房改造。</t>
  </si>
  <si>
    <t>年度绩效指标</t>
  </si>
  <si>
    <t>一级指标</t>
  </si>
  <si>
    <t>二级指标</t>
  </si>
  <si>
    <t>三级指标</t>
  </si>
  <si>
    <t>指标值</t>
  </si>
  <si>
    <t>备注</t>
  </si>
  <si>
    <t>产出数量</t>
  </si>
  <si>
    <t>自然灾害综合风险普查（个）</t>
  </si>
  <si>
    <t>2个</t>
  </si>
  <si>
    <t>房屋、排水</t>
  </si>
  <si>
    <t>基础设施</t>
  </si>
  <si>
    <t>2条</t>
  </si>
  <si>
    <t>2条新建道路</t>
  </si>
  <si>
    <t>地质灾害治理（平方米）</t>
  </si>
  <si>
    <t>保障新安居工程（户)</t>
  </si>
  <si>
    <t>危房9户、老旧小区3002户</t>
  </si>
  <si>
    <t>产出质量</t>
  </si>
  <si>
    <t>验收合格率（%）</t>
  </si>
  <si>
    <t>产出时效</t>
  </si>
  <si>
    <t>按计划开工</t>
  </si>
  <si>
    <t>经济效益</t>
  </si>
  <si>
    <t>自然灾害风险普查、基础设施、地质灾害、保障新安居工程</t>
  </si>
  <si>
    <t>无</t>
  </si>
  <si>
    <t>社会效益</t>
  </si>
  <si>
    <t>改善居住环境、解决安全隐患等</t>
  </si>
  <si>
    <t>生态效益</t>
  </si>
  <si>
    <t>可持续影响</t>
  </si>
  <si>
    <t>社会公众及服务对象满意度</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</si>
</sst>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3">
    <font>
      <sz val="11"/>
      <color indexed="8"/>
      <name val="宋体"/>
      <charset val="1"/>
      <scheme val="minor"/>
    </font>
    <font>
      <sz val="9"/>
      <name val="宋体"/>
      <charset val="134"/>
    </font>
    <font>
      <sz val="12"/>
      <name val="黑体"/>
      <charset val="134"/>
    </font>
    <font>
      <sz val="10"/>
      <name val="宋体"/>
      <charset val="134"/>
    </font>
    <font>
      <sz val="14"/>
      <name val="方正小标宋简体"/>
      <charset val="134"/>
    </font>
    <font>
      <b/>
      <sz val="10"/>
      <name val="宋体"/>
      <charset val="134"/>
    </font>
    <font>
      <sz val="9"/>
      <name val="宋体"/>
      <charset val="0"/>
    </font>
    <font>
      <sz val="10.5"/>
      <color indexed="8"/>
      <name val="仿宋_GB2312"/>
      <charset val="134"/>
    </font>
    <font>
      <sz val="11"/>
      <color theme="1"/>
      <name val="宋体"/>
      <charset val="134"/>
      <scheme val="minor"/>
    </font>
    <font>
      <sz val="10"/>
      <color theme="1"/>
      <name val="宋体"/>
      <charset val="134"/>
      <scheme val="minor"/>
    </font>
    <font>
      <sz val="18"/>
      <name val="方正小标宋简体"/>
      <charset val="134"/>
    </font>
    <font>
      <sz val="10"/>
      <name val="宋体"/>
      <charset val="134"/>
      <scheme val="minor"/>
    </font>
    <font>
      <b/>
      <sz val="11"/>
      <color theme="1"/>
      <name val="宋体"/>
      <charset val="134"/>
      <scheme val="minor"/>
    </font>
    <font>
      <b/>
      <sz val="11"/>
      <color rgb="FFFF0000"/>
      <name val="宋体"/>
      <charset val="134"/>
      <scheme val="minor"/>
    </font>
    <font>
      <b/>
      <sz val="9"/>
      <name val="宋体"/>
      <charset val="134"/>
    </font>
    <font>
      <sz val="9"/>
      <name val="Times New Roman"/>
      <charset val="0"/>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仿宋_GB2312"/>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8" fillId="4" borderId="1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29" fillId="0" borderId="0" applyNumberFormat="0" applyFill="0" applyBorder="0" applyAlignment="0" applyProtection="0">
      <alignment vertical="center"/>
    </xf>
    <xf numFmtId="0" fontId="30" fillId="5" borderId="13" applyNumberFormat="0" applyAlignment="0" applyProtection="0">
      <alignment vertical="center"/>
    </xf>
    <xf numFmtId="0" fontId="31" fillId="6" borderId="14" applyNumberFormat="0" applyAlignment="0" applyProtection="0">
      <alignment vertical="center"/>
    </xf>
    <xf numFmtId="0" fontId="32" fillId="6" borderId="13" applyNumberFormat="0" applyAlignment="0" applyProtection="0">
      <alignment vertical="center"/>
    </xf>
    <xf numFmtId="0" fontId="33" fillId="7" borderId="15" applyNumberFormat="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41" fillId="0" borderId="0">
      <alignment vertical="center"/>
    </xf>
    <xf numFmtId="0" fontId="41" fillId="0" borderId="0"/>
    <xf numFmtId="0" fontId="1" fillId="0" borderId="0">
      <alignment vertical="center"/>
    </xf>
  </cellStyleXfs>
  <cellXfs count="121">
    <xf numFmtId="0" fontId="0" fillId="0" borderId="0" xfId="0">
      <alignment vertical="center"/>
    </xf>
    <xf numFmtId="0" fontId="1" fillId="0" borderId="0" xfId="0" applyFont="1" applyFill="1" applyBorder="1" applyAlignment="1"/>
    <xf numFmtId="0" fontId="1" fillId="0" borderId="0" xfId="0" applyFont="1" applyFill="1" applyBorder="1" applyAlignment="1">
      <alignment wrapText="1"/>
    </xf>
    <xf numFmtId="0" fontId="2"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horizontal="center" wrapText="1"/>
    </xf>
    <xf numFmtId="0" fontId="3" fillId="0" borderId="0" xfId="0" applyFont="1" applyFill="1" applyBorder="1" applyAlignment="1"/>
    <xf numFmtId="0" fontId="4" fillId="0" borderId="0" xfId="49" applyFont="1" applyBorder="1" applyAlignment="1">
      <alignment horizontal="center" vertical="center" wrapText="1"/>
    </xf>
    <xf numFmtId="0" fontId="3" fillId="0" borderId="1" xfId="49" applyFont="1" applyBorder="1" applyAlignment="1">
      <alignment horizontal="left" vertical="center" wrapText="1"/>
    </xf>
    <xf numFmtId="0" fontId="5" fillId="0" borderId="0" xfId="49" applyFont="1" applyBorder="1" applyAlignment="1">
      <alignment horizontal="center" vertical="center" wrapText="1"/>
    </xf>
    <xf numFmtId="0" fontId="3" fillId="0" borderId="0" xfId="49" applyFont="1" applyAlignment="1">
      <alignment horizontal="right" vertical="center" wrapText="1"/>
    </xf>
    <xf numFmtId="0" fontId="1" fillId="0" borderId="2" xfId="49" applyFont="1" applyFill="1" applyBorder="1" applyAlignment="1">
      <alignment horizontal="center" vertical="center" wrapText="1"/>
    </xf>
    <xf numFmtId="49" fontId="1" fillId="0" borderId="2" xfId="49" applyNumberFormat="1" applyFont="1" applyFill="1" applyBorder="1" applyAlignment="1">
      <alignment horizontal="left" vertical="center" wrapText="1"/>
    </xf>
    <xf numFmtId="0" fontId="1" fillId="0" borderId="2" xfId="51" applyFont="1" applyBorder="1" applyAlignment="1" applyProtection="1">
      <alignment horizontal="center" vertical="center" wrapText="1"/>
    </xf>
    <xf numFmtId="0" fontId="1" fillId="0" borderId="2" xfId="0" applyFont="1" applyFill="1" applyBorder="1" applyAlignment="1">
      <alignment horizontal="left" vertical="center"/>
    </xf>
    <xf numFmtId="0" fontId="1" fillId="0" borderId="2" xfId="0" applyFont="1" applyFill="1" applyBorder="1" applyAlignment="1">
      <alignment horizontal="left" vertical="center" wrapText="1"/>
    </xf>
    <xf numFmtId="0" fontId="1" fillId="0" borderId="2" xfId="49" applyFont="1" applyFill="1" applyBorder="1" applyAlignment="1">
      <alignment horizontal="left" vertical="center" wrapText="1"/>
    </xf>
    <xf numFmtId="0" fontId="6" fillId="0" borderId="2" xfId="51" applyFont="1" applyBorder="1" applyAlignment="1" applyProtection="1">
      <alignment horizontal="center" vertical="center" wrapText="1"/>
    </xf>
    <xf numFmtId="0" fontId="1" fillId="0" borderId="2" xfId="51" applyFont="1" applyBorder="1" applyAlignment="1" applyProtection="1">
      <alignment horizontal="center" vertical="center"/>
    </xf>
    <xf numFmtId="0" fontId="1" fillId="0" borderId="2" xfId="49" applyFont="1" applyFill="1" applyBorder="1" applyAlignment="1">
      <alignmen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51" applyFont="1" applyFill="1" applyBorder="1" applyAlignment="1" applyProtection="1">
      <alignment horizontal="left" vertical="center"/>
    </xf>
    <xf numFmtId="0" fontId="1" fillId="0" borderId="2" xfId="49" applyNumberFormat="1" applyFont="1" applyFill="1" applyBorder="1" applyAlignment="1">
      <alignment horizontal="left" vertical="center" wrapText="1"/>
    </xf>
    <xf numFmtId="0" fontId="1" fillId="0" borderId="2" xfId="49" applyNumberFormat="1" applyFont="1" applyFill="1" applyBorder="1" applyAlignment="1">
      <alignment horizontal="center" vertical="center" wrapText="1"/>
    </xf>
    <xf numFmtId="0" fontId="1" fillId="0" borderId="2" xfId="49" applyNumberFormat="1" applyFont="1" applyFill="1" applyBorder="1" applyAlignment="1">
      <alignment vertical="top" wrapText="1"/>
    </xf>
    <xf numFmtId="0" fontId="1" fillId="0" borderId="2" xfId="49" applyFont="1" applyBorder="1" applyAlignment="1">
      <alignment horizontal="center" vertical="center" wrapText="1"/>
    </xf>
    <xf numFmtId="49" fontId="1" fillId="0" borderId="2" xfId="50" applyNumberFormat="1" applyFont="1" applyFill="1" applyBorder="1" applyAlignment="1">
      <alignment horizontal="center" vertical="center" wrapText="1"/>
    </xf>
    <xf numFmtId="0" fontId="1" fillId="0" borderId="2" xfId="50" applyNumberFormat="1" applyFont="1" applyFill="1" applyBorder="1" applyAlignment="1">
      <alignment horizontal="center" vertical="center" wrapText="1"/>
    </xf>
    <xf numFmtId="0" fontId="1" fillId="0" borderId="2" xfId="50" applyNumberFormat="1" applyFont="1" applyFill="1" applyBorder="1" applyAlignment="1">
      <alignment vertical="center" wrapText="1"/>
    </xf>
    <xf numFmtId="0" fontId="1" fillId="0" borderId="2" xfId="50" applyNumberFormat="1" applyFont="1" applyFill="1" applyBorder="1" applyAlignment="1">
      <alignment horizontal="left" vertical="center" wrapText="1"/>
    </xf>
    <xf numFmtId="9" fontId="1" fillId="0" borderId="2" xfId="50" applyNumberFormat="1" applyFont="1" applyFill="1" applyBorder="1" applyAlignment="1">
      <alignment horizontal="center" vertical="center" wrapText="1"/>
    </xf>
    <xf numFmtId="49" fontId="1" fillId="0" borderId="2" xfId="50" applyNumberFormat="1" applyFont="1" applyFill="1" applyBorder="1" applyAlignment="1">
      <alignment vertical="center" wrapText="1"/>
    </xf>
    <xf numFmtId="0" fontId="7" fillId="0" borderId="0" xfId="0" applyFont="1" applyFill="1" applyBorder="1" applyAlignment="1">
      <alignment horizontal="left" vertical="center"/>
    </xf>
    <xf numFmtId="0" fontId="8" fillId="0" borderId="0" xfId="0" applyFont="1" applyFill="1" applyAlignment="1">
      <alignment vertical="center" wrapText="1"/>
    </xf>
    <xf numFmtId="0" fontId="9" fillId="0" borderId="0" xfId="0" applyFont="1"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horizontal="left" vertical="center" wrapText="1"/>
    </xf>
    <xf numFmtId="49" fontId="10" fillId="2" borderId="0" xfId="0" applyNumberFormat="1" applyFont="1" applyFill="1" applyAlignment="1" applyProtection="1">
      <alignment horizontal="center" vertical="center" wrapText="1"/>
    </xf>
    <xf numFmtId="49" fontId="10" fillId="0" borderId="0" xfId="0" applyNumberFormat="1" applyFont="1" applyFill="1" applyAlignment="1" applyProtection="1">
      <alignment horizontal="center" vertical="center" wrapText="1"/>
    </xf>
    <xf numFmtId="49" fontId="8" fillId="2" borderId="2" xfId="0" applyNumberFormat="1" applyFont="1" applyFill="1" applyBorder="1" applyAlignment="1" applyProtection="1">
      <alignment horizontal="right" vertical="center" wrapText="1"/>
    </xf>
    <xf numFmtId="49" fontId="8" fillId="0" borderId="2" xfId="0" applyNumberFormat="1" applyFont="1" applyFill="1" applyBorder="1" applyAlignment="1" applyProtection="1">
      <alignment horizontal="right" vertical="center" wrapText="1"/>
    </xf>
    <xf numFmtId="0" fontId="9" fillId="0" borderId="2" xfId="3" applyNumberFormat="1"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49" fontId="9" fillId="2" borderId="2" xfId="0" applyNumberFormat="1" applyFont="1" applyFill="1" applyBorder="1" applyAlignment="1" applyProtection="1">
      <alignment horizontal="center" vertical="center" wrapText="1"/>
    </xf>
    <xf numFmtId="49" fontId="11" fillId="2" borderId="2" xfId="0" applyNumberFormat="1"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2" fillId="0" borderId="2" xfId="3" applyNumberFormat="1" applyFont="1" applyFill="1" applyBorder="1" applyAlignment="1" applyProtection="1">
      <alignment horizontal="center" vertical="center" wrapText="1"/>
    </xf>
    <xf numFmtId="49" fontId="13" fillId="2"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NumberFormat="1" applyFont="1" applyFill="1" applyBorder="1" applyAlignment="1" applyProtection="1">
      <alignment horizontal="center" vertical="center" wrapText="1"/>
    </xf>
    <xf numFmtId="49" fontId="14" fillId="2" borderId="2" xfId="0" applyNumberFormat="1"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pplyProtection="1">
      <alignment horizontal="center" vertical="center" wrapText="1"/>
    </xf>
    <xf numFmtId="49" fontId="1" fillId="2"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NumberFormat="1" applyFont="1" applyFill="1" applyBorder="1" applyAlignment="1" applyProtection="1">
      <alignment horizontal="center" vertical="center" wrapText="1"/>
    </xf>
    <xf numFmtId="0" fontId="15" fillId="0" borderId="2" xfId="0" applyFont="1" applyFill="1" applyBorder="1" applyAlignment="1">
      <alignment horizontal="center" vertical="center" wrapText="1"/>
    </xf>
    <xf numFmtId="0" fontId="1" fillId="0" borderId="5" xfId="0" applyNumberFormat="1" applyFont="1" applyFill="1" applyBorder="1" applyAlignment="1" applyProtection="1">
      <alignment horizontal="center" vertical="center" wrapText="1"/>
    </xf>
    <xf numFmtId="0" fontId="14" fillId="0" borderId="2"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2" borderId="2"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3" fillId="0" borderId="2" xfId="0" applyFont="1" applyFill="1" applyBorder="1" applyAlignment="1" applyProtection="1">
      <alignment vertical="center" wrapText="1"/>
    </xf>
    <xf numFmtId="49" fontId="12" fillId="2"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5" fillId="2" borderId="2" xfId="0" applyNumberFormat="1" applyFont="1" applyFill="1" applyBorder="1" applyAlignment="1" applyProtection="1">
      <alignment horizontal="center" vertical="center" wrapText="1"/>
    </xf>
    <xf numFmtId="49" fontId="1" fillId="2" borderId="2" xfId="0" applyNumberFormat="1" applyFont="1" applyFill="1" applyBorder="1" applyAlignment="1" applyProtection="1">
      <alignment vertical="center" wrapText="1"/>
    </xf>
    <xf numFmtId="49" fontId="3" fillId="2" borderId="2" xfId="0" applyNumberFormat="1" applyFont="1" applyFill="1" applyBorder="1" applyAlignment="1" applyProtection="1">
      <alignment vertical="center" wrapText="1"/>
    </xf>
    <xf numFmtId="49" fontId="3" fillId="2" borderId="2" xfId="0" applyNumberFormat="1" applyFont="1" applyFill="1" applyBorder="1" applyAlignment="1" applyProtection="1">
      <alignment horizontal="center" vertical="center" wrapText="1"/>
    </xf>
    <xf numFmtId="49" fontId="3" fillId="2" borderId="5" xfId="0" applyNumberFormat="1" applyFont="1" applyFill="1" applyBorder="1" applyAlignment="1" applyProtection="1">
      <alignment vertical="center" wrapText="1"/>
    </xf>
    <xf numFmtId="0" fontId="9"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2" borderId="2" xfId="0" applyFont="1" applyFill="1" applyBorder="1" applyAlignment="1">
      <alignment vertical="center" wrapText="1"/>
    </xf>
    <xf numFmtId="0" fontId="8" fillId="0" borderId="2" xfId="0" applyFont="1" applyFill="1" applyBorder="1" applyAlignment="1">
      <alignment vertical="center" wrapText="1"/>
    </xf>
    <xf numFmtId="0" fontId="15" fillId="0" borderId="2" xfId="0" applyFont="1" applyFill="1" applyBorder="1" applyAlignment="1">
      <alignment vertical="center" wrapText="1"/>
    </xf>
    <xf numFmtId="9" fontId="15" fillId="0" borderId="2" xfId="0" applyNumberFormat="1" applyFont="1" applyFill="1" applyBorder="1" applyAlignment="1">
      <alignment horizontal="center" vertical="center" wrapText="1"/>
    </xf>
    <xf numFmtId="49" fontId="3" fillId="2" borderId="5" xfId="0" applyNumberFormat="1" applyFont="1" applyFill="1" applyBorder="1" applyAlignment="1" applyProtection="1">
      <alignment horizontal="center" vertical="center" wrapText="1"/>
    </xf>
    <xf numFmtId="0" fontId="16" fillId="0" borderId="0" xfId="0" applyFont="1" applyBorder="1" applyAlignment="1">
      <alignment vertical="center" wrapText="1"/>
    </xf>
    <xf numFmtId="0" fontId="17" fillId="0" borderId="0" xfId="0" applyFont="1" applyBorder="1" applyAlignment="1">
      <alignment horizontal="center" vertical="center" wrapText="1"/>
    </xf>
    <xf numFmtId="0" fontId="18" fillId="0" borderId="0" xfId="0" applyFont="1" applyBorder="1" applyAlignment="1">
      <alignment vertical="center" wrapText="1"/>
    </xf>
    <xf numFmtId="0" fontId="19" fillId="0" borderId="6" xfId="0" applyFont="1" applyBorder="1" applyAlignment="1">
      <alignment horizontal="center" vertical="center" wrapText="1"/>
    </xf>
    <xf numFmtId="0" fontId="19" fillId="0" borderId="6" xfId="0" applyFont="1" applyBorder="1" applyAlignment="1">
      <alignment vertical="center" wrapText="1"/>
    </xf>
    <xf numFmtId="176" fontId="19" fillId="0" borderId="6" xfId="0" applyNumberFormat="1" applyFont="1" applyBorder="1" applyAlignment="1">
      <alignment vertical="center" wrapText="1"/>
    </xf>
    <xf numFmtId="4" fontId="19" fillId="0" borderId="6" xfId="0" applyNumberFormat="1" applyFont="1" applyBorder="1" applyAlignment="1">
      <alignment vertical="center" wrapText="1"/>
    </xf>
    <xf numFmtId="0" fontId="19" fillId="0" borderId="6" xfId="0" applyFont="1" applyBorder="1" applyAlignment="1">
      <alignment horizontal="left" vertical="center" wrapText="1"/>
    </xf>
    <xf numFmtId="0" fontId="16" fillId="3" borderId="6" xfId="0" applyFont="1" applyFill="1" applyBorder="1" applyAlignment="1">
      <alignment horizontal="left" vertical="center" wrapText="1"/>
    </xf>
    <xf numFmtId="4" fontId="16" fillId="0" borderId="6" xfId="0" applyNumberFormat="1" applyFont="1" applyBorder="1" applyAlignment="1">
      <alignment vertical="center" wrapText="1"/>
    </xf>
    <xf numFmtId="0" fontId="19" fillId="0" borderId="0" xfId="0" applyFont="1" applyBorder="1" applyAlignment="1">
      <alignment horizontal="right" vertical="center" wrapText="1"/>
    </xf>
    <xf numFmtId="0" fontId="16" fillId="0" borderId="6" xfId="0" applyFont="1" applyBorder="1" applyAlignment="1">
      <alignment vertical="center" wrapText="1"/>
    </xf>
    <xf numFmtId="0" fontId="19" fillId="3" borderId="6" xfId="0" applyFont="1" applyFill="1" applyBorder="1" applyAlignment="1">
      <alignment horizontal="left" vertical="center" wrapText="1"/>
    </xf>
    <xf numFmtId="4" fontId="16" fillId="0" borderId="6" xfId="0" applyNumberFormat="1" applyFont="1" applyBorder="1" applyAlignment="1">
      <alignment horizontal="right" vertical="center" wrapText="1"/>
    </xf>
    <xf numFmtId="0" fontId="19" fillId="0" borderId="0" xfId="0" applyFont="1" applyBorder="1" applyAlignment="1">
      <alignment vertical="center" wrapText="1"/>
    </xf>
    <xf numFmtId="0" fontId="19" fillId="3" borderId="6" xfId="0" applyFont="1" applyFill="1" applyBorder="1" applyAlignment="1">
      <alignment vertical="center" wrapText="1"/>
    </xf>
    <xf numFmtId="0" fontId="16" fillId="3" borderId="6" xfId="0" applyFont="1" applyFill="1" applyBorder="1" applyAlignment="1">
      <alignment horizontal="center" vertical="center" wrapText="1"/>
    </xf>
    <xf numFmtId="0" fontId="16" fillId="3" borderId="6" xfId="0" applyFont="1" applyFill="1" applyBorder="1" applyAlignment="1">
      <alignment vertical="center" wrapText="1"/>
    </xf>
    <xf numFmtId="4" fontId="16" fillId="3" borderId="6" xfId="0" applyNumberFormat="1" applyFont="1" applyFill="1" applyBorder="1" applyAlignment="1">
      <alignment vertical="center" wrapText="1"/>
    </xf>
    <xf numFmtId="4" fontId="19" fillId="0" borderId="6" xfId="0" applyNumberFormat="1" applyFont="1" applyBorder="1" applyAlignment="1">
      <alignment horizontal="right" vertical="center" wrapText="1"/>
    </xf>
    <xf numFmtId="176" fontId="19" fillId="0" borderId="6" xfId="0" applyNumberFormat="1" applyFont="1" applyBorder="1" applyAlignment="1">
      <alignment horizontal="right" vertical="center" wrapText="1"/>
    </xf>
    <xf numFmtId="176" fontId="16" fillId="0" borderId="6" xfId="0" applyNumberFormat="1" applyFont="1" applyBorder="1" applyAlignment="1">
      <alignment horizontal="right"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9" xfId="0" applyNumberFormat="1" applyFont="1" applyBorder="1" applyAlignment="1">
      <alignment vertical="center" wrapText="1"/>
    </xf>
    <xf numFmtId="4" fontId="19" fillId="3" borderId="6" xfId="0" applyNumberFormat="1" applyFont="1" applyFill="1" applyBorder="1" applyAlignment="1">
      <alignment vertical="center" wrapText="1"/>
    </xf>
    <xf numFmtId="0" fontId="16" fillId="0" borderId="0" xfId="0" applyFont="1" applyBorder="1" applyAlignment="1">
      <alignment horizontal="center" vertical="center" wrapText="1"/>
    </xf>
    <xf numFmtId="0" fontId="18" fillId="0" borderId="0" xfId="0" applyFont="1" applyBorder="1" applyAlignment="1">
      <alignment horizontal="left" vertical="center" wrapText="1"/>
    </xf>
    <xf numFmtId="0" fontId="19" fillId="0" borderId="0" xfId="0" applyFont="1" applyBorder="1" applyAlignment="1">
      <alignment horizontal="center" vertical="center" wrapText="1"/>
    </xf>
    <xf numFmtId="0" fontId="16" fillId="0" borderId="6" xfId="0" applyFont="1" applyBorder="1" applyAlignment="1">
      <alignment horizontal="left" vertical="center" wrapText="1"/>
    </xf>
    <xf numFmtId="0" fontId="18" fillId="0" borderId="0" xfId="0" applyFont="1" applyAlignment="1">
      <alignment horizontal="center" vertical="center" wrapText="1"/>
    </xf>
    <xf numFmtId="0" fontId="16" fillId="0" borderId="0" xfId="0" applyFont="1" applyBorder="1" applyAlignment="1">
      <alignment horizontal="right" vertical="center" wrapText="1"/>
    </xf>
    <xf numFmtId="0" fontId="18" fillId="0" borderId="0" xfId="0" applyFont="1" applyBorder="1" applyAlignment="1">
      <alignment horizontal="right"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6" xfId="0" applyFont="1" applyBorder="1" applyAlignment="1">
      <alignment horizontal="left" vertical="center" wrapText="1"/>
    </xf>
    <xf numFmtId="0" fontId="21" fillId="3" borderId="6"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abSelected="1" workbookViewId="0">
      <selection activeCell="K10" sqref="K10"/>
    </sheetView>
  </sheetViews>
  <sheetFormatPr defaultColWidth="10" defaultRowHeight="14.4" outlineLevelCol="2"/>
  <cols>
    <col min="1" max="1" width="6.37962962962963" customWidth="1"/>
    <col min="2" max="2" width="9.87962962962963" customWidth="1"/>
    <col min="3" max="3" width="52.3796296296296" customWidth="1"/>
    <col min="4" max="4" width="9.75" customWidth="1"/>
  </cols>
  <sheetData>
    <row r="1" ht="28.7" customHeight="1" spans="1:3">
      <c r="A1" s="83"/>
      <c r="B1" s="84" t="s">
        <v>0</v>
      </c>
      <c r="C1" s="84"/>
    </row>
    <row r="2" ht="21.95" customHeight="1" spans="2:3">
      <c r="B2" s="84"/>
      <c r="C2" s="84"/>
    </row>
    <row r="3" ht="27.2" customHeight="1" spans="2:3">
      <c r="B3" s="90" t="s">
        <v>1</v>
      </c>
      <c r="C3" s="90"/>
    </row>
    <row r="4" ht="28.5" customHeight="1" spans="2:3">
      <c r="B4" s="118">
        <v>1</v>
      </c>
      <c r="C4" s="119" t="s">
        <v>2</v>
      </c>
    </row>
    <row r="5" ht="28.5" customHeight="1" spans="2:3">
      <c r="B5" s="118">
        <v>2</v>
      </c>
      <c r="C5" s="120" t="s">
        <v>3</v>
      </c>
    </row>
    <row r="6" ht="28.5" customHeight="1" spans="2:3">
      <c r="B6" s="118">
        <v>3</v>
      </c>
      <c r="C6" s="119" t="s">
        <v>4</v>
      </c>
    </row>
    <row r="7" ht="28.5" customHeight="1" spans="2:3">
      <c r="B7" s="118">
        <v>4</v>
      </c>
      <c r="C7" s="119" t="s">
        <v>5</v>
      </c>
    </row>
    <row r="8" ht="28.5" customHeight="1" spans="2:3">
      <c r="B8" s="118">
        <v>5</v>
      </c>
      <c r="C8" s="119" t="s">
        <v>6</v>
      </c>
    </row>
    <row r="9" ht="28.5" customHeight="1" spans="2:3">
      <c r="B9" s="118">
        <v>6</v>
      </c>
      <c r="C9" s="119" t="s">
        <v>7</v>
      </c>
    </row>
    <row r="10" ht="28.5" customHeight="1" spans="2:3">
      <c r="B10" s="118">
        <v>7</v>
      </c>
      <c r="C10" s="119" t="s">
        <v>8</v>
      </c>
    </row>
    <row r="11" ht="28.5" customHeight="1" spans="2:3">
      <c r="B11" s="118">
        <v>8</v>
      </c>
      <c r="C11" s="119" t="s">
        <v>9</v>
      </c>
    </row>
    <row r="12" ht="28.5" customHeight="1" spans="2:3">
      <c r="B12" s="118">
        <v>9</v>
      </c>
      <c r="C12" s="119" t="s">
        <v>10</v>
      </c>
    </row>
    <row r="13" ht="28.5" customHeight="1" spans="2:3">
      <c r="B13" s="118">
        <v>10</v>
      </c>
      <c r="C13" s="119" t="s">
        <v>11</v>
      </c>
    </row>
    <row r="14" ht="28.5" customHeight="1" spans="2:3">
      <c r="B14" s="118">
        <v>11</v>
      </c>
      <c r="C14" s="119" t="s">
        <v>12</v>
      </c>
    </row>
    <row r="15" ht="28.5" customHeight="1" spans="2:3">
      <c r="B15" s="118">
        <v>12</v>
      </c>
      <c r="C15" s="119" t="s">
        <v>13</v>
      </c>
    </row>
    <row r="16" ht="28.5" customHeight="1" spans="2:3">
      <c r="B16" s="118">
        <v>13</v>
      </c>
      <c r="C16" s="119" t="s">
        <v>14</v>
      </c>
    </row>
    <row r="17" ht="28.5" customHeight="1" spans="2:3">
      <c r="B17" s="118">
        <v>14</v>
      </c>
      <c r="C17" s="119" t="s">
        <v>15</v>
      </c>
    </row>
    <row r="18" ht="28.5" customHeight="1" spans="2:3">
      <c r="B18" s="118">
        <v>15</v>
      </c>
      <c r="C18" s="119" t="s">
        <v>16</v>
      </c>
    </row>
    <row r="19" ht="28.5" customHeight="1" spans="2:3">
      <c r="B19" s="118">
        <v>16</v>
      </c>
      <c r="C19" s="119" t="s">
        <v>17</v>
      </c>
    </row>
    <row r="20" ht="28.5" customHeight="1" spans="2:3">
      <c r="B20" s="118">
        <v>17</v>
      </c>
      <c r="C20" s="119" t="s">
        <v>18</v>
      </c>
    </row>
    <row r="21" ht="28.5" customHeight="1" spans="2:3">
      <c r="B21" s="118">
        <v>18</v>
      </c>
      <c r="C21" s="119" t="s">
        <v>19</v>
      </c>
    </row>
    <row r="22" ht="28.5" customHeight="1" spans="2:3">
      <c r="B22" s="118">
        <v>19</v>
      </c>
      <c r="C22" s="119" t="s">
        <v>20</v>
      </c>
    </row>
    <row r="23" ht="28.5" customHeight="1" spans="2:3">
      <c r="B23" s="118">
        <v>20</v>
      </c>
      <c r="C23" s="119" t="s">
        <v>21</v>
      </c>
    </row>
    <row r="24" ht="28.5" customHeight="1" spans="2:3">
      <c r="B24" s="118">
        <v>21</v>
      </c>
      <c r="C24" s="119" t="s">
        <v>22</v>
      </c>
    </row>
    <row r="25" ht="28.5" customHeight="1" spans="2:3">
      <c r="B25" s="118">
        <v>22</v>
      </c>
      <c r="C25" s="119" t="s">
        <v>23</v>
      </c>
    </row>
  </sheetData>
  <mergeCells count="2">
    <mergeCell ref="B3:C3"/>
    <mergeCell ref="B1:C2"/>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topLeftCell="E1" workbookViewId="0">
      <selection activeCell="J10" sqref="J10"/>
    </sheetView>
  </sheetViews>
  <sheetFormatPr defaultColWidth="10" defaultRowHeight="14.4"/>
  <cols>
    <col min="1" max="3" width="4.75" customWidth="1"/>
    <col min="4" max="4" width="10.25" customWidth="1"/>
    <col min="5" max="5" width="25.1296296296296" customWidth="1"/>
    <col min="6" max="22" width="8.5" customWidth="1"/>
    <col min="23" max="24" width="9.75" customWidth="1"/>
  </cols>
  <sheetData>
    <row r="1" ht="14.25" customHeight="1" spans="1:1">
      <c r="A1" s="83"/>
    </row>
    <row r="2" ht="43.7" customHeight="1" spans="1:22">
      <c r="A2" s="84" t="s">
        <v>10</v>
      </c>
      <c r="B2" s="84"/>
      <c r="C2" s="84"/>
      <c r="D2" s="84"/>
      <c r="E2" s="84"/>
      <c r="F2" s="84"/>
      <c r="G2" s="84"/>
      <c r="H2" s="84"/>
      <c r="I2" s="84"/>
      <c r="J2" s="84"/>
      <c r="K2" s="84"/>
      <c r="L2" s="84"/>
      <c r="M2" s="84"/>
      <c r="N2" s="84"/>
      <c r="O2" s="84"/>
      <c r="P2" s="84"/>
      <c r="Q2" s="84"/>
      <c r="R2" s="84"/>
      <c r="S2" s="84"/>
      <c r="T2" s="84"/>
      <c r="U2" s="84"/>
      <c r="V2" s="84"/>
    </row>
    <row r="3" ht="21.2" customHeight="1" spans="1:22">
      <c r="A3" s="85" t="s">
        <v>24</v>
      </c>
      <c r="B3" s="85"/>
      <c r="C3" s="85"/>
      <c r="D3" s="85"/>
      <c r="E3" s="85"/>
      <c r="F3" s="85"/>
      <c r="G3" s="85"/>
      <c r="H3" s="85"/>
      <c r="I3" s="85"/>
      <c r="J3" s="85"/>
      <c r="K3" s="85"/>
      <c r="L3" s="85"/>
      <c r="M3" s="85"/>
      <c r="N3" s="85"/>
      <c r="O3" s="85"/>
      <c r="P3" s="85"/>
      <c r="Q3" s="85"/>
      <c r="R3" s="85"/>
      <c r="S3" s="85"/>
      <c r="T3" s="85"/>
      <c r="U3" s="85"/>
      <c r="V3" s="85"/>
    </row>
    <row r="4" ht="20.45" customHeight="1" spans="21:22">
      <c r="U4" s="93" t="s">
        <v>25</v>
      </c>
      <c r="V4" s="93"/>
    </row>
    <row r="5" ht="27.2" customHeight="1" spans="1:22">
      <c r="A5" s="86" t="s">
        <v>150</v>
      </c>
      <c r="B5" s="86"/>
      <c r="C5" s="86"/>
      <c r="D5" s="86" t="s">
        <v>179</v>
      </c>
      <c r="E5" s="86" t="s">
        <v>180</v>
      </c>
      <c r="F5" s="86" t="s">
        <v>197</v>
      </c>
      <c r="G5" s="86" t="s">
        <v>236</v>
      </c>
      <c r="H5" s="86"/>
      <c r="I5" s="86"/>
      <c r="J5" s="86"/>
      <c r="K5" s="86"/>
      <c r="L5" s="86" t="s">
        <v>237</v>
      </c>
      <c r="M5" s="86"/>
      <c r="N5" s="86"/>
      <c r="O5" s="86"/>
      <c r="P5" s="86"/>
      <c r="Q5" s="86"/>
      <c r="R5" s="86" t="s">
        <v>233</v>
      </c>
      <c r="S5" s="86" t="s">
        <v>238</v>
      </c>
      <c r="T5" s="86"/>
      <c r="U5" s="86"/>
      <c r="V5" s="86"/>
    </row>
    <row r="6" ht="48.95" customHeight="1" spans="1:22">
      <c r="A6" s="86" t="s">
        <v>158</v>
      </c>
      <c r="B6" s="86" t="s">
        <v>159</v>
      </c>
      <c r="C6" s="86" t="s">
        <v>160</v>
      </c>
      <c r="D6" s="86"/>
      <c r="E6" s="86"/>
      <c r="F6" s="86"/>
      <c r="G6" s="86" t="s">
        <v>128</v>
      </c>
      <c r="H6" s="86" t="s">
        <v>239</v>
      </c>
      <c r="I6" s="86" t="s">
        <v>240</v>
      </c>
      <c r="J6" s="86" t="s">
        <v>241</v>
      </c>
      <c r="K6" s="86" t="s">
        <v>242</v>
      </c>
      <c r="L6" s="86" t="s">
        <v>128</v>
      </c>
      <c r="M6" s="86" t="s">
        <v>243</v>
      </c>
      <c r="N6" s="86" t="s">
        <v>244</v>
      </c>
      <c r="O6" s="86" t="s">
        <v>245</v>
      </c>
      <c r="P6" s="86" t="s">
        <v>246</v>
      </c>
      <c r="Q6" s="86" t="s">
        <v>247</v>
      </c>
      <c r="R6" s="86"/>
      <c r="S6" s="86" t="s">
        <v>128</v>
      </c>
      <c r="T6" s="86" t="s">
        <v>248</v>
      </c>
      <c r="U6" s="86" t="s">
        <v>249</v>
      </c>
      <c r="V6" s="86" t="s">
        <v>234</v>
      </c>
    </row>
    <row r="7" ht="24.2" customHeight="1" spans="1:22">
      <c r="A7" s="87"/>
      <c r="B7" s="87"/>
      <c r="C7" s="87"/>
      <c r="D7" s="87"/>
      <c r="E7" s="87" t="s">
        <v>128</v>
      </c>
      <c r="F7" s="89">
        <v>278.925211</v>
      </c>
      <c r="G7" s="89">
        <v>190.8376</v>
      </c>
      <c r="H7" s="89">
        <v>75.6168</v>
      </c>
      <c r="I7" s="89">
        <v>52.632</v>
      </c>
      <c r="J7" s="89">
        <v>16.9888</v>
      </c>
      <c r="K7" s="89">
        <v>45.6</v>
      </c>
      <c r="L7" s="89">
        <v>33.233899</v>
      </c>
      <c r="M7" s="89">
        <v>21.528032</v>
      </c>
      <c r="N7" s="89"/>
      <c r="O7" s="89">
        <v>10.764016</v>
      </c>
      <c r="P7" s="89"/>
      <c r="Q7" s="89">
        <v>0.941851</v>
      </c>
      <c r="R7" s="89">
        <v>22.900512</v>
      </c>
      <c r="S7" s="89">
        <v>31.9532</v>
      </c>
      <c r="T7" s="89"/>
      <c r="U7" s="89">
        <v>0.304</v>
      </c>
      <c r="V7" s="89">
        <v>31.6492</v>
      </c>
    </row>
    <row r="8" ht="22.7" customHeight="1" spans="1:22">
      <c r="A8" s="87"/>
      <c r="B8" s="87"/>
      <c r="C8" s="87"/>
      <c r="D8" s="90" t="s">
        <v>146</v>
      </c>
      <c r="E8" s="90" t="s">
        <v>147</v>
      </c>
      <c r="F8" s="89">
        <v>278.925211</v>
      </c>
      <c r="G8" s="89">
        <v>190.8376</v>
      </c>
      <c r="H8" s="89">
        <v>75.6168</v>
      </c>
      <c r="I8" s="89">
        <v>52.632</v>
      </c>
      <c r="J8" s="89">
        <v>16.9888</v>
      </c>
      <c r="K8" s="89">
        <v>45.6</v>
      </c>
      <c r="L8" s="89">
        <v>33.233899</v>
      </c>
      <c r="M8" s="89">
        <v>21.528032</v>
      </c>
      <c r="N8" s="89"/>
      <c r="O8" s="89">
        <v>10.764016</v>
      </c>
      <c r="P8" s="89"/>
      <c r="Q8" s="89">
        <v>0.941851</v>
      </c>
      <c r="R8" s="89">
        <v>22.900512</v>
      </c>
      <c r="S8" s="89">
        <v>31.9532</v>
      </c>
      <c r="T8" s="89"/>
      <c r="U8" s="89">
        <v>0.304</v>
      </c>
      <c r="V8" s="89">
        <v>31.6492</v>
      </c>
    </row>
    <row r="9" ht="22.7" customHeight="1" spans="1:22">
      <c r="A9" s="87"/>
      <c r="B9" s="87"/>
      <c r="C9" s="87"/>
      <c r="D9" s="95" t="s">
        <v>148</v>
      </c>
      <c r="E9" s="95" t="s">
        <v>149</v>
      </c>
      <c r="F9" s="89">
        <v>278.925211</v>
      </c>
      <c r="G9" s="89">
        <v>190.8376</v>
      </c>
      <c r="H9" s="89">
        <v>75.6168</v>
      </c>
      <c r="I9" s="89">
        <v>52.632</v>
      </c>
      <c r="J9" s="89">
        <v>16.9888</v>
      </c>
      <c r="K9" s="89">
        <v>45.6</v>
      </c>
      <c r="L9" s="89">
        <v>33.233899</v>
      </c>
      <c r="M9" s="89">
        <v>21.528032</v>
      </c>
      <c r="N9" s="89"/>
      <c r="O9" s="89">
        <v>10.764016</v>
      </c>
      <c r="P9" s="89"/>
      <c r="Q9" s="89">
        <v>0.941851</v>
      </c>
      <c r="R9" s="89">
        <v>22.900512</v>
      </c>
      <c r="S9" s="89">
        <v>31.9532</v>
      </c>
      <c r="T9" s="89"/>
      <c r="U9" s="89">
        <v>0.304</v>
      </c>
      <c r="V9" s="89">
        <v>31.6492</v>
      </c>
    </row>
    <row r="10" ht="26.45" customHeight="1" spans="1:22">
      <c r="A10" s="99" t="s">
        <v>161</v>
      </c>
      <c r="B10" s="99" t="s">
        <v>162</v>
      </c>
      <c r="C10" s="99" t="s">
        <v>162</v>
      </c>
      <c r="D10" s="91" t="s">
        <v>196</v>
      </c>
      <c r="E10" s="94" t="s">
        <v>164</v>
      </c>
      <c r="F10" s="92">
        <v>278.925211</v>
      </c>
      <c r="G10" s="96">
        <v>190.8376</v>
      </c>
      <c r="H10" s="96">
        <v>75.6168</v>
      </c>
      <c r="I10" s="96">
        <v>52.632</v>
      </c>
      <c r="J10" s="96">
        <v>16.9888</v>
      </c>
      <c r="K10" s="96">
        <v>45.6</v>
      </c>
      <c r="L10" s="92">
        <v>33.233899</v>
      </c>
      <c r="M10" s="96">
        <v>21.528032</v>
      </c>
      <c r="N10" s="96"/>
      <c r="O10" s="96">
        <v>10.764016</v>
      </c>
      <c r="P10" s="96"/>
      <c r="Q10" s="96">
        <v>0.941851</v>
      </c>
      <c r="R10" s="96">
        <v>22.900512</v>
      </c>
      <c r="S10" s="92">
        <v>31.9532</v>
      </c>
      <c r="T10" s="96"/>
      <c r="U10" s="96">
        <v>0.304</v>
      </c>
      <c r="V10" s="96">
        <v>31.6492</v>
      </c>
    </row>
  </sheetData>
  <mergeCells count="11">
    <mergeCell ref="A2:V2"/>
    <mergeCell ref="A3:V3"/>
    <mergeCell ref="U4:V4"/>
    <mergeCell ref="A5:C5"/>
    <mergeCell ref="G5:K5"/>
    <mergeCell ref="L5:Q5"/>
    <mergeCell ref="S5:V5"/>
    <mergeCell ref="D5:D6"/>
    <mergeCell ref="E5:E6"/>
    <mergeCell ref="F5:F6"/>
    <mergeCell ref="R5:R6"/>
  </mergeCells>
  <pageMargins left="0.550694444444444" right="0.472222222222222" top="0.270000010728836" bottom="0.270000010728836" header="0" footer="0"/>
  <pageSetup paperSize="9" scale="7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J9" sqref="J9"/>
    </sheetView>
  </sheetViews>
  <sheetFormatPr defaultColWidth="10" defaultRowHeight="14.4"/>
  <cols>
    <col min="1" max="3" width="6.25" customWidth="1"/>
    <col min="4" max="4" width="9.87962962962963" customWidth="1"/>
    <col min="5" max="5" width="28.25" customWidth="1"/>
    <col min="6" max="6" width="10.8796296296296" customWidth="1"/>
    <col min="7" max="7" width="12.3796296296296" customWidth="1"/>
    <col min="8" max="11" width="10.8796296296296" customWidth="1"/>
    <col min="12" max="13" width="9.75" customWidth="1"/>
  </cols>
  <sheetData>
    <row r="1" ht="14.25" customHeight="1" spans="1:1">
      <c r="A1" s="83"/>
    </row>
    <row r="2" ht="46.7" customHeight="1" spans="1:11">
      <c r="A2" s="84" t="s">
        <v>11</v>
      </c>
      <c r="B2" s="84"/>
      <c r="C2" s="84"/>
      <c r="D2" s="84"/>
      <c r="E2" s="84"/>
      <c r="F2" s="84"/>
      <c r="G2" s="84"/>
      <c r="H2" s="84"/>
      <c r="I2" s="84"/>
      <c r="J2" s="84"/>
      <c r="K2" s="84"/>
    </row>
    <row r="3" ht="21.2" customHeight="1" spans="1:11">
      <c r="A3" s="85" t="s">
        <v>24</v>
      </c>
      <c r="B3" s="85"/>
      <c r="C3" s="85"/>
      <c r="D3" s="85"/>
      <c r="E3" s="85"/>
      <c r="F3" s="85"/>
      <c r="G3" s="85"/>
      <c r="H3" s="85"/>
      <c r="I3" s="85"/>
      <c r="J3" s="85"/>
      <c r="K3" s="85"/>
    </row>
    <row r="4" ht="15.75" customHeight="1" spans="10:11">
      <c r="J4" s="93" t="s">
        <v>25</v>
      </c>
      <c r="K4" s="93"/>
    </row>
    <row r="5" ht="27.2" customHeight="1" spans="1:11">
      <c r="A5" s="86" t="s">
        <v>150</v>
      </c>
      <c r="B5" s="86"/>
      <c r="C5" s="86"/>
      <c r="D5" s="86" t="s">
        <v>179</v>
      </c>
      <c r="E5" s="86" t="s">
        <v>180</v>
      </c>
      <c r="F5" s="86" t="s">
        <v>250</v>
      </c>
      <c r="G5" s="86" t="s">
        <v>251</v>
      </c>
      <c r="H5" s="86" t="s">
        <v>252</v>
      </c>
      <c r="I5" s="86" t="s">
        <v>253</v>
      </c>
      <c r="J5" s="86" t="s">
        <v>254</v>
      </c>
      <c r="K5" s="86" t="s">
        <v>255</v>
      </c>
    </row>
    <row r="6" ht="28.7" customHeight="1" spans="1:11">
      <c r="A6" s="86" t="s">
        <v>158</v>
      </c>
      <c r="B6" s="86" t="s">
        <v>159</v>
      </c>
      <c r="C6" s="86" t="s">
        <v>160</v>
      </c>
      <c r="D6" s="86"/>
      <c r="E6" s="86"/>
      <c r="F6" s="86"/>
      <c r="G6" s="86"/>
      <c r="H6" s="86"/>
      <c r="I6" s="86"/>
      <c r="J6" s="86"/>
      <c r="K6" s="86"/>
    </row>
    <row r="7" ht="24.2" customHeight="1" spans="1:11">
      <c r="A7" s="87"/>
      <c r="B7" s="87"/>
      <c r="C7" s="87"/>
      <c r="D7" s="87"/>
      <c r="E7" s="87" t="s">
        <v>128</v>
      </c>
      <c r="F7" s="89">
        <v>17.381544</v>
      </c>
      <c r="G7" s="89"/>
      <c r="H7" s="89"/>
      <c r="I7" s="89"/>
      <c r="J7" s="89">
        <v>17.135144</v>
      </c>
      <c r="K7" s="89">
        <v>0.2464</v>
      </c>
    </row>
    <row r="8" ht="22.7" customHeight="1" spans="1:11">
      <c r="A8" s="87"/>
      <c r="B8" s="87"/>
      <c r="C8" s="87"/>
      <c r="D8" s="90" t="s">
        <v>146</v>
      </c>
      <c r="E8" s="90" t="s">
        <v>147</v>
      </c>
      <c r="F8" s="89">
        <v>17.381544</v>
      </c>
      <c r="G8" s="89"/>
      <c r="H8" s="89"/>
      <c r="I8" s="89"/>
      <c r="J8" s="89">
        <v>17.135144</v>
      </c>
      <c r="K8" s="89">
        <v>0.2464</v>
      </c>
    </row>
    <row r="9" ht="22.7" customHeight="1" spans="1:11">
      <c r="A9" s="87"/>
      <c r="B9" s="87"/>
      <c r="C9" s="87"/>
      <c r="D9" s="95" t="s">
        <v>148</v>
      </c>
      <c r="E9" s="95" t="s">
        <v>149</v>
      </c>
      <c r="F9" s="89">
        <v>17.381544</v>
      </c>
      <c r="G9" s="89"/>
      <c r="H9" s="89"/>
      <c r="I9" s="89"/>
      <c r="J9" s="89">
        <v>17.135144</v>
      </c>
      <c r="K9" s="89">
        <v>0.2464</v>
      </c>
    </row>
    <row r="10" ht="26.45" customHeight="1" spans="1:11">
      <c r="A10" s="99" t="s">
        <v>161</v>
      </c>
      <c r="B10" s="99" t="s">
        <v>162</v>
      </c>
      <c r="C10" s="99" t="s">
        <v>162</v>
      </c>
      <c r="D10" s="91" t="s">
        <v>196</v>
      </c>
      <c r="E10" s="94" t="s">
        <v>164</v>
      </c>
      <c r="F10" s="92">
        <v>17.381544</v>
      </c>
      <c r="G10" s="96"/>
      <c r="H10" s="96"/>
      <c r="I10" s="96"/>
      <c r="J10" s="96">
        <v>17.135144</v>
      </c>
      <c r="K10" s="96">
        <v>0.2464</v>
      </c>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workbookViewId="0">
      <selection activeCell="H18" sqref="H18"/>
    </sheetView>
  </sheetViews>
  <sheetFormatPr defaultColWidth="10" defaultRowHeight="14.4"/>
  <cols>
    <col min="1" max="1" width="6.5" customWidth="1"/>
    <col min="2" max="2" width="6.75" customWidth="1"/>
    <col min="3" max="3" width="8.62962962962963" customWidth="1"/>
    <col min="4" max="4" width="9.5" customWidth="1"/>
    <col min="5" max="5" width="25.75" customWidth="1"/>
    <col min="6" max="8" width="7.62962962962963" customWidth="1"/>
    <col min="9" max="17" width="5.87962962962963" customWidth="1"/>
    <col min="18" max="18" width="10.3796296296296" customWidth="1"/>
    <col min="19" max="20" width="9.75" customWidth="1"/>
  </cols>
  <sheetData>
    <row r="1" ht="14.25" customHeight="1" spans="1:1">
      <c r="A1" s="83"/>
    </row>
    <row r="2" ht="35.45" customHeight="1" spans="1:18">
      <c r="A2" s="84" t="s">
        <v>12</v>
      </c>
      <c r="B2" s="84"/>
      <c r="C2" s="84"/>
      <c r="D2" s="84"/>
      <c r="E2" s="84"/>
      <c r="F2" s="84"/>
      <c r="G2" s="84"/>
      <c r="H2" s="84"/>
      <c r="I2" s="84"/>
      <c r="J2" s="84"/>
      <c r="K2" s="84"/>
      <c r="L2" s="84"/>
      <c r="M2" s="84"/>
      <c r="N2" s="84"/>
      <c r="O2" s="84"/>
      <c r="P2" s="84"/>
      <c r="Q2" s="84"/>
      <c r="R2" s="84"/>
    </row>
    <row r="3" ht="21.2" customHeight="1" spans="1:18">
      <c r="A3" s="85" t="s">
        <v>24</v>
      </c>
      <c r="B3" s="85"/>
      <c r="C3" s="85"/>
      <c r="D3" s="85"/>
      <c r="E3" s="85"/>
      <c r="F3" s="85"/>
      <c r="G3" s="85"/>
      <c r="H3" s="85"/>
      <c r="I3" s="85"/>
      <c r="J3" s="85"/>
      <c r="K3" s="85"/>
      <c r="L3" s="85"/>
      <c r="M3" s="85"/>
      <c r="N3" s="85"/>
      <c r="O3" s="85"/>
      <c r="P3" s="85"/>
      <c r="Q3" s="85"/>
      <c r="R3" s="85"/>
    </row>
    <row r="4" ht="15.75" customHeight="1" spans="17:18">
      <c r="Q4" s="93" t="s">
        <v>25</v>
      </c>
      <c r="R4" s="93"/>
    </row>
    <row r="5" ht="27.2" customHeight="1" spans="1:18">
      <c r="A5" s="86" t="s">
        <v>150</v>
      </c>
      <c r="B5" s="86"/>
      <c r="C5" s="86"/>
      <c r="D5" s="86" t="s">
        <v>179</v>
      </c>
      <c r="E5" s="86" t="s">
        <v>180</v>
      </c>
      <c r="F5" s="86" t="s">
        <v>250</v>
      </c>
      <c r="G5" s="86" t="s">
        <v>256</v>
      </c>
      <c r="H5" s="86" t="s">
        <v>257</v>
      </c>
      <c r="I5" s="86" t="s">
        <v>258</v>
      </c>
      <c r="J5" s="86" t="s">
        <v>259</v>
      </c>
      <c r="K5" s="86" t="s">
        <v>260</v>
      </c>
      <c r="L5" s="86" t="s">
        <v>261</v>
      </c>
      <c r="M5" s="86" t="s">
        <v>262</v>
      </c>
      <c r="N5" s="86" t="s">
        <v>252</v>
      </c>
      <c r="O5" s="86" t="s">
        <v>263</v>
      </c>
      <c r="P5" s="86" t="s">
        <v>264</v>
      </c>
      <c r="Q5" s="86" t="s">
        <v>253</v>
      </c>
      <c r="R5" s="86" t="s">
        <v>255</v>
      </c>
    </row>
    <row r="6" ht="33.95" customHeight="1" spans="1:18">
      <c r="A6" s="86" t="s">
        <v>158</v>
      </c>
      <c r="B6" s="86" t="s">
        <v>159</v>
      </c>
      <c r="C6" s="86" t="s">
        <v>160</v>
      </c>
      <c r="D6" s="86"/>
      <c r="E6" s="86"/>
      <c r="F6" s="86"/>
      <c r="G6" s="86"/>
      <c r="H6" s="86"/>
      <c r="I6" s="86"/>
      <c r="J6" s="86"/>
      <c r="K6" s="86"/>
      <c r="L6" s="86"/>
      <c r="M6" s="86"/>
      <c r="N6" s="86"/>
      <c r="O6" s="86"/>
      <c r="P6" s="86"/>
      <c r="Q6" s="86"/>
      <c r="R6" s="86"/>
    </row>
    <row r="7" ht="24.2" customHeight="1" spans="1:18">
      <c r="A7" s="87"/>
      <c r="B7" s="87"/>
      <c r="C7" s="87"/>
      <c r="D7" s="87"/>
      <c r="E7" s="87" t="s">
        <v>128</v>
      </c>
      <c r="F7" s="89">
        <v>17.381544</v>
      </c>
      <c r="G7" s="89"/>
      <c r="H7" s="89">
        <v>17.135144</v>
      </c>
      <c r="I7" s="89"/>
      <c r="J7" s="89"/>
      <c r="K7" s="89"/>
      <c r="L7" s="89"/>
      <c r="M7" s="89"/>
      <c r="N7" s="89"/>
      <c r="O7" s="89"/>
      <c r="P7" s="89"/>
      <c r="Q7" s="89"/>
      <c r="R7" s="89">
        <v>0.2464</v>
      </c>
    </row>
    <row r="8" ht="22.7" customHeight="1" spans="1:18">
      <c r="A8" s="87"/>
      <c r="B8" s="87"/>
      <c r="C8" s="87"/>
      <c r="D8" s="90" t="s">
        <v>146</v>
      </c>
      <c r="E8" s="90" t="s">
        <v>147</v>
      </c>
      <c r="F8" s="89">
        <v>17.381544</v>
      </c>
      <c r="G8" s="89"/>
      <c r="H8" s="89">
        <v>17.135144</v>
      </c>
      <c r="I8" s="89"/>
      <c r="J8" s="89"/>
      <c r="K8" s="89"/>
      <c r="L8" s="89"/>
      <c r="M8" s="89"/>
      <c r="N8" s="89"/>
      <c r="O8" s="89"/>
      <c r="P8" s="89"/>
      <c r="Q8" s="89"/>
      <c r="R8" s="89">
        <v>0.2464</v>
      </c>
    </row>
    <row r="9" ht="22.7" customHeight="1" spans="1:18">
      <c r="A9" s="87"/>
      <c r="B9" s="87"/>
      <c r="C9" s="87"/>
      <c r="D9" s="95" t="s">
        <v>148</v>
      </c>
      <c r="E9" s="95" t="s">
        <v>149</v>
      </c>
      <c r="F9" s="89">
        <v>17.381544</v>
      </c>
      <c r="G9" s="89"/>
      <c r="H9" s="89">
        <v>17.135144</v>
      </c>
      <c r="I9" s="89"/>
      <c r="J9" s="89"/>
      <c r="K9" s="89"/>
      <c r="L9" s="89"/>
      <c r="M9" s="89"/>
      <c r="N9" s="89"/>
      <c r="O9" s="89"/>
      <c r="P9" s="89"/>
      <c r="Q9" s="89"/>
      <c r="R9" s="89">
        <v>0.2464</v>
      </c>
    </row>
    <row r="10" ht="26.45" customHeight="1" spans="1:18">
      <c r="A10" s="99" t="s">
        <v>161</v>
      </c>
      <c r="B10" s="99" t="s">
        <v>162</v>
      </c>
      <c r="C10" s="99" t="s">
        <v>162</v>
      </c>
      <c r="D10" s="91" t="s">
        <v>196</v>
      </c>
      <c r="E10" s="94" t="s">
        <v>164</v>
      </c>
      <c r="F10" s="92">
        <v>17.381544</v>
      </c>
      <c r="G10" s="96"/>
      <c r="H10" s="96">
        <v>17.135144</v>
      </c>
      <c r="I10" s="96"/>
      <c r="J10" s="96"/>
      <c r="K10" s="96"/>
      <c r="L10" s="96"/>
      <c r="M10" s="96"/>
      <c r="N10" s="96"/>
      <c r="O10" s="96"/>
      <c r="P10" s="96"/>
      <c r="Q10" s="96"/>
      <c r="R10" s="96">
        <v>0.2464</v>
      </c>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spans="13:13">
      <c r="M24" s="83">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scale="9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
  <sheetViews>
    <sheetView topLeftCell="E1" workbookViewId="0">
      <selection activeCell="Q7" sqref="Q7"/>
    </sheetView>
  </sheetViews>
  <sheetFormatPr defaultColWidth="10" defaultRowHeight="14.4"/>
  <cols>
    <col min="1" max="3" width="5.12962962962963" customWidth="1"/>
    <col min="4" max="4" width="8.37962962962963" customWidth="1"/>
    <col min="5" max="5" width="26" customWidth="1"/>
    <col min="6" max="8" width="8.75" customWidth="1"/>
    <col min="9" max="10" width="7.5" customWidth="1"/>
    <col min="11" max="15" width="7" customWidth="1"/>
    <col min="16" max="21" width="7.37962962962963" customWidth="1"/>
    <col min="22" max="23" width="9.75" customWidth="1"/>
  </cols>
  <sheetData>
    <row r="1" ht="14.25" customHeight="1" spans="1:1">
      <c r="A1" s="83"/>
    </row>
    <row r="2" ht="31.7" customHeight="1" spans="1:21">
      <c r="A2" s="84" t="s">
        <v>13</v>
      </c>
      <c r="B2" s="84"/>
      <c r="C2" s="84"/>
      <c r="D2" s="84"/>
      <c r="E2" s="84"/>
      <c r="F2" s="84"/>
      <c r="G2" s="84"/>
      <c r="H2" s="84"/>
      <c r="I2" s="84"/>
      <c r="J2" s="84"/>
      <c r="K2" s="84"/>
      <c r="L2" s="84"/>
      <c r="M2" s="84"/>
      <c r="N2" s="84"/>
      <c r="O2" s="84"/>
      <c r="P2" s="84"/>
      <c r="Q2" s="84"/>
      <c r="R2" s="84"/>
      <c r="S2" s="84"/>
      <c r="T2" s="84"/>
      <c r="U2" s="84"/>
    </row>
    <row r="3" ht="21.2" customHeight="1" spans="1:21">
      <c r="A3" s="85" t="s">
        <v>24</v>
      </c>
      <c r="B3" s="85"/>
      <c r="C3" s="85"/>
      <c r="D3" s="85"/>
      <c r="E3" s="85"/>
      <c r="F3" s="85"/>
      <c r="G3" s="85"/>
      <c r="H3" s="85"/>
      <c r="I3" s="85"/>
      <c r="J3" s="85"/>
      <c r="K3" s="85"/>
      <c r="L3" s="85"/>
      <c r="M3" s="85"/>
      <c r="N3" s="85"/>
      <c r="O3" s="85"/>
      <c r="P3" s="85"/>
      <c r="Q3" s="85"/>
      <c r="R3" s="85"/>
      <c r="S3" s="85"/>
      <c r="T3" s="85"/>
      <c r="U3" s="85"/>
    </row>
    <row r="4" ht="14.25" customHeight="1" spans="19:21">
      <c r="S4" s="83"/>
      <c r="T4" s="93" t="s">
        <v>25</v>
      </c>
      <c r="U4" s="93"/>
    </row>
    <row r="5" ht="29.45" customHeight="1" spans="1:21">
      <c r="A5" s="86" t="s">
        <v>150</v>
      </c>
      <c r="B5" s="86"/>
      <c r="C5" s="86"/>
      <c r="D5" s="86" t="s">
        <v>179</v>
      </c>
      <c r="E5" s="86" t="s">
        <v>180</v>
      </c>
      <c r="F5" s="86" t="s">
        <v>250</v>
      </c>
      <c r="G5" s="86" t="s">
        <v>183</v>
      </c>
      <c r="H5" s="86"/>
      <c r="I5" s="86"/>
      <c r="J5" s="86"/>
      <c r="K5" s="86"/>
      <c r="L5" s="86"/>
      <c r="M5" s="86"/>
      <c r="N5" s="86"/>
      <c r="O5" s="86"/>
      <c r="P5" s="86"/>
      <c r="Q5" s="86"/>
      <c r="R5" s="86"/>
      <c r="S5" s="86" t="s">
        <v>186</v>
      </c>
      <c r="T5" s="86"/>
      <c r="U5" s="86"/>
    </row>
    <row r="6" ht="49" customHeight="1" spans="1:21">
      <c r="A6" s="86" t="s">
        <v>158</v>
      </c>
      <c r="B6" s="86" t="s">
        <v>159</v>
      </c>
      <c r="C6" s="86" t="s">
        <v>160</v>
      </c>
      <c r="D6" s="86"/>
      <c r="E6" s="86"/>
      <c r="F6" s="86"/>
      <c r="G6" s="86" t="s">
        <v>128</v>
      </c>
      <c r="H6" s="86" t="s">
        <v>265</v>
      </c>
      <c r="I6" s="86" t="s">
        <v>266</v>
      </c>
      <c r="J6" s="86" t="s">
        <v>267</v>
      </c>
      <c r="K6" s="86" t="s">
        <v>268</v>
      </c>
      <c r="L6" s="86" t="s">
        <v>269</v>
      </c>
      <c r="M6" s="86" t="s">
        <v>270</v>
      </c>
      <c r="N6" s="86" t="s">
        <v>271</v>
      </c>
      <c r="O6" s="86" t="s">
        <v>272</v>
      </c>
      <c r="P6" s="86" t="s">
        <v>273</v>
      </c>
      <c r="Q6" s="86" t="s">
        <v>274</v>
      </c>
      <c r="R6" s="86" t="s">
        <v>204</v>
      </c>
      <c r="S6" s="86" t="s">
        <v>128</v>
      </c>
      <c r="T6" s="86" t="s">
        <v>218</v>
      </c>
      <c r="U6" s="86" t="s">
        <v>235</v>
      </c>
    </row>
    <row r="7" ht="24.2" customHeight="1" spans="1:21">
      <c r="A7" s="87"/>
      <c r="B7" s="87"/>
      <c r="C7" s="87"/>
      <c r="D7" s="87"/>
      <c r="E7" s="87" t="s">
        <v>128</v>
      </c>
      <c r="F7" s="102">
        <v>39.304</v>
      </c>
      <c r="G7" s="102">
        <v>39.304</v>
      </c>
      <c r="H7" s="102">
        <v>31.964</v>
      </c>
      <c r="I7" s="102"/>
      <c r="J7" s="102">
        <v>0.5</v>
      </c>
      <c r="K7" s="102"/>
      <c r="L7" s="102"/>
      <c r="M7" s="102"/>
      <c r="N7" s="102"/>
      <c r="O7" s="102"/>
      <c r="P7" s="102">
        <v>0.2</v>
      </c>
      <c r="Q7" s="102">
        <v>6.64</v>
      </c>
      <c r="R7" s="102"/>
      <c r="S7" s="102"/>
      <c r="T7" s="102"/>
      <c r="U7" s="102"/>
    </row>
    <row r="8" ht="22.7" customHeight="1" spans="1:21">
      <c r="A8" s="87"/>
      <c r="B8" s="87"/>
      <c r="C8" s="87"/>
      <c r="D8" s="90" t="s">
        <v>146</v>
      </c>
      <c r="E8" s="90" t="s">
        <v>147</v>
      </c>
      <c r="F8" s="102">
        <v>39.304</v>
      </c>
      <c r="G8" s="102">
        <v>39.304</v>
      </c>
      <c r="H8" s="102">
        <v>31.964</v>
      </c>
      <c r="I8" s="102"/>
      <c r="J8" s="102">
        <v>0.5</v>
      </c>
      <c r="K8" s="102"/>
      <c r="L8" s="102"/>
      <c r="M8" s="102"/>
      <c r="N8" s="102"/>
      <c r="O8" s="102"/>
      <c r="P8" s="102">
        <v>0.2</v>
      </c>
      <c r="Q8" s="102">
        <v>6.64</v>
      </c>
      <c r="R8" s="102"/>
      <c r="S8" s="102"/>
      <c r="T8" s="102"/>
      <c r="U8" s="102"/>
    </row>
    <row r="9" ht="22.7" customHeight="1" spans="1:21">
      <c r="A9" s="87"/>
      <c r="B9" s="87"/>
      <c r="C9" s="87"/>
      <c r="D9" s="95" t="s">
        <v>148</v>
      </c>
      <c r="E9" s="95" t="s">
        <v>149</v>
      </c>
      <c r="F9" s="102">
        <v>39.304</v>
      </c>
      <c r="G9" s="102">
        <v>39.304</v>
      </c>
      <c r="H9" s="102">
        <v>31.964</v>
      </c>
      <c r="I9" s="102"/>
      <c r="J9" s="102">
        <v>0.5</v>
      </c>
      <c r="K9" s="102"/>
      <c r="L9" s="102"/>
      <c r="M9" s="102"/>
      <c r="N9" s="102"/>
      <c r="O9" s="102"/>
      <c r="P9" s="102">
        <v>0.2</v>
      </c>
      <c r="Q9" s="102">
        <v>6.64</v>
      </c>
      <c r="R9" s="102"/>
      <c r="S9" s="102"/>
      <c r="T9" s="102"/>
      <c r="U9" s="102"/>
    </row>
    <row r="10" ht="26.45" customHeight="1" spans="1:21">
      <c r="A10" s="99" t="s">
        <v>161</v>
      </c>
      <c r="B10" s="99" t="s">
        <v>162</v>
      </c>
      <c r="C10" s="99" t="s">
        <v>162</v>
      </c>
      <c r="D10" s="91" t="s">
        <v>196</v>
      </c>
      <c r="E10" s="94" t="s">
        <v>164</v>
      </c>
      <c r="F10" s="92">
        <v>39.304</v>
      </c>
      <c r="G10" s="96">
        <v>39.304</v>
      </c>
      <c r="H10" s="96">
        <v>31.964</v>
      </c>
      <c r="I10" s="96"/>
      <c r="J10" s="96">
        <v>0.5</v>
      </c>
      <c r="K10" s="96"/>
      <c r="L10" s="96"/>
      <c r="M10" s="96"/>
      <c r="N10" s="96"/>
      <c r="O10" s="96"/>
      <c r="P10" s="96">
        <v>0.2</v>
      </c>
      <c r="Q10" s="96">
        <v>6.64</v>
      </c>
      <c r="R10" s="96"/>
      <c r="S10" s="96"/>
      <c r="T10" s="96"/>
      <c r="U10" s="96"/>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scale="7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0"/>
  <sheetViews>
    <sheetView workbookViewId="0">
      <selection activeCell="O1" sqref="I$1:O$1048576"/>
    </sheetView>
  </sheetViews>
  <sheetFormatPr defaultColWidth="10" defaultRowHeight="14.4"/>
  <cols>
    <col min="1" max="3" width="4.62962962962963" customWidth="1"/>
    <col min="4" max="4" width="8.37962962962963" customWidth="1"/>
    <col min="5" max="5" width="25.75" customWidth="1"/>
    <col min="6" max="8" width="7.25" customWidth="1"/>
    <col min="9" max="15" width="5.5" customWidth="1"/>
    <col min="16" max="21" width="7.25" customWidth="1"/>
    <col min="22" max="29" width="5.5" customWidth="1"/>
    <col min="30" max="34" width="7.25" customWidth="1"/>
    <col min="35" max="36" width="9.75" customWidth="1"/>
  </cols>
  <sheetData>
    <row r="1" ht="14.25" customHeight="1" spans="1:1">
      <c r="A1" s="83"/>
    </row>
    <row r="2" ht="38.45" customHeight="1" spans="1:33">
      <c r="A2" s="84" t="s">
        <v>14</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ht="21.2" customHeight="1" spans="1:33">
      <c r="A3" s="85" t="s">
        <v>24</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row>
    <row r="4" ht="14.25" customHeight="1" spans="32:34">
      <c r="AF4" s="93" t="s">
        <v>25</v>
      </c>
      <c r="AG4" s="93"/>
      <c r="AH4" s="93"/>
    </row>
    <row r="5" ht="27.2" customHeight="1" spans="1:34">
      <c r="A5" s="86" t="s">
        <v>150</v>
      </c>
      <c r="B5" s="86"/>
      <c r="C5" s="86"/>
      <c r="D5" s="86" t="s">
        <v>179</v>
      </c>
      <c r="E5" s="86" t="s">
        <v>180</v>
      </c>
      <c r="F5" s="86" t="s">
        <v>275</v>
      </c>
      <c r="G5" s="86" t="s">
        <v>276</v>
      </c>
      <c r="H5" s="86" t="s">
        <v>277</v>
      </c>
      <c r="I5" s="86" t="s">
        <v>278</v>
      </c>
      <c r="J5" s="86" t="s">
        <v>279</v>
      </c>
      <c r="K5" s="86" t="s">
        <v>280</v>
      </c>
      <c r="L5" s="86" t="s">
        <v>281</v>
      </c>
      <c r="M5" s="86" t="s">
        <v>282</v>
      </c>
      <c r="N5" s="86" t="s">
        <v>283</v>
      </c>
      <c r="O5" s="86" t="s">
        <v>284</v>
      </c>
      <c r="P5" s="86" t="s">
        <v>285</v>
      </c>
      <c r="Q5" s="86" t="s">
        <v>271</v>
      </c>
      <c r="R5" s="86" t="s">
        <v>273</v>
      </c>
      <c r="S5" s="86" t="s">
        <v>286</v>
      </c>
      <c r="T5" s="86" t="s">
        <v>266</v>
      </c>
      <c r="U5" s="86" t="s">
        <v>267</v>
      </c>
      <c r="V5" s="86" t="s">
        <v>270</v>
      </c>
      <c r="W5" s="86" t="s">
        <v>287</v>
      </c>
      <c r="X5" s="86" t="s">
        <v>288</v>
      </c>
      <c r="Y5" s="86" t="s">
        <v>289</v>
      </c>
      <c r="Z5" s="86" t="s">
        <v>290</v>
      </c>
      <c r="AA5" s="86" t="s">
        <v>269</v>
      </c>
      <c r="AB5" s="86" t="s">
        <v>291</v>
      </c>
      <c r="AC5" s="86" t="s">
        <v>292</v>
      </c>
      <c r="AD5" s="86" t="s">
        <v>272</v>
      </c>
      <c r="AE5" s="86" t="s">
        <v>293</v>
      </c>
      <c r="AF5" s="86" t="s">
        <v>294</v>
      </c>
      <c r="AG5" s="86" t="s">
        <v>274</v>
      </c>
      <c r="AH5" s="86" t="s">
        <v>204</v>
      </c>
    </row>
    <row r="6" ht="30.2" customHeight="1" spans="1:34">
      <c r="A6" s="86" t="s">
        <v>158</v>
      </c>
      <c r="B6" s="86" t="s">
        <v>159</v>
      </c>
      <c r="C6" s="86" t="s">
        <v>160</v>
      </c>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row>
    <row r="7" ht="24.2" customHeight="1" spans="1:34">
      <c r="A7" s="86" t="s">
        <v>295</v>
      </c>
      <c r="B7" s="86"/>
      <c r="C7" s="86"/>
      <c r="D7" s="86"/>
      <c r="E7" s="86"/>
      <c r="F7" s="102">
        <v>39.304</v>
      </c>
      <c r="G7" s="102">
        <v>4.73</v>
      </c>
      <c r="H7" s="102">
        <v>0.9</v>
      </c>
      <c r="I7" s="102"/>
      <c r="J7" s="102"/>
      <c r="K7" s="102">
        <v>0.7</v>
      </c>
      <c r="L7" s="102"/>
      <c r="M7" s="102">
        <v>1.56</v>
      </c>
      <c r="N7" s="102"/>
      <c r="O7" s="102"/>
      <c r="P7" s="102">
        <v>0.6</v>
      </c>
      <c r="Q7" s="102"/>
      <c r="R7" s="102">
        <v>0.2</v>
      </c>
      <c r="S7" s="102"/>
      <c r="T7" s="102"/>
      <c r="U7" s="102">
        <v>0.5</v>
      </c>
      <c r="V7" s="102"/>
      <c r="W7" s="102"/>
      <c r="X7" s="102"/>
      <c r="Y7" s="102"/>
      <c r="Z7" s="102"/>
      <c r="AA7" s="102"/>
      <c r="AB7" s="102">
        <v>8.87</v>
      </c>
      <c r="AC7" s="102"/>
      <c r="AD7" s="102"/>
      <c r="AE7" s="102">
        <v>14.604</v>
      </c>
      <c r="AF7" s="102"/>
      <c r="AG7" s="102">
        <v>6.64</v>
      </c>
      <c r="AH7" s="103"/>
    </row>
    <row r="8" ht="24.2" customHeight="1" spans="1:34">
      <c r="A8" s="87"/>
      <c r="B8" s="87"/>
      <c r="C8" s="87"/>
      <c r="D8" s="90" t="s">
        <v>146</v>
      </c>
      <c r="E8" s="90" t="s">
        <v>147</v>
      </c>
      <c r="F8" s="102">
        <v>39.304</v>
      </c>
      <c r="G8" s="102">
        <v>4.73</v>
      </c>
      <c r="H8" s="102">
        <v>0.9</v>
      </c>
      <c r="I8" s="102"/>
      <c r="J8" s="102"/>
      <c r="K8" s="102">
        <v>0.7</v>
      </c>
      <c r="L8" s="102"/>
      <c r="M8" s="102">
        <v>1.56</v>
      </c>
      <c r="N8" s="102"/>
      <c r="O8" s="102"/>
      <c r="P8" s="102">
        <v>0.6</v>
      </c>
      <c r="Q8" s="102"/>
      <c r="R8" s="102">
        <v>0.2</v>
      </c>
      <c r="S8" s="102"/>
      <c r="T8" s="102"/>
      <c r="U8" s="102">
        <v>0.5</v>
      </c>
      <c r="V8" s="102"/>
      <c r="W8" s="102"/>
      <c r="X8" s="102"/>
      <c r="Y8" s="102"/>
      <c r="Z8" s="102"/>
      <c r="AA8" s="102"/>
      <c r="AB8" s="102">
        <v>8.87</v>
      </c>
      <c r="AC8" s="102"/>
      <c r="AD8" s="102"/>
      <c r="AE8" s="102">
        <v>14.604</v>
      </c>
      <c r="AF8" s="102"/>
      <c r="AG8" s="102">
        <v>6.64</v>
      </c>
      <c r="AH8" s="103"/>
    </row>
    <row r="9" ht="22.7" customHeight="1" spans="1:34">
      <c r="A9" s="87"/>
      <c r="B9" s="87"/>
      <c r="C9" s="87"/>
      <c r="D9" s="95" t="s">
        <v>148</v>
      </c>
      <c r="E9" s="95" t="s">
        <v>149</v>
      </c>
      <c r="F9" s="102">
        <v>39.304</v>
      </c>
      <c r="G9" s="102">
        <v>4.73</v>
      </c>
      <c r="H9" s="102">
        <v>0.9</v>
      </c>
      <c r="I9" s="102"/>
      <c r="J9" s="102"/>
      <c r="K9" s="102">
        <v>0.7</v>
      </c>
      <c r="L9" s="102"/>
      <c r="M9" s="102">
        <v>1.56</v>
      </c>
      <c r="N9" s="102"/>
      <c r="O9" s="102"/>
      <c r="P9" s="102">
        <v>0.6</v>
      </c>
      <c r="Q9" s="102"/>
      <c r="R9" s="102">
        <v>0.2</v>
      </c>
      <c r="S9" s="102"/>
      <c r="T9" s="102"/>
      <c r="U9" s="102">
        <v>0.5</v>
      </c>
      <c r="V9" s="102"/>
      <c r="W9" s="102"/>
      <c r="X9" s="102"/>
      <c r="Y9" s="102"/>
      <c r="Z9" s="102"/>
      <c r="AA9" s="102"/>
      <c r="AB9" s="102">
        <v>8.87</v>
      </c>
      <c r="AC9" s="102"/>
      <c r="AD9" s="102"/>
      <c r="AE9" s="102">
        <v>14.604</v>
      </c>
      <c r="AF9" s="102"/>
      <c r="AG9" s="102">
        <v>6.64</v>
      </c>
      <c r="AH9" s="103"/>
    </row>
    <row r="10" ht="26.45" customHeight="1" spans="1:34">
      <c r="A10" s="99" t="s">
        <v>161</v>
      </c>
      <c r="B10" s="99" t="s">
        <v>162</v>
      </c>
      <c r="C10" s="99" t="s">
        <v>162</v>
      </c>
      <c r="D10" s="91" t="s">
        <v>196</v>
      </c>
      <c r="E10" s="94" t="s">
        <v>164</v>
      </c>
      <c r="F10" s="96">
        <v>39.304</v>
      </c>
      <c r="G10" s="96">
        <v>4.73</v>
      </c>
      <c r="H10" s="96">
        <v>0.9</v>
      </c>
      <c r="I10" s="96"/>
      <c r="J10" s="96"/>
      <c r="K10" s="96">
        <v>0.7</v>
      </c>
      <c r="L10" s="96"/>
      <c r="M10" s="96">
        <v>1.56</v>
      </c>
      <c r="N10" s="96"/>
      <c r="O10" s="96"/>
      <c r="P10" s="96">
        <v>0.6</v>
      </c>
      <c r="Q10" s="96"/>
      <c r="R10" s="96">
        <v>0.2</v>
      </c>
      <c r="S10" s="96"/>
      <c r="T10" s="96"/>
      <c r="U10" s="96">
        <v>0.5</v>
      </c>
      <c r="V10" s="96"/>
      <c r="W10" s="96"/>
      <c r="X10" s="96"/>
      <c r="Y10" s="96"/>
      <c r="Z10" s="96"/>
      <c r="AA10" s="96"/>
      <c r="AB10" s="96">
        <v>8.87</v>
      </c>
      <c r="AC10" s="96"/>
      <c r="AD10" s="96"/>
      <c r="AE10" s="96">
        <v>14.604</v>
      </c>
      <c r="AF10" s="96"/>
      <c r="AG10" s="96">
        <v>6.64</v>
      </c>
      <c r="AH10" s="104"/>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393055555555556" right="0.354166666666667" top="0.270000010728836" bottom="0.270000010728836" header="0" footer="0"/>
  <pageSetup paperSize="9" scale="61"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C1" sqref="C$1:H$1048576"/>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7" width="13.75" customWidth="1"/>
    <col min="8" max="8" width="12.3796296296296" customWidth="1"/>
    <col min="9" max="9" width="9.75" customWidth="1"/>
  </cols>
  <sheetData>
    <row r="1" ht="14.25" customHeight="1" spans="1:1">
      <c r="A1" s="83"/>
    </row>
    <row r="2" ht="29.45" customHeight="1" spans="1:8">
      <c r="A2" s="84" t="s">
        <v>15</v>
      </c>
      <c r="B2" s="84"/>
      <c r="C2" s="84"/>
      <c r="D2" s="84"/>
      <c r="E2" s="84"/>
      <c r="F2" s="84"/>
      <c r="G2" s="84"/>
      <c r="H2" s="84"/>
    </row>
    <row r="3" ht="21.2" customHeight="1" spans="1:8">
      <c r="A3" s="85" t="s">
        <v>24</v>
      </c>
      <c r="B3" s="85"/>
      <c r="C3" s="85"/>
      <c r="D3" s="85"/>
      <c r="E3" s="85"/>
      <c r="F3" s="85"/>
      <c r="G3" s="85"/>
      <c r="H3" s="85"/>
    </row>
    <row r="4" ht="14.25" customHeight="1" spans="7:8">
      <c r="G4" s="93" t="s">
        <v>25</v>
      </c>
      <c r="H4" s="93"/>
    </row>
    <row r="5" ht="27.2" customHeight="1" spans="1:8">
      <c r="A5" s="86" t="s">
        <v>296</v>
      </c>
      <c r="B5" s="86" t="s">
        <v>297</v>
      </c>
      <c r="C5" s="86" t="s">
        <v>298</v>
      </c>
      <c r="D5" s="86" t="s">
        <v>299</v>
      </c>
      <c r="E5" s="86" t="s">
        <v>300</v>
      </c>
      <c r="F5" s="86"/>
      <c r="G5" s="86"/>
      <c r="H5" s="86" t="s">
        <v>301</v>
      </c>
    </row>
    <row r="6" ht="27.95" customHeight="1" spans="1:8">
      <c r="A6" s="86"/>
      <c r="B6" s="86"/>
      <c r="C6" s="86"/>
      <c r="D6" s="86"/>
      <c r="E6" s="86" t="s">
        <v>130</v>
      </c>
      <c r="F6" s="86" t="s">
        <v>302</v>
      </c>
      <c r="G6" s="86" t="s">
        <v>303</v>
      </c>
      <c r="H6" s="86"/>
    </row>
    <row r="7" ht="27.95" customHeight="1" spans="1:8">
      <c r="A7" s="87"/>
      <c r="B7" s="87" t="s">
        <v>128</v>
      </c>
      <c r="C7" s="89">
        <v>3</v>
      </c>
      <c r="D7" s="89"/>
      <c r="E7" s="89">
        <v>3</v>
      </c>
      <c r="F7" s="89"/>
      <c r="G7" s="89">
        <v>3</v>
      </c>
      <c r="H7" s="89"/>
    </row>
    <row r="8" ht="24.2" customHeight="1" spans="1:8">
      <c r="A8" s="90" t="s">
        <v>146</v>
      </c>
      <c r="B8" s="90" t="s">
        <v>147</v>
      </c>
      <c r="C8" s="89">
        <v>3</v>
      </c>
      <c r="D8" s="89"/>
      <c r="E8" s="89">
        <v>3</v>
      </c>
      <c r="F8" s="89"/>
      <c r="G8" s="89">
        <v>3</v>
      </c>
      <c r="H8" s="89"/>
    </row>
    <row r="9" ht="26.45" customHeight="1" spans="1:8">
      <c r="A9" s="91" t="s">
        <v>148</v>
      </c>
      <c r="B9" s="91" t="s">
        <v>149</v>
      </c>
      <c r="C9" s="96">
        <v>3</v>
      </c>
      <c r="D9" s="96"/>
      <c r="E9" s="92">
        <v>3</v>
      </c>
      <c r="F9" s="96"/>
      <c r="G9" s="96">
        <v>3</v>
      </c>
      <c r="H9" s="96"/>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I11" sqref="I11"/>
    </sheetView>
  </sheetViews>
  <sheetFormatPr defaultColWidth="10" defaultRowHeight="14.4"/>
  <cols>
    <col min="1" max="8" width="15.8796296296296" customWidth="1"/>
    <col min="9" max="10" width="9.75" customWidth="1"/>
  </cols>
  <sheetData>
    <row r="1" ht="14.25" customHeight="1" spans="1:1">
      <c r="A1" s="83"/>
    </row>
    <row r="2" ht="33.95" customHeight="1" spans="1:8">
      <c r="A2" s="84" t="s">
        <v>16</v>
      </c>
      <c r="B2" s="84"/>
      <c r="C2" s="84"/>
      <c r="D2" s="84"/>
      <c r="E2" s="84"/>
      <c r="F2" s="84"/>
      <c r="G2" s="84"/>
      <c r="H2" s="84"/>
    </row>
    <row r="3" ht="21.2" customHeight="1" spans="1:9">
      <c r="A3" s="85" t="s">
        <v>24</v>
      </c>
      <c r="B3" s="85"/>
      <c r="C3" s="85"/>
      <c r="D3" s="85"/>
      <c r="E3" s="85"/>
      <c r="F3" s="85"/>
      <c r="G3" s="85"/>
      <c r="H3" s="85"/>
      <c r="I3" s="85"/>
    </row>
    <row r="4" ht="14.25" customHeight="1" spans="7:8">
      <c r="G4" s="93" t="s">
        <v>25</v>
      </c>
      <c r="H4" s="93"/>
    </row>
    <row r="5" ht="21.95" customHeight="1" spans="1:8">
      <c r="A5" s="86" t="s">
        <v>151</v>
      </c>
      <c r="B5" s="86" t="s">
        <v>152</v>
      </c>
      <c r="C5" s="86" t="s">
        <v>128</v>
      </c>
      <c r="D5" s="86" t="s">
        <v>304</v>
      </c>
      <c r="E5" s="86"/>
      <c r="F5" s="86"/>
      <c r="G5" s="86"/>
      <c r="H5" s="86" t="s">
        <v>154</v>
      </c>
    </row>
    <row r="6" ht="22.7" customHeight="1" spans="1:8">
      <c r="A6" s="86"/>
      <c r="B6" s="86"/>
      <c r="C6" s="86"/>
      <c r="D6" s="86" t="s">
        <v>130</v>
      </c>
      <c r="E6" s="86" t="s">
        <v>217</v>
      </c>
      <c r="F6" s="86"/>
      <c r="G6" s="86" t="s">
        <v>305</v>
      </c>
      <c r="H6" s="86"/>
    </row>
    <row r="7" ht="30.95" customHeight="1" spans="1:8">
      <c r="A7" s="86"/>
      <c r="B7" s="86"/>
      <c r="C7" s="86"/>
      <c r="D7" s="86"/>
      <c r="E7" s="86" t="s">
        <v>198</v>
      </c>
      <c r="F7" s="86" t="s">
        <v>190</v>
      </c>
      <c r="G7" s="86"/>
      <c r="H7" s="86"/>
    </row>
    <row r="8" ht="22.7" customHeight="1" spans="1:8">
      <c r="A8" s="87"/>
      <c r="B8" s="86" t="s">
        <v>128</v>
      </c>
      <c r="C8" s="89">
        <v>0</v>
      </c>
      <c r="D8" s="89"/>
      <c r="E8" s="89"/>
      <c r="F8" s="89"/>
      <c r="G8" s="89"/>
      <c r="H8" s="89"/>
    </row>
    <row r="9" ht="22.7" customHeight="1" spans="1:8">
      <c r="A9" s="90"/>
      <c r="B9" s="90"/>
      <c r="C9" s="89"/>
      <c r="D9" s="89"/>
      <c r="E9" s="89"/>
      <c r="F9" s="89"/>
      <c r="G9" s="89"/>
      <c r="H9" s="89"/>
    </row>
    <row r="10" ht="26.45" customHeight="1" spans="1:9">
      <c r="A10" s="95"/>
      <c r="B10" s="95"/>
      <c r="C10" s="89"/>
      <c r="D10" s="89"/>
      <c r="E10" s="89"/>
      <c r="F10" s="89"/>
      <c r="G10" s="89"/>
      <c r="H10" s="89"/>
      <c r="I10" s="97"/>
    </row>
    <row r="11" ht="26.45" customHeight="1" spans="1:9">
      <c r="A11" s="95"/>
      <c r="B11" s="95"/>
      <c r="C11" s="89"/>
      <c r="D11" s="89"/>
      <c r="E11" s="89"/>
      <c r="F11" s="89"/>
      <c r="G11" s="89"/>
      <c r="H11" s="89"/>
      <c r="I11" s="97"/>
    </row>
    <row r="12" ht="26.45" customHeight="1" spans="1:9">
      <c r="A12" s="95"/>
      <c r="B12" s="95"/>
      <c r="C12" s="89"/>
      <c r="D12" s="89"/>
      <c r="E12" s="89"/>
      <c r="F12" s="89"/>
      <c r="G12" s="89"/>
      <c r="H12" s="89"/>
      <c r="I12" s="97"/>
    </row>
    <row r="13" ht="26.45" customHeight="1" spans="1:8">
      <c r="A13" s="91"/>
      <c r="B13" s="91"/>
      <c r="C13" s="92"/>
      <c r="D13" s="92"/>
      <c r="E13" s="96"/>
      <c r="F13" s="96"/>
      <c r="G13" s="96"/>
      <c r="H13" s="9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9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C1" sqref="A$1:C$1048576"/>
    </sheetView>
  </sheetViews>
  <sheetFormatPr defaultColWidth="10" defaultRowHeight="14.4"/>
  <cols>
    <col min="1" max="3" width="5.25" customWidth="1"/>
    <col min="4" max="5" width="10.8796296296296" customWidth="1"/>
    <col min="6" max="6" width="8" customWidth="1"/>
    <col min="7" max="20" width="6.12962962962963" customWidth="1"/>
    <col min="21" max="21" width="10.8796296296296" customWidth="1"/>
    <col min="22" max="22" width="9.75" customWidth="1"/>
  </cols>
  <sheetData>
    <row r="1" ht="14.25" customHeight="1" spans="1:1">
      <c r="A1" s="83"/>
    </row>
    <row r="2" ht="41.45" customHeight="1" spans="1:17">
      <c r="A2" s="84" t="s">
        <v>17</v>
      </c>
      <c r="B2" s="84"/>
      <c r="C2" s="84"/>
      <c r="D2" s="84"/>
      <c r="E2" s="84"/>
      <c r="F2" s="84"/>
      <c r="G2" s="84"/>
      <c r="H2" s="84"/>
      <c r="I2" s="84"/>
      <c r="J2" s="84"/>
      <c r="K2" s="84"/>
      <c r="L2" s="84"/>
      <c r="M2" s="84"/>
      <c r="N2" s="84"/>
      <c r="O2" s="84"/>
      <c r="P2" s="84"/>
      <c r="Q2" s="84"/>
    </row>
    <row r="3" ht="21.2" customHeight="1" spans="1:20">
      <c r="A3" s="85" t="s">
        <v>24</v>
      </c>
      <c r="B3" s="85"/>
      <c r="C3" s="85"/>
      <c r="D3" s="85"/>
      <c r="E3" s="85"/>
      <c r="F3" s="85"/>
      <c r="G3" s="85"/>
      <c r="H3" s="85"/>
      <c r="I3" s="85"/>
      <c r="J3" s="85"/>
      <c r="K3" s="85"/>
      <c r="L3" s="85"/>
      <c r="M3" s="85"/>
      <c r="N3" s="85"/>
      <c r="O3" s="85"/>
      <c r="P3" s="85"/>
      <c r="Q3" s="85"/>
      <c r="R3" s="85"/>
      <c r="S3" s="85"/>
      <c r="T3" s="85"/>
    </row>
    <row r="4" ht="14.25" customHeight="1" spans="19:20">
      <c r="S4" s="93" t="s">
        <v>25</v>
      </c>
      <c r="T4" s="93"/>
    </row>
    <row r="5" ht="24.2" customHeight="1" spans="1:20">
      <c r="A5" s="86" t="s">
        <v>150</v>
      </c>
      <c r="B5" s="86"/>
      <c r="C5" s="86"/>
      <c r="D5" s="86" t="s">
        <v>179</v>
      </c>
      <c r="E5" s="86" t="s">
        <v>180</v>
      </c>
      <c r="F5" s="86" t="s">
        <v>181</v>
      </c>
      <c r="G5" s="86" t="s">
        <v>182</v>
      </c>
      <c r="H5" s="86" t="s">
        <v>183</v>
      </c>
      <c r="I5" s="86" t="s">
        <v>184</v>
      </c>
      <c r="J5" s="86" t="s">
        <v>185</v>
      </c>
      <c r="K5" s="86" t="s">
        <v>186</v>
      </c>
      <c r="L5" s="86" t="s">
        <v>187</v>
      </c>
      <c r="M5" s="86" t="s">
        <v>188</v>
      </c>
      <c r="N5" s="86" t="s">
        <v>189</v>
      </c>
      <c r="O5" s="86" t="s">
        <v>190</v>
      </c>
      <c r="P5" s="86" t="s">
        <v>191</v>
      </c>
      <c r="Q5" s="86" t="s">
        <v>192</v>
      </c>
      <c r="R5" s="86" t="s">
        <v>193</v>
      </c>
      <c r="S5" s="86" t="s">
        <v>194</v>
      </c>
      <c r="T5" s="86" t="s">
        <v>195</v>
      </c>
    </row>
    <row r="6" ht="26.45" customHeight="1" spans="1:20">
      <c r="A6" s="86" t="s">
        <v>158</v>
      </c>
      <c r="B6" s="86" t="s">
        <v>159</v>
      </c>
      <c r="C6" s="86" t="s">
        <v>160</v>
      </c>
      <c r="D6" s="86"/>
      <c r="E6" s="86"/>
      <c r="F6" s="86"/>
      <c r="G6" s="86"/>
      <c r="H6" s="86"/>
      <c r="I6" s="86"/>
      <c r="J6" s="86"/>
      <c r="K6" s="86"/>
      <c r="L6" s="86"/>
      <c r="M6" s="86"/>
      <c r="N6" s="86"/>
      <c r="O6" s="86"/>
      <c r="P6" s="86"/>
      <c r="Q6" s="86"/>
      <c r="R6" s="86"/>
      <c r="S6" s="86"/>
      <c r="T6" s="86"/>
    </row>
    <row r="7" ht="24.2" customHeight="1" spans="1:20">
      <c r="A7" s="87"/>
      <c r="B7" s="87"/>
      <c r="C7" s="87"/>
      <c r="D7" s="87"/>
      <c r="E7" s="87" t="s">
        <v>128</v>
      </c>
      <c r="F7" s="89">
        <v>0</v>
      </c>
      <c r="G7" s="89"/>
      <c r="H7" s="89"/>
      <c r="I7" s="89"/>
      <c r="J7" s="89"/>
      <c r="K7" s="89"/>
      <c r="L7" s="89"/>
      <c r="M7" s="89"/>
      <c r="N7" s="89"/>
      <c r="O7" s="89"/>
      <c r="P7" s="89"/>
      <c r="Q7" s="89"/>
      <c r="R7" s="89"/>
      <c r="S7" s="89"/>
      <c r="T7" s="89"/>
    </row>
    <row r="8" ht="22.7" customHeight="1" spans="1:20">
      <c r="A8" s="87"/>
      <c r="B8" s="87"/>
      <c r="C8" s="87"/>
      <c r="D8" s="90"/>
      <c r="E8" s="90"/>
      <c r="F8" s="89"/>
      <c r="G8" s="89"/>
      <c r="H8" s="89"/>
      <c r="I8" s="89"/>
      <c r="J8" s="89"/>
      <c r="K8" s="89"/>
      <c r="L8" s="89"/>
      <c r="M8" s="89"/>
      <c r="N8" s="89"/>
      <c r="O8" s="89"/>
      <c r="P8" s="89"/>
      <c r="Q8" s="89"/>
      <c r="R8" s="89"/>
      <c r="S8" s="89"/>
      <c r="T8" s="89"/>
    </row>
    <row r="9" ht="22.7" customHeight="1" spans="1:20">
      <c r="A9" s="98"/>
      <c r="B9" s="98"/>
      <c r="C9" s="98"/>
      <c r="D9" s="95"/>
      <c r="E9" s="95"/>
      <c r="F9" s="89"/>
      <c r="G9" s="89"/>
      <c r="H9" s="89"/>
      <c r="I9" s="89"/>
      <c r="J9" s="89"/>
      <c r="K9" s="89"/>
      <c r="L9" s="89"/>
      <c r="M9" s="89"/>
      <c r="N9" s="89"/>
      <c r="O9" s="89"/>
      <c r="P9" s="89"/>
      <c r="Q9" s="89"/>
      <c r="R9" s="89"/>
      <c r="S9" s="89"/>
      <c r="T9" s="89"/>
    </row>
    <row r="10" ht="22.7" customHeight="1" spans="1:20">
      <c r="A10" s="99"/>
      <c r="B10" s="99"/>
      <c r="C10" s="99"/>
      <c r="D10" s="91"/>
      <c r="E10" s="100"/>
      <c r="F10" s="101"/>
      <c r="G10" s="101"/>
      <c r="H10" s="101"/>
      <c r="I10" s="101"/>
      <c r="J10" s="101"/>
      <c r="K10" s="101"/>
      <c r="L10" s="101"/>
      <c r="M10" s="101"/>
      <c r="N10" s="101"/>
      <c r="O10" s="101"/>
      <c r="P10" s="101"/>
      <c r="Q10" s="101"/>
      <c r="R10" s="101"/>
      <c r="S10" s="101"/>
      <c r="T10" s="101"/>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topLeftCell="D1" workbookViewId="0">
      <selection activeCell="L6" sqref="L6"/>
    </sheetView>
  </sheetViews>
  <sheetFormatPr defaultColWidth="10" defaultRowHeight="14.4"/>
  <cols>
    <col min="1" max="3" width="4.12962962962963" customWidth="1"/>
    <col min="4" max="4" width="10.5" customWidth="1"/>
    <col min="5" max="5" width="18.75" customWidth="1"/>
    <col min="6" max="10" width="7.87962962962963" customWidth="1"/>
    <col min="11" max="11" width="6.37962962962963" customWidth="1"/>
    <col min="12" max="12" width="9.62962962962963" customWidth="1"/>
    <col min="13" max="20" width="7.87962962962963" customWidth="1"/>
    <col min="21" max="22" width="9.75" customWidth="1"/>
  </cols>
  <sheetData>
    <row r="1" ht="14.25" customHeight="1" spans="1:1">
      <c r="A1" s="83"/>
    </row>
    <row r="2" ht="41.45" customHeight="1" spans="1:19">
      <c r="A2" s="84" t="s">
        <v>18</v>
      </c>
      <c r="B2" s="84"/>
      <c r="C2" s="84"/>
      <c r="D2" s="84"/>
      <c r="E2" s="84"/>
      <c r="F2" s="84"/>
      <c r="G2" s="84"/>
      <c r="H2" s="84"/>
      <c r="I2" s="84"/>
      <c r="J2" s="84"/>
      <c r="K2" s="84"/>
      <c r="L2" s="84"/>
      <c r="M2" s="84"/>
      <c r="N2" s="84"/>
      <c r="O2" s="84"/>
      <c r="P2" s="84"/>
      <c r="Q2" s="84"/>
      <c r="R2" s="84"/>
      <c r="S2" s="84"/>
    </row>
    <row r="3" ht="29.45" customHeight="1" spans="1:20">
      <c r="A3" s="85" t="s">
        <v>24</v>
      </c>
      <c r="B3" s="85"/>
      <c r="C3" s="85"/>
      <c r="D3" s="85"/>
      <c r="E3" s="85"/>
      <c r="F3" s="85"/>
      <c r="G3" s="85"/>
      <c r="H3" s="85"/>
      <c r="I3" s="85"/>
      <c r="J3" s="85"/>
      <c r="K3" s="85"/>
      <c r="L3" s="85"/>
      <c r="M3" s="85"/>
      <c r="N3" s="85"/>
      <c r="O3" s="85"/>
      <c r="P3" s="85"/>
      <c r="Q3" s="85"/>
      <c r="R3" s="85"/>
      <c r="S3" s="85"/>
      <c r="T3" s="85"/>
    </row>
    <row r="4" ht="19.5" customHeight="1" spans="16:20">
      <c r="P4" s="93" t="s">
        <v>25</v>
      </c>
      <c r="Q4" s="93"/>
      <c r="R4" s="93"/>
      <c r="S4" s="93"/>
      <c r="T4" s="93"/>
    </row>
    <row r="5" ht="25.7" customHeight="1" spans="1:20">
      <c r="A5" s="86" t="s">
        <v>150</v>
      </c>
      <c r="B5" s="86"/>
      <c r="C5" s="86"/>
      <c r="D5" s="86" t="s">
        <v>179</v>
      </c>
      <c r="E5" s="86" t="s">
        <v>180</v>
      </c>
      <c r="F5" s="86" t="s">
        <v>197</v>
      </c>
      <c r="G5" s="86" t="s">
        <v>153</v>
      </c>
      <c r="H5" s="86"/>
      <c r="I5" s="86"/>
      <c r="J5" s="86"/>
      <c r="K5" s="86" t="s">
        <v>154</v>
      </c>
      <c r="L5" s="86"/>
      <c r="M5" s="86"/>
      <c r="N5" s="86"/>
      <c r="O5" s="86"/>
      <c r="P5" s="86"/>
      <c r="Q5" s="86"/>
      <c r="R5" s="86"/>
      <c r="S5" s="86"/>
      <c r="T5" s="86"/>
    </row>
    <row r="6" ht="38.45" customHeight="1" spans="1:20">
      <c r="A6" s="86" t="s">
        <v>158</v>
      </c>
      <c r="B6" s="86" t="s">
        <v>159</v>
      </c>
      <c r="C6" s="86" t="s">
        <v>160</v>
      </c>
      <c r="D6" s="86"/>
      <c r="E6" s="86"/>
      <c r="F6" s="86"/>
      <c r="G6" s="86" t="s">
        <v>128</v>
      </c>
      <c r="H6" s="86" t="s">
        <v>198</v>
      </c>
      <c r="I6" s="86" t="s">
        <v>199</v>
      </c>
      <c r="J6" s="86" t="s">
        <v>190</v>
      </c>
      <c r="K6" s="86" t="s">
        <v>128</v>
      </c>
      <c r="L6" s="86" t="s">
        <v>201</v>
      </c>
      <c r="M6" s="86" t="s">
        <v>202</v>
      </c>
      <c r="N6" s="86" t="s">
        <v>192</v>
      </c>
      <c r="O6" s="86" t="s">
        <v>203</v>
      </c>
      <c r="P6" s="86" t="s">
        <v>204</v>
      </c>
      <c r="Q6" s="86" t="s">
        <v>205</v>
      </c>
      <c r="R6" s="86" t="s">
        <v>188</v>
      </c>
      <c r="S6" s="86" t="s">
        <v>191</v>
      </c>
      <c r="T6" s="86" t="s">
        <v>195</v>
      </c>
    </row>
    <row r="7" ht="24.95" customHeight="1" spans="1:20">
      <c r="A7" s="87"/>
      <c r="B7" s="87"/>
      <c r="C7" s="87"/>
      <c r="D7" s="87"/>
      <c r="E7" s="87" t="s">
        <v>128</v>
      </c>
      <c r="F7" s="89">
        <v>0</v>
      </c>
      <c r="G7" s="89"/>
      <c r="H7" s="89"/>
      <c r="I7" s="89"/>
      <c r="J7" s="89"/>
      <c r="K7" s="89"/>
      <c r="L7" s="89"/>
      <c r="M7" s="89"/>
      <c r="N7" s="89"/>
      <c r="O7" s="89"/>
      <c r="P7" s="89"/>
      <c r="Q7" s="89"/>
      <c r="R7" s="89"/>
      <c r="S7" s="89"/>
      <c r="T7" s="89"/>
    </row>
    <row r="8" ht="22.7" customHeight="1" spans="1:20">
      <c r="A8" s="87"/>
      <c r="B8" s="87"/>
      <c r="C8" s="87"/>
      <c r="D8" s="90"/>
      <c r="E8" s="90"/>
      <c r="F8" s="89"/>
      <c r="G8" s="89"/>
      <c r="H8" s="89"/>
      <c r="I8" s="89"/>
      <c r="J8" s="89"/>
      <c r="K8" s="89"/>
      <c r="L8" s="89"/>
      <c r="M8" s="89"/>
      <c r="N8" s="89"/>
      <c r="O8" s="89"/>
      <c r="P8" s="89"/>
      <c r="Q8" s="89"/>
      <c r="R8" s="89"/>
      <c r="S8" s="89"/>
      <c r="T8" s="89"/>
    </row>
    <row r="9" ht="22.7" customHeight="1" spans="1:20">
      <c r="A9" s="98"/>
      <c r="B9" s="98"/>
      <c r="C9" s="98"/>
      <c r="D9" s="95"/>
      <c r="E9" s="95"/>
      <c r="F9" s="89"/>
      <c r="G9" s="89"/>
      <c r="H9" s="89"/>
      <c r="I9" s="89"/>
      <c r="J9" s="89"/>
      <c r="K9" s="89"/>
      <c r="L9" s="89"/>
      <c r="M9" s="89"/>
      <c r="N9" s="89"/>
      <c r="O9" s="89"/>
      <c r="P9" s="89"/>
      <c r="Q9" s="89"/>
      <c r="R9" s="89"/>
      <c r="S9" s="89"/>
      <c r="T9" s="89"/>
    </row>
    <row r="10" ht="22.7" customHeight="1" spans="1:20">
      <c r="A10" s="99"/>
      <c r="B10" s="99"/>
      <c r="C10" s="99"/>
      <c r="D10" s="91"/>
      <c r="E10" s="100"/>
      <c r="F10" s="96"/>
      <c r="G10" s="92"/>
      <c r="H10" s="92"/>
      <c r="I10" s="92"/>
      <c r="J10" s="92"/>
      <c r="K10" s="92"/>
      <c r="L10" s="92"/>
      <c r="M10" s="92"/>
      <c r="N10" s="92"/>
      <c r="O10" s="92"/>
      <c r="P10" s="92"/>
      <c r="Q10" s="92"/>
      <c r="R10" s="92"/>
      <c r="S10" s="92"/>
      <c r="T10" s="92"/>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scale="82"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E18" sqref="E18"/>
    </sheetView>
  </sheetViews>
  <sheetFormatPr defaultColWidth="10" defaultRowHeight="14.4"/>
  <cols>
    <col min="1" max="5" width="14.75" customWidth="1"/>
    <col min="6" max="6" width="19" customWidth="1"/>
    <col min="7" max="8" width="14.75" customWidth="1"/>
    <col min="9" max="10" width="9.75" customWidth="1"/>
  </cols>
  <sheetData>
    <row r="1" ht="14.25" customHeight="1" spans="1:1">
      <c r="A1" s="83"/>
    </row>
    <row r="2" ht="33.95" customHeight="1" spans="1:8">
      <c r="A2" s="84" t="s">
        <v>306</v>
      </c>
      <c r="B2" s="84"/>
      <c r="C2" s="84"/>
      <c r="D2" s="84"/>
      <c r="E2" s="84"/>
      <c r="F2" s="84"/>
      <c r="G2" s="84"/>
      <c r="H2" s="84"/>
    </row>
    <row r="3" ht="21.2" customHeight="1" spans="1:9">
      <c r="A3" s="85" t="s">
        <v>24</v>
      </c>
      <c r="B3" s="85"/>
      <c r="C3" s="85"/>
      <c r="D3" s="85"/>
      <c r="E3" s="85"/>
      <c r="F3" s="85"/>
      <c r="G3" s="85"/>
      <c r="H3" s="85"/>
      <c r="I3" s="85"/>
    </row>
    <row r="4" ht="14.25" customHeight="1" spans="7:8">
      <c r="G4" s="93" t="s">
        <v>25</v>
      </c>
      <c r="H4" s="93"/>
    </row>
    <row r="5" ht="21.95" customHeight="1" spans="1:9">
      <c r="A5" s="86" t="s">
        <v>151</v>
      </c>
      <c r="B5" s="86" t="s">
        <v>152</v>
      </c>
      <c r="C5" s="86" t="s">
        <v>128</v>
      </c>
      <c r="D5" s="86" t="s">
        <v>307</v>
      </c>
      <c r="E5" s="86"/>
      <c r="F5" s="86"/>
      <c r="G5" s="86"/>
      <c r="H5" s="86" t="s">
        <v>154</v>
      </c>
      <c r="I5" s="83"/>
    </row>
    <row r="6" ht="22.7" customHeight="1" spans="1:8">
      <c r="A6" s="86"/>
      <c r="B6" s="86"/>
      <c r="C6" s="86"/>
      <c r="D6" s="86" t="s">
        <v>130</v>
      </c>
      <c r="E6" s="86" t="s">
        <v>217</v>
      </c>
      <c r="F6" s="86"/>
      <c r="G6" s="86" t="s">
        <v>305</v>
      </c>
      <c r="H6" s="86"/>
    </row>
    <row r="7" ht="30.95" customHeight="1" spans="1:8">
      <c r="A7" s="86"/>
      <c r="B7" s="86"/>
      <c r="C7" s="86"/>
      <c r="D7" s="86"/>
      <c r="E7" s="86" t="s">
        <v>198</v>
      </c>
      <c r="F7" s="86" t="s">
        <v>190</v>
      </c>
      <c r="G7" s="86"/>
      <c r="H7" s="86"/>
    </row>
    <row r="8" ht="22.7" customHeight="1" spans="1:8">
      <c r="A8" s="87"/>
      <c r="B8" s="86" t="s">
        <v>128</v>
      </c>
      <c r="C8" s="89">
        <v>0</v>
      </c>
      <c r="D8" s="89"/>
      <c r="E8" s="89"/>
      <c r="F8" s="89"/>
      <c r="G8" s="89"/>
      <c r="H8" s="89"/>
    </row>
    <row r="9" ht="22.7" customHeight="1" spans="1:8">
      <c r="A9" s="90"/>
      <c r="B9" s="90"/>
      <c r="C9" s="89"/>
      <c r="D9" s="89"/>
      <c r="E9" s="89"/>
      <c r="F9" s="89"/>
      <c r="G9" s="89"/>
      <c r="H9" s="89"/>
    </row>
    <row r="10" ht="26.45" customHeight="1" spans="1:9">
      <c r="A10" s="95"/>
      <c r="B10" s="95"/>
      <c r="C10" s="89"/>
      <c r="D10" s="89"/>
      <c r="E10" s="89"/>
      <c r="F10" s="89"/>
      <c r="G10" s="89"/>
      <c r="H10" s="89"/>
      <c r="I10" s="97"/>
    </row>
    <row r="11" ht="26.45" customHeight="1" spans="1:9">
      <c r="A11" s="95"/>
      <c r="B11" s="95"/>
      <c r="C11" s="89"/>
      <c r="D11" s="89"/>
      <c r="E11" s="89"/>
      <c r="F11" s="89"/>
      <c r="G11" s="89"/>
      <c r="H11" s="89"/>
      <c r="I11" s="97"/>
    </row>
    <row r="12" ht="26.45" customHeight="1" spans="1:9">
      <c r="A12" s="95"/>
      <c r="B12" s="95"/>
      <c r="C12" s="89"/>
      <c r="D12" s="89"/>
      <c r="E12" s="89"/>
      <c r="F12" s="89"/>
      <c r="G12" s="89"/>
      <c r="H12" s="89"/>
      <c r="I12" s="97"/>
    </row>
    <row r="13" ht="26.45" customHeight="1" spans="1:8">
      <c r="A13" s="91"/>
      <c r="B13" s="91"/>
      <c r="C13" s="92"/>
      <c r="D13" s="92"/>
      <c r="E13" s="96"/>
      <c r="F13" s="96"/>
      <c r="G13" s="96"/>
      <c r="H13" s="9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topLeftCell="A20" workbookViewId="0">
      <selection activeCell="A25" sqref="A25"/>
    </sheetView>
  </sheetViews>
  <sheetFormatPr defaultColWidth="10" defaultRowHeight="14.4" outlineLevelCol="7"/>
  <cols>
    <col min="1" max="1" width="44.3703703703704" customWidth="1"/>
    <col min="2" max="2" width="25.7314814814815" customWidth="1"/>
    <col min="3" max="3" width="43.8333333333333" customWidth="1"/>
    <col min="4" max="4" width="26.3796296296296" customWidth="1"/>
    <col min="5" max="5" width="41.75" customWidth="1"/>
    <col min="6" max="6" width="22.212962962963" customWidth="1"/>
    <col min="7" max="7" width="42.2037037037037" customWidth="1"/>
    <col min="8" max="8" width="22.3888888888889" customWidth="1"/>
    <col min="9" max="9" width="9.75" customWidth="1"/>
  </cols>
  <sheetData>
    <row r="1" ht="14.25" customHeight="1" spans="1:8">
      <c r="A1" s="83"/>
      <c r="H1" s="115"/>
    </row>
    <row r="2" ht="31.7" customHeight="1" spans="1:8">
      <c r="A2" s="84" t="s">
        <v>2</v>
      </c>
      <c r="B2" s="84"/>
      <c r="C2" s="84"/>
      <c r="D2" s="84"/>
      <c r="E2" s="84"/>
      <c r="F2" s="84"/>
      <c r="G2" s="84"/>
      <c r="H2" s="84"/>
    </row>
    <row r="3" ht="23.45" customHeight="1" spans="1:8">
      <c r="A3" s="85" t="s">
        <v>24</v>
      </c>
      <c r="B3" s="85"/>
      <c r="C3" s="85"/>
      <c r="D3" s="85"/>
      <c r="E3" s="85"/>
      <c r="F3" s="85"/>
      <c r="G3" s="85"/>
      <c r="H3" s="85"/>
    </row>
    <row r="4" ht="23.45" customHeight="1" spans="1:8">
      <c r="A4" s="85"/>
      <c r="B4" s="85"/>
      <c r="C4" s="85"/>
      <c r="G4" s="116" t="s">
        <v>25</v>
      </c>
      <c r="H4" s="116"/>
    </row>
    <row r="5" ht="36.95" customHeight="1" spans="1:8">
      <c r="A5" s="117" t="s">
        <v>26</v>
      </c>
      <c r="B5" s="117"/>
      <c r="C5" s="117" t="s">
        <v>27</v>
      </c>
      <c r="D5" s="117"/>
      <c r="E5" s="117"/>
      <c r="F5" s="117"/>
      <c r="G5" s="117"/>
      <c r="H5" s="117"/>
    </row>
    <row r="6" ht="33.95" customHeight="1" spans="1:8">
      <c r="A6" s="117" t="s">
        <v>28</v>
      </c>
      <c r="B6" s="117" t="s">
        <v>29</v>
      </c>
      <c r="C6" s="117" t="s">
        <v>30</v>
      </c>
      <c r="D6" s="117" t="s">
        <v>29</v>
      </c>
      <c r="E6" s="117" t="s">
        <v>31</v>
      </c>
      <c r="F6" s="117" t="s">
        <v>29</v>
      </c>
      <c r="G6" s="117" t="s">
        <v>32</v>
      </c>
      <c r="H6" s="117" t="s">
        <v>29</v>
      </c>
    </row>
    <row r="7" ht="25.7" customHeight="1" spans="1:8">
      <c r="A7" s="87" t="s">
        <v>33</v>
      </c>
      <c r="B7" s="92">
        <v>1250.610755</v>
      </c>
      <c r="C7" s="94" t="s">
        <v>34</v>
      </c>
      <c r="D7" s="96"/>
      <c r="E7" s="87" t="s">
        <v>35</v>
      </c>
      <c r="F7" s="89">
        <v>335.610755</v>
      </c>
      <c r="G7" s="94" t="s">
        <v>36</v>
      </c>
      <c r="H7" s="92">
        <v>278.925211</v>
      </c>
    </row>
    <row r="8" ht="25.7" customHeight="1" spans="1:8">
      <c r="A8" s="94" t="s">
        <v>37</v>
      </c>
      <c r="B8" s="92">
        <v>368.610755</v>
      </c>
      <c r="C8" s="94" t="s">
        <v>38</v>
      </c>
      <c r="D8" s="96"/>
      <c r="E8" s="94" t="s">
        <v>39</v>
      </c>
      <c r="F8" s="92">
        <v>278.925211</v>
      </c>
      <c r="G8" s="94" t="s">
        <v>40</v>
      </c>
      <c r="H8" s="92">
        <v>102.304</v>
      </c>
    </row>
    <row r="9" ht="25.7" customHeight="1" spans="1:8">
      <c r="A9" s="87" t="s">
        <v>41</v>
      </c>
      <c r="B9" s="92"/>
      <c r="C9" s="94" t="s">
        <v>42</v>
      </c>
      <c r="D9" s="96"/>
      <c r="E9" s="94" t="s">
        <v>43</v>
      </c>
      <c r="F9" s="92">
        <v>39.304</v>
      </c>
      <c r="G9" s="94" t="s">
        <v>44</v>
      </c>
      <c r="H9" s="92">
        <v>502</v>
      </c>
    </row>
    <row r="10" ht="25.7" customHeight="1" spans="1:8">
      <c r="A10" s="94" t="s">
        <v>45</v>
      </c>
      <c r="B10" s="92"/>
      <c r="C10" s="94" t="s">
        <v>46</v>
      </c>
      <c r="D10" s="96"/>
      <c r="E10" s="94" t="s">
        <v>47</v>
      </c>
      <c r="F10" s="92">
        <v>17.381544</v>
      </c>
      <c r="G10" s="94" t="s">
        <v>48</v>
      </c>
      <c r="H10" s="92">
        <v>380</v>
      </c>
    </row>
    <row r="11" ht="25.7" customHeight="1" spans="1:8">
      <c r="A11" s="94" t="s">
        <v>49</v>
      </c>
      <c r="B11" s="92"/>
      <c r="C11" s="94" t="s">
        <v>50</v>
      </c>
      <c r="D11" s="96"/>
      <c r="E11" s="87" t="s">
        <v>51</v>
      </c>
      <c r="F11" s="89">
        <v>945</v>
      </c>
      <c r="G11" s="94" t="s">
        <v>52</v>
      </c>
      <c r="H11" s="92"/>
    </row>
    <row r="12" ht="25.7" customHeight="1" spans="1:8">
      <c r="A12" s="94" t="s">
        <v>53</v>
      </c>
      <c r="B12" s="92"/>
      <c r="C12" s="94" t="s">
        <v>54</v>
      </c>
      <c r="D12" s="96"/>
      <c r="E12" s="94" t="s">
        <v>55</v>
      </c>
      <c r="F12" s="92"/>
      <c r="G12" s="94" t="s">
        <v>56</v>
      </c>
      <c r="H12" s="92"/>
    </row>
    <row r="13" ht="25.7" customHeight="1" spans="1:8">
      <c r="A13" s="94" t="s">
        <v>57</v>
      </c>
      <c r="B13" s="92"/>
      <c r="C13" s="94" t="s">
        <v>58</v>
      </c>
      <c r="D13" s="96"/>
      <c r="E13" s="94" t="s">
        <v>59</v>
      </c>
      <c r="F13" s="92">
        <v>63</v>
      </c>
      <c r="G13" s="94" t="s">
        <v>60</v>
      </c>
      <c r="H13" s="92"/>
    </row>
    <row r="14" ht="25.7" customHeight="1" spans="1:8">
      <c r="A14" s="94" t="s">
        <v>61</v>
      </c>
      <c r="B14" s="92"/>
      <c r="C14" s="94" t="s">
        <v>62</v>
      </c>
      <c r="D14" s="96"/>
      <c r="E14" s="94" t="s">
        <v>63</v>
      </c>
      <c r="F14" s="92"/>
      <c r="G14" s="94" t="s">
        <v>64</v>
      </c>
      <c r="H14" s="92"/>
    </row>
    <row r="15" ht="25.7" customHeight="1" spans="1:8">
      <c r="A15" s="94" t="s">
        <v>65</v>
      </c>
      <c r="B15" s="92"/>
      <c r="C15" s="94" t="s">
        <v>66</v>
      </c>
      <c r="D15" s="96"/>
      <c r="E15" s="94" t="s">
        <v>67</v>
      </c>
      <c r="F15" s="92"/>
      <c r="G15" s="94" t="s">
        <v>68</v>
      </c>
      <c r="H15" s="92">
        <v>17.381544</v>
      </c>
    </row>
    <row r="16" ht="25.7" customHeight="1" spans="1:8">
      <c r="A16" s="94" t="s">
        <v>69</v>
      </c>
      <c r="B16" s="92"/>
      <c r="C16" s="94" t="s">
        <v>70</v>
      </c>
      <c r="D16" s="96"/>
      <c r="E16" s="94" t="s">
        <v>71</v>
      </c>
      <c r="F16" s="92">
        <v>380</v>
      </c>
      <c r="G16" s="94" t="s">
        <v>72</v>
      </c>
      <c r="H16" s="92"/>
    </row>
    <row r="17" ht="25.7" customHeight="1" spans="1:8">
      <c r="A17" s="94" t="s">
        <v>73</v>
      </c>
      <c r="B17" s="92"/>
      <c r="C17" s="94" t="s">
        <v>74</v>
      </c>
      <c r="D17" s="96"/>
      <c r="E17" s="94" t="s">
        <v>75</v>
      </c>
      <c r="F17" s="92">
        <v>502</v>
      </c>
      <c r="G17" s="94" t="s">
        <v>76</v>
      </c>
      <c r="H17" s="92"/>
    </row>
    <row r="18" ht="25.7" customHeight="1" spans="1:8">
      <c r="A18" s="94" t="s">
        <v>77</v>
      </c>
      <c r="B18" s="92">
        <v>882</v>
      </c>
      <c r="C18" s="94" t="s">
        <v>78</v>
      </c>
      <c r="D18" s="96">
        <v>900.610755</v>
      </c>
      <c r="E18" s="94" t="s">
        <v>79</v>
      </c>
      <c r="F18" s="92"/>
      <c r="G18" s="94" t="s">
        <v>80</v>
      </c>
      <c r="H18" s="92"/>
    </row>
    <row r="19" ht="25.7" customHeight="1" spans="1:8">
      <c r="A19" s="94" t="s">
        <v>81</v>
      </c>
      <c r="B19" s="92"/>
      <c r="C19" s="94" t="s">
        <v>82</v>
      </c>
      <c r="D19" s="96"/>
      <c r="E19" s="94" t="s">
        <v>83</v>
      </c>
      <c r="F19" s="92"/>
      <c r="G19" s="94" t="s">
        <v>84</v>
      </c>
      <c r="H19" s="92"/>
    </row>
    <row r="20" ht="25.7" customHeight="1" spans="1:8">
      <c r="A20" s="94" t="s">
        <v>85</v>
      </c>
      <c r="B20" s="92"/>
      <c r="C20" s="94" t="s">
        <v>86</v>
      </c>
      <c r="D20" s="96"/>
      <c r="E20" s="94" t="s">
        <v>87</v>
      </c>
      <c r="F20" s="92"/>
      <c r="G20" s="94" t="s">
        <v>88</v>
      </c>
      <c r="H20" s="92"/>
    </row>
    <row r="21" ht="25.7" customHeight="1" spans="1:8">
      <c r="A21" s="87" t="s">
        <v>89</v>
      </c>
      <c r="B21" s="89"/>
      <c r="C21" s="94" t="s">
        <v>90</v>
      </c>
      <c r="D21" s="96"/>
      <c r="E21" s="94" t="s">
        <v>91</v>
      </c>
      <c r="F21" s="92"/>
      <c r="G21" s="94"/>
      <c r="H21" s="92"/>
    </row>
    <row r="22" ht="25.7" customHeight="1" spans="1:8">
      <c r="A22" s="87" t="s">
        <v>92</v>
      </c>
      <c r="B22" s="89"/>
      <c r="C22" s="94" t="s">
        <v>93</v>
      </c>
      <c r="D22" s="96"/>
      <c r="E22" s="87" t="s">
        <v>94</v>
      </c>
      <c r="F22" s="89"/>
      <c r="G22" s="94"/>
      <c r="H22" s="92"/>
    </row>
    <row r="23" ht="25.7" customHeight="1" spans="1:8">
      <c r="A23" s="87" t="s">
        <v>95</v>
      </c>
      <c r="B23" s="89"/>
      <c r="C23" s="94" t="s">
        <v>96</v>
      </c>
      <c r="D23" s="96"/>
      <c r="E23" s="94"/>
      <c r="F23" s="94"/>
      <c r="G23" s="94"/>
      <c r="H23" s="92"/>
    </row>
    <row r="24" ht="25.7" customHeight="1" spans="1:8">
      <c r="A24" s="87" t="s">
        <v>97</v>
      </c>
      <c r="B24" s="89"/>
      <c r="C24" s="94" t="s">
        <v>98</v>
      </c>
      <c r="D24" s="96"/>
      <c r="E24" s="94"/>
      <c r="F24" s="94"/>
      <c r="G24" s="94"/>
      <c r="H24" s="92"/>
    </row>
    <row r="25" ht="25.7" customHeight="1" spans="1:8">
      <c r="A25" s="87" t="s">
        <v>99</v>
      </c>
      <c r="B25" s="89">
        <v>30</v>
      </c>
      <c r="C25" s="94" t="s">
        <v>100</v>
      </c>
      <c r="D25" s="96"/>
      <c r="E25" s="94"/>
      <c r="F25" s="94"/>
      <c r="G25" s="94"/>
      <c r="H25" s="92"/>
    </row>
    <row r="26" ht="25.7" customHeight="1" spans="1:8">
      <c r="A26" s="94" t="s">
        <v>101</v>
      </c>
      <c r="B26" s="92">
        <v>30</v>
      </c>
      <c r="C26" s="94" t="s">
        <v>102</v>
      </c>
      <c r="D26" s="96">
        <v>380</v>
      </c>
      <c r="E26" s="94"/>
      <c r="F26" s="94"/>
      <c r="G26" s="94"/>
      <c r="H26" s="92"/>
    </row>
    <row r="27" ht="25.7" customHeight="1" spans="1:8">
      <c r="A27" s="94" t="s">
        <v>103</v>
      </c>
      <c r="B27" s="92"/>
      <c r="C27" s="94" t="s">
        <v>104</v>
      </c>
      <c r="D27" s="96"/>
      <c r="E27" s="94"/>
      <c r="F27" s="94"/>
      <c r="G27" s="94"/>
      <c r="H27" s="92"/>
    </row>
    <row r="28" ht="25.7" customHeight="1" spans="1:8">
      <c r="A28" s="94" t="s">
        <v>105</v>
      </c>
      <c r="B28" s="92"/>
      <c r="C28" s="94" t="s">
        <v>106</v>
      </c>
      <c r="D28" s="96"/>
      <c r="E28" s="94"/>
      <c r="F28" s="94"/>
      <c r="G28" s="94"/>
      <c r="H28" s="92"/>
    </row>
    <row r="29" ht="25.7" customHeight="1" spans="1:8">
      <c r="A29" s="87" t="s">
        <v>107</v>
      </c>
      <c r="B29" s="89"/>
      <c r="C29" s="94" t="s">
        <v>108</v>
      </c>
      <c r="D29" s="96"/>
      <c r="E29" s="94"/>
      <c r="F29" s="94"/>
      <c r="G29" s="94"/>
      <c r="H29" s="92"/>
    </row>
    <row r="30" ht="25.7" customHeight="1" spans="1:8">
      <c r="A30" s="87" t="s">
        <v>109</v>
      </c>
      <c r="B30" s="89"/>
      <c r="C30" s="94" t="s">
        <v>110</v>
      </c>
      <c r="D30" s="96"/>
      <c r="E30" s="94"/>
      <c r="F30" s="94"/>
      <c r="G30" s="94"/>
      <c r="H30" s="92"/>
    </row>
    <row r="31" ht="25.7" customHeight="1" spans="1:8">
      <c r="A31" s="87" t="s">
        <v>111</v>
      </c>
      <c r="B31" s="89"/>
      <c r="C31" s="94" t="s">
        <v>112</v>
      </c>
      <c r="D31" s="96"/>
      <c r="E31" s="94"/>
      <c r="F31" s="94"/>
      <c r="G31" s="94"/>
      <c r="H31" s="92"/>
    </row>
    <row r="32" ht="25.7" customHeight="1" spans="1:8">
      <c r="A32" s="87" t="s">
        <v>113</v>
      </c>
      <c r="B32" s="89"/>
      <c r="C32" s="94" t="s">
        <v>114</v>
      </c>
      <c r="D32" s="96"/>
      <c r="E32" s="94"/>
      <c r="F32" s="94"/>
      <c r="G32" s="94"/>
      <c r="H32" s="92"/>
    </row>
    <row r="33" ht="25.7" customHeight="1" spans="1:8">
      <c r="A33" s="87" t="s">
        <v>115</v>
      </c>
      <c r="B33" s="89"/>
      <c r="C33" s="94" t="s">
        <v>116</v>
      </c>
      <c r="D33" s="96"/>
      <c r="E33" s="94"/>
      <c r="F33" s="94"/>
      <c r="G33" s="94"/>
      <c r="H33" s="92"/>
    </row>
    <row r="34" ht="25.7" customHeight="1" spans="1:8">
      <c r="A34" s="94"/>
      <c r="B34" s="94"/>
      <c r="C34" s="94" t="s">
        <v>117</v>
      </c>
      <c r="D34" s="96"/>
      <c r="E34" s="94"/>
      <c r="F34" s="94"/>
      <c r="G34" s="94"/>
      <c r="H34" s="94"/>
    </row>
    <row r="35" ht="25.7" customHeight="1" spans="1:8">
      <c r="A35" s="94"/>
      <c r="B35" s="94"/>
      <c r="C35" s="94" t="s">
        <v>118</v>
      </c>
      <c r="D35" s="96"/>
      <c r="E35" s="94"/>
      <c r="F35" s="94"/>
      <c r="G35" s="94"/>
      <c r="H35" s="94"/>
    </row>
    <row r="36" ht="25.7" customHeight="1" spans="1:8">
      <c r="A36" s="94"/>
      <c r="B36" s="94"/>
      <c r="C36" s="94" t="s">
        <v>119</v>
      </c>
      <c r="D36" s="96"/>
      <c r="E36" s="94"/>
      <c r="F36" s="94"/>
      <c r="G36" s="94"/>
      <c r="H36" s="94"/>
    </row>
    <row r="37" ht="25.7" customHeight="1" spans="1:8">
      <c r="A37" s="94"/>
      <c r="B37" s="94"/>
      <c r="C37" s="94"/>
      <c r="D37" s="94"/>
      <c r="E37" s="94"/>
      <c r="F37" s="94"/>
      <c r="G37" s="94"/>
      <c r="H37" s="94"/>
    </row>
    <row r="38" ht="25.7" customHeight="1" spans="1:8">
      <c r="A38" s="94"/>
      <c r="B38" s="94"/>
      <c r="C38" s="94"/>
      <c r="D38" s="94"/>
      <c r="E38" s="94"/>
      <c r="F38" s="94"/>
      <c r="G38" s="94"/>
      <c r="H38" s="94"/>
    </row>
    <row r="39" ht="25.7" customHeight="1" spans="1:8">
      <c r="A39" s="94"/>
      <c r="B39" s="94"/>
      <c r="C39" s="94"/>
      <c r="D39" s="94"/>
      <c r="E39" s="94"/>
      <c r="F39" s="94"/>
      <c r="G39" s="94"/>
      <c r="H39" s="94"/>
    </row>
    <row r="40" ht="25.7" customHeight="1" spans="1:8">
      <c r="A40" s="87" t="s">
        <v>120</v>
      </c>
      <c r="B40" s="89">
        <v>1280.610755</v>
      </c>
      <c r="C40" s="87" t="s">
        <v>121</v>
      </c>
      <c r="D40" s="89">
        <v>1280.610755</v>
      </c>
      <c r="E40" s="87" t="s">
        <v>121</v>
      </c>
      <c r="F40" s="89">
        <v>1280.610755</v>
      </c>
      <c r="G40" s="87" t="s">
        <v>121</v>
      </c>
      <c r="H40" s="89">
        <v>1280.610755</v>
      </c>
    </row>
    <row r="41" ht="25.7" customHeight="1" spans="1:8">
      <c r="A41" s="87" t="s">
        <v>122</v>
      </c>
      <c r="B41" s="89"/>
      <c r="C41" s="87" t="s">
        <v>123</v>
      </c>
      <c r="D41" s="89"/>
      <c r="E41" s="87" t="s">
        <v>123</v>
      </c>
      <c r="F41" s="89"/>
      <c r="G41" s="87" t="s">
        <v>123</v>
      </c>
      <c r="H41" s="89"/>
    </row>
    <row r="42" ht="25.7" customHeight="1" spans="1:8">
      <c r="A42" s="94"/>
      <c r="B42" s="92"/>
      <c r="C42" s="94"/>
      <c r="D42" s="92"/>
      <c r="E42" s="87"/>
      <c r="F42" s="89"/>
      <c r="G42" s="87"/>
      <c r="H42" s="89"/>
    </row>
    <row r="43" ht="25.7" customHeight="1" spans="1:8">
      <c r="A43" s="87" t="s">
        <v>124</v>
      </c>
      <c r="B43" s="89">
        <v>1280.610755</v>
      </c>
      <c r="C43" s="87" t="s">
        <v>125</v>
      </c>
      <c r="D43" s="89">
        <v>1280.610755</v>
      </c>
      <c r="E43" s="87" t="s">
        <v>125</v>
      </c>
      <c r="F43" s="89">
        <v>1280.610755</v>
      </c>
      <c r="G43" s="87" t="s">
        <v>125</v>
      </c>
      <c r="H43" s="89">
        <v>1280.610755</v>
      </c>
    </row>
  </sheetData>
  <mergeCells count="6">
    <mergeCell ref="A2:H2"/>
    <mergeCell ref="A3:H3"/>
    <mergeCell ref="A4:C4"/>
    <mergeCell ref="G4:H4"/>
    <mergeCell ref="A5:B5"/>
    <mergeCell ref="C5:H5"/>
  </mergeCells>
  <pageMargins left="0.75" right="0.75" top="0.270000010728836" bottom="0.270000010728836" header="0" footer="0"/>
  <pageSetup paperSize="9" scale="4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D17" sqref="D17"/>
    </sheetView>
  </sheetViews>
  <sheetFormatPr defaultColWidth="10" defaultRowHeight="14.4"/>
  <cols>
    <col min="1" max="1" width="16" customWidth="1"/>
    <col min="2" max="2" width="31.1296296296296"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83"/>
    </row>
    <row r="2" ht="33.95" customHeight="1" spans="1:8">
      <c r="A2" s="84" t="s">
        <v>20</v>
      </c>
      <c r="B2" s="84"/>
      <c r="C2" s="84"/>
      <c r="D2" s="84"/>
      <c r="E2" s="84"/>
      <c r="F2" s="84"/>
      <c r="G2" s="84"/>
      <c r="H2" s="84"/>
    </row>
    <row r="3" ht="21.2" customHeight="1" spans="1:9">
      <c r="A3" s="85" t="s">
        <v>24</v>
      </c>
      <c r="B3" s="85"/>
      <c r="C3" s="85"/>
      <c r="D3" s="85"/>
      <c r="E3" s="85"/>
      <c r="F3" s="85"/>
      <c r="G3" s="85"/>
      <c r="H3" s="85"/>
      <c r="I3" s="85"/>
    </row>
    <row r="4" ht="14.25" customHeight="1" spans="7:9">
      <c r="G4" s="93" t="s">
        <v>25</v>
      </c>
      <c r="H4" s="93"/>
      <c r="I4" s="83"/>
    </row>
    <row r="5" ht="21.95" customHeight="1" spans="1:8">
      <c r="A5" s="86" t="s">
        <v>151</v>
      </c>
      <c r="B5" s="86" t="s">
        <v>152</v>
      </c>
      <c r="C5" s="86" t="s">
        <v>128</v>
      </c>
      <c r="D5" s="86" t="s">
        <v>308</v>
      </c>
      <c r="E5" s="86"/>
      <c r="F5" s="86"/>
      <c r="G5" s="86"/>
      <c r="H5" s="86" t="s">
        <v>154</v>
      </c>
    </row>
    <row r="6" ht="22.7" customHeight="1" spans="1:8">
      <c r="A6" s="86"/>
      <c r="B6" s="86"/>
      <c r="C6" s="86"/>
      <c r="D6" s="86" t="s">
        <v>130</v>
      </c>
      <c r="E6" s="86" t="s">
        <v>217</v>
      </c>
      <c r="F6" s="86"/>
      <c r="G6" s="86" t="s">
        <v>305</v>
      </c>
      <c r="H6" s="86"/>
    </row>
    <row r="7" ht="30.95" customHeight="1" spans="1:8">
      <c r="A7" s="86"/>
      <c r="B7" s="86"/>
      <c r="C7" s="86"/>
      <c r="D7" s="86"/>
      <c r="E7" s="86" t="s">
        <v>198</v>
      </c>
      <c r="F7" s="86" t="s">
        <v>190</v>
      </c>
      <c r="G7" s="86"/>
      <c r="H7" s="86"/>
    </row>
    <row r="8" ht="22.7" customHeight="1" spans="1:8">
      <c r="A8" s="87"/>
      <c r="B8" s="86" t="s">
        <v>128</v>
      </c>
      <c r="C8" s="89">
        <v>0</v>
      </c>
      <c r="D8" s="89"/>
      <c r="E8" s="89"/>
      <c r="F8" s="89"/>
      <c r="G8" s="89"/>
      <c r="H8" s="89"/>
    </row>
    <row r="9" ht="22.7" customHeight="1" spans="1:8">
      <c r="A9" s="90"/>
      <c r="B9" s="90"/>
      <c r="C9" s="89"/>
      <c r="D9" s="89"/>
      <c r="E9" s="89"/>
      <c r="F9" s="89"/>
      <c r="G9" s="89"/>
      <c r="H9" s="89"/>
    </row>
    <row r="10" ht="26.45" customHeight="1" spans="1:9">
      <c r="A10" s="95"/>
      <c r="B10" s="95"/>
      <c r="C10" s="89"/>
      <c r="D10" s="89"/>
      <c r="E10" s="89"/>
      <c r="F10" s="89"/>
      <c r="G10" s="89"/>
      <c r="H10" s="89"/>
      <c r="I10" s="97"/>
    </row>
    <row r="11" ht="26.45" customHeight="1" spans="1:9">
      <c r="A11" s="95"/>
      <c r="B11" s="95"/>
      <c r="C11" s="89"/>
      <c r="D11" s="89"/>
      <c r="E11" s="89"/>
      <c r="F11" s="89"/>
      <c r="G11" s="89"/>
      <c r="H11" s="89"/>
      <c r="I11" s="97"/>
    </row>
    <row r="12" ht="26.45" customHeight="1" spans="1:9">
      <c r="A12" s="95"/>
      <c r="B12" s="95"/>
      <c r="C12" s="89"/>
      <c r="D12" s="89"/>
      <c r="E12" s="89"/>
      <c r="F12" s="89"/>
      <c r="G12" s="89"/>
      <c r="H12" s="89"/>
      <c r="I12" s="97"/>
    </row>
    <row r="13" ht="26.45" customHeight="1" spans="1:8">
      <c r="A13" s="91"/>
      <c r="B13" s="91"/>
      <c r="C13" s="92"/>
      <c r="D13" s="92"/>
      <c r="E13" s="96"/>
      <c r="F13" s="96"/>
      <c r="G13" s="96"/>
      <c r="H13" s="9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8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
  <sheetViews>
    <sheetView workbookViewId="0">
      <selection activeCell="M14" sqref="M14"/>
    </sheetView>
  </sheetViews>
  <sheetFormatPr defaultColWidth="10" defaultRowHeight="14.4"/>
  <cols>
    <col min="1" max="1" width="12.8796296296296" customWidth="1"/>
    <col min="2" max="2" width="20.25" customWidth="1"/>
    <col min="3" max="5" width="9.12962962962963" customWidth="1"/>
    <col min="6" max="7" width="10.5" customWidth="1"/>
    <col min="8" max="8" width="10.25" customWidth="1"/>
    <col min="9" max="9" width="9.5" customWidth="1"/>
    <col min="10" max="18" width="9" customWidth="1"/>
    <col min="19" max="22" width="9.75" customWidth="1"/>
  </cols>
  <sheetData>
    <row r="1" ht="14.25" customHeight="1" spans="1:1">
      <c r="A1" s="83"/>
    </row>
    <row r="2" ht="39.95" customHeight="1" spans="1:18">
      <c r="A2" s="84" t="s">
        <v>21</v>
      </c>
      <c r="B2" s="84"/>
      <c r="C2" s="84"/>
      <c r="D2" s="84"/>
      <c r="E2" s="84"/>
      <c r="F2" s="84"/>
      <c r="G2" s="84"/>
      <c r="H2" s="84"/>
      <c r="I2" s="84"/>
      <c r="J2" s="84"/>
      <c r="K2" s="84"/>
      <c r="L2" s="84"/>
      <c r="M2" s="84"/>
      <c r="N2" s="84"/>
      <c r="O2" s="84"/>
      <c r="P2" s="84"/>
      <c r="Q2" s="84"/>
      <c r="R2" s="84"/>
    </row>
    <row r="3" ht="21.2" customHeight="1" spans="1:18">
      <c r="A3" s="85" t="s">
        <v>24</v>
      </c>
      <c r="B3" s="85"/>
      <c r="C3" s="85"/>
      <c r="D3" s="85"/>
      <c r="E3" s="85"/>
      <c r="F3" s="85"/>
      <c r="G3" s="85"/>
      <c r="H3" s="85"/>
      <c r="I3" s="85"/>
      <c r="J3" s="85"/>
      <c r="K3" s="85"/>
      <c r="L3" s="85"/>
      <c r="M3" s="85"/>
      <c r="N3" s="85"/>
      <c r="O3" s="85"/>
      <c r="P3" s="85"/>
      <c r="Q3" s="85"/>
      <c r="R3" s="85"/>
    </row>
    <row r="4" ht="17.25" customHeight="1" spans="17:18">
      <c r="Q4" s="93" t="s">
        <v>25</v>
      </c>
      <c r="R4" s="93"/>
    </row>
    <row r="5" ht="22.7" customHeight="1" spans="1:18">
      <c r="A5" s="86" t="s">
        <v>179</v>
      </c>
      <c r="B5" s="86" t="s">
        <v>309</v>
      </c>
      <c r="C5" s="86" t="s">
        <v>128</v>
      </c>
      <c r="D5" s="86"/>
      <c r="E5" s="86" t="s">
        <v>310</v>
      </c>
      <c r="F5" s="86"/>
      <c r="G5" s="86"/>
      <c r="H5" s="86"/>
      <c r="I5" s="86"/>
      <c r="J5" s="86"/>
      <c r="K5" s="86"/>
      <c r="L5" s="86"/>
      <c r="M5" s="86"/>
      <c r="N5" s="86"/>
      <c r="O5" s="86"/>
      <c r="P5" s="86"/>
      <c r="Q5" s="86" t="s">
        <v>311</v>
      </c>
      <c r="R5" s="86"/>
    </row>
    <row r="6" ht="27.95" customHeight="1" spans="1:18">
      <c r="A6" s="86"/>
      <c r="B6" s="86"/>
      <c r="C6" s="86" t="s">
        <v>312</v>
      </c>
      <c r="D6" s="86" t="s">
        <v>220</v>
      </c>
      <c r="E6" s="86" t="s">
        <v>313</v>
      </c>
      <c r="F6" s="86" t="s">
        <v>131</v>
      </c>
      <c r="G6" s="86"/>
      <c r="H6" s="86"/>
      <c r="I6" s="86"/>
      <c r="J6" s="86"/>
      <c r="K6" s="86"/>
      <c r="L6" s="86" t="s">
        <v>314</v>
      </c>
      <c r="M6" s="86" t="s">
        <v>133</v>
      </c>
      <c r="N6" s="86" t="s">
        <v>134</v>
      </c>
      <c r="O6" s="86" t="s">
        <v>315</v>
      </c>
      <c r="P6" s="86" t="s">
        <v>142</v>
      </c>
      <c r="Q6" s="86" t="s">
        <v>316</v>
      </c>
      <c r="R6" s="86" t="s">
        <v>317</v>
      </c>
    </row>
    <row r="7" ht="45" customHeight="1" spans="1:18">
      <c r="A7" s="86"/>
      <c r="B7" s="86"/>
      <c r="C7" s="86"/>
      <c r="D7" s="86"/>
      <c r="E7" s="86"/>
      <c r="F7" s="86" t="s">
        <v>318</v>
      </c>
      <c r="G7" s="86" t="s">
        <v>319</v>
      </c>
      <c r="H7" s="86" t="s">
        <v>320</v>
      </c>
      <c r="I7" s="86" t="s">
        <v>321</v>
      </c>
      <c r="J7" s="86" t="s">
        <v>322</v>
      </c>
      <c r="K7" s="86" t="s">
        <v>323</v>
      </c>
      <c r="L7" s="86"/>
      <c r="M7" s="86"/>
      <c r="N7" s="86"/>
      <c r="O7" s="86"/>
      <c r="P7" s="86"/>
      <c r="Q7" s="86"/>
      <c r="R7" s="86"/>
    </row>
    <row r="8" ht="22.7" customHeight="1" spans="1:18">
      <c r="A8" s="87"/>
      <c r="B8" s="86" t="s">
        <v>128</v>
      </c>
      <c r="C8" s="88">
        <v>3</v>
      </c>
      <c r="D8" s="88">
        <v>942</v>
      </c>
      <c r="E8" s="88">
        <v>945</v>
      </c>
      <c r="F8" s="89">
        <v>945</v>
      </c>
      <c r="G8" s="89">
        <v>63</v>
      </c>
      <c r="H8" s="89"/>
      <c r="I8" s="89">
        <v>882</v>
      </c>
      <c r="J8" s="89"/>
      <c r="K8" s="89"/>
      <c r="L8" s="89"/>
      <c r="M8" s="89"/>
      <c r="N8" s="89"/>
      <c r="O8" s="89"/>
      <c r="P8" s="89"/>
      <c r="Q8" s="89">
        <v>945</v>
      </c>
      <c r="R8" s="87"/>
    </row>
    <row r="9" ht="22.7" customHeight="1" spans="1:18">
      <c r="A9" s="90" t="s">
        <v>146</v>
      </c>
      <c r="B9" s="90" t="s">
        <v>147</v>
      </c>
      <c r="C9" s="88">
        <v>3</v>
      </c>
      <c r="D9" s="88">
        <v>942</v>
      </c>
      <c r="E9" s="88">
        <v>945</v>
      </c>
      <c r="F9" s="89">
        <v>945</v>
      </c>
      <c r="G9" s="89">
        <v>63</v>
      </c>
      <c r="H9" s="89"/>
      <c r="I9" s="89">
        <v>882</v>
      </c>
      <c r="J9" s="89"/>
      <c r="K9" s="89"/>
      <c r="L9" s="89"/>
      <c r="M9" s="89"/>
      <c r="N9" s="89"/>
      <c r="O9" s="89"/>
      <c r="P9" s="89"/>
      <c r="Q9" s="89">
        <v>945</v>
      </c>
      <c r="R9" s="87"/>
    </row>
    <row r="10" ht="22.7" customHeight="1" spans="1:18">
      <c r="A10" s="91" t="s">
        <v>324</v>
      </c>
      <c r="B10" s="91" t="s">
        <v>325</v>
      </c>
      <c r="C10" s="92">
        <v>3</v>
      </c>
      <c r="D10" s="92"/>
      <c r="E10" s="92">
        <v>3</v>
      </c>
      <c r="F10" s="92">
        <v>3</v>
      </c>
      <c r="G10" s="92">
        <v>3</v>
      </c>
      <c r="H10" s="92"/>
      <c r="I10" s="92"/>
      <c r="J10" s="92"/>
      <c r="K10" s="92"/>
      <c r="L10" s="92"/>
      <c r="M10" s="92"/>
      <c r="N10" s="92"/>
      <c r="O10" s="92"/>
      <c r="P10" s="92"/>
      <c r="Q10" s="92">
        <v>3</v>
      </c>
      <c r="R10" s="94"/>
    </row>
    <row r="11" ht="22.7" customHeight="1" spans="1:18">
      <c r="A11" s="91" t="s">
        <v>324</v>
      </c>
      <c r="B11" s="91" t="s">
        <v>326</v>
      </c>
      <c r="C11" s="92"/>
      <c r="D11" s="92">
        <v>380</v>
      </c>
      <c r="E11" s="92">
        <v>380</v>
      </c>
      <c r="F11" s="92">
        <v>380</v>
      </c>
      <c r="G11" s="92"/>
      <c r="H11" s="92"/>
      <c r="I11" s="92">
        <v>380</v>
      </c>
      <c r="J11" s="92"/>
      <c r="K11" s="92"/>
      <c r="L11" s="92"/>
      <c r="M11" s="92"/>
      <c r="N11" s="92"/>
      <c r="O11" s="92"/>
      <c r="P11" s="92"/>
      <c r="Q11" s="92">
        <v>380</v>
      </c>
      <c r="R11" s="94"/>
    </row>
    <row r="12" ht="22.7" customHeight="1" spans="1:18">
      <c r="A12" s="91" t="s">
        <v>324</v>
      </c>
      <c r="B12" s="91" t="s">
        <v>327</v>
      </c>
      <c r="C12" s="92"/>
      <c r="D12" s="92">
        <v>118</v>
      </c>
      <c r="E12" s="92">
        <v>118</v>
      </c>
      <c r="F12" s="92">
        <v>118</v>
      </c>
      <c r="G12" s="92"/>
      <c r="H12" s="92"/>
      <c r="I12" s="92">
        <v>118</v>
      </c>
      <c r="J12" s="92"/>
      <c r="K12" s="92"/>
      <c r="L12" s="92"/>
      <c r="M12" s="92"/>
      <c r="N12" s="92"/>
      <c r="O12" s="92"/>
      <c r="P12" s="92"/>
      <c r="Q12" s="92">
        <v>118</v>
      </c>
      <c r="R12" s="94"/>
    </row>
    <row r="13" ht="22.7" customHeight="1" spans="1:18">
      <c r="A13" s="91" t="s">
        <v>324</v>
      </c>
      <c r="B13" s="91" t="s">
        <v>328</v>
      </c>
      <c r="C13" s="92"/>
      <c r="D13" s="92">
        <v>384</v>
      </c>
      <c r="E13" s="92">
        <v>384</v>
      </c>
      <c r="F13" s="92">
        <v>384</v>
      </c>
      <c r="G13" s="92"/>
      <c r="H13" s="92"/>
      <c r="I13" s="92">
        <v>384</v>
      </c>
      <c r="J13" s="92"/>
      <c r="K13" s="92"/>
      <c r="L13" s="92"/>
      <c r="M13" s="92"/>
      <c r="N13" s="92"/>
      <c r="O13" s="92"/>
      <c r="P13" s="92"/>
      <c r="Q13" s="92">
        <v>384</v>
      </c>
      <c r="R13" s="94"/>
    </row>
    <row r="14" ht="22.7" customHeight="1" spans="1:18">
      <c r="A14" s="91" t="s">
        <v>324</v>
      </c>
      <c r="B14" s="91" t="s">
        <v>329</v>
      </c>
      <c r="C14" s="92"/>
      <c r="D14" s="92">
        <v>60</v>
      </c>
      <c r="E14" s="92">
        <v>60</v>
      </c>
      <c r="F14" s="92">
        <v>60</v>
      </c>
      <c r="G14" s="92">
        <v>60</v>
      </c>
      <c r="H14" s="92"/>
      <c r="I14" s="92"/>
      <c r="J14" s="92"/>
      <c r="K14" s="92"/>
      <c r="L14" s="92"/>
      <c r="M14" s="92"/>
      <c r="N14" s="92"/>
      <c r="O14" s="92"/>
      <c r="P14" s="92"/>
      <c r="Q14" s="92">
        <v>60</v>
      </c>
      <c r="R14" s="9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590277777777778" right="0.511805555555556" top="0.270000010728836" bottom="0.270000010728836" header="0" footer="0"/>
  <pageSetup paperSize="9" scale="75"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52"/>
  <sheetViews>
    <sheetView workbookViewId="0">
      <pane ySplit="6" topLeftCell="A7" activePane="bottomLeft" state="frozen"/>
      <selection/>
      <selection pane="bottomLeft" activeCell="F5" sqref="F5:F6"/>
    </sheetView>
  </sheetViews>
  <sheetFormatPr defaultColWidth="9" defaultRowHeight="14.4"/>
  <cols>
    <col min="1" max="1" width="8.62962962962963" style="34" customWidth="1"/>
    <col min="2" max="2" width="16.5" style="34" customWidth="1"/>
    <col min="3" max="3" width="7.5" style="34" customWidth="1"/>
    <col min="4" max="4" width="11.3796296296296" style="34" customWidth="1"/>
    <col min="5" max="6" width="8.37962962962963" style="34" customWidth="1"/>
    <col min="7" max="7" width="5.75" style="34" customWidth="1"/>
    <col min="8" max="8" width="12.25" style="34" customWidth="1"/>
    <col min="9" max="9" width="9.87962962962963" style="34" customWidth="1"/>
    <col min="10" max="18" width="9" style="34" customWidth="1"/>
    <col min="19" max="19" width="7.5" style="34" customWidth="1"/>
    <col min="20" max="20" width="10.75" style="34" customWidth="1"/>
    <col min="21" max="21" width="6.5" style="34" customWidth="1"/>
    <col min="22" max="22" width="14.1296296296296" style="34" customWidth="1"/>
    <col min="23" max="16384" width="9" style="34"/>
  </cols>
  <sheetData>
    <row r="1" s="34" customFormat="1" ht="15.6" spans="1:2">
      <c r="A1" s="37"/>
      <c r="B1" s="37"/>
    </row>
    <row r="2" s="34" customFormat="1" ht="24" spans="1:22">
      <c r="A2" s="38" t="s">
        <v>330</v>
      </c>
      <c r="B2" s="38"/>
      <c r="C2" s="38"/>
      <c r="D2" s="39"/>
      <c r="E2" s="38"/>
      <c r="F2" s="38"/>
      <c r="G2" s="38"/>
      <c r="H2" s="38"/>
      <c r="I2" s="38"/>
      <c r="J2" s="38"/>
      <c r="K2" s="38"/>
      <c r="L2" s="38"/>
      <c r="M2" s="38"/>
      <c r="N2" s="38"/>
      <c r="O2" s="38"/>
      <c r="P2" s="38"/>
      <c r="Q2" s="38"/>
      <c r="R2" s="38"/>
      <c r="S2" s="38"/>
      <c r="T2" s="38"/>
      <c r="U2" s="38"/>
      <c r="V2" s="38"/>
    </row>
    <row r="3" s="34" customFormat="1" spans="1:22">
      <c r="A3" s="40" t="s">
        <v>331</v>
      </c>
      <c r="B3" s="40"/>
      <c r="C3" s="40"/>
      <c r="D3" s="41"/>
      <c r="E3" s="40"/>
      <c r="F3" s="40"/>
      <c r="G3" s="40"/>
      <c r="H3" s="40"/>
      <c r="I3" s="40"/>
      <c r="J3" s="40"/>
      <c r="K3" s="40"/>
      <c r="L3" s="40"/>
      <c r="M3" s="40"/>
      <c r="N3" s="40"/>
      <c r="O3" s="40"/>
      <c r="P3" s="40"/>
      <c r="Q3" s="40"/>
      <c r="R3" s="40"/>
      <c r="S3" s="40"/>
      <c r="T3" s="40"/>
      <c r="U3" s="40"/>
      <c r="V3" s="40"/>
    </row>
    <row r="4" s="35" customFormat="1" ht="18" customHeight="1" spans="1:22">
      <c r="A4" s="42" t="s">
        <v>332</v>
      </c>
      <c r="B4" s="43" t="s">
        <v>333</v>
      </c>
      <c r="C4" s="42" t="s">
        <v>334</v>
      </c>
      <c r="D4" s="42" t="s">
        <v>335</v>
      </c>
      <c r="E4" s="44" t="s">
        <v>336</v>
      </c>
      <c r="F4" s="44"/>
      <c r="G4" s="44"/>
      <c r="H4" s="43" t="s">
        <v>337</v>
      </c>
      <c r="I4" s="43" t="s">
        <v>338</v>
      </c>
      <c r="J4" s="43" t="s">
        <v>339</v>
      </c>
      <c r="K4" s="43"/>
      <c r="L4" s="43"/>
      <c r="M4" s="43"/>
      <c r="N4" s="43"/>
      <c r="O4" s="43"/>
      <c r="P4" s="43"/>
      <c r="Q4" s="43"/>
      <c r="R4" s="43"/>
      <c r="S4" s="76" t="s">
        <v>340</v>
      </c>
      <c r="T4" s="76"/>
      <c r="U4" s="76"/>
      <c r="V4" s="76"/>
    </row>
    <row r="5" s="35" customFormat="1" ht="18" customHeight="1" spans="1:22">
      <c r="A5" s="42"/>
      <c r="B5" s="43"/>
      <c r="C5" s="42"/>
      <c r="D5" s="42"/>
      <c r="E5" s="45" t="s">
        <v>250</v>
      </c>
      <c r="F5" s="45" t="s">
        <v>341</v>
      </c>
      <c r="G5" s="45" t="s">
        <v>342</v>
      </c>
      <c r="H5" s="43"/>
      <c r="I5" s="43"/>
      <c r="J5" s="43" t="s">
        <v>343</v>
      </c>
      <c r="K5" s="43"/>
      <c r="L5" s="43"/>
      <c r="M5" s="43"/>
      <c r="N5" s="43" t="s">
        <v>344</v>
      </c>
      <c r="O5" s="43"/>
      <c r="P5" s="43"/>
      <c r="Q5" s="43"/>
      <c r="R5" s="43"/>
      <c r="S5" s="76" t="s">
        <v>345</v>
      </c>
      <c r="T5" s="77" t="s">
        <v>346</v>
      </c>
      <c r="U5" s="77" t="s">
        <v>347</v>
      </c>
      <c r="V5" s="77" t="s">
        <v>348</v>
      </c>
    </row>
    <row r="6" s="35" customFormat="1" ht="69" customHeight="1" spans="1:22">
      <c r="A6" s="46"/>
      <c r="B6" s="43"/>
      <c r="C6" s="46"/>
      <c r="D6" s="46"/>
      <c r="E6" s="45"/>
      <c r="F6" s="45"/>
      <c r="G6" s="45"/>
      <c r="H6" s="43"/>
      <c r="I6" s="43"/>
      <c r="J6" s="43" t="s">
        <v>349</v>
      </c>
      <c r="K6" s="43" t="s">
        <v>350</v>
      </c>
      <c r="L6" s="43" t="s">
        <v>351</v>
      </c>
      <c r="M6" s="43" t="s">
        <v>352</v>
      </c>
      <c r="N6" s="43" t="s">
        <v>353</v>
      </c>
      <c r="O6" s="43" t="s">
        <v>354</v>
      </c>
      <c r="P6" s="43" t="s">
        <v>355</v>
      </c>
      <c r="Q6" s="43" t="s">
        <v>356</v>
      </c>
      <c r="R6" s="43" t="s">
        <v>357</v>
      </c>
      <c r="S6" s="76"/>
      <c r="T6" s="77"/>
      <c r="U6" s="77"/>
      <c r="V6" s="77"/>
    </row>
    <row r="7" s="36" customFormat="1" ht="60" customHeight="1" spans="1:22">
      <c r="A7" s="47" t="s">
        <v>250</v>
      </c>
      <c r="B7" s="47"/>
      <c r="C7" s="47"/>
      <c r="D7" s="48">
        <f t="shared" ref="D7:F7" si="0">D8+D10+D32+D38+D52</f>
        <v>945</v>
      </c>
      <c r="E7" s="48">
        <f t="shared" si="0"/>
        <v>945</v>
      </c>
      <c r="F7" s="48">
        <f t="shared" si="0"/>
        <v>915</v>
      </c>
      <c r="G7" s="48">
        <f>G8+G10+G32+G38</f>
        <v>30</v>
      </c>
      <c r="H7" s="49"/>
      <c r="I7" s="69"/>
      <c r="J7" s="69"/>
      <c r="K7" s="69"/>
      <c r="L7" s="69"/>
      <c r="M7" s="69"/>
      <c r="N7" s="69"/>
      <c r="O7" s="69"/>
      <c r="P7" s="69"/>
      <c r="Q7" s="69"/>
      <c r="R7" s="69"/>
      <c r="S7" s="78"/>
      <c r="T7" s="57"/>
      <c r="U7" s="57"/>
      <c r="V7" s="69"/>
    </row>
    <row r="8" s="36" customFormat="1" ht="23" customHeight="1" spans="1:22">
      <c r="A8" s="50" t="s">
        <v>358</v>
      </c>
      <c r="B8" s="50"/>
      <c r="C8" s="50"/>
      <c r="D8" s="51">
        <f t="shared" ref="D8:G8" si="1">SUM(D9:D9)</f>
        <v>60</v>
      </c>
      <c r="E8" s="51">
        <f t="shared" si="1"/>
        <v>60</v>
      </c>
      <c r="F8" s="51">
        <f t="shared" si="1"/>
        <v>30</v>
      </c>
      <c r="G8" s="51">
        <f t="shared" si="1"/>
        <v>30</v>
      </c>
      <c r="H8" s="52"/>
      <c r="I8" s="50"/>
      <c r="J8" s="52"/>
      <c r="K8" s="52"/>
      <c r="L8" s="52"/>
      <c r="M8" s="52"/>
      <c r="N8" s="52"/>
      <c r="O8" s="52"/>
      <c r="P8" s="52"/>
      <c r="Q8" s="52"/>
      <c r="R8" s="52"/>
      <c r="S8" s="78"/>
      <c r="T8" s="57"/>
      <c r="U8" s="57"/>
      <c r="V8" s="52"/>
    </row>
    <row r="9" s="36" customFormat="1" ht="23" customHeight="1" spans="1:22">
      <c r="A9" s="21" t="s">
        <v>359</v>
      </c>
      <c r="B9" s="21" t="s">
        <v>360</v>
      </c>
      <c r="C9" s="53">
        <v>2022</v>
      </c>
      <c r="D9" s="53">
        <v>60</v>
      </c>
      <c r="E9" s="53">
        <f>F9+G9</f>
        <v>60</v>
      </c>
      <c r="F9" s="54">
        <v>30</v>
      </c>
      <c r="G9" s="54">
        <v>30</v>
      </c>
      <c r="H9" s="21" t="s">
        <v>361</v>
      </c>
      <c r="I9" s="21" t="s">
        <v>362</v>
      </c>
      <c r="J9" s="21" t="s">
        <v>363</v>
      </c>
      <c r="K9" s="21" t="s">
        <v>364</v>
      </c>
      <c r="L9" s="21" t="s">
        <v>365</v>
      </c>
      <c r="M9" s="21" t="s">
        <v>366</v>
      </c>
      <c r="N9" s="56" t="s">
        <v>367</v>
      </c>
      <c r="O9" s="21" t="s">
        <v>368</v>
      </c>
      <c r="P9" s="56" t="s">
        <v>367</v>
      </c>
      <c r="Q9" s="21" t="s">
        <v>368</v>
      </c>
      <c r="R9" s="56" t="s">
        <v>367</v>
      </c>
      <c r="S9" s="57"/>
      <c r="T9" s="57"/>
      <c r="U9" s="57"/>
      <c r="V9" s="21" t="s">
        <v>369</v>
      </c>
    </row>
    <row r="10" s="34" customFormat="1" ht="23" customHeight="1" spans="1:22">
      <c r="A10" s="50" t="s">
        <v>370</v>
      </c>
      <c r="B10" s="50"/>
      <c r="C10" s="50"/>
      <c r="D10" s="51">
        <f t="shared" ref="D10:G10" si="2">SUM(D11:D31)</f>
        <v>384</v>
      </c>
      <c r="E10" s="51">
        <f t="shared" si="2"/>
        <v>384</v>
      </c>
      <c r="F10" s="51">
        <f t="shared" si="2"/>
        <v>384</v>
      </c>
      <c r="G10" s="51">
        <f t="shared" si="2"/>
        <v>0</v>
      </c>
      <c r="H10" s="52"/>
      <c r="I10" s="50"/>
      <c r="J10" s="52"/>
      <c r="K10" s="52"/>
      <c r="L10" s="52"/>
      <c r="M10" s="52"/>
      <c r="N10" s="52"/>
      <c r="O10" s="52"/>
      <c r="P10" s="52"/>
      <c r="Q10" s="52"/>
      <c r="R10" s="52"/>
      <c r="S10" s="79"/>
      <c r="T10" s="79"/>
      <c r="U10" s="79"/>
      <c r="V10" s="52"/>
    </row>
    <row r="11" ht="23" customHeight="1" spans="1:22">
      <c r="A11" s="21" t="s">
        <v>359</v>
      </c>
      <c r="B11" s="21" t="s">
        <v>371</v>
      </c>
      <c r="C11" s="53" t="s">
        <v>372</v>
      </c>
      <c r="D11" s="55">
        <v>384</v>
      </c>
      <c r="E11" s="54">
        <f>SUM(G11:G31)+F11</f>
        <v>384</v>
      </c>
      <c r="F11" s="54">
        <v>384</v>
      </c>
      <c r="G11" s="54"/>
      <c r="H11" s="56" t="s">
        <v>373</v>
      </c>
      <c r="I11" s="21" t="s">
        <v>374</v>
      </c>
      <c r="J11" s="56" t="s">
        <v>375</v>
      </c>
      <c r="K11" s="56" t="s">
        <v>376</v>
      </c>
      <c r="L11" s="56" t="s">
        <v>377</v>
      </c>
      <c r="M11" s="56" t="s">
        <v>378</v>
      </c>
      <c r="N11" s="56" t="s">
        <v>367</v>
      </c>
      <c r="O11" s="56" t="s">
        <v>379</v>
      </c>
      <c r="P11" s="56" t="s">
        <v>367</v>
      </c>
      <c r="Q11" s="56" t="s">
        <v>379</v>
      </c>
      <c r="R11" s="56" t="s">
        <v>380</v>
      </c>
      <c r="S11" s="79"/>
      <c r="T11" s="79"/>
      <c r="U11" s="79"/>
      <c r="V11" s="56" t="s">
        <v>381</v>
      </c>
    </row>
    <row r="12" ht="23" customHeight="1" spans="1:22">
      <c r="A12" s="21" t="s">
        <v>359</v>
      </c>
      <c r="B12" s="57" t="s">
        <v>382</v>
      </c>
      <c r="C12" s="21" t="s">
        <v>372</v>
      </c>
      <c r="D12" s="58"/>
      <c r="E12" s="54"/>
      <c r="F12" s="54"/>
      <c r="G12" s="21"/>
      <c r="H12" s="57" t="s">
        <v>383</v>
      </c>
      <c r="I12" s="21" t="s">
        <v>374</v>
      </c>
      <c r="J12" s="57" t="s">
        <v>384</v>
      </c>
      <c r="K12" s="56" t="s">
        <v>376</v>
      </c>
      <c r="L12" s="56" t="s">
        <v>377</v>
      </c>
      <c r="M12" s="56" t="s">
        <v>385</v>
      </c>
      <c r="N12" s="56" t="s">
        <v>367</v>
      </c>
      <c r="O12" s="57" t="s">
        <v>386</v>
      </c>
      <c r="P12" s="56" t="s">
        <v>367</v>
      </c>
      <c r="Q12" s="56" t="s">
        <v>387</v>
      </c>
      <c r="R12" s="56" t="s">
        <v>380</v>
      </c>
      <c r="S12" s="79"/>
      <c r="T12" s="79"/>
      <c r="U12" s="79"/>
      <c r="V12" s="56" t="s">
        <v>388</v>
      </c>
    </row>
    <row r="13" ht="23" customHeight="1" spans="1:22">
      <c r="A13" s="21" t="s">
        <v>359</v>
      </c>
      <c r="B13" s="57" t="s">
        <v>389</v>
      </c>
      <c r="C13" s="21">
        <v>2022</v>
      </c>
      <c r="D13" s="58"/>
      <c r="E13" s="54"/>
      <c r="F13" s="54"/>
      <c r="G13" s="21"/>
      <c r="H13" s="57" t="s">
        <v>390</v>
      </c>
      <c r="I13" s="21" t="s">
        <v>374</v>
      </c>
      <c r="J13" s="57" t="s">
        <v>391</v>
      </c>
      <c r="K13" s="70" t="s">
        <v>376</v>
      </c>
      <c r="L13" s="70" t="s">
        <v>377</v>
      </c>
      <c r="M13" s="70" t="s">
        <v>392</v>
      </c>
      <c r="N13" s="70" t="s">
        <v>367</v>
      </c>
      <c r="O13" s="57" t="s">
        <v>393</v>
      </c>
      <c r="P13" s="70" t="s">
        <v>367</v>
      </c>
      <c r="Q13" s="56" t="s">
        <v>387</v>
      </c>
      <c r="R13" s="70" t="s">
        <v>380</v>
      </c>
      <c r="S13" s="79"/>
      <c r="T13" s="79"/>
      <c r="U13" s="79"/>
      <c r="V13" s="70"/>
    </row>
    <row r="14" ht="23" customHeight="1" spans="1:22">
      <c r="A14" s="21" t="s">
        <v>359</v>
      </c>
      <c r="B14" s="57" t="s">
        <v>394</v>
      </c>
      <c r="C14" s="21" t="s">
        <v>395</v>
      </c>
      <c r="D14" s="58"/>
      <c r="E14" s="54"/>
      <c r="F14" s="54"/>
      <c r="G14" s="21"/>
      <c r="H14" s="57" t="s">
        <v>396</v>
      </c>
      <c r="I14" s="57" t="s">
        <v>397</v>
      </c>
      <c r="J14" s="57" t="s">
        <v>398</v>
      </c>
      <c r="K14" s="70" t="s">
        <v>376</v>
      </c>
      <c r="L14" s="70" t="s">
        <v>399</v>
      </c>
      <c r="M14" s="70" t="s">
        <v>400</v>
      </c>
      <c r="N14" s="70" t="s">
        <v>367</v>
      </c>
      <c r="O14" s="57" t="s">
        <v>401</v>
      </c>
      <c r="P14" s="70" t="s">
        <v>367</v>
      </c>
      <c r="Q14" s="56" t="s">
        <v>387</v>
      </c>
      <c r="R14" s="70" t="s">
        <v>380</v>
      </c>
      <c r="S14" s="79"/>
      <c r="T14" s="79"/>
      <c r="U14" s="79"/>
      <c r="V14" s="70" t="s">
        <v>402</v>
      </c>
    </row>
    <row r="15" ht="23" customHeight="1" spans="1:22">
      <c r="A15" s="21" t="s">
        <v>359</v>
      </c>
      <c r="B15" s="57" t="s">
        <v>403</v>
      </c>
      <c r="C15" s="21">
        <v>2022</v>
      </c>
      <c r="D15" s="58"/>
      <c r="E15" s="54"/>
      <c r="F15" s="54"/>
      <c r="G15" s="21"/>
      <c r="H15" s="57" t="s">
        <v>404</v>
      </c>
      <c r="I15" s="21" t="s">
        <v>405</v>
      </c>
      <c r="J15" s="57" t="s">
        <v>406</v>
      </c>
      <c r="K15" s="56" t="s">
        <v>407</v>
      </c>
      <c r="L15" s="56" t="s">
        <v>365</v>
      </c>
      <c r="M15" s="56" t="s">
        <v>408</v>
      </c>
      <c r="N15" s="56" t="s">
        <v>367</v>
      </c>
      <c r="O15" s="56" t="s">
        <v>367</v>
      </c>
      <c r="P15" s="56" t="s">
        <v>367</v>
      </c>
      <c r="Q15" s="56" t="s">
        <v>387</v>
      </c>
      <c r="R15" s="56" t="s">
        <v>367</v>
      </c>
      <c r="S15" s="79"/>
      <c r="T15" s="79"/>
      <c r="U15" s="79"/>
      <c r="V15" s="57" t="s">
        <v>409</v>
      </c>
    </row>
    <row r="16" ht="23" customHeight="1" spans="1:22">
      <c r="A16" s="21" t="s">
        <v>359</v>
      </c>
      <c r="B16" s="57" t="s">
        <v>410</v>
      </c>
      <c r="C16" s="21">
        <v>2022</v>
      </c>
      <c r="D16" s="58"/>
      <c r="E16" s="54"/>
      <c r="F16" s="54"/>
      <c r="G16" s="21"/>
      <c r="H16" s="59" t="s">
        <v>411</v>
      </c>
      <c r="I16" s="21" t="s">
        <v>412</v>
      </c>
      <c r="J16" s="57" t="s">
        <v>413</v>
      </c>
      <c r="K16" s="56" t="s">
        <v>407</v>
      </c>
      <c r="L16" s="56" t="s">
        <v>365</v>
      </c>
      <c r="M16" s="56" t="s">
        <v>414</v>
      </c>
      <c r="N16" s="56" t="s">
        <v>367</v>
      </c>
      <c r="O16" s="56" t="s">
        <v>367</v>
      </c>
      <c r="P16" s="56" t="s">
        <v>367</v>
      </c>
      <c r="Q16" s="56" t="s">
        <v>387</v>
      </c>
      <c r="R16" s="56" t="s">
        <v>367</v>
      </c>
      <c r="S16" s="79"/>
      <c r="T16" s="79"/>
      <c r="U16" s="79"/>
      <c r="V16" s="57" t="s">
        <v>415</v>
      </c>
    </row>
    <row r="17" ht="23" customHeight="1" spans="1:22">
      <c r="A17" s="21" t="s">
        <v>359</v>
      </c>
      <c r="B17" s="57" t="s">
        <v>416</v>
      </c>
      <c r="C17" s="21">
        <v>2022</v>
      </c>
      <c r="D17" s="58"/>
      <c r="E17" s="54"/>
      <c r="F17" s="54"/>
      <c r="G17" s="21"/>
      <c r="H17" s="57" t="s">
        <v>417</v>
      </c>
      <c r="I17" s="21" t="s">
        <v>417</v>
      </c>
      <c r="J17" s="57" t="s">
        <v>418</v>
      </c>
      <c r="K17" s="56" t="s">
        <v>419</v>
      </c>
      <c r="L17" s="56" t="s">
        <v>365</v>
      </c>
      <c r="M17" s="56" t="s">
        <v>420</v>
      </c>
      <c r="N17" s="56" t="s">
        <v>367</v>
      </c>
      <c r="O17" s="56" t="s">
        <v>367</v>
      </c>
      <c r="P17" s="56" t="s">
        <v>367</v>
      </c>
      <c r="Q17" s="56" t="s">
        <v>387</v>
      </c>
      <c r="R17" s="56" t="s">
        <v>367</v>
      </c>
      <c r="S17" s="79"/>
      <c r="T17" s="79"/>
      <c r="U17" s="79"/>
      <c r="V17" s="57" t="s">
        <v>421</v>
      </c>
    </row>
    <row r="18" ht="23" customHeight="1" spans="1:22">
      <c r="A18" s="21" t="s">
        <v>359</v>
      </c>
      <c r="B18" s="57" t="s">
        <v>422</v>
      </c>
      <c r="C18" s="21">
        <v>2022</v>
      </c>
      <c r="D18" s="58"/>
      <c r="E18" s="54"/>
      <c r="F18" s="54"/>
      <c r="G18" s="21"/>
      <c r="H18" s="57" t="s">
        <v>423</v>
      </c>
      <c r="I18" s="21" t="s">
        <v>423</v>
      </c>
      <c r="J18" s="57" t="s">
        <v>424</v>
      </c>
      <c r="K18" s="56" t="s">
        <v>407</v>
      </c>
      <c r="L18" s="56" t="s">
        <v>365</v>
      </c>
      <c r="M18" s="56" t="s">
        <v>425</v>
      </c>
      <c r="N18" s="56" t="s">
        <v>367</v>
      </c>
      <c r="O18" s="56" t="s">
        <v>367</v>
      </c>
      <c r="P18" s="56" t="s">
        <v>367</v>
      </c>
      <c r="Q18" s="56" t="s">
        <v>387</v>
      </c>
      <c r="R18" s="56" t="s">
        <v>367</v>
      </c>
      <c r="S18" s="79"/>
      <c r="T18" s="79"/>
      <c r="U18" s="79"/>
      <c r="V18" s="21" t="s">
        <v>426</v>
      </c>
    </row>
    <row r="19" ht="23" customHeight="1" spans="1:22">
      <c r="A19" s="21" t="s">
        <v>359</v>
      </c>
      <c r="B19" s="57" t="s">
        <v>427</v>
      </c>
      <c r="C19" s="21">
        <v>2022</v>
      </c>
      <c r="D19" s="58"/>
      <c r="E19" s="54"/>
      <c r="F19" s="54"/>
      <c r="G19" s="21"/>
      <c r="H19" s="57" t="s">
        <v>417</v>
      </c>
      <c r="I19" s="21" t="s">
        <v>417</v>
      </c>
      <c r="J19" s="57" t="s">
        <v>428</v>
      </c>
      <c r="K19" s="56" t="s">
        <v>407</v>
      </c>
      <c r="L19" s="56" t="s">
        <v>365</v>
      </c>
      <c r="M19" s="56" t="s">
        <v>429</v>
      </c>
      <c r="N19" s="56" t="s">
        <v>367</v>
      </c>
      <c r="O19" s="56" t="s">
        <v>367</v>
      </c>
      <c r="P19" s="56" t="s">
        <v>367</v>
      </c>
      <c r="Q19" s="56" t="s">
        <v>387</v>
      </c>
      <c r="R19" s="56" t="s">
        <v>367</v>
      </c>
      <c r="S19" s="79"/>
      <c r="T19" s="79"/>
      <c r="U19" s="79"/>
      <c r="V19" s="21" t="s">
        <v>426</v>
      </c>
    </row>
    <row r="20" ht="23" customHeight="1" spans="1:22">
      <c r="A20" s="21" t="s">
        <v>359</v>
      </c>
      <c r="B20" s="57" t="s">
        <v>430</v>
      </c>
      <c r="C20" s="21">
        <v>2022</v>
      </c>
      <c r="D20" s="58"/>
      <c r="E20" s="54"/>
      <c r="F20" s="54"/>
      <c r="G20" s="21"/>
      <c r="H20" s="57" t="s">
        <v>423</v>
      </c>
      <c r="I20" s="21" t="s">
        <v>423</v>
      </c>
      <c r="J20" s="57" t="s">
        <v>431</v>
      </c>
      <c r="K20" s="56" t="s">
        <v>407</v>
      </c>
      <c r="L20" s="56" t="s">
        <v>365</v>
      </c>
      <c r="M20" s="56" t="s">
        <v>432</v>
      </c>
      <c r="N20" s="56" t="s">
        <v>367</v>
      </c>
      <c r="O20" s="56" t="s">
        <v>367</v>
      </c>
      <c r="P20" s="56" t="s">
        <v>367</v>
      </c>
      <c r="Q20" s="56" t="s">
        <v>387</v>
      </c>
      <c r="R20" s="56" t="s">
        <v>367</v>
      </c>
      <c r="S20" s="79"/>
      <c r="T20" s="79"/>
      <c r="U20" s="79"/>
      <c r="V20" s="59" t="s">
        <v>433</v>
      </c>
    </row>
    <row r="21" ht="23" customHeight="1" spans="1:22">
      <c r="A21" s="21" t="s">
        <v>359</v>
      </c>
      <c r="B21" s="57" t="s">
        <v>434</v>
      </c>
      <c r="C21" s="21" t="s">
        <v>435</v>
      </c>
      <c r="D21" s="58"/>
      <c r="E21" s="54"/>
      <c r="F21" s="54"/>
      <c r="G21" s="21"/>
      <c r="H21" s="57" t="s">
        <v>436</v>
      </c>
      <c r="I21" s="21" t="s">
        <v>407</v>
      </c>
      <c r="J21" s="57" t="s">
        <v>437</v>
      </c>
      <c r="K21" s="56" t="s">
        <v>376</v>
      </c>
      <c r="L21" s="56" t="s">
        <v>377</v>
      </c>
      <c r="M21" s="56" t="s">
        <v>438</v>
      </c>
      <c r="N21" s="56" t="s">
        <v>367</v>
      </c>
      <c r="O21" s="56" t="s">
        <v>439</v>
      </c>
      <c r="P21" s="56" t="s">
        <v>367</v>
      </c>
      <c r="Q21" s="56" t="s">
        <v>387</v>
      </c>
      <c r="R21" s="56" t="s">
        <v>440</v>
      </c>
      <c r="S21" s="79"/>
      <c r="T21" s="79"/>
      <c r="U21" s="79"/>
      <c r="V21" s="21" t="s">
        <v>426</v>
      </c>
    </row>
    <row r="22" ht="23" customHeight="1" spans="1:22">
      <c r="A22" s="21" t="s">
        <v>359</v>
      </c>
      <c r="B22" s="57" t="s">
        <v>441</v>
      </c>
      <c r="C22" s="21" t="s">
        <v>435</v>
      </c>
      <c r="D22" s="58"/>
      <c r="E22" s="54"/>
      <c r="F22" s="54"/>
      <c r="G22" s="21"/>
      <c r="H22" s="21" t="s">
        <v>442</v>
      </c>
      <c r="I22" s="21" t="s">
        <v>443</v>
      </c>
      <c r="J22" s="57" t="s">
        <v>444</v>
      </c>
      <c r="K22" s="56" t="s">
        <v>376</v>
      </c>
      <c r="L22" s="56" t="s">
        <v>365</v>
      </c>
      <c r="M22" s="56" t="s">
        <v>445</v>
      </c>
      <c r="N22" s="56" t="s">
        <v>367</v>
      </c>
      <c r="O22" s="56" t="s">
        <v>439</v>
      </c>
      <c r="P22" s="56" t="s">
        <v>367</v>
      </c>
      <c r="Q22" s="56" t="s">
        <v>387</v>
      </c>
      <c r="R22" s="56" t="s">
        <v>440</v>
      </c>
      <c r="S22" s="79"/>
      <c r="T22" s="79"/>
      <c r="U22" s="79"/>
      <c r="V22" s="59" t="s">
        <v>446</v>
      </c>
    </row>
    <row r="23" ht="23" customHeight="1" spans="1:22">
      <c r="A23" s="21" t="s">
        <v>359</v>
      </c>
      <c r="B23" s="57" t="s">
        <v>447</v>
      </c>
      <c r="C23" s="21">
        <v>2022</v>
      </c>
      <c r="D23" s="58"/>
      <c r="E23" s="54"/>
      <c r="F23" s="54"/>
      <c r="G23" s="21"/>
      <c r="H23" s="57" t="s">
        <v>417</v>
      </c>
      <c r="I23" s="57" t="s">
        <v>417</v>
      </c>
      <c r="J23" s="57" t="s">
        <v>448</v>
      </c>
      <c r="K23" s="56" t="s">
        <v>419</v>
      </c>
      <c r="L23" s="56" t="s">
        <v>449</v>
      </c>
      <c r="M23" s="56" t="s">
        <v>450</v>
      </c>
      <c r="N23" s="56" t="s">
        <v>367</v>
      </c>
      <c r="O23" s="56" t="s">
        <v>367</v>
      </c>
      <c r="P23" s="56" t="s">
        <v>367</v>
      </c>
      <c r="Q23" s="74" t="s">
        <v>451</v>
      </c>
      <c r="R23" s="56" t="s">
        <v>440</v>
      </c>
      <c r="S23" s="79"/>
      <c r="T23" s="79"/>
      <c r="U23" s="79"/>
      <c r="V23" s="56" t="s">
        <v>452</v>
      </c>
    </row>
    <row r="24" ht="23" customHeight="1" spans="1:22">
      <c r="A24" s="21" t="s">
        <v>359</v>
      </c>
      <c r="B24" s="57" t="s">
        <v>453</v>
      </c>
      <c r="C24" s="21">
        <v>2022</v>
      </c>
      <c r="D24" s="58"/>
      <c r="E24" s="54"/>
      <c r="F24" s="54"/>
      <c r="G24" s="21"/>
      <c r="H24" s="57" t="s">
        <v>417</v>
      </c>
      <c r="I24" s="57" t="s">
        <v>417</v>
      </c>
      <c r="J24" s="57" t="s">
        <v>448</v>
      </c>
      <c r="K24" s="56" t="s">
        <v>419</v>
      </c>
      <c r="L24" s="56" t="s">
        <v>367</v>
      </c>
      <c r="M24" s="56" t="s">
        <v>367</v>
      </c>
      <c r="N24" s="56" t="s">
        <v>367</v>
      </c>
      <c r="O24" s="56" t="s">
        <v>367</v>
      </c>
      <c r="P24" s="56" t="s">
        <v>367</v>
      </c>
      <c r="Q24" s="74" t="s">
        <v>451</v>
      </c>
      <c r="R24" s="56" t="s">
        <v>440</v>
      </c>
      <c r="S24" s="79"/>
      <c r="T24" s="79"/>
      <c r="U24" s="79"/>
      <c r="V24" s="56"/>
    </row>
    <row r="25" ht="23" customHeight="1" spans="1:22">
      <c r="A25" s="21" t="s">
        <v>359</v>
      </c>
      <c r="B25" s="57" t="s">
        <v>454</v>
      </c>
      <c r="C25" s="21" t="s">
        <v>372</v>
      </c>
      <c r="D25" s="58"/>
      <c r="E25" s="54"/>
      <c r="F25" s="54"/>
      <c r="G25" s="21"/>
      <c r="H25" s="57" t="s">
        <v>455</v>
      </c>
      <c r="I25" s="21" t="s">
        <v>455</v>
      </c>
      <c r="J25" s="57" t="s">
        <v>456</v>
      </c>
      <c r="K25" s="56" t="s">
        <v>376</v>
      </c>
      <c r="L25" s="56" t="s">
        <v>377</v>
      </c>
      <c r="M25" s="56" t="s">
        <v>457</v>
      </c>
      <c r="N25" s="56" t="s">
        <v>367</v>
      </c>
      <c r="O25" s="56" t="s">
        <v>458</v>
      </c>
      <c r="P25" s="56" t="s">
        <v>367</v>
      </c>
      <c r="Q25" s="74" t="s">
        <v>451</v>
      </c>
      <c r="R25" s="56" t="s">
        <v>380</v>
      </c>
      <c r="S25" s="79"/>
      <c r="T25" s="79"/>
      <c r="U25" s="79"/>
      <c r="V25" s="21" t="s">
        <v>459</v>
      </c>
    </row>
    <row r="26" ht="23" customHeight="1" spans="1:22">
      <c r="A26" s="21" t="s">
        <v>359</v>
      </c>
      <c r="B26" s="57" t="s">
        <v>460</v>
      </c>
      <c r="C26" s="21" t="s">
        <v>372</v>
      </c>
      <c r="D26" s="58"/>
      <c r="E26" s="54"/>
      <c r="F26" s="54"/>
      <c r="G26" s="21"/>
      <c r="H26" s="57" t="s">
        <v>461</v>
      </c>
      <c r="I26" s="21" t="s">
        <v>407</v>
      </c>
      <c r="J26" s="57" t="s">
        <v>461</v>
      </c>
      <c r="K26" s="56" t="s">
        <v>407</v>
      </c>
      <c r="L26" s="56" t="s">
        <v>365</v>
      </c>
      <c r="M26" s="56" t="s">
        <v>462</v>
      </c>
      <c r="N26" s="56" t="s">
        <v>367</v>
      </c>
      <c r="O26" s="56" t="s">
        <v>463</v>
      </c>
      <c r="P26" s="56" t="s">
        <v>367</v>
      </c>
      <c r="Q26" s="56" t="s">
        <v>463</v>
      </c>
      <c r="R26" s="56" t="s">
        <v>380</v>
      </c>
      <c r="S26" s="79"/>
      <c r="T26" s="79"/>
      <c r="U26" s="79"/>
      <c r="V26" s="56" t="s">
        <v>464</v>
      </c>
    </row>
    <row r="27" ht="23" customHeight="1" spans="1:22">
      <c r="A27" s="21" t="s">
        <v>359</v>
      </c>
      <c r="B27" s="57" t="s">
        <v>465</v>
      </c>
      <c r="C27" s="21">
        <v>2022</v>
      </c>
      <c r="D27" s="58"/>
      <c r="E27" s="54"/>
      <c r="F27" s="54"/>
      <c r="G27" s="21"/>
      <c r="H27" s="57" t="s">
        <v>423</v>
      </c>
      <c r="I27" s="21" t="s">
        <v>423</v>
      </c>
      <c r="J27" s="57" t="s">
        <v>466</v>
      </c>
      <c r="K27" s="56" t="s">
        <v>407</v>
      </c>
      <c r="L27" s="56" t="s">
        <v>365</v>
      </c>
      <c r="M27" s="56" t="s">
        <v>467</v>
      </c>
      <c r="N27" s="56" t="s">
        <v>367</v>
      </c>
      <c r="O27" s="56" t="s">
        <v>463</v>
      </c>
      <c r="P27" s="56" t="s">
        <v>367</v>
      </c>
      <c r="Q27" s="56" t="s">
        <v>463</v>
      </c>
      <c r="R27" s="56" t="s">
        <v>380</v>
      </c>
      <c r="S27" s="79"/>
      <c r="T27" s="79"/>
      <c r="U27" s="79"/>
      <c r="V27" s="21" t="s">
        <v>468</v>
      </c>
    </row>
    <row r="28" ht="23" customHeight="1" spans="1:22">
      <c r="A28" s="21" t="s">
        <v>359</v>
      </c>
      <c r="B28" s="57" t="s">
        <v>469</v>
      </c>
      <c r="C28" s="21">
        <v>2022</v>
      </c>
      <c r="D28" s="58"/>
      <c r="E28" s="54"/>
      <c r="F28" s="54"/>
      <c r="G28" s="21"/>
      <c r="H28" s="57" t="s">
        <v>417</v>
      </c>
      <c r="I28" s="57" t="s">
        <v>417</v>
      </c>
      <c r="J28" s="57" t="s">
        <v>470</v>
      </c>
      <c r="K28" s="56" t="s">
        <v>419</v>
      </c>
      <c r="L28" s="56" t="s">
        <v>365</v>
      </c>
      <c r="M28" s="56" t="s">
        <v>471</v>
      </c>
      <c r="N28" s="56" t="s">
        <v>367</v>
      </c>
      <c r="O28" s="56" t="s">
        <v>367</v>
      </c>
      <c r="P28" s="56" t="s">
        <v>367</v>
      </c>
      <c r="Q28" s="74" t="s">
        <v>451</v>
      </c>
      <c r="R28" s="56" t="s">
        <v>367</v>
      </c>
      <c r="S28" s="79"/>
      <c r="T28" s="79"/>
      <c r="U28" s="79"/>
      <c r="V28" s="59" t="s">
        <v>472</v>
      </c>
    </row>
    <row r="29" ht="23" customHeight="1" spans="1:22">
      <c r="A29" s="21" t="s">
        <v>359</v>
      </c>
      <c r="B29" s="57" t="s">
        <v>473</v>
      </c>
      <c r="C29" s="21" t="s">
        <v>372</v>
      </c>
      <c r="D29" s="58"/>
      <c r="E29" s="54"/>
      <c r="F29" s="54"/>
      <c r="G29" s="21"/>
      <c r="H29" s="57" t="s">
        <v>423</v>
      </c>
      <c r="I29" s="21" t="s">
        <v>423</v>
      </c>
      <c r="J29" s="57" t="s">
        <v>474</v>
      </c>
      <c r="K29" s="56" t="s">
        <v>407</v>
      </c>
      <c r="L29" s="56" t="s">
        <v>365</v>
      </c>
      <c r="M29" s="56" t="s">
        <v>475</v>
      </c>
      <c r="N29" s="56" t="s">
        <v>367</v>
      </c>
      <c r="O29" s="56" t="s">
        <v>476</v>
      </c>
      <c r="P29" s="56" t="s">
        <v>367</v>
      </c>
      <c r="Q29" s="74" t="s">
        <v>451</v>
      </c>
      <c r="R29" s="56" t="s">
        <v>380</v>
      </c>
      <c r="S29" s="79"/>
      <c r="T29" s="79"/>
      <c r="U29" s="79"/>
      <c r="V29" s="21" t="s">
        <v>477</v>
      </c>
    </row>
    <row r="30" ht="23" customHeight="1" spans="1:22">
      <c r="A30" s="21" t="s">
        <v>359</v>
      </c>
      <c r="B30" s="57" t="s">
        <v>478</v>
      </c>
      <c r="C30" s="21" t="s">
        <v>479</v>
      </c>
      <c r="D30" s="58"/>
      <c r="E30" s="54"/>
      <c r="F30" s="54"/>
      <c r="G30" s="21"/>
      <c r="H30" s="57" t="s">
        <v>417</v>
      </c>
      <c r="I30" s="57" t="s">
        <v>417</v>
      </c>
      <c r="J30" s="57" t="s">
        <v>480</v>
      </c>
      <c r="K30" s="56" t="s">
        <v>419</v>
      </c>
      <c r="L30" s="56" t="s">
        <v>365</v>
      </c>
      <c r="M30" s="56" t="s">
        <v>481</v>
      </c>
      <c r="N30" s="56" t="s">
        <v>367</v>
      </c>
      <c r="O30" s="56" t="s">
        <v>367</v>
      </c>
      <c r="P30" s="56" t="s">
        <v>367</v>
      </c>
      <c r="Q30" s="74" t="s">
        <v>451</v>
      </c>
      <c r="R30" s="56" t="s">
        <v>367</v>
      </c>
      <c r="S30" s="79"/>
      <c r="T30" s="79"/>
      <c r="U30" s="79"/>
      <c r="V30" s="56"/>
    </row>
    <row r="31" ht="23" customHeight="1" spans="1:22">
      <c r="A31" s="21" t="s">
        <v>359</v>
      </c>
      <c r="B31" s="57" t="s">
        <v>482</v>
      </c>
      <c r="C31" s="21" t="s">
        <v>483</v>
      </c>
      <c r="D31" s="60"/>
      <c r="E31" s="54"/>
      <c r="F31" s="54"/>
      <c r="G31" s="21"/>
      <c r="H31" s="57" t="s">
        <v>423</v>
      </c>
      <c r="I31" s="57" t="s">
        <v>423</v>
      </c>
      <c r="J31" s="57" t="s">
        <v>423</v>
      </c>
      <c r="K31" s="56" t="s">
        <v>419</v>
      </c>
      <c r="L31" s="56" t="s">
        <v>365</v>
      </c>
      <c r="M31" s="56" t="s">
        <v>484</v>
      </c>
      <c r="N31" s="56" t="s">
        <v>367</v>
      </c>
      <c r="O31" s="56" t="s">
        <v>367</v>
      </c>
      <c r="P31" s="56" t="s">
        <v>367</v>
      </c>
      <c r="Q31" s="74" t="s">
        <v>451</v>
      </c>
      <c r="R31" s="56" t="s">
        <v>367</v>
      </c>
      <c r="S31" s="79"/>
      <c r="T31" s="79"/>
      <c r="U31" s="79"/>
      <c r="V31" s="80" t="s">
        <v>485</v>
      </c>
    </row>
    <row r="32" ht="23" customHeight="1" spans="1:22">
      <c r="A32" s="50" t="s">
        <v>486</v>
      </c>
      <c r="B32" s="50"/>
      <c r="C32" s="50"/>
      <c r="D32" s="50">
        <f t="shared" ref="D32:G32" si="3">SUM(D33:D37)</f>
        <v>118</v>
      </c>
      <c r="E32" s="50">
        <f t="shared" si="3"/>
        <v>118</v>
      </c>
      <c r="F32" s="50">
        <f t="shared" si="3"/>
        <v>118</v>
      </c>
      <c r="G32" s="50">
        <f t="shared" si="3"/>
        <v>0</v>
      </c>
      <c r="H32" s="61"/>
      <c r="I32" s="61"/>
      <c r="J32" s="61"/>
      <c r="K32" s="52"/>
      <c r="L32" s="52"/>
      <c r="M32" s="52"/>
      <c r="N32" s="52"/>
      <c r="O32" s="52"/>
      <c r="P32" s="52"/>
      <c r="Q32" s="52"/>
      <c r="R32" s="52"/>
      <c r="S32" s="79"/>
      <c r="T32" s="79"/>
      <c r="U32" s="79"/>
      <c r="V32" s="52"/>
    </row>
    <row r="33" ht="23" customHeight="1" spans="1:22">
      <c r="A33" s="21" t="s">
        <v>359</v>
      </c>
      <c r="B33" s="57" t="s">
        <v>487</v>
      </c>
      <c r="C33" s="21" t="s">
        <v>483</v>
      </c>
      <c r="D33" s="62">
        <v>118</v>
      </c>
      <c r="E33" s="54">
        <v>118</v>
      </c>
      <c r="F33" s="21">
        <v>118</v>
      </c>
      <c r="G33" s="57"/>
      <c r="H33" s="57" t="s">
        <v>488</v>
      </c>
      <c r="I33" s="57" t="s">
        <v>489</v>
      </c>
      <c r="J33" s="57" t="s">
        <v>490</v>
      </c>
      <c r="K33" s="56" t="s">
        <v>376</v>
      </c>
      <c r="L33" s="56" t="s">
        <v>491</v>
      </c>
      <c r="M33" s="56" t="s">
        <v>492</v>
      </c>
      <c r="N33" s="56" t="s">
        <v>367</v>
      </c>
      <c r="O33" s="56" t="s">
        <v>493</v>
      </c>
      <c r="P33" s="56" t="s">
        <v>367</v>
      </c>
      <c r="Q33" s="56" t="s">
        <v>494</v>
      </c>
      <c r="R33" s="56" t="s">
        <v>380</v>
      </c>
      <c r="S33" s="79"/>
      <c r="T33" s="79"/>
      <c r="U33" s="79"/>
      <c r="V33" s="56" t="s">
        <v>495</v>
      </c>
    </row>
    <row r="34" ht="23" customHeight="1" spans="1:22">
      <c r="A34" s="21" t="s">
        <v>359</v>
      </c>
      <c r="B34" s="57" t="s">
        <v>496</v>
      </c>
      <c r="C34" s="21" t="s">
        <v>483</v>
      </c>
      <c r="D34" s="63"/>
      <c r="E34" s="54"/>
      <c r="F34" s="21"/>
      <c r="G34" s="57"/>
      <c r="H34" s="21" t="s">
        <v>497</v>
      </c>
      <c r="I34" s="21" t="s">
        <v>423</v>
      </c>
      <c r="J34" s="59" t="s">
        <v>498</v>
      </c>
      <c r="K34" s="21" t="s">
        <v>376</v>
      </c>
      <c r="L34" s="56" t="s">
        <v>365</v>
      </c>
      <c r="M34" s="59" t="s">
        <v>499</v>
      </c>
      <c r="N34" s="59" t="s">
        <v>500</v>
      </c>
      <c r="O34" s="59" t="s">
        <v>501</v>
      </c>
      <c r="P34" s="59" t="s">
        <v>500</v>
      </c>
      <c r="Q34" s="56" t="s">
        <v>494</v>
      </c>
      <c r="R34" s="56" t="s">
        <v>380</v>
      </c>
      <c r="S34" s="79"/>
      <c r="T34" s="79"/>
      <c r="U34" s="79"/>
      <c r="V34" s="21" t="s">
        <v>502</v>
      </c>
    </row>
    <row r="35" ht="23" customHeight="1" spans="1:22">
      <c r="A35" s="21" t="s">
        <v>359</v>
      </c>
      <c r="B35" s="57" t="s">
        <v>503</v>
      </c>
      <c r="C35" s="21" t="s">
        <v>483</v>
      </c>
      <c r="D35" s="63"/>
      <c r="E35" s="54"/>
      <c r="F35" s="21"/>
      <c r="G35" s="57"/>
      <c r="H35" s="59" t="s">
        <v>504</v>
      </c>
      <c r="I35" s="21" t="s">
        <v>423</v>
      </c>
      <c r="J35" s="57" t="s">
        <v>505</v>
      </c>
      <c r="K35" s="21" t="s">
        <v>376</v>
      </c>
      <c r="L35" s="56" t="s">
        <v>365</v>
      </c>
      <c r="M35" s="59" t="s">
        <v>506</v>
      </c>
      <c r="N35" s="59" t="s">
        <v>500</v>
      </c>
      <c r="O35" s="21" t="s">
        <v>493</v>
      </c>
      <c r="P35" s="59" t="s">
        <v>500</v>
      </c>
      <c r="Q35" s="56" t="s">
        <v>494</v>
      </c>
      <c r="R35" s="81" t="s">
        <v>507</v>
      </c>
      <c r="S35" s="79"/>
      <c r="T35" s="79"/>
      <c r="U35" s="79"/>
      <c r="V35" s="21" t="s">
        <v>508</v>
      </c>
    </row>
    <row r="36" ht="23" customHeight="1" spans="1:22">
      <c r="A36" s="21" t="s">
        <v>359</v>
      </c>
      <c r="B36" s="57" t="s">
        <v>509</v>
      </c>
      <c r="C36" s="21" t="s">
        <v>483</v>
      </c>
      <c r="D36" s="63"/>
      <c r="E36" s="54"/>
      <c r="F36" s="21"/>
      <c r="G36" s="21">
        <v>0</v>
      </c>
      <c r="H36" s="57" t="s">
        <v>417</v>
      </c>
      <c r="I36" s="57" t="s">
        <v>417</v>
      </c>
      <c r="J36" s="57" t="s">
        <v>510</v>
      </c>
      <c r="K36" s="56" t="s">
        <v>419</v>
      </c>
      <c r="L36" s="56" t="s">
        <v>365</v>
      </c>
      <c r="M36" s="56" t="s">
        <v>511</v>
      </c>
      <c r="N36" s="59" t="s">
        <v>500</v>
      </c>
      <c r="O36" s="59" t="s">
        <v>500</v>
      </c>
      <c r="P36" s="59" t="s">
        <v>500</v>
      </c>
      <c r="Q36" s="56" t="s">
        <v>494</v>
      </c>
      <c r="R36" s="59" t="s">
        <v>500</v>
      </c>
      <c r="S36" s="79"/>
      <c r="T36" s="79"/>
      <c r="U36" s="79"/>
      <c r="V36" s="21" t="s">
        <v>512</v>
      </c>
    </row>
    <row r="37" ht="23" customHeight="1" spans="1:22">
      <c r="A37" s="21" t="s">
        <v>359</v>
      </c>
      <c r="B37" s="57" t="s">
        <v>513</v>
      </c>
      <c r="C37" s="21" t="s">
        <v>483</v>
      </c>
      <c r="D37" s="64"/>
      <c r="E37" s="54"/>
      <c r="F37" s="21"/>
      <c r="G37" s="57"/>
      <c r="H37" s="57" t="s">
        <v>417</v>
      </c>
      <c r="I37" s="57" t="s">
        <v>417</v>
      </c>
      <c r="J37" s="57" t="s">
        <v>514</v>
      </c>
      <c r="K37" s="56" t="s">
        <v>419</v>
      </c>
      <c r="L37" s="56" t="s">
        <v>365</v>
      </c>
      <c r="M37" s="57" t="s">
        <v>514</v>
      </c>
      <c r="N37" s="59" t="s">
        <v>500</v>
      </c>
      <c r="O37" s="59" t="s">
        <v>500</v>
      </c>
      <c r="P37" s="59" t="s">
        <v>500</v>
      </c>
      <c r="Q37" s="56" t="s">
        <v>494</v>
      </c>
      <c r="R37" s="59" t="s">
        <v>500</v>
      </c>
      <c r="S37" s="79"/>
      <c r="T37" s="79"/>
      <c r="U37" s="79"/>
      <c r="V37" s="21" t="s">
        <v>515</v>
      </c>
    </row>
    <row r="38" ht="23" customHeight="1" spans="1:22">
      <c r="A38" s="50" t="s">
        <v>516</v>
      </c>
      <c r="B38" s="50"/>
      <c r="C38" s="50"/>
      <c r="D38" s="50">
        <f t="shared" ref="D38:G38" si="4">SUM(D39:D50)</f>
        <v>380</v>
      </c>
      <c r="E38" s="50">
        <f t="shared" si="4"/>
        <v>380</v>
      </c>
      <c r="F38" s="50">
        <f t="shared" si="4"/>
        <v>380</v>
      </c>
      <c r="G38" s="50">
        <f t="shared" si="4"/>
        <v>0</v>
      </c>
      <c r="H38" s="61"/>
      <c r="I38" s="61"/>
      <c r="J38" s="61"/>
      <c r="K38" s="52"/>
      <c r="L38" s="52"/>
      <c r="M38" s="52"/>
      <c r="N38" s="52"/>
      <c r="O38" s="52"/>
      <c r="P38" s="52"/>
      <c r="Q38" s="52"/>
      <c r="R38" s="52"/>
      <c r="S38" s="79"/>
      <c r="T38" s="79"/>
      <c r="U38" s="79"/>
      <c r="V38" s="52"/>
    </row>
    <row r="39" ht="23" customHeight="1" spans="1:22">
      <c r="A39" s="21" t="s">
        <v>359</v>
      </c>
      <c r="B39" s="57" t="s">
        <v>517</v>
      </c>
      <c r="C39" s="21">
        <v>2022</v>
      </c>
      <c r="D39" s="62">
        <v>380</v>
      </c>
      <c r="E39" s="21">
        <f>SUM(G39:G51)+F39</f>
        <v>380</v>
      </c>
      <c r="F39" s="21">
        <v>380</v>
      </c>
      <c r="G39" s="21"/>
      <c r="H39" s="65" t="s">
        <v>518</v>
      </c>
      <c r="I39" s="65" t="s">
        <v>519</v>
      </c>
      <c r="J39" s="57" t="s">
        <v>520</v>
      </c>
      <c r="K39" s="56" t="s">
        <v>376</v>
      </c>
      <c r="L39" s="21" t="s">
        <v>365</v>
      </c>
      <c r="M39" s="56" t="s">
        <v>521</v>
      </c>
      <c r="N39" s="71" t="s">
        <v>500</v>
      </c>
      <c r="O39" s="65" t="s">
        <v>522</v>
      </c>
      <c r="P39" s="71" t="s">
        <v>500</v>
      </c>
      <c r="Q39" s="74" t="s">
        <v>451</v>
      </c>
      <c r="R39" s="71" t="s">
        <v>500</v>
      </c>
      <c r="S39" s="79"/>
      <c r="T39" s="79"/>
      <c r="U39" s="79"/>
      <c r="V39" s="71"/>
    </row>
    <row r="40" ht="23" customHeight="1" spans="1:22">
      <c r="A40" s="21" t="s">
        <v>359</v>
      </c>
      <c r="B40" s="57" t="s">
        <v>523</v>
      </c>
      <c r="C40" s="21" t="s">
        <v>479</v>
      </c>
      <c r="D40" s="63"/>
      <c r="E40" s="21"/>
      <c r="F40" s="21"/>
      <c r="G40" s="21"/>
      <c r="H40" s="57" t="s">
        <v>524</v>
      </c>
      <c r="I40" s="57" t="s">
        <v>524</v>
      </c>
      <c r="J40" s="57" t="s">
        <v>525</v>
      </c>
      <c r="K40" s="56" t="s">
        <v>526</v>
      </c>
      <c r="L40" s="56" t="s">
        <v>527</v>
      </c>
      <c r="M40" s="56" t="s">
        <v>528</v>
      </c>
      <c r="N40" s="71" t="s">
        <v>500</v>
      </c>
      <c r="O40" s="56" t="s">
        <v>529</v>
      </c>
      <c r="P40" s="71" t="s">
        <v>500</v>
      </c>
      <c r="Q40" s="74" t="s">
        <v>451</v>
      </c>
      <c r="R40" s="71" t="s">
        <v>500</v>
      </c>
      <c r="S40" s="79"/>
      <c r="T40" s="79"/>
      <c r="U40" s="79"/>
      <c r="V40" s="71"/>
    </row>
    <row r="41" ht="23" customHeight="1" spans="1:22">
      <c r="A41" s="21" t="s">
        <v>359</v>
      </c>
      <c r="B41" s="66" t="s">
        <v>530</v>
      </c>
      <c r="C41" s="21" t="s">
        <v>483</v>
      </c>
      <c r="D41" s="63"/>
      <c r="E41" s="21"/>
      <c r="F41" s="21"/>
      <c r="G41" s="21"/>
      <c r="H41" s="66" t="s">
        <v>531</v>
      </c>
      <c r="I41" s="66" t="s">
        <v>407</v>
      </c>
      <c r="J41" s="66" t="s">
        <v>532</v>
      </c>
      <c r="K41" s="65" t="s">
        <v>419</v>
      </c>
      <c r="L41" s="21" t="s">
        <v>365</v>
      </c>
      <c r="M41" s="65" t="s">
        <v>533</v>
      </c>
      <c r="N41" s="65" t="s">
        <v>500</v>
      </c>
      <c r="O41" s="65" t="s">
        <v>534</v>
      </c>
      <c r="P41" s="65" t="s">
        <v>500</v>
      </c>
      <c r="Q41" s="74" t="s">
        <v>451</v>
      </c>
      <c r="R41" s="65" t="s">
        <v>500</v>
      </c>
      <c r="S41" s="79"/>
      <c r="T41" s="79"/>
      <c r="U41" s="79"/>
      <c r="V41" s="65" t="s">
        <v>535</v>
      </c>
    </row>
    <row r="42" ht="23" customHeight="1" spans="1:22">
      <c r="A42" s="21" t="s">
        <v>359</v>
      </c>
      <c r="B42" s="66" t="s">
        <v>536</v>
      </c>
      <c r="C42" s="21" t="s">
        <v>483</v>
      </c>
      <c r="D42" s="63"/>
      <c r="E42" s="21"/>
      <c r="F42" s="21"/>
      <c r="G42" s="21"/>
      <c r="H42" s="66" t="s">
        <v>537</v>
      </c>
      <c r="I42" s="66" t="s">
        <v>407</v>
      </c>
      <c r="J42" s="66" t="s">
        <v>538</v>
      </c>
      <c r="K42" s="65" t="s">
        <v>419</v>
      </c>
      <c r="L42" s="21" t="s">
        <v>365</v>
      </c>
      <c r="M42" s="65" t="s">
        <v>539</v>
      </c>
      <c r="N42" s="65" t="s">
        <v>500</v>
      </c>
      <c r="O42" s="65" t="s">
        <v>534</v>
      </c>
      <c r="P42" s="65" t="s">
        <v>500</v>
      </c>
      <c r="Q42" s="74" t="s">
        <v>451</v>
      </c>
      <c r="R42" s="65" t="s">
        <v>500</v>
      </c>
      <c r="S42" s="79"/>
      <c r="T42" s="79"/>
      <c r="U42" s="79"/>
      <c r="V42" s="65" t="s">
        <v>540</v>
      </c>
    </row>
    <row r="43" ht="23" customHeight="1" spans="1:22">
      <c r="A43" s="21" t="s">
        <v>359</v>
      </c>
      <c r="B43" s="67" t="s">
        <v>541</v>
      </c>
      <c r="C43" s="21" t="s">
        <v>483</v>
      </c>
      <c r="D43" s="63"/>
      <c r="E43" s="21"/>
      <c r="F43" s="21"/>
      <c r="G43" s="21"/>
      <c r="H43" s="66" t="s">
        <v>542</v>
      </c>
      <c r="I43" s="66" t="s">
        <v>407</v>
      </c>
      <c r="J43" s="66" t="s">
        <v>543</v>
      </c>
      <c r="K43" s="65" t="s">
        <v>419</v>
      </c>
      <c r="L43" s="21" t="s">
        <v>365</v>
      </c>
      <c r="M43" s="65" t="s">
        <v>544</v>
      </c>
      <c r="N43" s="65" t="s">
        <v>500</v>
      </c>
      <c r="O43" s="65" t="s">
        <v>534</v>
      </c>
      <c r="P43" s="65" t="s">
        <v>500</v>
      </c>
      <c r="Q43" s="74" t="s">
        <v>451</v>
      </c>
      <c r="R43" s="65" t="s">
        <v>500</v>
      </c>
      <c r="S43" s="79"/>
      <c r="T43" s="79"/>
      <c r="U43" s="79"/>
      <c r="V43" s="65" t="s">
        <v>545</v>
      </c>
    </row>
    <row r="44" ht="23" customHeight="1" spans="1:22">
      <c r="A44" s="21" t="s">
        <v>359</v>
      </c>
      <c r="B44" s="67" t="s">
        <v>546</v>
      </c>
      <c r="C44" s="21" t="s">
        <v>483</v>
      </c>
      <c r="D44" s="63"/>
      <c r="E44" s="21"/>
      <c r="F44" s="21"/>
      <c r="G44" s="21"/>
      <c r="H44" s="66" t="s">
        <v>547</v>
      </c>
      <c r="I44" s="66" t="s">
        <v>407</v>
      </c>
      <c r="J44" s="66" t="s">
        <v>548</v>
      </c>
      <c r="K44" s="65" t="s">
        <v>419</v>
      </c>
      <c r="L44" s="21" t="s">
        <v>365</v>
      </c>
      <c r="M44" s="65" t="s">
        <v>549</v>
      </c>
      <c r="N44" s="65" t="s">
        <v>500</v>
      </c>
      <c r="O44" s="65" t="s">
        <v>534</v>
      </c>
      <c r="P44" s="65" t="s">
        <v>500</v>
      </c>
      <c r="Q44" s="74" t="s">
        <v>451</v>
      </c>
      <c r="R44" s="65" t="s">
        <v>500</v>
      </c>
      <c r="S44" s="79"/>
      <c r="T44" s="79"/>
      <c r="U44" s="79"/>
      <c r="V44" s="65" t="s">
        <v>545</v>
      </c>
    </row>
    <row r="45" ht="23" customHeight="1" spans="1:22">
      <c r="A45" s="21" t="s">
        <v>359</v>
      </c>
      <c r="B45" s="67" t="s">
        <v>550</v>
      </c>
      <c r="C45" s="21" t="s">
        <v>372</v>
      </c>
      <c r="D45" s="63"/>
      <c r="E45" s="21"/>
      <c r="F45" s="21"/>
      <c r="G45" s="21"/>
      <c r="H45" s="66" t="s">
        <v>551</v>
      </c>
      <c r="I45" s="66" t="s">
        <v>407</v>
      </c>
      <c r="J45" s="66" t="s">
        <v>552</v>
      </c>
      <c r="K45" s="66" t="s">
        <v>407</v>
      </c>
      <c r="L45" s="21" t="s">
        <v>365</v>
      </c>
      <c r="M45" s="65" t="s">
        <v>553</v>
      </c>
      <c r="N45" s="65" t="s">
        <v>500</v>
      </c>
      <c r="O45" s="65" t="s">
        <v>534</v>
      </c>
      <c r="P45" s="65" t="s">
        <v>500</v>
      </c>
      <c r="Q45" s="74" t="s">
        <v>451</v>
      </c>
      <c r="R45" s="65" t="s">
        <v>500</v>
      </c>
      <c r="S45" s="79"/>
      <c r="T45" s="79"/>
      <c r="U45" s="79"/>
      <c r="V45" s="67" t="s">
        <v>554</v>
      </c>
    </row>
    <row r="46" ht="23" customHeight="1" spans="1:22">
      <c r="A46" s="21" t="s">
        <v>359</v>
      </c>
      <c r="B46" s="66" t="s">
        <v>555</v>
      </c>
      <c r="C46" s="21" t="s">
        <v>556</v>
      </c>
      <c r="D46" s="63"/>
      <c r="E46" s="21"/>
      <c r="F46" s="21"/>
      <c r="G46" s="21"/>
      <c r="H46" s="68" t="s">
        <v>557</v>
      </c>
      <c r="I46" s="68" t="s">
        <v>557</v>
      </c>
      <c r="J46" s="68" t="s">
        <v>558</v>
      </c>
      <c r="K46" s="72" t="s">
        <v>559</v>
      </c>
      <c r="L46" s="72" t="s">
        <v>491</v>
      </c>
      <c r="M46" s="72" t="s">
        <v>560</v>
      </c>
      <c r="N46" s="65" t="s">
        <v>500</v>
      </c>
      <c r="O46" s="65" t="s">
        <v>534</v>
      </c>
      <c r="P46" s="65" t="s">
        <v>500</v>
      </c>
      <c r="Q46" s="74" t="s">
        <v>451</v>
      </c>
      <c r="R46" s="65" t="s">
        <v>500</v>
      </c>
      <c r="S46" s="79"/>
      <c r="T46" s="79"/>
      <c r="U46" s="79"/>
      <c r="V46" s="67" t="s">
        <v>561</v>
      </c>
    </row>
    <row r="47" ht="23" customHeight="1" spans="1:22">
      <c r="A47" s="21" t="s">
        <v>359</v>
      </c>
      <c r="B47" s="66" t="s">
        <v>562</v>
      </c>
      <c r="C47" s="21" t="s">
        <v>479</v>
      </c>
      <c r="D47" s="63"/>
      <c r="E47" s="21"/>
      <c r="F47" s="21"/>
      <c r="G47" s="21"/>
      <c r="H47" s="68" t="s">
        <v>563</v>
      </c>
      <c r="I47" s="68" t="s">
        <v>563</v>
      </c>
      <c r="J47" s="68" t="s">
        <v>564</v>
      </c>
      <c r="K47" s="73" t="s">
        <v>559</v>
      </c>
      <c r="L47" s="73" t="s">
        <v>565</v>
      </c>
      <c r="M47" s="73" t="s">
        <v>566</v>
      </c>
      <c r="N47" s="74" t="s">
        <v>500</v>
      </c>
      <c r="O47" s="74" t="s">
        <v>534</v>
      </c>
      <c r="P47" s="74" t="s">
        <v>500</v>
      </c>
      <c r="Q47" s="74" t="s">
        <v>451</v>
      </c>
      <c r="R47" s="74" t="s">
        <v>567</v>
      </c>
      <c r="S47" s="79"/>
      <c r="T47" s="79"/>
      <c r="U47" s="79"/>
      <c r="V47" s="74"/>
    </row>
    <row r="48" ht="23" customHeight="1" spans="1:22">
      <c r="A48" s="21" t="s">
        <v>359</v>
      </c>
      <c r="B48" s="57" t="s">
        <v>568</v>
      </c>
      <c r="C48" s="21" t="s">
        <v>556</v>
      </c>
      <c r="D48" s="63"/>
      <c r="E48" s="21"/>
      <c r="F48" s="21"/>
      <c r="G48" s="21"/>
      <c r="H48" s="66" t="s">
        <v>569</v>
      </c>
      <c r="I48" s="66" t="s">
        <v>569</v>
      </c>
      <c r="J48" s="66" t="s">
        <v>570</v>
      </c>
      <c r="K48" s="74" t="s">
        <v>559</v>
      </c>
      <c r="L48" s="74" t="s">
        <v>565</v>
      </c>
      <c r="M48" s="74" t="s">
        <v>571</v>
      </c>
      <c r="N48" s="74" t="s">
        <v>500</v>
      </c>
      <c r="O48" s="74" t="s">
        <v>534</v>
      </c>
      <c r="P48" s="74" t="s">
        <v>500</v>
      </c>
      <c r="Q48" s="74" t="s">
        <v>451</v>
      </c>
      <c r="R48" s="74" t="s">
        <v>567</v>
      </c>
      <c r="S48" s="79"/>
      <c r="T48" s="79"/>
      <c r="U48" s="79"/>
      <c r="V48" s="65" t="s">
        <v>572</v>
      </c>
    </row>
    <row r="49" ht="23" customHeight="1" spans="1:22">
      <c r="A49" s="21" t="s">
        <v>359</v>
      </c>
      <c r="B49" s="57" t="s">
        <v>573</v>
      </c>
      <c r="C49" s="21" t="s">
        <v>556</v>
      </c>
      <c r="D49" s="63"/>
      <c r="E49" s="21"/>
      <c r="F49" s="21"/>
      <c r="G49" s="21"/>
      <c r="H49" s="66" t="s">
        <v>574</v>
      </c>
      <c r="I49" s="66" t="s">
        <v>574</v>
      </c>
      <c r="J49" s="66" t="s">
        <v>575</v>
      </c>
      <c r="K49" s="74" t="s">
        <v>559</v>
      </c>
      <c r="L49" s="74" t="s">
        <v>565</v>
      </c>
      <c r="M49" s="74" t="s">
        <v>576</v>
      </c>
      <c r="N49" s="74" t="s">
        <v>500</v>
      </c>
      <c r="O49" s="74" t="s">
        <v>534</v>
      </c>
      <c r="P49" s="74" t="s">
        <v>500</v>
      </c>
      <c r="Q49" s="74" t="s">
        <v>451</v>
      </c>
      <c r="R49" s="74" t="s">
        <v>567</v>
      </c>
      <c r="S49" s="79"/>
      <c r="T49" s="79"/>
      <c r="U49" s="79"/>
      <c r="V49" s="67" t="s">
        <v>577</v>
      </c>
    </row>
    <row r="50" ht="23" customHeight="1" spans="1:22">
      <c r="A50" s="21" t="s">
        <v>359</v>
      </c>
      <c r="B50" s="57" t="s">
        <v>578</v>
      </c>
      <c r="C50" s="21" t="s">
        <v>579</v>
      </c>
      <c r="D50" s="63"/>
      <c r="E50" s="21"/>
      <c r="F50" s="21"/>
      <c r="G50" s="21"/>
      <c r="H50" s="68" t="s">
        <v>574</v>
      </c>
      <c r="I50" s="68" t="s">
        <v>574</v>
      </c>
      <c r="J50" s="68" t="s">
        <v>575</v>
      </c>
      <c r="K50" s="73" t="s">
        <v>559</v>
      </c>
      <c r="L50" s="73" t="s">
        <v>565</v>
      </c>
      <c r="M50" s="73"/>
      <c r="N50" s="74" t="s">
        <v>500</v>
      </c>
      <c r="O50" s="74" t="s">
        <v>534</v>
      </c>
      <c r="P50" s="74" t="s">
        <v>500</v>
      </c>
      <c r="Q50" s="74" t="s">
        <v>451</v>
      </c>
      <c r="R50" s="74" t="s">
        <v>567</v>
      </c>
      <c r="S50" s="79"/>
      <c r="T50" s="79"/>
      <c r="U50" s="79"/>
      <c r="V50" s="67" t="s">
        <v>577</v>
      </c>
    </row>
    <row r="51" ht="23" customHeight="1" spans="1:22">
      <c r="A51" s="21" t="s">
        <v>359</v>
      </c>
      <c r="B51" s="57" t="s">
        <v>580</v>
      </c>
      <c r="C51" s="21" t="s">
        <v>395</v>
      </c>
      <c r="D51" s="64"/>
      <c r="E51" s="21"/>
      <c r="F51" s="21"/>
      <c r="G51" s="21"/>
      <c r="H51" s="68" t="s">
        <v>581</v>
      </c>
      <c r="I51" s="68" t="s">
        <v>581</v>
      </c>
      <c r="J51" s="68" t="s">
        <v>582</v>
      </c>
      <c r="K51" s="73" t="s">
        <v>559</v>
      </c>
      <c r="L51" s="73" t="s">
        <v>565</v>
      </c>
      <c r="M51" s="75" t="s">
        <v>583</v>
      </c>
      <c r="N51" s="74" t="s">
        <v>500</v>
      </c>
      <c r="O51" s="74" t="s">
        <v>534</v>
      </c>
      <c r="P51" s="74" t="s">
        <v>500</v>
      </c>
      <c r="Q51" s="74" t="s">
        <v>451</v>
      </c>
      <c r="R51" s="74" t="s">
        <v>584</v>
      </c>
      <c r="S51" s="79"/>
      <c r="T51" s="79"/>
      <c r="U51" s="79"/>
      <c r="V51" s="82" t="s">
        <v>585</v>
      </c>
    </row>
    <row r="52" ht="28" customHeight="1" spans="1:22">
      <c r="A52" s="50" t="s">
        <v>586</v>
      </c>
      <c r="B52" s="50"/>
      <c r="C52" s="50"/>
      <c r="D52" s="50">
        <v>3</v>
      </c>
      <c r="E52" s="50">
        <v>3</v>
      </c>
      <c r="F52" s="50">
        <v>3</v>
      </c>
      <c r="G52" s="50"/>
      <c r="H52" s="68" t="s">
        <v>587</v>
      </c>
      <c r="I52" s="68" t="s">
        <v>587</v>
      </c>
      <c r="J52" s="61"/>
      <c r="K52" s="52"/>
      <c r="L52" s="52"/>
      <c r="M52" s="52"/>
      <c r="N52" s="52"/>
      <c r="O52" s="52"/>
      <c r="P52" s="52"/>
      <c r="Q52" s="52"/>
      <c r="R52" s="52"/>
      <c r="S52" s="79"/>
      <c r="T52" s="79"/>
      <c r="U52" s="79"/>
      <c r="V52" s="52"/>
    </row>
  </sheetData>
  <mergeCells count="36">
    <mergeCell ref="A1:B1"/>
    <mergeCell ref="A2:V2"/>
    <mergeCell ref="A3:V3"/>
    <mergeCell ref="E4:G4"/>
    <mergeCell ref="J4:R4"/>
    <mergeCell ref="S4:V4"/>
    <mergeCell ref="J5:M5"/>
    <mergeCell ref="N5:R5"/>
    <mergeCell ref="A7:C7"/>
    <mergeCell ref="A8:C8"/>
    <mergeCell ref="A10:C10"/>
    <mergeCell ref="A32:C32"/>
    <mergeCell ref="A38:C38"/>
    <mergeCell ref="A52:C52"/>
    <mergeCell ref="A4:A6"/>
    <mergeCell ref="B4:B6"/>
    <mergeCell ref="C4:C6"/>
    <mergeCell ref="D4:D6"/>
    <mergeCell ref="D11:D31"/>
    <mergeCell ref="D33:D37"/>
    <mergeCell ref="D39:D51"/>
    <mergeCell ref="E5:E6"/>
    <mergeCell ref="E11:E31"/>
    <mergeCell ref="E33:E37"/>
    <mergeCell ref="E39:E51"/>
    <mergeCell ref="F5:F6"/>
    <mergeCell ref="F11:F31"/>
    <mergeCell ref="F33:F37"/>
    <mergeCell ref="F39:F51"/>
    <mergeCell ref="G5:G6"/>
    <mergeCell ref="H4:H6"/>
    <mergeCell ref="I4:I6"/>
    <mergeCell ref="S5:S6"/>
    <mergeCell ref="T5:T6"/>
    <mergeCell ref="U5:U6"/>
    <mergeCell ref="V5:V6"/>
  </mergeCells>
  <printOptions horizontalCentered="1"/>
  <pageMargins left="0.393055555555556" right="0.393055555555556" top="0.472222222222222" bottom="0.393055555555556" header="0.298611111111111" footer="0.298611111111111"/>
  <pageSetup paperSize="9" scale="30" orientation="landscape" horizontalDpi="600" verticalDpi="3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workbookViewId="0">
      <selection activeCell="I11" sqref="I11"/>
    </sheetView>
  </sheetViews>
  <sheetFormatPr defaultColWidth="6.87962962962963" defaultRowHeight="12.75" customHeight="1" outlineLevelCol="5"/>
  <cols>
    <col min="1" max="1" width="16.6296296296296" style="1" customWidth="1"/>
    <col min="2" max="2" width="17.75" style="1" customWidth="1"/>
    <col min="3" max="3" width="19.5" style="2" customWidth="1"/>
    <col min="4" max="4" width="36" style="1" customWidth="1"/>
    <col min="5" max="5" width="21.25" style="1" customWidth="1"/>
    <col min="6" max="6" width="31.8796296296296" style="1" customWidth="1"/>
    <col min="7" max="7" width="6.87962962962963" style="1" customWidth="1"/>
    <col min="8" max="8" width="18.5" style="1" customWidth="1"/>
    <col min="9" max="225" width="6.87962962962963" style="1" customWidth="1"/>
    <col min="226" max="16384" width="6.87962962962963" style="1"/>
  </cols>
  <sheetData>
    <row r="1" s="1" customFormat="1" ht="20.1" customHeight="1" spans="1:4">
      <c r="A1" s="3"/>
      <c r="B1" s="4"/>
      <c r="C1" s="5"/>
      <c r="D1" s="6"/>
    </row>
    <row r="2" s="1" customFormat="1" ht="30.75" customHeight="1" spans="1:6">
      <c r="A2" s="7" t="s">
        <v>588</v>
      </c>
      <c r="B2" s="7"/>
      <c r="C2" s="7"/>
      <c r="D2" s="7"/>
      <c r="E2" s="7"/>
      <c r="F2" s="7"/>
    </row>
    <row r="3" s="1" customFormat="1" ht="21.75" customHeight="1" spans="1:6">
      <c r="A3" s="8"/>
      <c r="B3" s="8"/>
      <c r="C3" s="8"/>
      <c r="D3" s="9"/>
      <c r="E3" s="10" t="s">
        <v>331</v>
      </c>
      <c r="F3" s="10"/>
    </row>
    <row r="4" s="1" customFormat="1" ht="25.5" customHeight="1" spans="1:6">
      <c r="A4" s="11" t="s">
        <v>589</v>
      </c>
      <c r="B4" s="12" t="s">
        <v>590</v>
      </c>
      <c r="C4" s="12"/>
      <c r="D4" s="12"/>
      <c r="E4" s="12"/>
      <c r="F4" s="12"/>
    </row>
    <row r="5" s="1" customFormat="1" ht="23" customHeight="1" spans="1:6">
      <c r="A5" s="13" t="s">
        <v>591</v>
      </c>
      <c r="B5" s="14" t="s">
        <v>592</v>
      </c>
      <c r="C5" s="15"/>
      <c r="D5" s="14"/>
      <c r="E5" s="14"/>
      <c r="F5" s="14"/>
    </row>
    <row r="6" s="1" customFormat="1" ht="23" customHeight="1" spans="1:6">
      <c r="A6" s="13"/>
      <c r="B6" s="14" t="s">
        <v>593</v>
      </c>
      <c r="C6" s="15"/>
      <c r="D6" s="14"/>
      <c r="E6" s="16" t="s">
        <v>594</v>
      </c>
      <c r="F6" s="16"/>
    </row>
    <row r="7" s="1" customFormat="1" ht="23" customHeight="1" spans="1:6">
      <c r="A7" s="17"/>
      <c r="B7" s="18" t="s">
        <v>595</v>
      </c>
      <c r="C7" s="13"/>
      <c r="D7" s="18">
        <v>1280.61</v>
      </c>
      <c r="E7" s="19" t="s">
        <v>596</v>
      </c>
      <c r="F7" s="19">
        <v>335.61</v>
      </c>
    </row>
    <row r="8" s="1" customFormat="1" ht="23" customHeight="1" spans="1:6">
      <c r="A8" s="17"/>
      <c r="B8" s="18" t="s">
        <v>597</v>
      </c>
      <c r="C8" s="13"/>
      <c r="D8" s="18"/>
      <c r="E8" s="19" t="s">
        <v>598</v>
      </c>
      <c r="F8" s="19">
        <v>945</v>
      </c>
    </row>
    <row r="9" s="1" customFormat="1" ht="23" customHeight="1" spans="1:6">
      <c r="A9" s="17"/>
      <c r="B9" s="20" t="s">
        <v>599</v>
      </c>
      <c r="C9" s="21"/>
      <c r="D9" s="22"/>
      <c r="E9" s="19"/>
      <c r="F9" s="19"/>
    </row>
    <row r="10" s="1" customFormat="1" ht="23" customHeight="1" spans="1:6">
      <c r="A10" s="17"/>
      <c r="B10" s="18" t="s">
        <v>600</v>
      </c>
      <c r="C10" s="13"/>
      <c r="D10" s="22"/>
      <c r="E10" s="19"/>
      <c r="F10" s="19"/>
    </row>
    <row r="11" s="1" customFormat="1" ht="195" customHeight="1" spans="1:6">
      <c r="A11" s="11" t="s">
        <v>601</v>
      </c>
      <c r="B11" s="23" t="s">
        <v>602</v>
      </c>
      <c r="C11" s="23"/>
      <c r="D11" s="23"/>
      <c r="E11" s="23"/>
      <c r="F11" s="23"/>
    </row>
    <row r="12" s="1" customFormat="1" ht="23" customHeight="1" spans="1:6">
      <c r="A12" s="11" t="s">
        <v>603</v>
      </c>
      <c r="B12" s="24" t="s">
        <v>604</v>
      </c>
      <c r="C12" s="24" t="s">
        <v>605</v>
      </c>
      <c r="D12" s="24" t="s">
        <v>606</v>
      </c>
      <c r="E12" s="24"/>
      <c r="F12" s="24"/>
    </row>
    <row r="13" s="1" customFormat="1" ht="23" customHeight="1" spans="1:6">
      <c r="A13" s="11"/>
      <c r="B13" s="24" t="s">
        <v>607</v>
      </c>
      <c r="C13" s="25" t="s">
        <v>608</v>
      </c>
      <c r="D13" s="25" t="s">
        <v>609</v>
      </c>
      <c r="E13" s="25"/>
      <c r="F13" s="25"/>
    </row>
    <row r="14" s="1" customFormat="1" ht="23" customHeight="1" spans="1:6">
      <c r="A14" s="11"/>
      <c r="B14" s="24" t="s">
        <v>610</v>
      </c>
      <c r="C14" s="25" t="s">
        <v>611</v>
      </c>
      <c r="D14" s="25" t="s">
        <v>612</v>
      </c>
      <c r="E14" s="25"/>
      <c r="F14" s="25"/>
    </row>
    <row r="15" s="1" customFormat="1" ht="23" customHeight="1" spans="1:6">
      <c r="A15" s="11"/>
      <c r="B15" s="24" t="s">
        <v>613</v>
      </c>
      <c r="C15" s="25" t="s">
        <v>614</v>
      </c>
      <c r="D15" s="25" t="s">
        <v>615</v>
      </c>
      <c r="E15" s="25"/>
      <c r="F15" s="25"/>
    </row>
    <row r="16" s="1" customFormat="1" ht="23" customHeight="1" spans="1:6">
      <c r="A16" s="11"/>
      <c r="B16" s="24" t="s">
        <v>616</v>
      </c>
      <c r="C16" s="25" t="s">
        <v>617</v>
      </c>
      <c r="D16" s="25" t="s">
        <v>618</v>
      </c>
      <c r="E16" s="25"/>
      <c r="F16" s="25"/>
    </row>
    <row r="17" s="1" customFormat="1" ht="23" customHeight="1" spans="1:6">
      <c r="A17" s="26" t="s">
        <v>619</v>
      </c>
      <c r="B17" s="26" t="s">
        <v>620</v>
      </c>
      <c r="C17" s="26" t="s">
        <v>621</v>
      </c>
      <c r="D17" s="26" t="s">
        <v>622</v>
      </c>
      <c r="E17" s="26" t="s">
        <v>623</v>
      </c>
      <c r="F17" s="26" t="s">
        <v>624</v>
      </c>
    </row>
    <row r="18" s="1" customFormat="1" ht="23" customHeight="1" spans="1:6">
      <c r="A18" s="26"/>
      <c r="B18" s="27" t="s">
        <v>343</v>
      </c>
      <c r="C18" s="27" t="s">
        <v>625</v>
      </c>
      <c r="D18" s="27" t="s">
        <v>626</v>
      </c>
      <c r="E18" s="28" t="s">
        <v>627</v>
      </c>
      <c r="F18" s="29" t="s">
        <v>628</v>
      </c>
    </row>
    <row r="19" s="1" customFormat="1" ht="23" customHeight="1" spans="1:6">
      <c r="A19" s="26"/>
      <c r="B19" s="27"/>
      <c r="C19" s="27" t="s">
        <v>625</v>
      </c>
      <c r="D19" s="27" t="s">
        <v>629</v>
      </c>
      <c r="E19" s="28" t="s">
        <v>630</v>
      </c>
      <c r="F19" s="30" t="s">
        <v>631</v>
      </c>
    </row>
    <row r="20" s="1" customFormat="1" ht="23" customHeight="1" spans="1:6">
      <c r="A20" s="26"/>
      <c r="B20" s="27"/>
      <c r="C20" s="27" t="s">
        <v>625</v>
      </c>
      <c r="D20" s="27" t="s">
        <v>632</v>
      </c>
      <c r="E20" s="29" t="s">
        <v>490</v>
      </c>
      <c r="F20" s="29"/>
    </row>
    <row r="21" s="1" customFormat="1" ht="23" customHeight="1" spans="1:6">
      <c r="A21" s="26"/>
      <c r="B21" s="27"/>
      <c r="C21" s="27" t="s">
        <v>625</v>
      </c>
      <c r="D21" s="27" t="s">
        <v>633</v>
      </c>
      <c r="E21" s="28" t="s">
        <v>634</v>
      </c>
      <c r="F21" s="29"/>
    </row>
    <row r="22" s="1" customFormat="1" ht="23" customHeight="1" spans="1:6">
      <c r="A22" s="26"/>
      <c r="B22" s="27"/>
      <c r="C22" s="27" t="s">
        <v>635</v>
      </c>
      <c r="D22" s="27" t="s">
        <v>636</v>
      </c>
      <c r="E22" s="31">
        <v>1</v>
      </c>
      <c r="F22" s="30"/>
    </row>
    <row r="23" s="1" customFormat="1" ht="23" customHeight="1" spans="1:6">
      <c r="A23" s="26"/>
      <c r="B23" s="27"/>
      <c r="C23" s="27" t="s">
        <v>637</v>
      </c>
      <c r="D23" s="27" t="s">
        <v>638</v>
      </c>
      <c r="E23" s="31">
        <v>1</v>
      </c>
      <c r="F23" s="29"/>
    </row>
    <row r="24" s="1" customFormat="1" ht="23" customHeight="1" spans="1:6">
      <c r="A24" s="26"/>
      <c r="B24" s="27" t="s">
        <v>344</v>
      </c>
      <c r="C24" s="27" t="s">
        <v>639</v>
      </c>
      <c r="D24" s="27" t="s">
        <v>640</v>
      </c>
      <c r="E24" s="28" t="s">
        <v>641</v>
      </c>
      <c r="F24" s="29"/>
    </row>
    <row r="25" s="1" customFormat="1" ht="23" customHeight="1" spans="1:6">
      <c r="A25" s="26"/>
      <c r="B25" s="27"/>
      <c r="C25" s="27" t="s">
        <v>642</v>
      </c>
      <c r="D25" s="27" t="s">
        <v>640</v>
      </c>
      <c r="E25" s="28" t="s">
        <v>643</v>
      </c>
      <c r="F25" s="29"/>
    </row>
    <row r="26" s="1" customFormat="1" ht="23" customHeight="1" spans="1:6">
      <c r="A26" s="26"/>
      <c r="B26" s="27"/>
      <c r="C26" s="27" t="s">
        <v>644</v>
      </c>
      <c r="D26" s="27" t="s">
        <v>640</v>
      </c>
      <c r="E26" s="28" t="s">
        <v>641</v>
      </c>
      <c r="F26" s="29"/>
    </row>
    <row r="27" s="1" customFormat="1" ht="23" customHeight="1" spans="1:6">
      <c r="A27" s="26"/>
      <c r="B27" s="27"/>
      <c r="C27" s="27" t="s">
        <v>645</v>
      </c>
      <c r="D27" s="27" t="s">
        <v>640</v>
      </c>
      <c r="E27" s="28" t="s">
        <v>641</v>
      </c>
      <c r="F27" s="29"/>
    </row>
    <row r="28" s="1" customFormat="1" ht="23" customHeight="1" spans="1:6">
      <c r="A28" s="26"/>
      <c r="B28" s="32"/>
      <c r="C28" s="27" t="s">
        <v>646</v>
      </c>
      <c r="D28" s="27" t="s">
        <v>640</v>
      </c>
      <c r="E28" s="29"/>
      <c r="F28" s="29"/>
    </row>
    <row r="29" s="1" customFormat="1" ht="25.15" customHeight="1" spans="1:3">
      <c r="A29" s="33"/>
      <c r="C29" s="2"/>
    </row>
  </sheetData>
  <mergeCells count="22">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D16:F16"/>
    <mergeCell ref="A5:A9"/>
    <mergeCell ref="A12:A16"/>
    <mergeCell ref="A17:A28"/>
    <mergeCell ref="B18:B23"/>
    <mergeCell ref="B24:B28"/>
  </mergeCells>
  <pageMargins left="0.75" right="0.75" top="1" bottom="1" header="0.5" footer="0.5"/>
  <pageSetup paperSize="9" scale="9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C17" sqref="C17"/>
    </sheetView>
  </sheetViews>
  <sheetFormatPr defaultColWidth="10" defaultRowHeight="14.4"/>
  <cols>
    <col min="1" max="1" width="9" customWidth="1"/>
    <col min="2" max="2" width="24.5" customWidth="1"/>
    <col min="3" max="5" width="8.25" customWidth="1"/>
    <col min="6" max="6" width="6" customWidth="1"/>
    <col min="7" max="9" width="7" customWidth="1"/>
    <col min="10" max="13" width="7.12962962962963" customWidth="1"/>
    <col min="14" max="19" width="5" customWidth="1"/>
    <col min="20" max="25" width="6.75" customWidth="1"/>
    <col min="26" max="26" width="9.75" customWidth="1"/>
  </cols>
  <sheetData>
    <row r="1" ht="14.25" customHeight="1" spans="1:1">
      <c r="A1" s="83"/>
    </row>
    <row r="2" ht="31.7" customHeight="1" spans="1:25">
      <c r="A2" s="84" t="s">
        <v>3</v>
      </c>
      <c r="B2" s="84"/>
      <c r="C2" s="84"/>
      <c r="D2" s="84"/>
      <c r="E2" s="84"/>
      <c r="F2" s="84"/>
      <c r="G2" s="84"/>
      <c r="H2" s="84"/>
      <c r="I2" s="84"/>
      <c r="J2" s="84"/>
      <c r="K2" s="84"/>
      <c r="L2" s="84"/>
      <c r="M2" s="84"/>
      <c r="N2" s="84"/>
      <c r="O2" s="84"/>
      <c r="P2" s="84"/>
      <c r="Q2" s="84"/>
      <c r="R2" s="84"/>
      <c r="S2" s="84"/>
      <c r="T2" s="84"/>
      <c r="U2" s="84"/>
      <c r="V2" s="84"/>
      <c r="W2" s="84"/>
      <c r="X2" s="84"/>
      <c r="Y2" s="84"/>
    </row>
    <row r="3" ht="23.45" customHeight="1" spans="1:25">
      <c r="A3" s="85" t="s">
        <v>24</v>
      </c>
      <c r="B3" s="85"/>
      <c r="C3" s="85"/>
      <c r="D3" s="85"/>
      <c r="E3" s="85"/>
      <c r="F3" s="85"/>
      <c r="G3" s="85"/>
      <c r="H3" s="85"/>
      <c r="I3" s="85"/>
      <c r="J3" s="85"/>
      <c r="K3" s="85"/>
      <c r="L3" s="85"/>
      <c r="M3" s="85"/>
      <c r="N3" s="85"/>
      <c r="O3" s="85"/>
      <c r="P3" s="85"/>
      <c r="Q3" s="85"/>
      <c r="R3" s="85"/>
      <c r="S3" s="85"/>
      <c r="T3" s="85"/>
      <c r="U3" s="85"/>
      <c r="V3" s="85"/>
      <c r="W3" s="85"/>
      <c r="X3" s="85"/>
      <c r="Y3" s="85"/>
    </row>
    <row r="4" ht="20.45" customHeight="1" spans="6:25">
      <c r="F4" s="83"/>
      <c r="W4" s="114" t="s">
        <v>25</v>
      </c>
      <c r="X4" s="114"/>
      <c r="Y4" s="114"/>
    </row>
    <row r="5" ht="27.2" customHeight="1" spans="1:25">
      <c r="A5" s="86" t="s">
        <v>126</v>
      </c>
      <c r="B5" s="86" t="s">
        <v>127</v>
      </c>
      <c r="C5" s="86" t="s">
        <v>128</v>
      </c>
      <c r="D5" s="86" t="s">
        <v>129</v>
      </c>
      <c r="E5" s="86"/>
      <c r="F5" s="86"/>
      <c r="G5" s="86"/>
      <c r="H5" s="86"/>
      <c r="I5" s="86"/>
      <c r="J5" s="86"/>
      <c r="K5" s="86"/>
      <c r="L5" s="86"/>
      <c r="M5" s="86"/>
      <c r="N5" s="86"/>
      <c r="O5" s="86"/>
      <c r="P5" s="86"/>
      <c r="Q5" s="86"/>
      <c r="R5" s="86"/>
      <c r="S5" s="86" t="s">
        <v>122</v>
      </c>
      <c r="T5" s="86"/>
      <c r="U5" s="86"/>
      <c r="V5" s="86"/>
      <c r="W5" s="86"/>
      <c r="X5" s="86"/>
      <c r="Y5" s="86"/>
    </row>
    <row r="6" ht="27.2" customHeight="1" spans="1:25">
      <c r="A6" s="86"/>
      <c r="B6" s="86"/>
      <c r="C6" s="86"/>
      <c r="D6" s="86" t="s">
        <v>130</v>
      </c>
      <c r="E6" s="86" t="s">
        <v>131</v>
      </c>
      <c r="F6" s="86" t="s">
        <v>132</v>
      </c>
      <c r="G6" s="86" t="s">
        <v>133</v>
      </c>
      <c r="H6" s="86" t="s">
        <v>134</v>
      </c>
      <c r="I6" s="86" t="s">
        <v>135</v>
      </c>
      <c r="J6" s="86" t="s">
        <v>136</v>
      </c>
      <c r="K6" s="86"/>
      <c r="L6" s="86"/>
      <c r="M6" s="86"/>
      <c r="N6" s="86" t="s">
        <v>137</v>
      </c>
      <c r="O6" s="86" t="s">
        <v>138</v>
      </c>
      <c r="P6" s="86" t="s">
        <v>139</v>
      </c>
      <c r="Q6" s="86" t="s">
        <v>140</v>
      </c>
      <c r="R6" s="86" t="s">
        <v>141</v>
      </c>
      <c r="S6" s="86" t="s">
        <v>130</v>
      </c>
      <c r="T6" s="86" t="s">
        <v>131</v>
      </c>
      <c r="U6" s="86" t="s">
        <v>132</v>
      </c>
      <c r="V6" s="86" t="s">
        <v>133</v>
      </c>
      <c r="W6" s="86" t="s">
        <v>134</v>
      </c>
      <c r="X6" s="86" t="s">
        <v>135</v>
      </c>
      <c r="Y6" s="86" t="s">
        <v>142</v>
      </c>
    </row>
    <row r="7" ht="24.2" customHeight="1" spans="1:25">
      <c r="A7" s="86"/>
      <c r="B7" s="86"/>
      <c r="C7" s="86"/>
      <c r="D7" s="86"/>
      <c r="E7" s="86"/>
      <c r="F7" s="86"/>
      <c r="G7" s="86"/>
      <c r="H7" s="86"/>
      <c r="I7" s="86"/>
      <c r="J7" s="86" t="s">
        <v>143</v>
      </c>
      <c r="K7" s="86" t="s">
        <v>144</v>
      </c>
      <c r="L7" s="86" t="s">
        <v>145</v>
      </c>
      <c r="M7" s="86" t="s">
        <v>134</v>
      </c>
      <c r="N7" s="86"/>
      <c r="O7" s="86"/>
      <c r="P7" s="86"/>
      <c r="Q7" s="86"/>
      <c r="R7" s="86"/>
      <c r="S7" s="86"/>
      <c r="T7" s="86"/>
      <c r="U7" s="86"/>
      <c r="V7" s="86"/>
      <c r="W7" s="86"/>
      <c r="X7" s="86"/>
      <c r="Y7" s="86"/>
    </row>
    <row r="8" ht="24.2" customHeight="1" spans="1:25">
      <c r="A8" s="87"/>
      <c r="B8" s="87" t="s">
        <v>128</v>
      </c>
      <c r="C8" s="102">
        <v>1280.610755</v>
      </c>
      <c r="D8" s="102">
        <v>1280.610755</v>
      </c>
      <c r="E8" s="102">
        <v>1250.610755</v>
      </c>
      <c r="F8" s="102"/>
      <c r="G8" s="102"/>
      <c r="H8" s="102"/>
      <c r="I8" s="102"/>
      <c r="J8" s="102">
        <v>30</v>
      </c>
      <c r="K8" s="102"/>
      <c r="L8" s="102"/>
      <c r="M8" s="102"/>
      <c r="N8" s="102"/>
      <c r="O8" s="102"/>
      <c r="P8" s="102"/>
      <c r="Q8" s="102"/>
      <c r="R8" s="102"/>
      <c r="S8" s="102"/>
      <c r="T8" s="102"/>
      <c r="U8" s="102"/>
      <c r="V8" s="102"/>
      <c r="W8" s="102"/>
      <c r="X8" s="102"/>
      <c r="Y8" s="102"/>
    </row>
    <row r="9" ht="22.7" customHeight="1" spans="1:25">
      <c r="A9" s="90" t="s">
        <v>146</v>
      </c>
      <c r="B9" s="90" t="s">
        <v>147</v>
      </c>
      <c r="C9" s="102">
        <v>1280.610755</v>
      </c>
      <c r="D9" s="102">
        <v>1280.610755</v>
      </c>
      <c r="E9" s="89">
        <v>1250.610755</v>
      </c>
      <c r="F9" s="89"/>
      <c r="G9" s="89"/>
      <c r="H9" s="89"/>
      <c r="I9" s="89"/>
      <c r="J9" s="89">
        <v>30</v>
      </c>
      <c r="K9" s="89"/>
      <c r="L9" s="89"/>
      <c r="M9" s="89"/>
      <c r="N9" s="89"/>
      <c r="O9" s="89"/>
      <c r="P9" s="89"/>
      <c r="Q9" s="89"/>
      <c r="R9" s="89"/>
      <c r="S9" s="89"/>
      <c r="T9" s="89"/>
      <c r="U9" s="89"/>
      <c r="V9" s="89"/>
      <c r="W9" s="89"/>
      <c r="X9" s="89"/>
      <c r="Y9" s="89"/>
    </row>
    <row r="10" ht="22.7" customHeight="1" spans="1:25">
      <c r="A10" s="113" t="s">
        <v>148</v>
      </c>
      <c r="B10" s="113" t="s">
        <v>149</v>
      </c>
      <c r="C10" s="96">
        <v>1280.610755</v>
      </c>
      <c r="D10" s="96">
        <v>1280.610755</v>
      </c>
      <c r="E10" s="92">
        <v>1250.610755</v>
      </c>
      <c r="F10" s="92"/>
      <c r="G10" s="92"/>
      <c r="H10" s="92"/>
      <c r="I10" s="92"/>
      <c r="J10" s="92">
        <v>30</v>
      </c>
      <c r="K10" s="92"/>
      <c r="L10" s="92"/>
      <c r="M10" s="92"/>
      <c r="N10" s="92"/>
      <c r="O10" s="92"/>
      <c r="P10" s="92"/>
      <c r="Q10" s="92"/>
      <c r="R10" s="92"/>
      <c r="S10" s="92"/>
      <c r="T10" s="92"/>
      <c r="U10" s="92"/>
      <c r="V10" s="92"/>
      <c r="W10" s="92"/>
      <c r="X10" s="92"/>
      <c r="Y10" s="92"/>
    </row>
  </sheetData>
  <mergeCells count="27">
    <mergeCell ref="A2:Y2"/>
    <mergeCell ref="A3:Y3"/>
    <mergeCell ref="W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scale="7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E17" sqref="E17"/>
    </sheetView>
  </sheetViews>
  <sheetFormatPr defaultColWidth="10" defaultRowHeight="14.4"/>
  <cols>
    <col min="1" max="3" width="6.37962962962963" customWidth="1"/>
    <col min="4" max="4" width="7.12962962962963" customWidth="1"/>
    <col min="5" max="5" width="25.75" customWidth="1"/>
    <col min="6" max="11" width="12.3796296296296" customWidth="1"/>
    <col min="12" max="12" width="9.75" customWidth="1"/>
  </cols>
  <sheetData>
    <row r="1" ht="14.25" customHeight="1" spans="1:4">
      <c r="A1" s="83"/>
      <c r="D1" s="110"/>
    </row>
    <row r="2" ht="36.95" customHeight="1" spans="4:11">
      <c r="D2" s="84" t="s">
        <v>4</v>
      </c>
      <c r="E2" s="84"/>
      <c r="F2" s="84"/>
      <c r="G2" s="84"/>
      <c r="H2" s="84"/>
      <c r="I2" s="84"/>
      <c r="J2" s="84"/>
      <c r="K2" s="84"/>
    </row>
    <row r="3" ht="29.45" customHeight="1" spans="1:11">
      <c r="A3" s="111" t="s">
        <v>24</v>
      </c>
      <c r="B3" s="111"/>
      <c r="C3" s="111"/>
      <c r="D3" s="111"/>
      <c r="E3" s="111"/>
      <c r="F3" s="111"/>
      <c r="G3" s="111"/>
      <c r="H3" s="111"/>
      <c r="I3" s="111"/>
      <c r="J3" s="111"/>
      <c r="K3" s="111"/>
    </row>
    <row r="4" ht="21.95" customHeight="1" spans="1:11">
      <c r="A4" s="112"/>
      <c r="B4" s="83"/>
      <c r="C4" s="83"/>
      <c r="I4" s="93" t="s">
        <v>25</v>
      </c>
      <c r="J4" s="93"/>
      <c r="K4" s="93"/>
    </row>
    <row r="5" ht="44.45" customHeight="1" spans="1:11">
      <c r="A5" s="86" t="s">
        <v>150</v>
      </c>
      <c r="B5" s="86"/>
      <c r="C5" s="86"/>
      <c r="D5" s="86" t="s">
        <v>151</v>
      </c>
      <c r="E5" s="86" t="s">
        <v>152</v>
      </c>
      <c r="F5" s="86" t="s">
        <v>128</v>
      </c>
      <c r="G5" s="86" t="s">
        <v>153</v>
      </c>
      <c r="H5" s="86" t="s">
        <v>154</v>
      </c>
      <c r="I5" s="86" t="s">
        <v>155</v>
      </c>
      <c r="J5" s="86" t="s">
        <v>156</v>
      </c>
      <c r="K5" s="86" t="s">
        <v>157</v>
      </c>
    </row>
    <row r="6" ht="34.7" customHeight="1" spans="1:11">
      <c r="A6" s="86" t="s">
        <v>158</v>
      </c>
      <c r="B6" s="86" t="s">
        <v>159</v>
      </c>
      <c r="C6" s="86" t="s">
        <v>160</v>
      </c>
      <c r="D6" s="86"/>
      <c r="E6" s="87" t="s">
        <v>128</v>
      </c>
      <c r="F6" s="89">
        <v>1280.610755</v>
      </c>
      <c r="G6" s="89">
        <v>335.610755</v>
      </c>
      <c r="H6" s="89">
        <v>945</v>
      </c>
      <c r="I6" s="89"/>
      <c r="J6" s="87"/>
      <c r="K6" s="87"/>
    </row>
    <row r="7" ht="29.45" customHeight="1" spans="1:11">
      <c r="A7" s="94"/>
      <c r="B7" s="94"/>
      <c r="C7" s="94"/>
      <c r="D7" s="95" t="s">
        <v>146</v>
      </c>
      <c r="E7" s="95" t="s">
        <v>147</v>
      </c>
      <c r="F7" s="109">
        <v>1280.610755</v>
      </c>
      <c r="G7" s="109">
        <v>335.610755</v>
      </c>
      <c r="H7" s="109">
        <v>945</v>
      </c>
      <c r="I7" s="109"/>
      <c r="J7" s="98"/>
      <c r="K7" s="98"/>
    </row>
    <row r="8" ht="22.7" customHeight="1" spans="1:11">
      <c r="A8" s="94"/>
      <c r="B8" s="94"/>
      <c r="C8" s="94"/>
      <c r="D8" s="95" t="s">
        <v>148</v>
      </c>
      <c r="E8" s="95" t="s">
        <v>149</v>
      </c>
      <c r="F8" s="109">
        <v>1280.610755</v>
      </c>
      <c r="G8" s="109">
        <v>335.610755</v>
      </c>
      <c r="H8" s="109">
        <v>945</v>
      </c>
      <c r="I8" s="109"/>
      <c r="J8" s="98"/>
      <c r="K8" s="98"/>
    </row>
    <row r="9" ht="26.45" customHeight="1" spans="1:11">
      <c r="A9" s="99" t="s">
        <v>161</v>
      </c>
      <c r="B9" s="99" t="s">
        <v>162</v>
      </c>
      <c r="C9" s="99" t="s">
        <v>162</v>
      </c>
      <c r="D9" s="91" t="s">
        <v>163</v>
      </c>
      <c r="E9" s="100" t="s">
        <v>164</v>
      </c>
      <c r="F9" s="101">
        <v>335.610755</v>
      </c>
      <c r="G9" s="101">
        <v>335.610755</v>
      </c>
      <c r="H9" s="101"/>
      <c r="I9" s="101"/>
      <c r="J9" s="100"/>
      <c r="K9" s="100"/>
    </row>
    <row r="10" ht="26.45" customHeight="1" spans="1:11">
      <c r="A10" s="99" t="s">
        <v>161</v>
      </c>
      <c r="B10" s="99" t="s">
        <v>162</v>
      </c>
      <c r="C10" s="99" t="s">
        <v>165</v>
      </c>
      <c r="D10" s="91" t="s">
        <v>166</v>
      </c>
      <c r="E10" s="100" t="s">
        <v>167</v>
      </c>
      <c r="F10" s="101">
        <v>3</v>
      </c>
      <c r="G10" s="101"/>
      <c r="H10" s="101">
        <v>3</v>
      </c>
      <c r="I10" s="101"/>
      <c r="J10" s="100"/>
      <c r="K10" s="100"/>
    </row>
    <row r="11" ht="26.45" customHeight="1" spans="1:11">
      <c r="A11" s="99" t="s">
        <v>161</v>
      </c>
      <c r="B11" s="99" t="s">
        <v>162</v>
      </c>
      <c r="C11" s="99" t="s">
        <v>168</v>
      </c>
      <c r="D11" s="91" t="s">
        <v>169</v>
      </c>
      <c r="E11" s="100" t="s">
        <v>170</v>
      </c>
      <c r="F11" s="101">
        <v>60</v>
      </c>
      <c r="G11" s="101"/>
      <c r="H11" s="101">
        <v>60</v>
      </c>
      <c r="I11" s="101"/>
      <c r="J11" s="100"/>
      <c r="K11" s="100"/>
    </row>
    <row r="12" ht="26.45" customHeight="1" spans="1:11">
      <c r="A12" s="99" t="s">
        <v>161</v>
      </c>
      <c r="B12" s="99" t="s">
        <v>171</v>
      </c>
      <c r="C12" s="99" t="s">
        <v>168</v>
      </c>
      <c r="D12" s="91" t="s">
        <v>172</v>
      </c>
      <c r="E12" s="100" t="s">
        <v>173</v>
      </c>
      <c r="F12" s="101">
        <v>502</v>
      </c>
      <c r="G12" s="101"/>
      <c r="H12" s="101">
        <v>502</v>
      </c>
      <c r="I12" s="101"/>
      <c r="J12" s="100"/>
      <c r="K12" s="100"/>
    </row>
    <row r="13" ht="26.45" customHeight="1" spans="1:11">
      <c r="A13" s="99" t="s">
        <v>174</v>
      </c>
      <c r="B13" s="99" t="s">
        <v>162</v>
      </c>
      <c r="C13" s="99" t="s">
        <v>168</v>
      </c>
      <c r="D13" s="91" t="s">
        <v>175</v>
      </c>
      <c r="E13" s="100" t="s">
        <v>176</v>
      </c>
      <c r="F13" s="101"/>
      <c r="G13" s="101"/>
      <c r="H13" s="101"/>
      <c r="I13" s="101"/>
      <c r="J13" s="100"/>
      <c r="K13" s="100"/>
    </row>
    <row r="14" ht="26.45" customHeight="1" spans="1:11">
      <c r="A14" s="99" t="s">
        <v>174</v>
      </c>
      <c r="B14" s="99" t="s">
        <v>171</v>
      </c>
      <c r="C14" s="99" t="s">
        <v>168</v>
      </c>
      <c r="D14" s="91" t="s">
        <v>177</v>
      </c>
      <c r="E14" s="100" t="s">
        <v>178</v>
      </c>
      <c r="F14" s="101">
        <v>380</v>
      </c>
      <c r="G14" s="101"/>
      <c r="H14" s="101">
        <v>380</v>
      </c>
      <c r="I14" s="101"/>
      <c r="J14" s="100"/>
      <c r="K14" s="100"/>
    </row>
    <row r="15" ht="14.25" customHeight="1"/>
  </sheetData>
  <mergeCells count="4">
    <mergeCell ref="D2:K2"/>
    <mergeCell ref="A3:K3"/>
    <mergeCell ref="I4:K4"/>
    <mergeCell ref="A5:C5"/>
  </mergeCells>
  <pageMargins left="0.75" right="0.75" top="0.270000010728836" bottom="0.270000010728836"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5"/>
  <sheetViews>
    <sheetView topLeftCell="B1" workbookViewId="0">
      <selection activeCell="K18" sqref="K18"/>
    </sheetView>
  </sheetViews>
  <sheetFormatPr defaultColWidth="10" defaultRowHeight="14.4"/>
  <cols>
    <col min="1" max="3" width="6.12962962962963" customWidth="1"/>
    <col min="4" max="4" width="8.87962962962963" customWidth="1"/>
    <col min="5" max="5" width="25.8796296296296" customWidth="1"/>
    <col min="6" max="6" width="8.25" customWidth="1"/>
    <col min="7" max="10" width="7.62962962962963" customWidth="1"/>
    <col min="11" max="20" width="8.25" customWidth="1"/>
    <col min="21" max="22" width="9.75" customWidth="1"/>
  </cols>
  <sheetData>
    <row r="1" ht="14.25" customHeight="1" spans="1:1">
      <c r="A1" s="83"/>
    </row>
    <row r="2" ht="36.95" customHeight="1" spans="1:20">
      <c r="A2" s="84" t="s">
        <v>5</v>
      </c>
      <c r="B2" s="84"/>
      <c r="C2" s="84"/>
      <c r="D2" s="84"/>
      <c r="E2" s="84"/>
      <c r="F2" s="84"/>
      <c r="G2" s="84"/>
      <c r="H2" s="84"/>
      <c r="I2" s="84"/>
      <c r="J2" s="84"/>
      <c r="K2" s="84"/>
      <c r="L2" s="84"/>
      <c r="M2" s="84"/>
      <c r="N2" s="84"/>
      <c r="O2" s="84"/>
      <c r="P2" s="84"/>
      <c r="Q2" s="84"/>
      <c r="R2" s="84"/>
      <c r="S2" s="84"/>
      <c r="T2" s="84"/>
    </row>
    <row r="3" ht="29.45" customHeight="1" spans="1:20">
      <c r="A3" s="85" t="s">
        <v>24</v>
      </c>
      <c r="B3" s="85"/>
      <c r="C3" s="85"/>
      <c r="D3" s="85"/>
      <c r="E3" s="85"/>
      <c r="F3" s="85"/>
      <c r="G3" s="85"/>
      <c r="H3" s="85"/>
      <c r="I3" s="85"/>
      <c r="J3" s="85"/>
      <c r="K3" s="85"/>
      <c r="L3" s="85"/>
      <c r="M3" s="85"/>
      <c r="N3" s="85"/>
      <c r="O3" s="85"/>
      <c r="P3" s="85"/>
      <c r="Q3" s="85"/>
      <c r="R3" s="85"/>
      <c r="S3" s="85"/>
      <c r="T3" s="85"/>
    </row>
    <row r="4" ht="22.7" customHeight="1" spans="16:20">
      <c r="P4" s="93" t="s">
        <v>25</v>
      </c>
      <c r="Q4" s="93"/>
      <c r="R4" s="93"/>
      <c r="S4" s="93"/>
      <c r="T4" s="93"/>
    </row>
    <row r="5" ht="24.2" customHeight="1" spans="1:20">
      <c r="A5" s="86" t="s">
        <v>150</v>
      </c>
      <c r="B5" s="86"/>
      <c r="C5" s="86"/>
      <c r="D5" s="86" t="s">
        <v>179</v>
      </c>
      <c r="E5" s="86" t="s">
        <v>180</v>
      </c>
      <c r="F5" s="86" t="s">
        <v>181</v>
      </c>
      <c r="G5" s="86" t="s">
        <v>182</v>
      </c>
      <c r="H5" s="86" t="s">
        <v>183</v>
      </c>
      <c r="I5" s="86" t="s">
        <v>184</v>
      </c>
      <c r="J5" s="86" t="s">
        <v>185</v>
      </c>
      <c r="K5" s="86" t="s">
        <v>186</v>
      </c>
      <c r="L5" s="86" t="s">
        <v>187</v>
      </c>
      <c r="M5" s="86" t="s">
        <v>188</v>
      </c>
      <c r="N5" s="86" t="s">
        <v>189</v>
      </c>
      <c r="O5" s="86" t="s">
        <v>190</v>
      </c>
      <c r="P5" s="86" t="s">
        <v>191</v>
      </c>
      <c r="Q5" s="86" t="s">
        <v>192</v>
      </c>
      <c r="R5" s="86" t="s">
        <v>193</v>
      </c>
      <c r="S5" s="86" t="s">
        <v>194</v>
      </c>
      <c r="T5" s="86" t="s">
        <v>195</v>
      </c>
    </row>
    <row r="6" ht="26.45" customHeight="1" spans="1:20">
      <c r="A6" s="86" t="s">
        <v>158</v>
      </c>
      <c r="B6" s="86" t="s">
        <v>159</v>
      </c>
      <c r="C6" s="86" t="s">
        <v>160</v>
      </c>
      <c r="D6" s="86"/>
      <c r="E6" s="86"/>
      <c r="F6" s="86"/>
      <c r="G6" s="86"/>
      <c r="H6" s="86"/>
      <c r="I6" s="86"/>
      <c r="J6" s="86"/>
      <c r="K6" s="86"/>
      <c r="L6" s="86"/>
      <c r="M6" s="86"/>
      <c r="N6" s="86"/>
      <c r="O6" s="86"/>
      <c r="P6" s="86"/>
      <c r="Q6" s="86"/>
      <c r="R6" s="86"/>
      <c r="S6" s="86"/>
      <c r="T6" s="86"/>
    </row>
    <row r="7" ht="24.2" customHeight="1" spans="1:20">
      <c r="A7" s="87"/>
      <c r="B7" s="87"/>
      <c r="C7" s="87"/>
      <c r="D7" s="87"/>
      <c r="E7" s="87" t="s">
        <v>128</v>
      </c>
      <c r="F7" s="89">
        <v>1280.610755</v>
      </c>
      <c r="G7" s="89">
        <v>278.925211</v>
      </c>
      <c r="H7" s="89">
        <v>102.304</v>
      </c>
      <c r="I7" s="89">
        <v>502</v>
      </c>
      <c r="J7" s="89">
        <v>380</v>
      </c>
      <c r="K7" s="89"/>
      <c r="L7" s="89"/>
      <c r="M7" s="89"/>
      <c r="N7" s="89"/>
      <c r="O7" s="89">
        <v>17.381544</v>
      </c>
      <c r="P7" s="89"/>
      <c r="Q7" s="89"/>
      <c r="R7" s="89"/>
      <c r="S7" s="89"/>
      <c r="T7" s="89"/>
    </row>
    <row r="8" ht="22.7" customHeight="1" spans="1:20">
      <c r="A8" s="87"/>
      <c r="B8" s="87"/>
      <c r="C8" s="87"/>
      <c r="D8" s="90" t="s">
        <v>146</v>
      </c>
      <c r="E8" s="90" t="s">
        <v>147</v>
      </c>
      <c r="F8" s="89">
        <v>1280.610755</v>
      </c>
      <c r="G8" s="89">
        <v>278.925211</v>
      </c>
      <c r="H8" s="89">
        <v>102.304</v>
      </c>
      <c r="I8" s="89">
        <v>502</v>
      </c>
      <c r="J8" s="89">
        <v>380</v>
      </c>
      <c r="K8" s="89"/>
      <c r="L8" s="89"/>
      <c r="M8" s="89"/>
      <c r="N8" s="89"/>
      <c r="O8" s="89">
        <v>17.381544</v>
      </c>
      <c r="P8" s="89"/>
      <c r="Q8" s="89"/>
      <c r="R8" s="89"/>
      <c r="S8" s="89"/>
      <c r="T8" s="89"/>
    </row>
    <row r="9" ht="22.7" customHeight="1" spans="1:20">
      <c r="A9" s="98"/>
      <c r="B9" s="98"/>
      <c r="C9" s="98"/>
      <c r="D9" s="95" t="s">
        <v>148</v>
      </c>
      <c r="E9" s="95" t="s">
        <v>149</v>
      </c>
      <c r="F9" s="109">
        <v>1280.610755</v>
      </c>
      <c r="G9" s="109">
        <v>278.925211</v>
      </c>
      <c r="H9" s="109">
        <v>102.304</v>
      </c>
      <c r="I9" s="109">
        <v>502</v>
      </c>
      <c r="J9" s="109">
        <v>380</v>
      </c>
      <c r="K9" s="109"/>
      <c r="L9" s="109"/>
      <c r="M9" s="109"/>
      <c r="N9" s="109"/>
      <c r="O9" s="109">
        <v>17.381544</v>
      </c>
      <c r="P9" s="109"/>
      <c r="Q9" s="109"/>
      <c r="R9" s="109"/>
      <c r="S9" s="109"/>
      <c r="T9" s="109"/>
    </row>
    <row r="10" ht="22.7" customHeight="1" spans="1:20">
      <c r="A10" s="99" t="s">
        <v>161</v>
      </c>
      <c r="B10" s="99" t="s">
        <v>162</v>
      </c>
      <c r="C10" s="99" t="s">
        <v>162</v>
      </c>
      <c r="D10" s="91" t="s">
        <v>196</v>
      </c>
      <c r="E10" s="100" t="s">
        <v>164</v>
      </c>
      <c r="F10" s="101">
        <v>335.610755</v>
      </c>
      <c r="G10" s="101">
        <v>278.925211</v>
      </c>
      <c r="H10" s="101">
        <v>39.304</v>
      </c>
      <c r="I10" s="101"/>
      <c r="J10" s="101"/>
      <c r="K10" s="101"/>
      <c r="L10" s="101"/>
      <c r="M10" s="101"/>
      <c r="N10" s="101"/>
      <c r="O10" s="101">
        <v>17.381544</v>
      </c>
      <c r="P10" s="101"/>
      <c r="Q10" s="101"/>
      <c r="R10" s="101"/>
      <c r="S10" s="101"/>
      <c r="T10" s="101"/>
    </row>
    <row r="11" ht="22.7" customHeight="1" spans="1:20">
      <c r="A11" s="99" t="s">
        <v>161</v>
      </c>
      <c r="B11" s="99" t="s">
        <v>162</v>
      </c>
      <c r="C11" s="99" t="s">
        <v>165</v>
      </c>
      <c r="D11" s="91" t="s">
        <v>196</v>
      </c>
      <c r="E11" s="100" t="s">
        <v>167</v>
      </c>
      <c r="F11" s="101">
        <v>3</v>
      </c>
      <c r="G11" s="101"/>
      <c r="H11" s="101">
        <v>3</v>
      </c>
      <c r="I11" s="101"/>
      <c r="J11" s="101"/>
      <c r="K11" s="101"/>
      <c r="L11" s="101"/>
      <c r="M11" s="101"/>
      <c r="N11" s="101"/>
      <c r="O11" s="101"/>
      <c r="P11" s="101"/>
      <c r="Q11" s="101"/>
      <c r="R11" s="101"/>
      <c r="S11" s="101"/>
      <c r="T11" s="101"/>
    </row>
    <row r="12" ht="22.7" customHeight="1" spans="1:20">
      <c r="A12" s="99" t="s">
        <v>174</v>
      </c>
      <c r="B12" s="99" t="s">
        <v>162</v>
      </c>
      <c r="C12" s="99" t="s">
        <v>168</v>
      </c>
      <c r="D12" s="91" t="s">
        <v>196</v>
      </c>
      <c r="E12" s="100" t="s">
        <v>176</v>
      </c>
      <c r="F12" s="101"/>
      <c r="G12" s="101"/>
      <c r="H12" s="101"/>
      <c r="I12" s="101"/>
      <c r="J12" s="101"/>
      <c r="K12" s="101"/>
      <c r="L12" s="101"/>
      <c r="M12" s="101"/>
      <c r="N12" s="101"/>
      <c r="O12" s="101"/>
      <c r="P12" s="101"/>
      <c r="Q12" s="101"/>
      <c r="R12" s="101"/>
      <c r="S12" s="101"/>
      <c r="T12" s="101"/>
    </row>
    <row r="13" ht="22.7" customHeight="1" spans="1:20">
      <c r="A13" s="99" t="s">
        <v>174</v>
      </c>
      <c r="B13" s="99" t="s">
        <v>171</v>
      </c>
      <c r="C13" s="99" t="s">
        <v>168</v>
      </c>
      <c r="D13" s="91" t="s">
        <v>196</v>
      </c>
      <c r="E13" s="100" t="s">
        <v>178</v>
      </c>
      <c r="F13" s="101">
        <v>380</v>
      </c>
      <c r="G13" s="101"/>
      <c r="H13" s="101"/>
      <c r="I13" s="101"/>
      <c r="J13" s="101">
        <v>380</v>
      </c>
      <c r="K13" s="101"/>
      <c r="L13" s="101"/>
      <c r="M13" s="101"/>
      <c r="N13" s="101"/>
      <c r="O13" s="101"/>
      <c r="P13" s="101"/>
      <c r="Q13" s="101"/>
      <c r="R13" s="101"/>
      <c r="S13" s="101"/>
      <c r="T13" s="101"/>
    </row>
    <row r="14" ht="22.7" customHeight="1" spans="1:20">
      <c r="A14" s="99" t="s">
        <v>161</v>
      </c>
      <c r="B14" s="99" t="s">
        <v>171</v>
      </c>
      <c r="C14" s="99" t="s">
        <v>168</v>
      </c>
      <c r="D14" s="91" t="s">
        <v>196</v>
      </c>
      <c r="E14" s="100" t="s">
        <v>173</v>
      </c>
      <c r="F14" s="101">
        <v>502</v>
      </c>
      <c r="G14" s="101"/>
      <c r="H14" s="101"/>
      <c r="I14" s="101">
        <v>502</v>
      </c>
      <c r="J14" s="101"/>
      <c r="K14" s="101"/>
      <c r="L14" s="101"/>
      <c r="M14" s="101"/>
      <c r="N14" s="101"/>
      <c r="O14" s="101"/>
      <c r="P14" s="101"/>
      <c r="Q14" s="101"/>
      <c r="R14" s="101"/>
      <c r="S14" s="101"/>
      <c r="T14" s="101"/>
    </row>
    <row r="15" ht="22.7" customHeight="1" spans="1:20">
      <c r="A15" s="99" t="s">
        <v>161</v>
      </c>
      <c r="B15" s="99" t="s">
        <v>162</v>
      </c>
      <c r="C15" s="99" t="s">
        <v>168</v>
      </c>
      <c r="D15" s="91" t="s">
        <v>196</v>
      </c>
      <c r="E15" s="100" t="s">
        <v>170</v>
      </c>
      <c r="F15" s="101">
        <v>60</v>
      </c>
      <c r="G15" s="101"/>
      <c r="H15" s="101">
        <v>60</v>
      </c>
      <c r="I15" s="101"/>
      <c r="J15" s="101"/>
      <c r="K15" s="101"/>
      <c r="L15" s="101"/>
      <c r="M15" s="101"/>
      <c r="N15" s="101"/>
      <c r="O15" s="101"/>
      <c r="P15" s="101"/>
      <c r="Q15" s="101"/>
      <c r="R15" s="101"/>
      <c r="S15" s="101"/>
      <c r="T15" s="101"/>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scale="7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
  <sheetViews>
    <sheetView workbookViewId="0">
      <selection activeCell="G5" sqref="G5:J5"/>
    </sheetView>
  </sheetViews>
  <sheetFormatPr defaultColWidth="10" defaultRowHeight="14.4"/>
  <cols>
    <col min="1" max="3" width="4.12962962962963" customWidth="1"/>
    <col min="4" max="4" width="7.62962962962963" customWidth="1"/>
    <col min="5" max="5" width="25.8796296296296" customWidth="1"/>
    <col min="6" max="10" width="9.25" customWidth="1"/>
    <col min="11" max="21" width="8.25" customWidth="1"/>
    <col min="22" max="23" width="9.75" customWidth="1"/>
  </cols>
  <sheetData>
    <row r="1" ht="14.25" customHeight="1" spans="1:1">
      <c r="A1" s="83"/>
    </row>
    <row r="2" ht="42.95" customHeight="1" spans="1:21">
      <c r="A2" s="84" t="s">
        <v>6</v>
      </c>
      <c r="B2" s="84"/>
      <c r="C2" s="84"/>
      <c r="D2" s="84"/>
      <c r="E2" s="84"/>
      <c r="F2" s="84"/>
      <c r="G2" s="84"/>
      <c r="H2" s="84"/>
      <c r="I2" s="84"/>
      <c r="J2" s="84"/>
      <c r="K2" s="84"/>
      <c r="L2" s="84"/>
      <c r="M2" s="84"/>
      <c r="N2" s="84"/>
      <c r="O2" s="84"/>
      <c r="P2" s="84"/>
      <c r="Q2" s="84"/>
      <c r="R2" s="84"/>
      <c r="S2" s="84"/>
      <c r="T2" s="84"/>
      <c r="U2" s="84"/>
    </row>
    <row r="3" ht="29.45" customHeight="1" spans="1:21">
      <c r="A3" s="85" t="s">
        <v>24</v>
      </c>
      <c r="B3" s="85"/>
      <c r="C3" s="85"/>
      <c r="D3" s="85"/>
      <c r="E3" s="85"/>
      <c r="F3" s="85"/>
      <c r="G3" s="85"/>
      <c r="H3" s="85"/>
      <c r="I3" s="85"/>
      <c r="J3" s="85"/>
      <c r="K3" s="85"/>
      <c r="L3" s="85"/>
      <c r="M3" s="85"/>
      <c r="N3" s="85"/>
      <c r="O3" s="85"/>
      <c r="P3" s="85"/>
      <c r="Q3" s="85"/>
      <c r="R3" s="85"/>
      <c r="S3" s="85"/>
      <c r="T3" s="85"/>
      <c r="U3" s="85"/>
    </row>
    <row r="4" ht="23.45" customHeight="1" spans="17:21">
      <c r="Q4" s="93" t="s">
        <v>25</v>
      </c>
      <c r="R4" s="93"/>
      <c r="S4" s="93"/>
      <c r="T4" s="93"/>
      <c r="U4" s="93"/>
    </row>
    <row r="5" ht="25.7" customHeight="1" spans="1:21">
      <c r="A5" s="86" t="s">
        <v>150</v>
      </c>
      <c r="B5" s="86"/>
      <c r="C5" s="86"/>
      <c r="D5" s="86" t="s">
        <v>179</v>
      </c>
      <c r="E5" s="86" t="s">
        <v>180</v>
      </c>
      <c r="F5" s="86" t="s">
        <v>197</v>
      </c>
      <c r="G5" s="86" t="s">
        <v>153</v>
      </c>
      <c r="H5" s="86"/>
      <c r="I5" s="86"/>
      <c r="J5" s="86"/>
      <c r="K5" s="86" t="s">
        <v>154</v>
      </c>
      <c r="L5" s="86"/>
      <c r="M5" s="86"/>
      <c r="N5" s="86"/>
      <c r="O5" s="86"/>
      <c r="P5" s="86"/>
      <c r="Q5" s="86"/>
      <c r="R5" s="86"/>
      <c r="S5" s="86"/>
      <c r="T5" s="86"/>
      <c r="U5" s="86"/>
    </row>
    <row r="6" ht="57" customHeight="1" spans="1:21">
      <c r="A6" s="86" t="s">
        <v>158</v>
      </c>
      <c r="B6" s="86" t="s">
        <v>159</v>
      </c>
      <c r="C6" s="86" t="s">
        <v>160</v>
      </c>
      <c r="D6" s="86"/>
      <c r="E6" s="86"/>
      <c r="F6" s="86"/>
      <c r="G6" s="86" t="s">
        <v>128</v>
      </c>
      <c r="H6" s="86" t="s">
        <v>198</v>
      </c>
      <c r="I6" s="86" t="s">
        <v>199</v>
      </c>
      <c r="J6" s="86" t="s">
        <v>190</v>
      </c>
      <c r="K6" s="86" t="s">
        <v>128</v>
      </c>
      <c r="L6" s="86" t="s">
        <v>200</v>
      </c>
      <c r="M6" s="86" t="s">
        <v>201</v>
      </c>
      <c r="N6" s="86" t="s">
        <v>202</v>
      </c>
      <c r="O6" s="86" t="s">
        <v>192</v>
      </c>
      <c r="P6" s="86" t="s">
        <v>203</v>
      </c>
      <c r="Q6" s="86" t="s">
        <v>204</v>
      </c>
      <c r="R6" s="86" t="s">
        <v>205</v>
      </c>
      <c r="S6" s="86" t="s">
        <v>188</v>
      </c>
      <c r="T6" s="86" t="s">
        <v>191</v>
      </c>
      <c r="U6" s="86" t="s">
        <v>195</v>
      </c>
    </row>
    <row r="7" ht="24.95" customHeight="1" spans="1:21">
      <c r="A7" s="87"/>
      <c r="B7" s="87"/>
      <c r="C7" s="87"/>
      <c r="D7" s="87"/>
      <c r="E7" s="87" t="s">
        <v>128</v>
      </c>
      <c r="F7" s="89">
        <v>1280.610755</v>
      </c>
      <c r="G7" s="89">
        <v>335.610755</v>
      </c>
      <c r="H7" s="89">
        <v>278.925211</v>
      </c>
      <c r="I7" s="89">
        <v>39.304</v>
      </c>
      <c r="J7" s="89">
        <v>17.381544</v>
      </c>
      <c r="K7" s="89">
        <v>945</v>
      </c>
      <c r="L7" s="89"/>
      <c r="M7" s="89">
        <v>63</v>
      </c>
      <c r="N7" s="89"/>
      <c r="O7" s="89"/>
      <c r="P7" s="89">
        <v>380</v>
      </c>
      <c r="Q7" s="89">
        <v>502</v>
      </c>
      <c r="R7" s="89"/>
      <c r="S7" s="89"/>
      <c r="T7" s="89"/>
      <c r="U7" s="89"/>
    </row>
    <row r="8" ht="22.7" customHeight="1" spans="1:21">
      <c r="A8" s="87"/>
      <c r="B8" s="87"/>
      <c r="C8" s="87"/>
      <c r="D8" s="90" t="s">
        <v>146</v>
      </c>
      <c r="E8" s="90" t="s">
        <v>147</v>
      </c>
      <c r="F8" s="102">
        <v>1280.610755</v>
      </c>
      <c r="G8" s="89">
        <v>335.610755</v>
      </c>
      <c r="H8" s="89">
        <v>278.925211</v>
      </c>
      <c r="I8" s="89">
        <v>39.304</v>
      </c>
      <c r="J8" s="89">
        <v>17.381544</v>
      </c>
      <c r="K8" s="89">
        <v>945</v>
      </c>
      <c r="L8" s="89">
        <v>0</v>
      </c>
      <c r="M8" s="89">
        <v>63</v>
      </c>
      <c r="N8" s="89"/>
      <c r="O8" s="89"/>
      <c r="P8" s="89">
        <v>380</v>
      </c>
      <c r="Q8" s="89">
        <v>502</v>
      </c>
      <c r="R8" s="89"/>
      <c r="S8" s="89"/>
      <c r="T8" s="89"/>
      <c r="U8" s="89"/>
    </row>
    <row r="9" ht="22.7" customHeight="1" spans="1:21">
      <c r="A9" s="98"/>
      <c r="B9" s="98"/>
      <c r="C9" s="98"/>
      <c r="D9" s="95" t="s">
        <v>148</v>
      </c>
      <c r="E9" s="95" t="s">
        <v>149</v>
      </c>
      <c r="F9" s="102">
        <v>1280.610755</v>
      </c>
      <c r="G9" s="89">
        <v>335.610755</v>
      </c>
      <c r="H9" s="89">
        <v>278.925211</v>
      </c>
      <c r="I9" s="89">
        <v>39.304</v>
      </c>
      <c r="J9" s="89">
        <v>17.381544</v>
      </c>
      <c r="K9" s="89">
        <v>945</v>
      </c>
      <c r="L9" s="89">
        <v>0</v>
      </c>
      <c r="M9" s="89">
        <v>63</v>
      </c>
      <c r="N9" s="89"/>
      <c r="O9" s="89"/>
      <c r="P9" s="89">
        <v>380</v>
      </c>
      <c r="Q9" s="89">
        <v>502</v>
      </c>
      <c r="R9" s="89"/>
      <c r="S9" s="89"/>
      <c r="T9" s="89"/>
      <c r="U9" s="89"/>
    </row>
    <row r="10" ht="22.7" customHeight="1" spans="1:21">
      <c r="A10" s="99" t="s">
        <v>161</v>
      </c>
      <c r="B10" s="99" t="s">
        <v>162</v>
      </c>
      <c r="C10" s="99" t="s">
        <v>162</v>
      </c>
      <c r="D10" s="91" t="s">
        <v>196</v>
      </c>
      <c r="E10" s="100" t="s">
        <v>164</v>
      </c>
      <c r="F10" s="96">
        <v>335.610755</v>
      </c>
      <c r="G10" s="92">
        <v>335.610755</v>
      </c>
      <c r="H10" s="92">
        <v>278.925211</v>
      </c>
      <c r="I10" s="92">
        <v>39.304</v>
      </c>
      <c r="J10" s="92">
        <v>17.381544</v>
      </c>
      <c r="K10" s="92"/>
      <c r="L10" s="92"/>
      <c r="M10" s="92"/>
      <c r="N10" s="92"/>
      <c r="O10" s="92"/>
      <c r="P10" s="92"/>
      <c r="Q10" s="92"/>
      <c r="R10" s="92"/>
      <c r="S10" s="92"/>
      <c r="T10" s="92"/>
      <c r="U10" s="92"/>
    </row>
    <row r="11" ht="22.7" customHeight="1" spans="1:21">
      <c r="A11" s="99" t="s">
        <v>161</v>
      </c>
      <c r="B11" s="99" t="s">
        <v>162</v>
      </c>
      <c r="C11" s="99" t="s">
        <v>165</v>
      </c>
      <c r="D11" s="91" t="s">
        <v>196</v>
      </c>
      <c r="E11" s="100" t="s">
        <v>167</v>
      </c>
      <c r="F11" s="96">
        <v>3</v>
      </c>
      <c r="G11" s="92"/>
      <c r="H11" s="92"/>
      <c r="I11" s="92"/>
      <c r="J11" s="92"/>
      <c r="K11" s="92">
        <v>3</v>
      </c>
      <c r="L11" s="92"/>
      <c r="M11" s="92">
        <v>3</v>
      </c>
      <c r="N11" s="92"/>
      <c r="O11" s="92"/>
      <c r="P11" s="92"/>
      <c r="Q11" s="92"/>
      <c r="R11" s="92"/>
      <c r="S11" s="92"/>
      <c r="T11" s="92"/>
      <c r="U11" s="92"/>
    </row>
    <row r="12" ht="22.7" customHeight="1" spans="1:21">
      <c r="A12" s="99" t="s">
        <v>174</v>
      </c>
      <c r="B12" s="99" t="s">
        <v>162</v>
      </c>
      <c r="C12" s="99" t="s">
        <v>168</v>
      </c>
      <c r="D12" s="91" t="s">
        <v>196</v>
      </c>
      <c r="E12" s="100" t="s">
        <v>176</v>
      </c>
      <c r="F12" s="96"/>
      <c r="G12" s="92"/>
      <c r="H12" s="92"/>
      <c r="I12" s="92"/>
      <c r="J12" s="92"/>
      <c r="K12" s="92"/>
      <c r="L12" s="92"/>
      <c r="M12" s="92"/>
      <c r="N12" s="92"/>
      <c r="O12" s="92"/>
      <c r="P12" s="92"/>
      <c r="Q12" s="92"/>
      <c r="R12" s="92"/>
      <c r="S12" s="92"/>
      <c r="T12" s="92"/>
      <c r="U12" s="92"/>
    </row>
    <row r="13" ht="22.7" customHeight="1" spans="1:21">
      <c r="A13" s="99" t="s">
        <v>174</v>
      </c>
      <c r="B13" s="99" t="s">
        <v>171</v>
      </c>
      <c r="C13" s="99" t="s">
        <v>168</v>
      </c>
      <c r="D13" s="91" t="s">
        <v>196</v>
      </c>
      <c r="E13" s="100" t="s">
        <v>178</v>
      </c>
      <c r="F13" s="96">
        <v>380</v>
      </c>
      <c r="G13" s="92"/>
      <c r="H13" s="92"/>
      <c r="I13" s="92"/>
      <c r="J13" s="92"/>
      <c r="K13" s="92">
        <v>380</v>
      </c>
      <c r="L13" s="92"/>
      <c r="M13" s="92"/>
      <c r="N13" s="92"/>
      <c r="O13" s="92"/>
      <c r="P13" s="92">
        <v>380</v>
      </c>
      <c r="Q13" s="92"/>
      <c r="R13" s="92"/>
      <c r="S13" s="92"/>
      <c r="T13" s="92"/>
      <c r="U13" s="92"/>
    </row>
    <row r="14" ht="22.7" customHeight="1" spans="1:21">
      <c r="A14" s="99" t="s">
        <v>161</v>
      </c>
      <c r="B14" s="99" t="s">
        <v>171</v>
      </c>
      <c r="C14" s="99" t="s">
        <v>168</v>
      </c>
      <c r="D14" s="91" t="s">
        <v>196</v>
      </c>
      <c r="E14" s="100" t="s">
        <v>173</v>
      </c>
      <c r="F14" s="96">
        <v>502</v>
      </c>
      <c r="G14" s="92"/>
      <c r="H14" s="92"/>
      <c r="I14" s="92"/>
      <c r="J14" s="92"/>
      <c r="K14" s="92">
        <v>502</v>
      </c>
      <c r="L14" s="92"/>
      <c r="M14" s="92"/>
      <c r="N14" s="92"/>
      <c r="O14" s="92"/>
      <c r="P14" s="92"/>
      <c r="Q14" s="92">
        <v>502</v>
      </c>
      <c r="R14" s="92"/>
      <c r="S14" s="92"/>
      <c r="T14" s="92"/>
      <c r="U14" s="92"/>
    </row>
    <row r="15" ht="22.7" customHeight="1" spans="1:21">
      <c r="A15" s="99" t="s">
        <v>161</v>
      </c>
      <c r="B15" s="99" t="s">
        <v>162</v>
      </c>
      <c r="C15" s="99" t="s">
        <v>168</v>
      </c>
      <c r="D15" s="91" t="s">
        <v>196</v>
      </c>
      <c r="E15" s="100" t="s">
        <v>170</v>
      </c>
      <c r="F15" s="96">
        <v>60</v>
      </c>
      <c r="G15" s="92"/>
      <c r="H15" s="92"/>
      <c r="I15" s="92"/>
      <c r="J15" s="92"/>
      <c r="K15" s="92">
        <v>60</v>
      </c>
      <c r="L15" s="92"/>
      <c r="M15" s="92">
        <v>60</v>
      </c>
      <c r="N15" s="92"/>
      <c r="O15" s="92"/>
      <c r="P15" s="92"/>
      <c r="Q15" s="92"/>
      <c r="R15" s="92"/>
      <c r="S15" s="92"/>
      <c r="T15" s="92"/>
      <c r="U15" s="92"/>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workbookViewId="0">
      <selection activeCell="D1" sqref="D1"/>
    </sheetView>
  </sheetViews>
  <sheetFormatPr defaultColWidth="10" defaultRowHeight="14.4" outlineLevelCol="3"/>
  <cols>
    <col min="1" max="1" width="54.4722222222222" customWidth="1"/>
    <col min="2" max="2" width="36.787037037037" customWidth="1"/>
    <col min="3" max="3" width="38.2777777777778" customWidth="1"/>
    <col min="4" max="4" width="40.2314814814815" customWidth="1"/>
    <col min="5" max="6" width="9.75" customWidth="1"/>
  </cols>
  <sheetData>
    <row r="1" ht="14.25" customHeight="1" spans="1:1">
      <c r="A1" s="83"/>
    </row>
    <row r="2" ht="32.45" customHeight="1" spans="1:4">
      <c r="A2" s="84" t="s">
        <v>7</v>
      </c>
      <c r="B2" s="84"/>
      <c r="C2" s="84"/>
      <c r="D2" s="84"/>
    </row>
    <row r="3" ht="29.45" customHeight="1" spans="1:4">
      <c r="A3" s="85" t="s">
        <v>24</v>
      </c>
      <c r="B3" s="85"/>
      <c r="C3" s="85"/>
      <c r="D3" s="85"/>
    </row>
    <row r="4" ht="21.95" customHeight="1" spans="3:4">
      <c r="C4" s="93" t="s">
        <v>25</v>
      </c>
      <c r="D4" s="93"/>
    </row>
    <row r="5" ht="19.9" customHeight="1" spans="1:4">
      <c r="A5" s="86" t="s">
        <v>26</v>
      </c>
      <c r="B5" s="86"/>
      <c r="C5" s="86" t="s">
        <v>27</v>
      </c>
      <c r="D5" s="86"/>
    </row>
    <row r="6" ht="19.9" customHeight="1" spans="1:4">
      <c r="A6" s="86" t="s">
        <v>28</v>
      </c>
      <c r="B6" s="86" t="s">
        <v>29</v>
      </c>
      <c r="C6" s="86" t="s">
        <v>28</v>
      </c>
      <c r="D6" s="86" t="s">
        <v>29</v>
      </c>
    </row>
    <row r="7" ht="22.7" customHeight="1" spans="1:4">
      <c r="A7" s="87" t="s">
        <v>206</v>
      </c>
      <c r="B7" s="89">
        <v>1280.610755</v>
      </c>
      <c r="C7" s="87" t="s">
        <v>207</v>
      </c>
      <c r="D7" s="102">
        <v>1280.610755</v>
      </c>
    </row>
    <row r="8" ht="22.7" customHeight="1" spans="1:4">
      <c r="A8" s="94" t="s">
        <v>208</v>
      </c>
      <c r="B8" s="92">
        <v>1280.610755</v>
      </c>
      <c r="C8" s="94" t="s">
        <v>34</v>
      </c>
      <c r="D8" s="96"/>
    </row>
    <row r="9" ht="22.7" customHeight="1" spans="1:4">
      <c r="A9" s="94" t="s">
        <v>209</v>
      </c>
      <c r="B9" s="92">
        <v>398.610755</v>
      </c>
      <c r="C9" s="94" t="s">
        <v>38</v>
      </c>
      <c r="D9" s="96"/>
    </row>
    <row r="10" ht="22.7" customHeight="1" spans="1:4">
      <c r="A10" s="94" t="s">
        <v>41</v>
      </c>
      <c r="B10" s="92"/>
      <c r="C10" s="94" t="s">
        <v>42</v>
      </c>
      <c r="D10" s="96"/>
    </row>
    <row r="11" ht="22.7" customHeight="1" spans="1:4">
      <c r="A11" s="94" t="s">
        <v>210</v>
      </c>
      <c r="B11" s="92"/>
      <c r="C11" s="94" t="s">
        <v>46</v>
      </c>
      <c r="D11" s="96"/>
    </row>
    <row r="12" ht="22.7" customHeight="1" spans="1:4">
      <c r="A12" s="94" t="s">
        <v>211</v>
      </c>
      <c r="B12" s="92"/>
      <c r="C12" s="94" t="s">
        <v>50</v>
      </c>
      <c r="D12" s="96"/>
    </row>
    <row r="13" ht="22.7" customHeight="1" spans="1:4">
      <c r="A13" s="94" t="s">
        <v>212</v>
      </c>
      <c r="B13" s="92"/>
      <c r="C13" s="94" t="s">
        <v>54</v>
      </c>
      <c r="D13" s="96"/>
    </row>
    <row r="14" ht="22.7" customHeight="1" spans="1:4">
      <c r="A14" s="87" t="s">
        <v>213</v>
      </c>
      <c r="B14" s="89"/>
      <c r="C14" s="94" t="s">
        <v>58</v>
      </c>
      <c r="D14" s="96"/>
    </row>
    <row r="15" ht="22.7" customHeight="1" spans="1:4">
      <c r="A15" s="94" t="s">
        <v>208</v>
      </c>
      <c r="B15" s="92"/>
      <c r="C15" s="94" t="s">
        <v>62</v>
      </c>
      <c r="D15" s="96"/>
    </row>
    <row r="16" ht="22.7" customHeight="1" spans="1:4">
      <c r="A16" s="94" t="s">
        <v>210</v>
      </c>
      <c r="B16" s="92"/>
      <c r="C16" s="94" t="s">
        <v>66</v>
      </c>
      <c r="D16" s="96"/>
    </row>
    <row r="17" ht="22.7" customHeight="1" spans="1:4">
      <c r="A17" s="94" t="s">
        <v>211</v>
      </c>
      <c r="B17" s="92"/>
      <c r="C17" s="94" t="s">
        <v>70</v>
      </c>
      <c r="D17" s="96"/>
    </row>
    <row r="18" ht="22.7" customHeight="1" spans="1:4">
      <c r="A18" s="94" t="s">
        <v>212</v>
      </c>
      <c r="B18" s="92"/>
      <c r="C18" s="94" t="s">
        <v>74</v>
      </c>
      <c r="D18" s="96"/>
    </row>
    <row r="19" ht="22.7" customHeight="1" spans="1:4">
      <c r="A19" s="94"/>
      <c r="B19" s="92"/>
      <c r="C19" s="94" t="s">
        <v>78</v>
      </c>
      <c r="D19" s="96">
        <v>900.610755</v>
      </c>
    </row>
    <row r="20" ht="22.7" customHeight="1" spans="1:4">
      <c r="A20" s="94"/>
      <c r="B20" s="94"/>
      <c r="C20" s="94" t="s">
        <v>82</v>
      </c>
      <c r="D20" s="96"/>
    </row>
    <row r="21" ht="22.7" customHeight="1" spans="1:4">
      <c r="A21" s="94"/>
      <c r="B21" s="94"/>
      <c r="C21" s="94" t="s">
        <v>86</v>
      </c>
      <c r="D21" s="96"/>
    </row>
    <row r="22" ht="22.7" customHeight="1" spans="1:4">
      <c r="A22" s="94"/>
      <c r="B22" s="94"/>
      <c r="C22" s="94" t="s">
        <v>90</v>
      </c>
      <c r="D22" s="96"/>
    </row>
    <row r="23" ht="22.7" customHeight="1" spans="1:4">
      <c r="A23" s="94"/>
      <c r="B23" s="94"/>
      <c r="C23" s="94" t="s">
        <v>93</v>
      </c>
      <c r="D23" s="96"/>
    </row>
    <row r="24" ht="22.7" customHeight="1" spans="1:4">
      <c r="A24" s="94"/>
      <c r="B24" s="94"/>
      <c r="C24" s="94" t="s">
        <v>96</v>
      </c>
      <c r="D24" s="96"/>
    </row>
    <row r="25" ht="22.7" customHeight="1" spans="1:4">
      <c r="A25" s="94"/>
      <c r="B25" s="94"/>
      <c r="C25" s="94" t="s">
        <v>98</v>
      </c>
      <c r="D25" s="96"/>
    </row>
    <row r="26" ht="22.7" customHeight="1" spans="1:4">
      <c r="A26" s="94"/>
      <c r="B26" s="94"/>
      <c r="C26" s="94" t="s">
        <v>100</v>
      </c>
      <c r="D26" s="96"/>
    </row>
    <row r="27" ht="22.7" customHeight="1" spans="1:4">
      <c r="A27" s="94"/>
      <c r="B27" s="94"/>
      <c r="C27" s="94" t="s">
        <v>102</v>
      </c>
      <c r="D27" s="96">
        <v>380</v>
      </c>
    </row>
    <row r="28" ht="22.7" customHeight="1" spans="1:4">
      <c r="A28" s="94"/>
      <c r="B28" s="94"/>
      <c r="C28" s="94" t="s">
        <v>104</v>
      </c>
      <c r="D28" s="96"/>
    </row>
    <row r="29" ht="22.7" customHeight="1" spans="1:4">
      <c r="A29" s="94"/>
      <c r="B29" s="94"/>
      <c r="C29" s="94" t="s">
        <v>106</v>
      </c>
      <c r="D29" s="96"/>
    </row>
    <row r="30" ht="22.7" customHeight="1" spans="1:4">
      <c r="A30" s="94"/>
      <c r="B30" s="94"/>
      <c r="C30" s="94" t="s">
        <v>108</v>
      </c>
      <c r="D30" s="96"/>
    </row>
    <row r="31" ht="22.7" customHeight="1" spans="1:4">
      <c r="A31" s="94"/>
      <c r="B31" s="94"/>
      <c r="C31" s="94" t="s">
        <v>110</v>
      </c>
      <c r="D31" s="96"/>
    </row>
    <row r="32" ht="22.7" customHeight="1" spans="1:4">
      <c r="A32" s="94"/>
      <c r="B32" s="94"/>
      <c r="C32" s="94" t="s">
        <v>112</v>
      </c>
      <c r="D32" s="96"/>
    </row>
    <row r="33" ht="22.7" customHeight="1" spans="1:4">
      <c r="A33" s="94"/>
      <c r="B33" s="94"/>
      <c r="C33" s="94" t="s">
        <v>114</v>
      </c>
      <c r="D33" s="96"/>
    </row>
    <row r="34" ht="22.7" customHeight="1" spans="1:4">
      <c r="A34" s="94"/>
      <c r="B34" s="94"/>
      <c r="C34" s="94" t="s">
        <v>116</v>
      </c>
      <c r="D34" s="96"/>
    </row>
    <row r="35" ht="22.7" customHeight="1" spans="1:4">
      <c r="A35" s="94"/>
      <c r="B35" s="94"/>
      <c r="C35" s="94" t="s">
        <v>117</v>
      </c>
      <c r="D35" s="96"/>
    </row>
    <row r="36" ht="22.7" customHeight="1" spans="1:4">
      <c r="A36" s="94"/>
      <c r="B36" s="94"/>
      <c r="C36" s="94" t="s">
        <v>118</v>
      </c>
      <c r="D36" s="96"/>
    </row>
    <row r="37" ht="22.7" customHeight="1" spans="1:4">
      <c r="A37" s="94"/>
      <c r="B37" s="94"/>
      <c r="C37" s="94" t="s">
        <v>119</v>
      </c>
      <c r="D37" s="96"/>
    </row>
    <row r="38" ht="22.7" customHeight="1" spans="1:4">
      <c r="A38" s="94"/>
      <c r="B38" s="94"/>
      <c r="C38" s="94"/>
      <c r="D38" s="94"/>
    </row>
    <row r="39" ht="22.7" customHeight="1" spans="1:4">
      <c r="A39" s="87"/>
      <c r="B39" s="87"/>
      <c r="C39" s="87" t="s">
        <v>214</v>
      </c>
      <c r="D39" s="89"/>
    </row>
    <row r="40" ht="22.7" customHeight="1" spans="1:4">
      <c r="A40" s="87"/>
      <c r="B40" s="87"/>
      <c r="C40" s="87"/>
      <c r="D40" s="87"/>
    </row>
    <row r="41" ht="22.7" customHeight="1" spans="1:4">
      <c r="A41" s="86" t="s">
        <v>215</v>
      </c>
      <c r="B41" s="89">
        <v>1280.610755</v>
      </c>
      <c r="C41" s="86" t="s">
        <v>216</v>
      </c>
      <c r="D41" s="102">
        <v>1280.610755</v>
      </c>
    </row>
  </sheetData>
  <mergeCells count="5">
    <mergeCell ref="A2:D2"/>
    <mergeCell ref="A3:D3"/>
    <mergeCell ref="C4:D4"/>
    <mergeCell ref="A5:B5"/>
    <mergeCell ref="C5:D5"/>
  </mergeCells>
  <pageMargins left="1.65347222222222" right="0.0780000016093254" top="0.0780000016093254" bottom="0.0780000016093254" header="0" footer="0"/>
  <pageSetup paperSize="9"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workbookViewId="0">
      <selection activeCell="H18" sqref="H18"/>
    </sheetView>
  </sheetViews>
  <sheetFormatPr defaultColWidth="10" defaultRowHeight="14.4"/>
  <cols>
    <col min="1" max="3" width="5.62962962962963" customWidth="1"/>
    <col min="4" max="4" width="10.25" customWidth="1"/>
    <col min="5" max="5" width="26.0462962962963" customWidth="1"/>
    <col min="6" max="6" width="10" customWidth="1"/>
    <col min="7" max="7" width="9.25" customWidth="1"/>
    <col min="8" max="12" width="11.75" customWidth="1"/>
    <col min="13" max="13" width="9.75" customWidth="1"/>
  </cols>
  <sheetData>
    <row r="1" ht="14.25" customHeight="1" spans="1:4">
      <c r="A1" s="83"/>
      <c r="D1" s="83"/>
    </row>
    <row r="2" ht="37.7" customHeight="1" spans="4:12">
      <c r="D2" s="84" t="s">
        <v>8</v>
      </c>
      <c r="E2" s="84"/>
      <c r="F2" s="84"/>
      <c r="G2" s="84"/>
      <c r="H2" s="84"/>
      <c r="I2" s="84"/>
      <c r="J2" s="84"/>
      <c r="K2" s="84"/>
      <c r="L2" s="84"/>
    </row>
    <row r="3" ht="21.2" customHeight="1" spans="1:8">
      <c r="A3" s="85" t="s">
        <v>24</v>
      </c>
      <c r="B3" s="85"/>
      <c r="C3" s="85"/>
      <c r="D3" s="85"/>
      <c r="E3" s="85"/>
      <c r="F3" s="85"/>
      <c r="G3" s="85"/>
      <c r="H3" s="85"/>
    </row>
    <row r="4" ht="15.75" customHeight="1" spans="11:12">
      <c r="K4" s="93" t="s">
        <v>25</v>
      </c>
      <c r="L4" s="93"/>
    </row>
    <row r="5" ht="21.95" customHeight="1" spans="1:12">
      <c r="A5" s="86" t="s">
        <v>150</v>
      </c>
      <c r="B5" s="86"/>
      <c r="C5" s="86"/>
      <c r="D5" s="86" t="s">
        <v>151</v>
      </c>
      <c r="E5" s="86" t="s">
        <v>152</v>
      </c>
      <c r="F5" s="86" t="s">
        <v>128</v>
      </c>
      <c r="G5" s="86" t="s">
        <v>153</v>
      </c>
      <c r="H5" s="86"/>
      <c r="I5" s="86"/>
      <c r="J5" s="86"/>
      <c r="K5" s="86" t="s">
        <v>154</v>
      </c>
      <c r="L5" s="105"/>
    </row>
    <row r="6" ht="22.7" customHeight="1" spans="1:12">
      <c r="A6" s="86"/>
      <c r="B6" s="86"/>
      <c r="C6" s="86"/>
      <c r="D6" s="86"/>
      <c r="E6" s="86"/>
      <c r="F6" s="86"/>
      <c r="G6" s="86" t="s">
        <v>130</v>
      </c>
      <c r="H6" s="86" t="s">
        <v>217</v>
      </c>
      <c r="I6" s="86"/>
      <c r="J6" s="86" t="s">
        <v>218</v>
      </c>
      <c r="K6" s="106" t="s">
        <v>219</v>
      </c>
      <c r="L6" s="107" t="s">
        <v>220</v>
      </c>
    </row>
    <row r="7" ht="34.7" customHeight="1" spans="1:12">
      <c r="A7" s="86" t="s">
        <v>158</v>
      </c>
      <c r="B7" s="86" t="s">
        <v>159</v>
      </c>
      <c r="C7" s="86" t="s">
        <v>160</v>
      </c>
      <c r="D7" s="86"/>
      <c r="E7" s="86"/>
      <c r="F7" s="86"/>
      <c r="G7" s="86"/>
      <c r="H7" s="86" t="s">
        <v>198</v>
      </c>
      <c r="I7" s="86" t="s">
        <v>190</v>
      </c>
      <c r="J7" s="86"/>
      <c r="K7" s="106"/>
      <c r="L7" s="107"/>
    </row>
    <row r="8" ht="20.45" customHeight="1" spans="1:12">
      <c r="A8" s="94"/>
      <c r="B8" s="94"/>
      <c r="C8" s="94"/>
      <c r="D8" s="87"/>
      <c r="E8" s="87" t="s">
        <v>128</v>
      </c>
      <c r="F8" s="89">
        <v>1280.610755</v>
      </c>
      <c r="G8" s="89">
        <v>335.610755</v>
      </c>
      <c r="H8" s="89">
        <v>278.925211</v>
      </c>
      <c r="I8" s="89">
        <v>17.381544</v>
      </c>
      <c r="J8" s="89">
        <v>39.304</v>
      </c>
      <c r="K8" s="89">
        <v>3</v>
      </c>
      <c r="L8" s="108">
        <v>942</v>
      </c>
    </row>
    <row r="9" ht="22.7" customHeight="1" spans="1:12">
      <c r="A9" s="94"/>
      <c r="B9" s="94"/>
      <c r="C9" s="94"/>
      <c r="D9" s="90" t="s">
        <v>146</v>
      </c>
      <c r="E9" s="90" t="s">
        <v>147</v>
      </c>
      <c r="F9" s="89">
        <v>1280.610755</v>
      </c>
      <c r="G9" s="89">
        <v>335.610755</v>
      </c>
      <c r="H9" s="89">
        <v>278.925211</v>
      </c>
      <c r="I9" s="89">
        <v>17.381544</v>
      </c>
      <c r="J9" s="89">
        <v>39.304</v>
      </c>
      <c r="K9" s="89">
        <v>3</v>
      </c>
      <c r="L9" s="89">
        <v>942</v>
      </c>
    </row>
    <row r="10" ht="22.7" customHeight="1" spans="1:12">
      <c r="A10" s="94"/>
      <c r="B10" s="94"/>
      <c r="C10" s="94"/>
      <c r="D10" s="95" t="s">
        <v>148</v>
      </c>
      <c r="E10" s="95" t="s">
        <v>149</v>
      </c>
      <c r="F10" s="89">
        <v>1280.610755</v>
      </c>
      <c r="G10" s="89">
        <v>335.610755</v>
      </c>
      <c r="H10" s="89">
        <v>278.925211</v>
      </c>
      <c r="I10" s="89">
        <v>17.381544</v>
      </c>
      <c r="J10" s="89">
        <v>39.304</v>
      </c>
      <c r="K10" s="89">
        <v>3</v>
      </c>
      <c r="L10" s="89">
        <v>942</v>
      </c>
    </row>
    <row r="11" ht="22.7" customHeight="1" spans="1:12">
      <c r="A11" s="99" t="s">
        <v>161</v>
      </c>
      <c r="B11" s="94"/>
      <c r="C11" s="94"/>
      <c r="D11" s="95"/>
      <c r="E11" s="95" t="s">
        <v>221</v>
      </c>
      <c r="F11" s="89">
        <v>900.61</v>
      </c>
      <c r="G11" s="89">
        <v>335.610755</v>
      </c>
      <c r="H11" s="102">
        <v>278.925211</v>
      </c>
      <c r="I11" s="102">
        <v>17.381544</v>
      </c>
      <c r="J11" s="102">
        <v>39.304</v>
      </c>
      <c r="K11" s="89">
        <v>3</v>
      </c>
      <c r="L11" s="89">
        <v>562</v>
      </c>
    </row>
    <row r="12" ht="22.7" customHeight="1" spans="1:12">
      <c r="A12" s="99" t="s">
        <v>161</v>
      </c>
      <c r="B12" s="99" t="s">
        <v>162</v>
      </c>
      <c r="C12" s="94"/>
      <c r="D12" s="95"/>
      <c r="E12" s="95" t="s">
        <v>222</v>
      </c>
      <c r="F12" s="89">
        <v>398.61</v>
      </c>
      <c r="G12" s="89">
        <v>335.610755</v>
      </c>
      <c r="H12" s="102">
        <v>278.925211</v>
      </c>
      <c r="I12" s="102">
        <v>17.381544</v>
      </c>
      <c r="J12" s="102">
        <v>39.304</v>
      </c>
      <c r="K12" s="89">
        <v>3</v>
      </c>
      <c r="L12" s="89">
        <v>60</v>
      </c>
    </row>
    <row r="13" ht="26.45" customHeight="1" spans="1:12">
      <c r="A13" s="99" t="s">
        <v>161</v>
      </c>
      <c r="B13" s="99" t="s">
        <v>162</v>
      </c>
      <c r="C13" s="99" t="s">
        <v>162</v>
      </c>
      <c r="D13" s="91" t="s">
        <v>223</v>
      </c>
      <c r="E13" s="94" t="s">
        <v>164</v>
      </c>
      <c r="F13" s="92">
        <v>335.610755</v>
      </c>
      <c r="G13" s="92">
        <v>335.610755</v>
      </c>
      <c r="H13" s="96">
        <v>278.925211</v>
      </c>
      <c r="I13" s="96">
        <v>17.381544</v>
      </c>
      <c r="J13" s="96">
        <v>39.304</v>
      </c>
      <c r="K13" s="96"/>
      <c r="L13" s="96"/>
    </row>
    <row r="14" ht="26.45" customHeight="1" spans="1:12">
      <c r="A14" s="99" t="s">
        <v>161</v>
      </c>
      <c r="B14" s="99" t="s">
        <v>162</v>
      </c>
      <c r="C14" s="99" t="s">
        <v>165</v>
      </c>
      <c r="D14" s="91" t="s">
        <v>224</v>
      </c>
      <c r="E14" s="94" t="s">
        <v>167</v>
      </c>
      <c r="F14" s="92">
        <v>3</v>
      </c>
      <c r="G14" s="92"/>
      <c r="H14" s="96"/>
      <c r="I14" s="96"/>
      <c r="J14" s="96"/>
      <c r="K14" s="96">
        <v>3</v>
      </c>
      <c r="L14" s="96"/>
    </row>
    <row r="15" ht="26.45" customHeight="1" spans="1:12">
      <c r="A15" s="99" t="s">
        <v>161</v>
      </c>
      <c r="B15" s="99" t="s">
        <v>162</v>
      </c>
      <c r="C15" s="99" t="s">
        <v>168</v>
      </c>
      <c r="D15" s="91" t="s">
        <v>225</v>
      </c>
      <c r="E15" s="94" t="s">
        <v>170</v>
      </c>
      <c r="F15" s="92">
        <v>60</v>
      </c>
      <c r="G15" s="92"/>
      <c r="H15" s="96"/>
      <c r="I15" s="96"/>
      <c r="J15" s="96"/>
      <c r="K15" s="96"/>
      <c r="L15" s="96">
        <v>60</v>
      </c>
    </row>
    <row r="16" ht="26.45" customHeight="1" spans="1:12">
      <c r="A16" s="99" t="s">
        <v>161</v>
      </c>
      <c r="B16" s="99" t="s">
        <v>171</v>
      </c>
      <c r="C16" s="99"/>
      <c r="D16" s="91"/>
      <c r="E16" s="94" t="s">
        <v>226</v>
      </c>
      <c r="F16" s="92">
        <v>502</v>
      </c>
      <c r="G16" s="92"/>
      <c r="H16" s="96"/>
      <c r="I16" s="96"/>
      <c r="J16" s="96"/>
      <c r="K16" s="96"/>
      <c r="L16" s="96">
        <v>502</v>
      </c>
    </row>
    <row r="17" ht="26.45" customHeight="1" spans="1:12">
      <c r="A17" s="99" t="s">
        <v>161</v>
      </c>
      <c r="B17" s="99" t="s">
        <v>171</v>
      </c>
      <c r="C17" s="99" t="s">
        <v>168</v>
      </c>
      <c r="D17" s="91" t="s">
        <v>227</v>
      </c>
      <c r="E17" s="94" t="s">
        <v>173</v>
      </c>
      <c r="F17" s="92">
        <v>502</v>
      </c>
      <c r="G17" s="92"/>
      <c r="H17" s="96"/>
      <c r="I17" s="96"/>
      <c r="J17" s="96"/>
      <c r="K17" s="96"/>
      <c r="L17" s="96">
        <v>502</v>
      </c>
    </row>
    <row r="18" ht="26.45" customHeight="1" spans="1:12">
      <c r="A18" s="99" t="s">
        <v>174</v>
      </c>
      <c r="B18" s="99"/>
      <c r="C18" s="99"/>
      <c r="D18" s="91"/>
      <c r="E18" s="94" t="s">
        <v>228</v>
      </c>
      <c r="F18" s="92">
        <v>380</v>
      </c>
      <c r="G18" s="92"/>
      <c r="H18" s="96"/>
      <c r="I18" s="96"/>
      <c r="J18" s="96"/>
      <c r="K18" s="96"/>
      <c r="L18" s="96">
        <v>380</v>
      </c>
    </row>
    <row r="19" ht="26.45" customHeight="1" spans="1:12">
      <c r="A19" s="99" t="s">
        <v>174</v>
      </c>
      <c r="B19" s="99" t="s">
        <v>171</v>
      </c>
      <c r="C19" s="99"/>
      <c r="D19" s="91"/>
      <c r="E19" s="94" t="s">
        <v>229</v>
      </c>
      <c r="F19" s="92">
        <v>380</v>
      </c>
      <c r="G19" s="92"/>
      <c r="H19" s="96"/>
      <c r="I19" s="96"/>
      <c r="J19" s="96"/>
      <c r="K19" s="96"/>
      <c r="L19" s="96">
        <v>380</v>
      </c>
    </row>
    <row r="20" ht="26.45" customHeight="1" spans="1:12">
      <c r="A20" s="99" t="s">
        <v>174</v>
      </c>
      <c r="B20" s="99" t="s">
        <v>171</v>
      </c>
      <c r="C20" s="99" t="s">
        <v>168</v>
      </c>
      <c r="D20" s="91" t="s">
        <v>230</v>
      </c>
      <c r="E20" s="94" t="s">
        <v>178</v>
      </c>
      <c r="F20" s="92">
        <v>380</v>
      </c>
      <c r="G20" s="92"/>
      <c r="H20" s="96"/>
      <c r="I20" s="96"/>
      <c r="J20" s="96"/>
      <c r="K20" s="96"/>
      <c r="L20" s="96">
        <v>380</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topLeftCell="D1" workbookViewId="0">
      <selection activeCell="G12" sqref="G12"/>
    </sheetView>
  </sheetViews>
  <sheetFormatPr defaultColWidth="10" defaultRowHeight="14.4"/>
  <cols>
    <col min="1" max="3" width="4.75" customWidth="1"/>
    <col min="4" max="4" width="11.1296296296296" customWidth="1"/>
    <col min="5" max="5" width="27.1296296296296" customWidth="1"/>
    <col min="6" max="6" width="9.75" customWidth="1"/>
    <col min="7" max="7" width="9.37962962962963" customWidth="1"/>
    <col min="8" max="11" width="10.25" customWidth="1"/>
    <col min="12" max="14" width="8.75" customWidth="1"/>
    <col min="15" max="16" width="9.75" customWidth="1"/>
  </cols>
  <sheetData>
    <row r="1" ht="14.25" customHeight="1" spans="1:1">
      <c r="A1" s="83"/>
    </row>
    <row r="2" ht="39.2" customHeight="1" spans="1:14">
      <c r="A2" s="84" t="s">
        <v>9</v>
      </c>
      <c r="B2" s="84"/>
      <c r="C2" s="84"/>
      <c r="D2" s="84"/>
      <c r="E2" s="84"/>
      <c r="F2" s="84"/>
      <c r="G2" s="84"/>
      <c r="H2" s="84"/>
      <c r="I2" s="84"/>
      <c r="J2" s="84"/>
      <c r="K2" s="84"/>
      <c r="L2" s="84"/>
      <c r="M2" s="84"/>
      <c r="N2" s="84"/>
    </row>
    <row r="3" ht="29.45" customHeight="1" spans="1:14">
      <c r="A3" s="85" t="s">
        <v>24</v>
      </c>
      <c r="B3" s="85"/>
      <c r="C3" s="85"/>
      <c r="D3" s="85"/>
      <c r="E3" s="85"/>
      <c r="F3" s="85"/>
      <c r="G3" s="85"/>
      <c r="H3" s="85"/>
      <c r="I3" s="85"/>
      <c r="J3" s="85"/>
      <c r="K3" s="85"/>
      <c r="L3" s="85"/>
      <c r="M3" s="85"/>
      <c r="N3" s="85"/>
    </row>
    <row r="4" ht="21.2" customHeight="1" spans="13:14">
      <c r="M4" s="93" t="s">
        <v>25</v>
      </c>
      <c r="N4" s="93"/>
    </row>
    <row r="5" ht="36.95" customHeight="1" spans="1:14">
      <c r="A5" s="86" t="s">
        <v>150</v>
      </c>
      <c r="B5" s="86"/>
      <c r="C5" s="86"/>
      <c r="D5" s="86" t="s">
        <v>179</v>
      </c>
      <c r="E5" s="86" t="s">
        <v>180</v>
      </c>
      <c r="F5" s="86" t="s">
        <v>197</v>
      </c>
      <c r="G5" s="86" t="s">
        <v>182</v>
      </c>
      <c r="H5" s="86"/>
      <c r="I5" s="86"/>
      <c r="J5" s="86"/>
      <c r="K5" s="86"/>
      <c r="L5" s="86" t="s">
        <v>186</v>
      </c>
      <c r="M5" s="86"/>
      <c r="N5" s="86"/>
    </row>
    <row r="6" ht="34.7" customHeight="1" spans="1:14">
      <c r="A6" s="86" t="s">
        <v>158</v>
      </c>
      <c r="B6" s="86" t="s">
        <v>159</v>
      </c>
      <c r="C6" s="86" t="s">
        <v>160</v>
      </c>
      <c r="D6" s="86"/>
      <c r="E6" s="86"/>
      <c r="F6" s="86"/>
      <c r="G6" s="86" t="s">
        <v>128</v>
      </c>
      <c r="H6" s="86" t="s">
        <v>231</v>
      </c>
      <c r="I6" s="86" t="s">
        <v>232</v>
      </c>
      <c r="J6" s="86" t="s">
        <v>233</v>
      </c>
      <c r="K6" s="86" t="s">
        <v>234</v>
      </c>
      <c r="L6" s="86" t="s">
        <v>128</v>
      </c>
      <c r="M6" s="86" t="s">
        <v>198</v>
      </c>
      <c r="N6" s="86" t="s">
        <v>235</v>
      </c>
    </row>
    <row r="7" ht="24.2" customHeight="1" spans="1:14">
      <c r="A7" s="87"/>
      <c r="B7" s="87"/>
      <c r="C7" s="87"/>
      <c r="D7" s="87"/>
      <c r="E7" s="87" t="s">
        <v>128</v>
      </c>
      <c r="F7" s="102">
        <v>278.925211</v>
      </c>
      <c r="G7" s="102">
        <v>278.925211</v>
      </c>
      <c r="H7" s="102">
        <v>190.8376</v>
      </c>
      <c r="I7" s="102">
        <v>33.233899</v>
      </c>
      <c r="J7" s="102">
        <v>22.900512</v>
      </c>
      <c r="K7" s="102">
        <v>31.9532</v>
      </c>
      <c r="L7" s="102"/>
      <c r="M7" s="102"/>
      <c r="N7" s="102"/>
    </row>
    <row r="8" ht="22.7" customHeight="1" spans="1:14">
      <c r="A8" s="87"/>
      <c r="B8" s="87"/>
      <c r="C8" s="87"/>
      <c r="D8" s="90" t="s">
        <v>146</v>
      </c>
      <c r="E8" s="90" t="s">
        <v>147</v>
      </c>
      <c r="F8" s="102">
        <v>278.925211</v>
      </c>
      <c r="G8" s="102">
        <v>278.925211</v>
      </c>
      <c r="H8" s="102">
        <v>190.8376</v>
      </c>
      <c r="I8" s="102">
        <v>33.233899</v>
      </c>
      <c r="J8" s="102">
        <v>22.900512</v>
      </c>
      <c r="K8" s="102">
        <v>31.9532</v>
      </c>
      <c r="L8" s="102"/>
      <c r="M8" s="102"/>
      <c r="N8" s="102"/>
    </row>
    <row r="9" ht="22.7" customHeight="1" spans="1:14">
      <c r="A9" s="87"/>
      <c r="B9" s="87"/>
      <c r="C9" s="87"/>
      <c r="D9" s="95" t="s">
        <v>148</v>
      </c>
      <c r="E9" s="95" t="s">
        <v>149</v>
      </c>
      <c r="F9" s="102">
        <v>278.925211</v>
      </c>
      <c r="G9" s="102">
        <v>278.925211</v>
      </c>
      <c r="H9" s="102">
        <v>190.8376</v>
      </c>
      <c r="I9" s="102">
        <v>33.233899</v>
      </c>
      <c r="J9" s="102">
        <v>22.900512</v>
      </c>
      <c r="K9" s="102">
        <v>31.9532</v>
      </c>
      <c r="L9" s="102"/>
      <c r="M9" s="102"/>
      <c r="N9" s="102"/>
    </row>
    <row r="10" ht="26.45" customHeight="1" spans="1:14">
      <c r="A10" s="99" t="s">
        <v>161</v>
      </c>
      <c r="B10" s="99" t="s">
        <v>162</v>
      </c>
      <c r="C10" s="99" t="s">
        <v>162</v>
      </c>
      <c r="D10" s="91" t="s">
        <v>196</v>
      </c>
      <c r="E10" s="94" t="s">
        <v>164</v>
      </c>
      <c r="F10" s="92">
        <v>278.925211</v>
      </c>
      <c r="G10" s="92">
        <v>278.925211</v>
      </c>
      <c r="H10" s="96">
        <v>190.8376</v>
      </c>
      <c r="I10" s="96">
        <v>33.233899</v>
      </c>
      <c r="J10" s="96">
        <v>22.900512</v>
      </c>
      <c r="K10" s="96">
        <v>31.9532</v>
      </c>
      <c r="L10" s="92"/>
      <c r="M10" s="96"/>
      <c r="N10" s="96"/>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scale="9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21专项资金支出方向绩效目标表</vt:lpstr>
      <vt:lpstr>22部门整体支出绩效目标表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2022-03-22T03:05:00Z</dcterms:created>
  <dcterms:modified xsi:type="dcterms:W3CDTF">2023-10-20T02:07:43Z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85718A3381614088BF598F6B9A656632_13</vt:lpwstr>
  </property>
  <property fmtid="{D5CDD505-2E9C-101B-9397-08002B2CF9AE}" pid="3" name="KSOProductBuildVer">
    <vt:lpwstr>2052-12.1.0.15712</vt:lpwstr>
  </property>
  <property fmtid="{D5CDD505-2E9C-101B-9397-08002B2CF9AE}" pid="4" name="commondata">
    <vt:lpwstr>eyJoZGlkIjoiYzhmOGRlYzFlODI0NTJlODQ5ZTZkNWE1OTdlMmFjYjUifQ==</vt:lpwstr>
  </property>
</Properties>
</file>