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44525"/>
</workbook>
</file>

<file path=xl/sharedStrings.xml><?xml version="1.0" encoding="utf-8"?>
<sst xmlns="http://schemas.openxmlformats.org/spreadsheetml/2006/main" count="905" uniqueCount="435">
  <si>
    <t>2022年部门预算公开表</t>
  </si>
  <si>
    <t>单位编码：</t>
  </si>
  <si>
    <t>003022</t>
  </si>
  <si>
    <t>单位名称：</t>
  </si>
  <si>
    <t>株洲市芦淞区机关事务服务中心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</si>
  <si>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</si>
  <si>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</si>
  <si>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</si>
  <si>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</si>
  <si>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</si>
  <si>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</si>
  <si>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</si>
  <si>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</si>
  <si>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</si>
  <si>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</si>
  <si>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</si>
  <si>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</si>
  <si>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</si>
  <si>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</si>
  <si>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</si>
  <si>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</si>
  <si>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</si>
  <si>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</si>
  <si>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</si>
  <si>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</si>
  <si>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</si>
  <si>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</si>
  <si>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</si>
  <si>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</si>
  <si>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单位：003022-株洲市芦淞区机关事务服务中心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</si>
  <si>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</si>
  <si>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</si>
  <si>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</si>
  <si>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</si>
  <si>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</si>
  <si>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</si>
  <si>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</si>
  <si>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</si>
  <si>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</si>
  <si>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</si>
  <si>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</si>
  <si>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</si>
  <si>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</si>
  <si>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</si>
  <si>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</si>
  <si>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</si>
  <si>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</si>
  <si>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</si>
  <si>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</si>
  <si>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</si>
  <si>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</si>
  <si>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</si>
  <si>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</si>
  <si>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</si>
  <si>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</si>
  <si>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</si>
  <si>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</si>
  <si>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</si>
  <si>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</si>
  <si>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</si>
  <si>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</si>
  <si>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</si>
  <si>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</si>
  <si>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</si>
  <si>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</si>
  <si>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</si>
  <si>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</si>
  <si>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</si>
  <si>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</si>
  <si>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</si>
  <si>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</si>
  <si>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</si>
  <si>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</si>
  <si>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</si>
  <si>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</si>
  <si>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</si>
  <si>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</si>
  <si>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</si>
  <si>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</si>
  <si>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</si>
  <si>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</si>
  <si>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</si>
  <si>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</si>
  <si>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</si>
  <si>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</si>
  <si>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</si>
  <si>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</si>
  <si>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</si>
  <si>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</si>
  <si>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</si>
  <si>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</si>
  <si>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</si>
  <si>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</si>
  <si>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</si>
  <si>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</si>
  <si>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</si>
  <si>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</si>
  <si>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</si>
  <si>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</si>
  <si>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</si>
  <si>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</si>
  <si>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</si>
  <si>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</si>
  <si>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</si>
  <si>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</si>
  <si>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</si>
  <si>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</si>
  <si>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</si>
  <si>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</si>
  <si>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</si>
  <si>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</si>
  <si>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</si>
  <si>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</si>
  <si>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</si>
  <si>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</si>
  <si>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</si>
  <si>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</si>
  <si>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</si>
  <si>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</si>
  <si>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</si>
  <si>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</si>
  <si>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</si>
  <si>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</si>
  <si>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</si>
  <si>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</si>
  <si>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</si>
  <si>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</si>
  <si>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</si>
  <si>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</si>
  <si>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</si>
  <si>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</si>
  <si>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</si>
  <si>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</si>
  <si>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</si>
  <si>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</si>
  <si>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</si>
  <si>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</si>
  <si>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</si>
  <si>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</si>
  <si>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</si>
  <si>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</si>
  <si>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</si>
  <si>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</si>
  <si>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</si>
  <si>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</si>
  <si>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</si>
  <si>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</si>
  <si>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</si>
  <si>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</si>
  <si>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</si>
  <si>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</si>
  <si>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003</t>
  </si>
  <si>
    <t>株洲市芦淞区人民政府</t>
  </si>
  <si>
    <t xml:space="preserve">  003022</t>
  </si>
  <si>
    <t xml:space="preserve">  株洲市芦淞区机关事务服务中心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</si>
  <si>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</si>
  <si>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</si>
  <si>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</si>
  <si>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</si>
  <si>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</si>
  <si>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</si>
  <si>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</si>
  <si>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</si>
  <si>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</si>
  <si>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</si>
  <si>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</si>
  <si>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</si>
  <si>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03</t>
  </si>
  <si>
    <t>01</t>
  </si>
  <si>
    <t xml:space="preserve">    2010301</t>
  </si>
  <si>
    <t xml:space="preserve">    行政运行</t>
  </si>
  <si>
    <t>02</t>
  </si>
  <si>
    <t xml:space="preserve">    2010302</t>
  </si>
  <si>
    <t xml:space="preserve">    一般行政管理事务</t>
  </si>
  <si>
    <t>99</t>
  </si>
  <si>
    <t xml:space="preserve">    2010399</t>
  </si>
  <si>
    <t xml:space="preserve">    其他政府办公厅（室）及相关机构事务支出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</si>
  <si>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</si>
  <si>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</si>
  <si>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</si>
  <si>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</si>
  <si>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</si>
  <si>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</si>
  <si>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</si>
  <si>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</si>
  <si>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</si>
  <si>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</si>
  <si>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</si>
  <si>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</si>
  <si>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</si>
  <si>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</si>
  <si>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</si>
  <si>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</si>
  <si>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</si>
  <si>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003022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</si>
  <si>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</si>
  <si>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</si>
  <si>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</si>
  <si>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</si>
  <si>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</si>
  <si>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</si>
  <si>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</si>
  <si>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</si>
  <si>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</si>
  <si>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</si>
  <si>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</si>
  <si>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</si>
  <si>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</si>
  <si>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</si>
  <si>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</si>
  <si>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</si>
  <si>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</si>
  <si>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</si>
  <si>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</si>
  <si>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</si>
  <si>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</si>
  <si>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</si>
  <si>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</si>
  <si>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</si>
  <si>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>一般公共服务支出</t>
  </si>
  <si>
    <t>政府办公厅（室）及相关机构事务</t>
  </si>
  <si>
    <t xml:space="preserve">     2010301</t>
  </si>
  <si>
    <t xml:space="preserve">     2010302</t>
  </si>
  <si>
    <t xml:space="preserve">     2010399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</si>
  <si>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</si>
  <si>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</si>
  <si>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</si>
  <si>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</si>
  <si>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</si>
  <si>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</si>
  <si>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</si>
  <si>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</si>
  <si>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</si>
  <si>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</si>
  <si>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</si>
  <si>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</si>
  <si>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</si>
  <si>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</si>
  <si>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</si>
  <si>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</si>
  <si>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</si>
  <si>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</si>
  <si>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</si>
  <si>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</si>
  <si>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</si>
  <si>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</si>
  <si>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</si>
  <si>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</si>
  <si>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</si>
  <si>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</si>
  <si>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</si>
  <si>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</si>
  <si>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</si>
  <si>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</si>
  <si>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</si>
  <si>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</si>
  <si>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</si>
  <si>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</si>
  <si>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</si>
  <si>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</si>
  <si>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</si>
  <si>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</si>
  <si>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</si>
  <si>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</si>
  <si>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</si>
  <si>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</si>
  <si>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</si>
  <si>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</si>
  <si>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</si>
  <si>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</si>
  <si>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</si>
  <si>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</si>
  <si>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</si>
  <si>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</si>
  <si>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</si>
  <si>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</si>
  <si>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</si>
  <si>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</si>
  <si>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</si>
  <si>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</si>
  <si>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</si>
  <si>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</si>
  <si>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</si>
  <si>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</si>
  <si>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</si>
  <si>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</si>
  <si>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</si>
  <si>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</si>
  <si>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</si>
  <si>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</si>
  <si>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</si>
  <si>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</si>
  <si>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</si>
  <si>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</si>
  <si>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</si>
  <si>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</si>
  <si>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</si>
  <si>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</si>
  <si>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</si>
  <si>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</si>
  <si>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</si>
  <si>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</si>
  <si>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</si>
  <si>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</si>
  <si>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</si>
  <si>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</si>
  <si>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</si>
  <si>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</si>
  <si>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</si>
  <si>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</si>
  <si>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</si>
  <si>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</si>
  <si>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</si>
  <si>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</si>
  <si>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</si>
  <si>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</si>
  <si>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</si>
  <si>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003022</t>
  </si>
  <si>
    <t xml:space="preserve">   公务用车运行维护费</t>
  </si>
  <si>
    <t xml:space="preserve">   机关运转经费</t>
  </si>
  <si>
    <t xml:space="preserve">   接待办经费</t>
  </si>
  <si>
    <t xml:space="preserve">   文印室经费</t>
  </si>
  <si>
    <t>2022年专项资金支出方向绩效目标表</t>
  </si>
  <si>
    <t>单位：万元</t>
  </si>
  <si>
    <t>主管部门</t>
  </si>
  <si>
    <t>支出方向</t>
  </si>
  <si>
    <t>所属专项名称</t>
  </si>
  <si>
    <t>专项实施期</t>
  </si>
  <si>
    <t>支出方向年度总金额</t>
  </si>
  <si>
    <t>实施期绩效目标</t>
  </si>
  <si>
    <t>年度绩效目标</t>
  </si>
  <si>
    <t>绩效指标</t>
  </si>
  <si>
    <t>支出明细及测算说明</t>
  </si>
  <si>
    <t>区级支出</t>
  </si>
  <si>
    <t>中央省市级资金金额</t>
  </si>
  <si>
    <t>产出指标</t>
  </si>
  <si>
    <t>效益指标</t>
  </si>
  <si>
    <t>支出内容简介</t>
  </si>
  <si>
    <t>支出明细</t>
  </si>
  <si>
    <t>金额</t>
  </si>
  <si>
    <t>支出测算依据及过程说明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</si>
  <si>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</si>
  <si>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</si>
  <si>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</si>
  <si>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</si>
  <si>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</si>
  <si>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</si>
  <si>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</si>
  <si>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</si>
  <si>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</si>
  <si>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>机关运转经费</t>
  </si>
  <si>
    <t>1年</t>
  </si>
  <si>
    <t>确保新院、老院、西院、武装部院子的正常运转。</t>
  </si>
  <si>
    <t>1.养护好院内38000平方米园林绿化；2.保证食堂1000人就餐工作；3.食堂满意率达到70%以上。</t>
  </si>
  <si>
    <t>1.搞好新院、老院、西院物业管理；2.每月支付好新院、老院、西院及食堂水、电、气费；3.养护好院内园林绿化；4.保证食堂就餐工作及餐卡充值、新办、结算工作；5.消杀新院、老院、西院、武装部院内老鼠、蟑螂、蚊蝇，控制在国家规定控制标准内；6.预防、灭治新院、老院内的白蚁；7.维修维护好新院、老院、西院内的办公房屋及设施设备；8.清运好新院、西院、老院内的生活垃圾；9.购置好新院内各单位所需的办公家俱及新院、老院、西院内必须的各类设施设备；10.采购好会务、保洁、安保、维修工作材料；11.清洗好会议中心及办公室地毯、桌布、窗帘、椅套、幕布等；12.搞好院内的氛围布置及各项中心工作宣传、广告制作等。</t>
  </si>
  <si>
    <t>全年</t>
  </si>
  <si>
    <t>确保新院、老院、西院及武装部院子的正常运转，提供一个良好的工作环境。</t>
  </si>
  <si>
    <t>确保机关新院、老院、西院及武装部院子的正常运转；食堂满意率达到70%以上。</t>
  </si>
  <si>
    <t>物业管理费310.02万元；水费90万元；电费275万元；专用燃料费70万元；租赁费2万元；伙食补助费600万元；劳务费92.43万元；专用材料费42.9万元；办公家俱购置及设备购置73万元；咨询费14万元；维修费467.5万元；办公费8.99万元；其他商品服务支出6.54万元</t>
  </si>
  <si>
    <t>2021年实际支出情况及2022年工作计划</t>
  </si>
  <si>
    <t>文印室经费</t>
  </si>
  <si>
    <t>确保文印中心正常运转。</t>
  </si>
  <si>
    <t>1.按质按量完成打印复印资料工作；2.保证全区各单位打印复印文件资料工作。</t>
  </si>
  <si>
    <t>1.做到全年无投诉；
2.做到全年无事故；
3.保质保量的完成打印任务。</t>
  </si>
  <si>
    <t>确保文印工作保质保量完成。</t>
  </si>
  <si>
    <t>保证全区各单位打印复印文件资料工作</t>
  </si>
  <si>
    <t>办公费22.3万，劳务费16.5万，工会经费1.2万</t>
  </si>
  <si>
    <t>接待办经费</t>
  </si>
  <si>
    <t>完成厅级以上领导公务接待工作及区主要领导交办的其他接待事项。</t>
  </si>
  <si>
    <t>确保接待工作保质合标的完成。</t>
  </si>
  <si>
    <t>集中公务接待费4万/年</t>
  </si>
  <si>
    <t>2020年实际支出情况及2021年工作计划</t>
  </si>
  <si>
    <t>确保公务用车平台正常运转。</t>
  </si>
  <si>
    <t>1.保证25台公务用车正常运转；2.保证48个单位公务用车。</t>
  </si>
  <si>
    <t>做到出车全年无安全事故；车辆全年无违章；全年出车服务无投诉；确保出车准点；每次出车确保车内外整洁、干净；确保每次出车前车辆运行正常；确保车辆统一产权登记；统一调度派遣；统一定点加油；统一定点维修；统一定点保险；喷涂全省统一公车标识；统一集中停放指定地点设置地锁装置。</t>
  </si>
  <si>
    <t>保证区内重要公务出行用车；确保防汛、抗旱用车；确保应急救援用车；确保执法执勤用车。</t>
  </si>
  <si>
    <t>1.确保公务用车平台正常运转；
2.出车服务满意率达到70%以上。</t>
  </si>
  <si>
    <t>公车运行维护费87万元；劳务费125万元；办公费6万元；公车购置费72万元；其他商品服务费2.5万元；工会经费6.5万元</t>
  </si>
  <si>
    <t>合  计</t>
  </si>
  <si>
    <t>2022年部门整体支出绩效目标表</t>
  </si>
  <si>
    <t>填报单位：（盖章）</t>
  </si>
  <si>
    <t>部门名称</t>
  </si>
  <si>
    <t>年度预算申请</t>
  </si>
  <si>
    <t>资金总额：2729.95</t>
  </si>
  <si>
    <t>按收入性质分：2729.95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</si>
  <si>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</si>
  <si>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</si>
  <si>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</si>
  <si>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</si>
  <si>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项目支出</t>
  </si>
  <si>
    <t>纳入专户管理的非税收入拨款</t>
  </si>
  <si>
    <t xml:space="preserve">      其他资金：</t>
  </si>
  <si>
    <t>部门职责概述</t>
  </si>
  <si>
    <t>（一）根据党和国家的方针政策，结合区直机关的实际情况，研究制定机关事务后勤改革的总体规划、实施方案和规章制度，并组织实施。 
（二）负责区委、区人大、区政府、区政协重要会议的统一管理及有关会务工作。
（三）负责市外厅级以上领导（四大家）的公务接待工作。
（四）负责区机关大院卫生、绿化、消防、安全保卫等工作。
（五）负责区机关大院内各种机电设施设备的维护保养工作，保障院内水、电、气正常供给。
（六）负责区机关大院、老院、西院的办公用房及其他资产管理，负责三个院子基础设施设备的维修改造。
（七）负责区机关大院内办公用房的调整及办公家具采购工作。
（八）负责区机关大院、西院、老院的物业管理工作。
（九）负责区政府机关食堂管理、文印室管理工作。
（十）负责公务用车平台管理工作。
（十一）完成区委、区政府交办的其他任务。</t>
  </si>
  <si>
    <t>年度重点
工作计划</t>
  </si>
  <si>
    <t>事项</t>
  </si>
  <si>
    <t>责任单位/科室</t>
  </si>
  <si>
    <t>工作目标</t>
  </si>
  <si>
    <t>事项1</t>
  </si>
  <si>
    <t>物管办</t>
  </si>
  <si>
    <t>确保机关新院、老院、西院及武装部院子的正常运转</t>
  </si>
  <si>
    <t>事项2</t>
  </si>
  <si>
    <t>公务车平台</t>
  </si>
  <si>
    <t>确保区内公务用车正常运转</t>
  </si>
  <si>
    <t>事项3</t>
  </si>
  <si>
    <t>接待办</t>
  </si>
  <si>
    <t>确保公务接待工作保质合标的完成</t>
  </si>
  <si>
    <t>事项4</t>
  </si>
  <si>
    <t>文印室</t>
  </si>
  <si>
    <t>确保文印任务保质保量完成</t>
  </si>
  <si>
    <t>年度绩效指标</t>
  </si>
  <si>
    <t>一级指标</t>
  </si>
  <si>
    <t>二级指标</t>
  </si>
  <si>
    <t>三级指标</t>
  </si>
  <si>
    <t>指标值</t>
  </si>
  <si>
    <t>备注</t>
  </si>
  <si>
    <t>产出数量</t>
  </si>
  <si>
    <t>养护好院内园林绿化（平方米）；保证食堂就餐工作（人）；食堂满意率（%）；其他</t>
  </si>
  <si>
    <t>1.养护好院内38000平方米园林绿化；2.保证食堂1000人就餐工作；3.食堂满意率达到70%以上；4.出车0事故，出车服务0投诉；文印中心服务0投诉。</t>
  </si>
  <si>
    <t>产出质量</t>
  </si>
  <si>
    <t>产出时效</t>
  </si>
  <si>
    <t>时间段</t>
  </si>
  <si>
    <t>2022.1-2022.12</t>
  </si>
  <si>
    <t>产出成本</t>
  </si>
  <si>
    <t>人员类、运转类等办公基本保障（万元）</t>
  </si>
  <si>
    <t>基本支出：324.57万元（其中人员经费286.77万元、公用经费37.80万元）；项目支出：2405.38万元(其中机关运转经费2052.38万元、文印室经费50万元、接待办经费4万元、公务用车运行维护费299万元）</t>
  </si>
  <si>
    <t>经济效益</t>
  </si>
  <si>
    <t>社会效益</t>
  </si>
  <si>
    <t>目标指标值</t>
  </si>
  <si>
    <t>确保新院、老院、西院及武装部院子的正常运转，保障文印工作、公务接待工作、公车平台工作保质保量完成。</t>
  </si>
  <si>
    <t>生态效益</t>
  </si>
  <si>
    <t>可持续影响</t>
  </si>
  <si>
    <t>社会公众及服务对象满意度</t>
  </si>
  <si>
    <t>群众满意度（%）</t>
  </si>
  <si>
    <t>70%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</si>
</sst>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0.00"/>
  </numFmts>
  <fonts count="41">
    <font>
      <sz val="11"/>
      <color indexed="8"/>
      <name val="宋体"/>
      <charset val="1"/>
      <scheme val="minor"/>
    </font>
    <font>
      <sz val="9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4"/>
      <name val="方正小标宋简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.5"/>
      <color indexed="8"/>
      <name val="仿宋_GB2312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7" borderId="11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0">
      <alignment vertical="center"/>
    </xf>
    <xf numFmtId="0" fontId="33" fillId="0" borderId="12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4" fillId="11" borderId="14" applyNumberFormat="0" applyAlignment="0" applyProtection="0">
      <alignment vertical="center"/>
    </xf>
    <xf numFmtId="0" fontId="35" fillId="11" borderId="10" applyNumberFormat="0" applyAlignment="0" applyProtection="0">
      <alignment vertical="center"/>
    </xf>
    <xf numFmtId="0" fontId="36" fillId="12" borderId="15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2" fillId="0" borderId="0"/>
    <xf numFmtId="0" fontId="1" fillId="0" borderId="0">
      <alignment vertical="center"/>
    </xf>
  </cellStyleXfs>
  <cellXfs count="115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/>
    <xf numFmtId="0" fontId="4" fillId="0" borderId="0" xfId="20" applyFont="1" applyBorder="1" applyAlignment="1">
      <alignment horizontal="center" vertical="center" wrapText="1"/>
    </xf>
    <xf numFmtId="0" fontId="3" fillId="0" borderId="1" xfId="20" applyFont="1" applyBorder="1" applyAlignment="1">
      <alignment horizontal="left" vertical="center" wrapText="1"/>
    </xf>
    <xf numFmtId="0" fontId="5" fillId="0" borderId="0" xfId="20" applyFont="1" applyBorder="1" applyAlignment="1">
      <alignment horizontal="center" vertical="center" wrapText="1"/>
    </xf>
    <xf numFmtId="0" fontId="3" fillId="0" borderId="0" xfId="20" applyFont="1" applyAlignment="1">
      <alignment horizontal="right" vertical="center" wrapText="1"/>
    </xf>
    <xf numFmtId="0" fontId="1" fillId="0" borderId="2" xfId="20" applyFont="1" applyFill="1" applyBorder="1" applyAlignment="1">
      <alignment horizontal="center" vertical="center" wrapText="1"/>
    </xf>
    <xf numFmtId="49" fontId="1" fillId="0" borderId="2" xfId="20" applyNumberFormat="1" applyFont="1" applyFill="1" applyBorder="1" applyAlignment="1">
      <alignment horizontal="left" vertical="center" wrapText="1"/>
    </xf>
    <xf numFmtId="0" fontId="1" fillId="0" borderId="3" xfId="51" applyFont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7" xfId="51" applyFont="1" applyBorder="1" applyAlignment="1" applyProtection="1">
      <alignment horizontal="center" vertical="center" wrapText="1"/>
    </xf>
    <xf numFmtId="0" fontId="1" fillId="0" borderId="4" xfId="20" applyFont="1" applyFill="1" applyBorder="1" applyAlignment="1">
      <alignment horizontal="left" vertical="center" wrapText="1"/>
    </xf>
    <xf numFmtId="0" fontId="1" fillId="0" borderId="6" xfId="20" applyFont="1" applyFill="1" applyBorder="1" applyAlignment="1">
      <alignment horizontal="left" vertical="center" wrapText="1"/>
    </xf>
    <xf numFmtId="0" fontId="6" fillId="0" borderId="7" xfId="51" applyFont="1" applyBorder="1" applyAlignment="1" applyProtection="1">
      <alignment horizontal="center" vertical="center" wrapText="1"/>
    </xf>
    <xf numFmtId="0" fontId="1" fillId="0" borderId="4" xfId="51" applyFont="1" applyBorder="1" applyAlignment="1" applyProtection="1">
      <alignment horizontal="center" vertical="center"/>
    </xf>
    <xf numFmtId="0" fontId="1" fillId="0" borderId="6" xfId="51" applyFont="1" applyBorder="1" applyAlignment="1" applyProtection="1">
      <alignment horizontal="center" vertical="center" wrapText="1"/>
    </xf>
    <xf numFmtId="0" fontId="1" fillId="0" borderId="6" xfId="51" applyFont="1" applyBorder="1" applyAlignment="1" applyProtection="1">
      <alignment horizontal="center" vertical="center"/>
    </xf>
    <xf numFmtId="0" fontId="1" fillId="0" borderId="2" xfId="20" applyFont="1" applyFill="1" applyBorder="1" applyAlignment="1">
      <alignment vertical="center" wrapText="1"/>
    </xf>
    <xf numFmtId="0" fontId="6" fillId="0" borderId="8" xfId="51" applyFont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51" applyFont="1" applyFill="1" applyBorder="1" applyAlignment="1" applyProtection="1">
      <alignment horizontal="left" vertical="center"/>
    </xf>
    <xf numFmtId="0" fontId="3" fillId="0" borderId="2" xfId="20" applyNumberFormat="1" applyFont="1" applyFill="1" applyBorder="1" applyAlignment="1">
      <alignment horizontal="left" vertical="center" wrapText="1"/>
    </xf>
    <xf numFmtId="0" fontId="1" fillId="0" borderId="2" xfId="20" applyNumberFormat="1" applyFont="1" applyFill="1" applyBorder="1" applyAlignment="1">
      <alignment horizontal="center" vertical="center" wrapText="1"/>
    </xf>
    <xf numFmtId="0" fontId="1" fillId="0" borderId="4" xfId="20" applyNumberFormat="1" applyFont="1" applyFill="1" applyBorder="1" applyAlignment="1">
      <alignment horizontal="center" vertical="center" wrapText="1"/>
    </xf>
    <xf numFmtId="0" fontId="1" fillId="0" borderId="5" xfId="20" applyNumberFormat="1" applyFont="1" applyFill="1" applyBorder="1" applyAlignment="1">
      <alignment horizontal="center" vertical="center" wrapText="1"/>
    </xf>
    <xf numFmtId="0" fontId="1" fillId="0" borderId="6" xfId="20" applyNumberFormat="1" applyFont="1" applyFill="1" applyBorder="1" applyAlignment="1">
      <alignment horizontal="center" vertical="center" wrapText="1"/>
    </xf>
    <xf numFmtId="0" fontId="3" fillId="0" borderId="2" xfId="20" applyNumberFormat="1" applyFont="1" applyFill="1" applyBorder="1" applyAlignment="1">
      <alignment horizontal="center" vertical="center" wrapText="1"/>
    </xf>
    <xf numFmtId="0" fontId="3" fillId="0" borderId="4" xfId="20" applyNumberFormat="1" applyFont="1" applyFill="1" applyBorder="1" applyAlignment="1">
      <alignment vertical="center" wrapText="1"/>
    </xf>
    <xf numFmtId="0" fontId="3" fillId="0" borderId="5" xfId="20" applyNumberFormat="1" applyFont="1" applyFill="1" applyBorder="1" applyAlignment="1">
      <alignment vertical="center" wrapText="1"/>
    </xf>
    <xf numFmtId="0" fontId="3" fillId="0" borderId="6" xfId="20" applyNumberFormat="1" applyFont="1" applyFill="1" applyBorder="1" applyAlignment="1">
      <alignment vertical="center" wrapText="1"/>
    </xf>
    <xf numFmtId="0" fontId="1" fillId="0" borderId="2" xfId="20" applyFont="1" applyBorder="1" applyAlignment="1">
      <alignment horizontal="center" vertical="center" wrapText="1"/>
    </xf>
    <xf numFmtId="0" fontId="1" fillId="0" borderId="8" xfId="20" applyFont="1" applyBorder="1" applyAlignment="1">
      <alignment horizontal="center" vertical="center" wrapText="1"/>
    </xf>
    <xf numFmtId="49" fontId="1" fillId="0" borderId="2" xfId="5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3" fillId="0" borderId="2" xfId="50" applyNumberFormat="1" applyFont="1" applyFill="1" applyBorder="1" applyAlignment="1">
      <alignment horizontal="center" vertical="center" wrapText="1"/>
    </xf>
    <xf numFmtId="0" fontId="1" fillId="0" borderId="2" xfId="50" applyNumberFormat="1" applyFont="1" applyFill="1" applyBorder="1" applyAlignment="1">
      <alignment vertical="center" wrapText="1"/>
    </xf>
    <xf numFmtId="49" fontId="1" fillId="0" borderId="3" xfId="50" applyNumberFormat="1" applyFont="1" applyFill="1" applyBorder="1" applyAlignment="1">
      <alignment horizontal="center" vertical="center" wrapText="1"/>
    </xf>
    <xf numFmtId="49" fontId="1" fillId="0" borderId="7" xfId="50" applyNumberFormat="1" applyFont="1" applyFill="1" applyBorder="1" applyAlignment="1">
      <alignment horizontal="center" vertical="center" wrapText="1"/>
    </xf>
    <xf numFmtId="49" fontId="1" fillId="0" borderId="8" xfId="5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49" fontId="10" fillId="0" borderId="0" xfId="0" applyNumberFormat="1" applyFont="1" applyFill="1" applyAlignment="1" applyProtection="1">
      <alignment horizontal="center" vertical="center" wrapText="1"/>
    </xf>
    <xf numFmtId="49" fontId="9" fillId="0" borderId="0" xfId="0" applyNumberFormat="1" applyFont="1" applyFill="1" applyAlignment="1" applyProtection="1">
      <alignment horizontal="right" vertical="center" wrapText="1"/>
    </xf>
    <xf numFmtId="0" fontId="8" fillId="0" borderId="2" xfId="11" applyNumberFormat="1" applyFont="1" applyFill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vertical="center" wrapText="1"/>
    </xf>
    <xf numFmtId="43" fontId="8" fillId="0" borderId="2" xfId="8" applyFont="1" applyFill="1" applyBorder="1" applyAlignment="1">
      <alignment vertical="center" wrapText="1"/>
    </xf>
    <xf numFmtId="0" fontId="0" fillId="0" borderId="0" xfId="0" applyFont="1" applyFill="1">
      <alignment vertical="center"/>
    </xf>
    <xf numFmtId="0" fontId="12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vertical="center" wrapText="1"/>
    </xf>
    <xf numFmtId="177" fontId="15" fillId="0" borderId="9" xfId="0" applyNumberFormat="1" applyFont="1" applyFill="1" applyBorder="1" applyAlignment="1">
      <alignment vertical="center" wrapText="1"/>
    </xf>
    <xf numFmtId="4" fontId="15" fillId="0" borderId="9" xfId="0" applyNumberFormat="1" applyFont="1" applyFill="1" applyBorder="1" applyAlignment="1">
      <alignment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left" vertical="center" wrapText="1"/>
    </xf>
    <xf numFmtId="4" fontId="12" fillId="0" borderId="9" xfId="0" applyNumberFormat="1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right" vertical="center" wrapText="1"/>
    </xf>
    <xf numFmtId="0" fontId="12" fillId="0" borderId="9" xfId="0" applyFont="1" applyFill="1" applyBorder="1" applyAlignment="1">
      <alignment vertical="center" wrapText="1"/>
    </xf>
    <xf numFmtId="4" fontId="12" fillId="0" borderId="9" xfId="0" applyNumberFormat="1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horizontal="center" vertical="center" wrapText="1"/>
    </xf>
    <xf numFmtId="4" fontId="15" fillId="0" borderId="9" xfId="0" applyNumberFormat="1" applyFont="1" applyFill="1" applyBorder="1" applyAlignment="1">
      <alignment horizontal="right" vertical="center" wrapText="1"/>
    </xf>
    <xf numFmtId="177" fontId="15" fillId="0" borderId="9" xfId="0" applyNumberFormat="1" applyFont="1" applyFill="1" applyBorder="1" applyAlignment="1">
      <alignment horizontal="right" vertical="center" wrapText="1"/>
    </xf>
    <xf numFmtId="177" fontId="12" fillId="0" borderId="9" xfId="0" applyNumberFormat="1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vertical="center" wrapText="1"/>
    </xf>
    <xf numFmtId="4" fontId="15" fillId="0" borderId="9" xfId="0" applyNumberFormat="1" applyFont="1" applyBorder="1" applyAlignment="1">
      <alignment vertical="center" wrapText="1"/>
    </xf>
    <xf numFmtId="4" fontId="15" fillId="0" borderId="9" xfId="0" applyNumberFormat="1" applyFont="1" applyBorder="1" applyAlignment="1">
      <alignment horizontal="right" vertical="center" wrapText="1"/>
    </xf>
    <xf numFmtId="0" fontId="12" fillId="0" borderId="9" xfId="0" applyFont="1" applyBorder="1" applyAlignment="1">
      <alignment vertical="center" wrapText="1"/>
    </xf>
    <xf numFmtId="4" fontId="12" fillId="0" borderId="9" xfId="0" applyNumberFormat="1" applyFont="1" applyBorder="1" applyAlignment="1">
      <alignment vertical="center" wrapText="1"/>
    </xf>
    <xf numFmtId="4" fontId="12" fillId="0" borderId="9" xfId="0" applyNumberFormat="1" applyFont="1" applyBorder="1" applyAlignment="1">
      <alignment horizontal="righ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right" vertical="center" wrapText="1"/>
    </xf>
    <xf numFmtId="0" fontId="16" fillId="0" borderId="9" xfId="0" applyFont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专项资金预算绩效目标申报表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项目-新_1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E6" sqref="E6:H6"/>
    </sheetView>
  </sheetViews>
  <sheetFormatPr defaultColWidth="9" defaultRowHeight="14.4" outlineLevelRow="5"/>
  <cols>
    <col min="1" max="1" width="3.62962962962963" customWidth="1"/>
    <col min="2" max="2" width="3.75" customWidth="1"/>
    <col min="3" max="3" width="4.62962962962963" customWidth="1"/>
    <col min="4" max="4" width="15.75" customWidth="1"/>
    <col min="5" max="10" width="9.75" customWidth="1"/>
  </cols>
  <sheetData>
    <row r="1" ht="33.95" customHeight="1" spans="1:1">
      <c r="A1" s="91"/>
    </row>
    <row r="2" ht="64.15" customHeight="1" spans="1:9">
      <c r="A2" s="111" t="s">
        <v>0</v>
      </c>
      <c r="B2" s="111"/>
      <c r="C2" s="111"/>
      <c r="D2" s="111"/>
      <c r="E2" s="111"/>
      <c r="F2" s="111"/>
      <c r="G2" s="111"/>
      <c r="H2" s="111"/>
      <c r="I2" s="111"/>
    </row>
    <row r="3" ht="20.45" customHeight="1" spans="1:9">
      <c r="A3" s="112"/>
      <c r="B3" s="112"/>
      <c r="C3" s="112"/>
      <c r="D3" s="112"/>
      <c r="E3" s="112"/>
      <c r="F3" s="112"/>
      <c r="G3" s="112"/>
      <c r="H3" s="112"/>
      <c r="I3" s="112"/>
    </row>
    <row r="4" ht="18.75" customHeight="1" spans="1:9">
      <c r="A4" s="112"/>
      <c r="B4" s="112"/>
      <c r="C4" s="112"/>
      <c r="D4" s="112"/>
      <c r="E4" s="112"/>
      <c r="F4" s="112"/>
      <c r="G4" s="112"/>
      <c r="H4" s="112"/>
      <c r="I4" s="112"/>
    </row>
    <row r="5" ht="37.7" customHeight="1" spans="1:9">
      <c r="A5" s="113"/>
      <c r="B5" s="114"/>
      <c r="C5" s="91"/>
      <c r="D5" s="113" t="s">
        <v>1</v>
      </c>
      <c r="E5" s="114" t="s">
        <v>2</v>
      </c>
      <c r="F5" s="114"/>
      <c r="G5" s="114"/>
      <c r="H5" s="114"/>
      <c r="I5" s="91"/>
    </row>
    <row r="6" ht="47.45" customHeight="1" spans="1:9">
      <c r="A6" s="113"/>
      <c r="B6" s="114"/>
      <c r="C6" s="91"/>
      <c r="D6" s="113" t="s">
        <v>3</v>
      </c>
      <c r="E6" s="114" t="s">
        <v>4</v>
      </c>
      <c r="F6" s="114"/>
      <c r="G6" s="114"/>
      <c r="H6" s="114"/>
      <c r="I6" s="91"/>
    </row>
  </sheetData>
  <mergeCells count="3">
    <mergeCell ref="A2:I2"/>
    <mergeCell ref="E5:H5"/>
    <mergeCell ref="E6:H6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$A1:$XFD1048576"/>
    </sheetView>
  </sheetViews>
  <sheetFormatPr defaultColWidth="9" defaultRowHeight="14.4"/>
  <cols>
    <col min="1" max="1" width="6.5" style="71" customWidth="1"/>
    <col min="2" max="2" width="5.87962962962963" style="71" customWidth="1"/>
    <col min="3" max="3" width="7.87962962962963" style="71" customWidth="1"/>
    <col min="4" max="4" width="12.3796296296296" style="71" customWidth="1"/>
    <col min="5" max="5" width="24.8796296296296" style="71" customWidth="1"/>
    <col min="6" max="6" width="17.75" style="71" customWidth="1"/>
    <col min="7" max="7" width="13.3796296296296" style="71" customWidth="1"/>
    <col min="8" max="11" width="10.25" style="71" customWidth="1"/>
    <col min="12" max="12" width="14.8796296296296" style="71" customWidth="1"/>
    <col min="13" max="14" width="10.25" style="71" customWidth="1"/>
    <col min="15" max="16" width="9.75" style="71" customWidth="1"/>
    <col min="17" max="16384" width="9" style="71"/>
  </cols>
  <sheetData>
    <row r="1" ht="14.25" customHeight="1" spans="1:1">
      <c r="A1" s="72"/>
    </row>
    <row r="2" ht="39.2" customHeight="1" spans="1:14">
      <c r="A2" s="73" t="s">
        <v>14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ht="29.45" customHeight="1" spans="1:14">
      <c r="A3" s="74" t="s">
        <v>29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ht="21.2" customHeight="1" spans="13:14">
      <c r="M4" s="82" t="s">
        <v>30</v>
      </c>
      <c r="N4" s="82"/>
    </row>
    <row r="5" ht="36.95" customHeight="1" spans="1:14">
      <c r="A5" s="75" t="s">
        <v>155</v>
      </c>
      <c r="B5" s="75"/>
      <c r="C5" s="75"/>
      <c r="D5" s="75" t="s">
        <v>177</v>
      </c>
      <c r="E5" s="75" t="s">
        <v>178</v>
      </c>
      <c r="F5" s="75" t="s">
        <v>195</v>
      </c>
      <c r="G5" s="75" t="s">
        <v>180</v>
      </c>
      <c r="H5" s="75"/>
      <c r="I5" s="75"/>
      <c r="J5" s="75"/>
      <c r="K5" s="75"/>
      <c r="L5" s="75" t="s">
        <v>184</v>
      </c>
      <c r="M5" s="75"/>
      <c r="N5" s="75"/>
    </row>
    <row r="6" ht="34.7" customHeight="1" spans="1:14">
      <c r="A6" s="75" t="s">
        <v>163</v>
      </c>
      <c r="B6" s="75" t="s">
        <v>164</v>
      </c>
      <c r="C6" s="75" t="s">
        <v>165</v>
      </c>
      <c r="D6" s="75"/>
      <c r="E6" s="75"/>
      <c r="F6" s="75"/>
      <c r="G6" s="75" t="s">
        <v>133</v>
      </c>
      <c r="H6" s="75" t="s">
        <v>224</v>
      </c>
      <c r="I6" s="75" t="s">
        <v>225</v>
      </c>
      <c r="J6" s="75" t="s">
        <v>226</v>
      </c>
      <c r="K6" s="75" t="s">
        <v>227</v>
      </c>
      <c r="L6" s="75" t="s">
        <v>133</v>
      </c>
      <c r="M6" s="75" t="s">
        <v>196</v>
      </c>
      <c r="N6" s="75" t="s">
        <v>228</v>
      </c>
    </row>
    <row r="7" ht="24.2" customHeight="1" spans="1:14">
      <c r="A7" s="76"/>
      <c r="B7" s="76"/>
      <c r="C7" s="76"/>
      <c r="D7" s="76"/>
      <c r="E7" s="76" t="s">
        <v>133</v>
      </c>
      <c r="F7" s="87">
        <v>250.723033</v>
      </c>
      <c r="G7" s="87">
        <v>250.723033</v>
      </c>
      <c r="H7" s="87">
        <v>193.3891</v>
      </c>
      <c r="I7" s="87">
        <v>33.823241</v>
      </c>
      <c r="J7" s="87">
        <v>23.206692</v>
      </c>
      <c r="K7" s="87">
        <v>0.304</v>
      </c>
      <c r="L7" s="87"/>
      <c r="M7" s="87"/>
      <c r="N7" s="87"/>
    </row>
    <row r="8" ht="22.7" customHeight="1" spans="1:14">
      <c r="A8" s="76"/>
      <c r="B8" s="76"/>
      <c r="C8" s="76"/>
      <c r="D8" s="79" t="s">
        <v>151</v>
      </c>
      <c r="E8" s="79" t="s">
        <v>152</v>
      </c>
      <c r="F8" s="87">
        <v>250.723033</v>
      </c>
      <c r="G8" s="87">
        <v>250.723033</v>
      </c>
      <c r="H8" s="87">
        <v>193.3891</v>
      </c>
      <c r="I8" s="87">
        <v>33.823241</v>
      </c>
      <c r="J8" s="87">
        <v>23.206692</v>
      </c>
      <c r="K8" s="87">
        <v>0.304</v>
      </c>
      <c r="L8" s="87"/>
      <c r="M8" s="87"/>
      <c r="N8" s="87"/>
    </row>
    <row r="9" ht="22.7" customHeight="1" spans="1:14">
      <c r="A9" s="76"/>
      <c r="B9" s="76"/>
      <c r="C9" s="76"/>
      <c r="D9" s="79" t="s">
        <v>153</v>
      </c>
      <c r="E9" s="79" t="s">
        <v>154</v>
      </c>
      <c r="F9" s="87">
        <v>250.723033</v>
      </c>
      <c r="G9" s="87">
        <v>250.723033</v>
      </c>
      <c r="H9" s="87">
        <v>193.3891</v>
      </c>
      <c r="I9" s="87">
        <v>33.823241</v>
      </c>
      <c r="J9" s="87">
        <v>23.206692</v>
      </c>
      <c r="K9" s="87">
        <v>0.304</v>
      </c>
      <c r="L9" s="87"/>
      <c r="M9" s="87"/>
      <c r="N9" s="87"/>
    </row>
    <row r="10" ht="26.45" customHeight="1" spans="1:14">
      <c r="A10" s="86" t="s">
        <v>166</v>
      </c>
      <c r="B10" s="86" t="s">
        <v>167</v>
      </c>
      <c r="C10" s="86" t="s">
        <v>168</v>
      </c>
      <c r="D10" s="80" t="s">
        <v>194</v>
      </c>
      <c r="E10" s="83" t="s">
        <v>170</v>
      </c>
      <c r="F10" s="81">
        <v>250.723033</v>
      </c>
      <c r="G10" s="81">
        <v>250.723033</v>
      </c>
      <c r="H10" s="84">
        <v>193.3891</v>
      </c>
      <c r="I10" s="84">
        <v>33.823241</v>
      </c>
      <c r="J10" s="84">
        <v>23.206692</v>
      </c>
      <c r="K10" s="84">
        <v>0.304</v>
      </c>
      <c r="L10" s="81"/>
      <c r="M10" s="84"/>
      <c r="N10" s="84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R10" sqref="R10"/>
    </sheetView>
  </sheetViews>
  <sheetFormatPr defaultColWidth="9" defaultRowHeight="14.4"/>
  <cols>
    <col min="1" max="1" width="6.5" style="71" customWidth="1"/>
    <col min="2" max="2" width="6.75" style="71" customWidth="1"/>
    <col min="3" max="3" width="8.62962962962963" style="71" customWidth="1"/>
    <col min="4" max="4" width="12" style="71" customWidth="1"/>
    <col min="5" max="5" width="26.3796296296296" style="71" customWidth="1"/>
    <col min="6" max="6" width="18.6296296296296" style="71" customWidth="1"/>
    <col min="7" max="7" width="13.3796296296296" style="71" customWidth="1"/>
    <col min="8" max="11" width="10.25" style="71" customWidth="1"/>
    <col min="12" max="12" width="14.5" style="71" customWidth="1"/>
    <col min="13" max="17" width="10.25" style="71" customWidth="1"/>
    <col min="18" max="18" width="12.1296296296296" style="71" customWidth="1"/>
    <col min="19" max="19" width="13" style="71" customWidth="1"/>
    <col min="20" max="22" width="10.25" style="71" customWidth="1"/>
    <col min="23" max="24" width="9.75" style="71" customWidth="1"/>
    <col min="25" max="16384" width="9" style="71"/>
  </cols>
  <sheetData>
    <row r="1" ht="14.25" customHeight="1" spans="1:1">
      <c r="A1" s="72"/>
    </row>
    <row r="2" ht="43.7" customHeight="1" spans="1:22">
      <c r="A2" s="73" t="s">
        <v>15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</row>
    <row r="3" ht="21.2" customHeight="1" spans="1:22">
      <c r="A3" s="74" t="s">
        <v>29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</row>
    <row r="4" ht="20.45" customHeight="1" spans="21:22">
      <c r="U4" s="82" t="s">
        <v>30</v>
      </c>
      <c r="V4" s="82"/>
    </row>
    <row r="5" ht="27.2" customHeight="1" spans="1:22">
      <c r="A5" s="75" t="s">
        <v>155</v>
      </c>
      <c r="B5" s="75"/>
      <c r="C5" s="75"/>
      <c r="D5" s="75" t="s">
        <v>177</v>
      </c>
      <c r="E5" s="75" t="s">
        <v>178</v>
      </c>
      <c r="F5" s="75" t="s">
        <v>195</v>
      </c>
      <c r="G5" s="75" t="s">
        <v>229</v>
      </c>
      <c r="H5" s="75"/>
      <c r="I5" s="75"/>
      <c r="J5" s="75"/>
      <c r="K5" s="75"/>
      <c r="L5" s="75" t="s">
        <v>230</v>
      </c>
      <c r="M5" s="75"/>
      <c r="N5" s="75"/>
      <c r="O5" s="75"/>
      <c r="P5" s="75"/>
      <c r="Q5" s="75"/>
      <c r="R5" s="75" t="s">
        <v>226</v>
      </c>
      <c r="S5" s="75" t="s">
        <v>231</v>
      </c>
      <c r="T5" s="75"/>
      <c r="U5" s="75"/>
      <c r="V5" s="75"/>
    </row>
    <row r="6" ht="48.95" customHeight="1" spans="1:22">
      <c r="A6" s="75" t="s">
        <v>163</v>
      </c>
      <c r="B6" s="75" t="s">
        <v>164</v>
      </c>
      <c r="C6" s="75" t="s">
        <v>165</v>
      </c>
      <c r="D6" s="75"/>
      <c r="E6" s="75"/>
      <c r="F6" s="75"/>
      <c r="G6" s="75" t="s">
        <v>133</v>
      </c>
      <c r="H6" s="75" t="s">
        <v>232</v>
      </c>
      <c r="I6" s="75" t="s">
        <v>233</v>
      </c>
      <c r="J6" s="75" t="s">
        <v>234</v>
      </c>
      <c r="K6" s="75" t="s">
        <v>235</v>
      </c>
      <c r="L6" s="75" t="s">
        <v>133</v>
      </c>
      <c r="M6" s="75" t="s">
        <v>236</v>
      </c>
      <c r="N6" s="75" t="s">
        <v>237</v>
      </c>
      <c r="O6" s="75" t="s">
        <v>238</v>
      </c>
      <c r="P6" s="75" t="s">
        <v>239</v>
      </c>
      <c r="Q6" s="75" t="s">
        <v>240</v>
      </c>
      <c r="R6" s="75"/>
      <c r="S6" s="75" t="s">
        <v>133</v>
      </c>
      <c r="T6" s="75" t="s">
        <v>241</v>
      </c>
      <c r="U6" s="75" t="s">
        <v>242</v>
      </c>
      <c r="V6" s="75" t="s">
        <v>227</v>
      </c>
    </row>
    <row r="7" ht="24.2" customHeight="1" spans="1:22">
      <c r="A7" s="76"/>
      <c r="B7" s="76"/>
      <c r="C7" s="76"/>
      <c r="D7" s="76"/>
      <c r="E7" s="76" t="s">
        <v>133</v>
      </c>
      <c r="F7" s="78">
        <v>250.723033</v>
      </c>
      <c r="G7" s="78">
        <v>193.3891</v>
      </c>
      <c r="H7" s="78">
        <v>80.4168</v>
      </c>
      <c r="I7" s="78">
        <v>49.818</v>
      </c>
      <c r="J7" s="78">
        <v>17.5543</v>
      </c>
      <c r="K7" s="78">
        <v>45.6</v>
      </c>
      <c r="L7" s="78">
        <v>33.823241</v>
      </c>
      <c r="M7" s="78">
        <v>21.909792</v>
      </c>
      <c r="N7" s="78"/>
      <c r="O7" s="78">
        <v>10.954896</v>
      </c>
      <c r="P7" s="78"/>
      <c r="Q7" s="78">
        <v>0.958553</v>
      </c>
      <c r="R7" s="78">
        <v>23.206692</v>
      </c>
      <c r="S7" s="78">
        <v>0.304</v>
      </c>
      <c r="T7" s="78"/>
      <c r="U7" s="78">
        <v>0.304</v>
      </c>
      <c r="V7" s="78"/>
    </row>
    <row r="8" ht="22.7" customHeight="1" spans="1:22">
      <c r="A8" s="76"/>
      <c r="B8" s="76"/>
      <c r="C8" s="76"/>
      <c r="D8" s="79" t="s">
        <v>151</v>
      </c>
      <c r="E8" s="79" t="s">
        <v>152</v>
      </c>
      <c r="F8" s="78">
        <v>250.723033</v>
      </c>
      <c r="G8" s="78">
        <v>193.3891</v>
      </c>
      <c r="H8" s="78">
        <v>80.4168</v>
      </c>
      <c r="I8" s="78">
        <v>49.818</v>
      </c>
      <c r="J8" s="78">
        <v>17.5543</v>
      </c>
      <c r="K8" s="78">
        <v>45.6</v>
      </c>
      <c r="L8" s="78">
        <v>33.823241</v>
      </c>
      <c r="M8" s="78">
        <v>21.909792</v>
      </c>
      <c r="N8" s="78"/>
      <c r="O8" s="78">
        <v>10.954896</v>
      </c>
      <c r="P8" s="78"/>
      <c r="Q8" s="78">
        <v>0.958553</v>
      </c>
      <c r="R8" s="78">
        <v>23.206692</v>
      </c>
      <c r="S8" s="78">
        <v>0.304</v>
      </c>
      <c r="T8" s="78"/>
      <c r="U8" s="78">
        <v>0.304</v>
      </c>
      <c r="V8" s="78"/>
    </row>
    <row r="9" ht="22.7" customHeight="1" spans="1:22">
      <c r="A9" s="76"/>
      <c r="B9" s="76"/>
      <c r="C9" s="76"/>
      <c r="D9" s="79" t="s">
        <v>153</v>
      </c>
      <c r="E9" s="79" t="s">
        <v>154</v>
      </c>
      <c r="F9" s="78">
        <v>250.723033</v>
      </c>
      <c r="G9" s="78">
        <v>193.3891</v>
      </c>
      <c r="H9" s="78">
        <v>80.4168</v>
      </c>
      <c r="I9" s="78">
        <v>49.818</v>
      </c>
      <c r="J9" s="78">
        <v>17.5543</v>
      </c>
      <c r="K9" s="78">
        <v>45.6</v>
      </c>
      <c r="L9" s="78">
        <v>33.823241</v>
      </c>
      <c r="M9" s="78">
        <v>21.909792</v>
      </c>
      <c r="N9" s="78"/>
      <c r="O9" s="78">
        <v>10.954896</v>
      </c>
      <c r="P9" s="78"/>
      <c r="Q9" s="78">
        <v>0.958553</v>
      </c>
      <c r="R9" s="78">
        <v>23.206692</v>
      </c>
      <c r="S9" s="78">
        <v>0.304</v>
      </c>
      <c r="T9" s="78"/>
      <c r="U9" s="78">
        <v>0.304</v>
      </c>
      <c r="V9" s="78"/>
    </row>
    <row r="10" ht="26.45" customHeight="1" spans="1:22">
      <c r="A10" s="86" t="s">
        <v>166</v>
      </c>
      <c r="B10" s="86" t="s">
        <v>167</v>
      </c>
      <c r="C10" s="86" t="s">
        <v>168</v>
      </c>
      <c r="D10" s="80" t="s">
        <v>194</v>
      </c>
      <c r="E10" s="83" t="s">
        <v>170</v>
      </c>
      <c r="F10" s="81">
        <v>250.723033</v>
      </c>
      <c r="G10" s="84">
        <v>193.3891</v>
      </c>
      <c r="H10" s="84">
        <v>80.4168</v>
      </c>
      <c r="I10" s="84">
        <v>49.818</v>
      </c>
      <c r="J10" s="84">
        <v>17.5543</v>
      </c>
      <c r="K10" s="84">
        <v>45.6</v>
      </c>
      <c r="L10" s="81">
        <v>33.823241</v>
      </c>
      <c r="M10" s="84">
        <v>21.909792</v>
      </c>
      <c r="N10" s="84"/>
      <c r="O10" s="84">
        <v>10.954896</v>
      </c>
      <c r="P10" s="84"/>
      <c r="Q10" s="84">
        <v>0.958553</v>
      </c>
      <c r="R10" s="84">
        <v>23.206692</v>
      </c>
      <c r="S10" s="81">
        <v>0.304</v>
      </c>
      <c r="T10" s="84"/>
      <c r="U10" s="84">
        <v>0.304</v>
      </c>
      <c r="V10" s="84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6875" bottom="0.26875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K10" sqref="K10"/>
    </sheetView>
  </sheetViews>
  <sheetFormatPr defaultColWidth="9" defaultRowHeight="14.4"/>
  <cols>
    <col min="1" max="1" width="6.5" style="71" customWidth="1"/>
    <col min="2" max="2" width="6.75" style="71" customWidth="1"/>
    <col min="3" max="3" width="8.62962962962963" style="71" customWidth="1"/>
    <col min="4" max="4" width="12.5" style="71" customWidth="1"/>
    <col min="5" max="5" width="29.8796296296296" style="71" customWidth="1"/>
    <col min="6" max="6" width="16.3796296296296" style="71" customWidth="1"/>
    <col min="7" max="7" width="13.3796296296296" style="71" customWidth="1"/>
    <col min="8" max="8" width="12.3796296296296" style="71" customWidth="1"/>
    <col min="9" max="9" width="12.1296296296296" style="71" customWidth="1"/>
    <col min="10" max="10" width="12.5" style="71" customWidth="1"/>
    <col min="11" max="11" width="11.5" style="71" customWidth="1"/>
    <col min="12" max="13" width="9.75" style="71" customWidth="1"/>
    <col min="14" max="16384" width="9" style="71"/>
  </cols>
  <sheetData>
    <row r="1" ht="14.25" customHeight="1" spans="1:1">
      <c r="A1" s="72"/>
    </row>
    <row r="2" ht="46.7" customHeight="1" spans="1:11">
      <c r="A2" s="73" t="s">
        <v>16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ht="21.2" customHeight="1" spans="1:11">
      <c r="A3" s="74" t="s">
        <v>29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ht="15.75" customHeight="1" spans="10:11">
      <c r="J4" s="82" t="s">
        <v>30</v>
      </c>
      <c r="K4" s="82"/>
    </row>
    <row r="5" ht="27.2" customHeight="1" spans="1:11">
      <c r="A5" s="75" t="s">
        <v>155</v>
      </c>
      <c r="B5" s="75"/>
      <c r="C5" s="75"/>
      <c r="D5" s="75" t="s">
        <v>177</v>
      </c>
      <c r="E5" s="75" t="s">
        <v>178</v>
      </c>
      <c r="F5" s="75" t="s">
        <v>243</v>
      </c>
      <c r="G5" s="75" t="s">
        <v>244</v>
      </c>
      <c r="H5" s="75" t="s">
        <v>245</v>
      </c>
      <c r="I5" s="75" t="s">
        <v>246</v>
      </c>
      <c r="J5" s="75" t="s">
        <v>247</v>
      </c>
      <c r="K5" s="75" t="s">
        <v>248</v>
      </c>
    </row>
    <row r="6" ht="28.7" customHeight="1" spans="1:11">
      <c r="A6" s="75" t="s">
        <v>163</v>
      </c>
      <c r="B6" s="75" t="s">
        <v>164</v>
      </c>
      <c r="C6" s="75" t="s">
        <v>165</v>
      </c>
      <c r="D6" s="75"/>
      <c r="E6" s="75"/>
      <c r="F6" s="75"/>
      <c r="G6" s="75"/>
      <c r="H6" s="75"/>
      <c r="I6" s="75"/>
      <c r="J6" s="75"/>
      <c r="K6" s="75"/>
    </row>
    <row r="7" ht="24.2" customHeight="1" spans="1:11">
      <c r="A7" s="76"/>
      <c r="B7" s="76"/>
      <c r="C7" s="76"/>
      <c r="D7" s="76"/>
      <c r="E7" s="76" t="s">
        <v>133</v>
      </c>
      <c r="F7" s="78">
        <v>36.051112</v>
      </c>
      <c r="G7" s="78"/>
      <c r="H7" s="78"/>
      <c r="I7" s="78"/>
      <c r="J7" s="78">
        <v>33.529112</v>
      </c>
      <c r="K7" s="78">
        <v>2.522</v>
      </c>
    </row>
    <row r="8" ht="22.7" customHeight="1" spans="1:11">
      <c r="A8" s="76"/>
      <c r="B8" s="76"/>
      <c r="C8" s="76"/>
      <c r="D8" s="79" t="s">
        <v>151</v>
      </c>
      <c r="E8" s="79" t="s">
        <v>152</v>
      </c>
      <c r="F8" s="78">
        <v>36.051112</v>
      </c>
      <c r="G8" s="78"/>
      <c r="H8" s="78"/>
      <c r="I8" s="78"/>
      <c r="J8" s="78">
        <v>33.529112</v>
      </c>
      <c r="K8" s="78">
        <v>2.522</v>
      </c>
    </row>
    <row r="9" ht="22.7" customHeight="1" spans="1:11">
      <c r="A9" s="76"/>
      <c r="B9" s="76"/>
      <c r="C9" s="76"/>
      <c r="D9" s="79" t="s">
        <v>153</v>
      </c>
      <c r="E9" s="79" t="s">
        <v>154</v>
      </c>
      <c r="F9" s="78">
        <v>36.051112</v>
      </c>
      <c r="G9" s="78"/>
      <c r="H9" s="78"/>
      <c r="I9" s="78"/>
      <c r="J9" s="78">
        <v>33.529112</v>
      </c>
      <c r="K9" s="78">
        <v>2.522</v>
      </c>
    </row>
    <row r="10" ht="26.45" customHeight="1" spans="1:11">
      <c r="A10" s="86" t="s">
        <v>166</v>
      </c>
      <c r="B10" s="86" t="s">
        <v>167</v>
      </c>
      <c r="C10" s="86" t="s">
        <v>168</v>
      </c>
      <c r="D10" s="80" t="s">
        <v>194</v>
      </c>
      <c r="E10" s="83" t="s">
        <v>170</v>
      </c>
      <c r="F10" s="81">
        <v>36.051112</v>
      </c>
      <c r="G10" s="84"/>
      <c r="H10" s="84"/>
      <c r="I10" s="84"/>
      <c r="J10" s="84">
        <v>33.529112</v>
      </c>
      <c r="K10" s="84">
        <v>2.522</v>
      </c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6875" bottom="0.26875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H20" sqref="H20"/>
    </sheetView>
  </sheetViews>
  <sheetFormatPr defaultColWidth="9" defaultRowHeight="14.4"/>
  <cols>
    <col min="1" max="1" width="6.5" style="71" customWidth="1"/>
    <col min="2" max="2" width="6.75" style="71" customWidth="1"/>
    <col min="3" max="3" width="8.62962962962963" style="71" customWidth="1"/>
    <col min="4" max="4" width="12.25" style="71" customWidth="1"/>
    <col min="5" max="5" width="30.5" style="71" customWidth="1"/>
    <col min="6" max="6" width="16.3796296296296" style="71" customWidth="1"/>
    <col min="7" max="7" width="14" style="71" customWidth="1"/>
    <col min="8" max="8" width="13.3796296296296" style="71" customWidth="1"/>
    <col min="9" max="9" width="14.3796296296296" style="71" customWidth="1"/>
    <col min="10" max="10" width="11.3796296296296" style="71" customWidth="1"/>
    <col min="11" max="11" width="12.25" style="71" customWidth="1"/>
    <col min="12" max="18" width="13.25" style="71" customWidth="1"/>
    <col min="19" max="20" width="9.75" style="71" customWidth="1"/>
    <col min="21" max="16384" width="9" style="71"/>
  </cols>
  <sheetData>
    <row r="1" ht="14.25" customHeight="1" spans="1:1">
      <c r="A1" s="72"/>
    </row>
    <row r="2" ht="35.45" customHeight="1" spans="1:18">
      <c r="A2" s="73" t="s">
        <v>17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3" ht="21.2" customHeight="1" spans="1:18">
      <c r="A3" s="74" t="s">
        <v>29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</row>
    <row r="4" ht="15.75" customHeight="1" spans="17:18">
      <c r="Q4" s="82" t="s">
        <v>30</v>
      </c>
      <c r="R4" s="82"/>
    </row>
    <row r="5" ht="27.2" customHeight="1" spans="1:18">
      <c r="A5" s="75" t="s">
        <v>155</v>
      </c>
      <c r="B5" s="75"/>
      <c r="C5" s="75"/>
      <c r="D5" s="75" t="s">
        <v>177</v>
      </c>
      <c r="E5" s="75" t="s">
        <v>178</v>
      </c>
      <c r="F5" s="75" t="s">
        <v>243</v>
      </c>
      <c r="G5" s="75" t="s">
        <v>249</v>
      </c>
      <c r="H5" s="75" t="s">
        <v>250</v>
      </c>
      <c r="I5" s="75" t="s">
        <v>251</v>
      </c>
      <c r="J5" s="75" t="s">
        <v>252</v>
      </c>
      <c r="K5" s="75" t="s">
        <v>253</v>
      </c>
      <c r="L5" s="75" t="s">
        <v>254</v>
      </c>
      <c r="M5" s="75" t="s">
        <v>255</v>
      </c>
      <c r="N5" s="75" t="s">
        <v>245</v>
      </c>
      <c r="O5" s="75" t="s">
        <v>256</v>
      </c>
      <c r="P5" s="75" t="s">
        <v>257</v>
      </c>
      <c r="Q5" s="75" t="s">
        <v>246</v>
      </c>
      <c r="R5" s="75" t="s">
        <v>248</v>
      </c>
    </row>
    <row r="6" ht="33.95" customHeight="1" spans="1:18">
      <c r="A6" s="75" t="s">
        <v>163</v>
      </c>
      <c r="B6" s="75" t="s">
        <v>164</v>
      </c>
      <c r="C6" s="75" t="s">
        <v>165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</row>
    <row r="7" ht="24.2" customHeight="1" spans="1:18">
      <c r="A7" s="76"/>
      <c r="B7" s="76"/>
      <c r="C7" s="76"/>
      <c r="D7" s="76"/>
      <c r="E7" s="76" t="s">
        <v>133</v>
      </c>
      <c r="F7" s="78">
        <v>36.051112</v>
      </c>
      <c r="G7" s="78"/>
      <c r="H7" s="78">
        <v>33.529112</v>
      </c>
      <c r="I7" s="78"/>
      <c r="J7" s="78"/>
      <c r="K7" s="78"/>
      <c r="L7" s="78"/>
      <c r="M7" s="78"/>
      <c r="N7" s="78"/>
      <c r="O7" s="78"/>
      <c r="P7" s="78"/>
      <c r="Q7" s="78"/>
      <c r="R7" s="78">
        <v>2.522</v>
      </c>
    </row>
    <row r="8" ht="22.7" customHeight="1" spans="1:18">
      <c r="A8" s="76"/>
      <c r="B8" s="76"/>
      <c r="C8" s="76"/>
      <c r="D8" s="79" t="s">
        <v>151</v>
      </c>
      <c r="E8" s="79" t="s">
        <v>152</v>
      </c>
      <c r="F8" s="78">
        <v>36.051112</v>
      </c>
      <c r="G8" s="78"/>
      <c r="H8" s="78">
        <v>33.529112</v>
      </c>
      <c r="I8" s="78"/>
      <c r="J8" s="78"/>
      <c r="K8" s="78"/>
      <c r="L8" s="78"/>
      <c r="M8" s="78"/>
      <c r="N8" s="78"/>
      <c r="O8" s="78"/>
      <c r="P8" s="78"/>
      <c r="Q8" s="78"/>
      <c r="R8" s="78">
        <v>2.522</v>
      </c>
    </row>
    <row r="9" ht="22.7" customHeight="1" spans="1:18">
      <c r="A9" s="76"/>
      <c r="B9" s="76"/>
      <c r="C9" s="76"/>
      <c r="D9" s="79" t="s">
        <v>153</v>
      </c>
      <c r="E9" s="79" t="s">
        <v>154</v>
      </c>
      <c r="F9" s="78">
        <v>36.051112</v>
      </c>
      <c r="G9" s="78"/>
      <c r="H9" s="78">
        <v>33.529112</v>
      </c>
      <c r="I9" s="78"/>
      <c r="J9" s="78"/>
      <c r="K9" s="78"/>
      <c r="L9" s="78"/>
      <c r="M9" s="78"/>
      <c r="N9" s="78"/>
      <c r="O9" s="78"/>
      <c r="P9" s="78"/>
      <c r="Q9" s="78"/>
      <c r="R9" s="78">
        <v>2.522</v>
      </c>
    </row>
    <row r="10" ht="26.45" customHeight="1" spans="1:18">
      <c r="A10" s="86" t="s">
        <v>166</v>
      </c>
      <c r="B10" s="86" t="s">
        <v>167</v>
      </c>
      <c r="C10" s="86" t="s">
        <v>168</v>
      </c>
      <c r="D10" s="80" t="s">
        <v>194</v>
      </c>
      <c r="E10" s="83" t="s">
        <v>170</v>
      </c>
      <c r="F10" s="81">
        <v>36.051112</v>
      </c>
      <c r="G10" s="84"/>
      <c r="H10" s="84">
        <v>33.529112</v>
      </c>
      <c r="I10" s="84"/>
      <c r="J10" s="84"/>
      <c r="K10" s="84"/>
      <c r="L10" s="84"/>
      <c r="M10" s="84"/>
      <c r="N10" s="84"/>
      <c r="O10" s="84"/>
      <c r="P10" s="84"/>
      <c r="Q10" s="84"/>
      <c r="R10" s="84">
        <v>2.522</v>
      </c>
    </row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 spans="13:13">
      <c r="M24" s="72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6875" bottom="0.26875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N21" sqref="N21"/>
    </sheetView>
  </sheetViews>
  <sheetFormatPr defaultColWidth="9" defaultRowHeight="14.4"/>
  <cols>
    <col min="1" max="1" width="6.5" style="71" customWidth="1"/>
    <col min="2" max="2" width="6.75" style="71" customWidth="1"/>
    <col min="3" max="3" width="8.62962962962963" style="71" customWidth="1"/>
    <col min="4" max="4" width="16.25" style="71" customWidth="1"/>
    <col min="5" max="5" width="37.8796296296296" style="71" customWidth="1"/>
    <col min="6" max="6" width="10.75" style="71" customWidth="1"/>
    <col min="7" max="10" width="11" style="71" customWidth="1"/>
    <col min="11" max="11" width="13.3796296296296" style="71" customWidth="1"/>
    <col min="12" max="19" width="11" style="71" customWidth="1"/>
    <col min="20" max="20" width="12" style="71" customWidth="1"/>
    <col min="21" max="21" width="11.3796296296296" style="71" customWidth="1"/>
    <col min="22" max="23" width="9.75" style="71" customWidth="1"/>
    <col min="24" max="16384" width="9" style="71"/>
  </cols>
  <sheetData>
    <row r="1" ht="14.25" customHeight="1" spans="1:1">
      <c r="A1" s="72"/>
    </row>
    <row r="2" ht="31.7" customHeight="1" spans="1:21">
      <c r="A2" s="73" t="s">
        <v>18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</row>
    <row r="3" ht="21.2" customHeight="1" spans="1:21">
      <c r="A3" s="74" t="s">
        <v>29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</row>
    <row r="4" ht="14.25" customHeight="1" spans="19:21">
      <c r="S4" s="72"/>
      <c r="T4" s="82" t="s">
        <v>30</v>
      </c>
      <c r="U4" s="82"/>
    </row>
    <row r="5" ht="29.45" customHeight="1" spans="1:21">
      <c r="A5" s="75" t="s">
        <v>155</v>
      </c>
      <c r="B5" s="75"/>
      <c r="C5" s="75"/>
      <c r="D5" s="75" t="s">
        <v>177</v>
      </c>
      <c r="E5" s="75" t="s">
        <v>178</v>
      </c>
      <c r="F5" s="75" t="s">
        <v>243</v>
      </c>
      <c r="G5" s="75" t="s">
        <v>181</v>
      </c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 t="s">
        <v>184</v>
      </c>
      <c r="T5" s="75"/>
      <c r="U5" s="75"/>
    </row>
    <row r="6" ht="31.7" customHeight="1" spans="1:21">
      <c r="A6" s="75" t="s">
        <v>163</v>
      </c>
      <c r="B6" s="75" t="s">
        <v>164</v>
      </c>
      <c r="C6" s="75" t="s">
        <v>165</v>
      </c>
      <c r="D6" s="75"/>
      <c r="E6" s="75"/>
      <c r="F6" s="75"/>
      <c r="G6" s="75" t="s">
        <v>133</v>
      </c>
      <c r="H6" s="75" t="s">
        <v>258</v>
      </c>
      <c r="I6" s="75" t="s">
        <v>259</v>
      </c>
      <c r="J6" s="75" t="s">
        <v>260</v>
      </c>
      <c r="K6" s="75" t="s">
        <v>261</v>
      </c>
      <c r="L6" s="75" t="s">
        <v>262</v>
      </c>
      <c r="M6" s="75" t="s">
        <v>263</v>
      </c>
      <c r="N6" s="75" t="s">
        <v>264</v>
      </c>
      <c r="O6" s="75" t="s">
        <v>265</v>
      </c>
      <c r="P6" s="75" t="s">
        <v>266</v>
      </c>
      <c r="Q6" s="75" t="s">
        <v>267</v>
      </c>
      <c r="R6" s="75" t="s">
        <v>202</v>
      </c>
      <c r="S6" s="75" t="s">
        <v>133</v>
      </c>
      <c r="T6" s="75" t="s">
        <v>216</v>
      </c>
      <c r="U6" s="75" t="s">
        <v>228</v>
      </c>
    </row>
    <row r="7" ht="24.2" customHeight="1" spans="1:21">
      <c r="A7" s="76"/>
      <c r="B7" s="76"/>
      <c r="C7" s="76"/>
      <c r="D7" s="76"/>
      <c r="E7" s="76" t="s">
        <v>133</v>
      </c>
      <c r="F7" s="87">
        <v>37.792</v>
      </c>
      <c r="G7" s="87">
        <v>37.792</v>
      </c>
      <c r="H7" s="87">
        <v>32.592</v>
      </c>
      <c r="I7" s="87"/>
      <c r="J7" s="87">
        <v>0.5</v>
      </c>
      <c r="K7" s="87"/>
      <c r="L7" s="87"/>
      <c r="M7" s="87">
        <v>0.2</v>
      </c>
      <c r="N7" s="87"/>
      <c r="O7" s="87"/>
      <c r="P7" s="87">
        <v>2</v>
      </c>
      <c r="Q7" s="87">
        <v>1.9</v>
      </c>
      <c r="R7" s="87">
        <v>0.6</v>
      </c>
      <c r="S7" s="87"/>
      <c r="T7" s="87"/>
      <c r="U7" s="87"/>
    </row>
    <row r="8" ht="22.7" customHeight="1" spans="1:21">
      <c r="A8" s="76"/>
      <c r="B8" s="76"/>
      <c r="C8" s="76"/>
      <c r="D8" s="79" t="s">
        <v>151</v>
      </c>
      <c r="E8" s="79" t="s">
        <v>152</v>
      </c>
      <c r="F8" s="87">
        <v>37.792</v>
      </c>
      <c r="G8" s="87">
        <v>37.792</v>
      </c>
      <c r="H8" s="87">
        <v>32.592</v>
      </c>
      <c r="I8" s="87"/>
      <c r="J8" s="87">
        <v>0.5</v>
      </c>
      <c r="K8" s="87"/>
      <c r="L8" s="87"/>
      <c r="M8" s="87">
        <v>0.2</v>
      </c>
      <c r="N8" s="87"/>
      <c r="O8" s="87"/>
      <c r="P8" s="87">
        <v>2</v>
      </c>
      <c r="Q8" s="87">
        <v>1.9</v>
      </c>
      <c r="R8" s="87">
        <v>0.6</v>
      </c>
      <c r="S8" s="87"/>
      <c r="T8" s="87"/>
      <c r="U8" s="87"/>
    </row>
    <row r="9" ht="22.7" customHeight="1" spans="1:21">
      <c r="A9" s="76"/>
      <c r="B9" s="76"/>
      <c r="C9" s="76"/>
      <c r="D9" s="79" t="s">
        <v>153</v>
      </c>
      <c r="E9" s="79" t="s">
        <v>154</v>
      </c>
      <c r="F9" s="87">
        <v>37.792</v>
      </c>
      <c r="G9" s="87">
        <v>37.792</v>
      </c>
      <c r="H9" s="87">
        <v>32.592</v>
      </c>
      <c r="I9" s="87"/>
      <c r="J9" s="87">
        <v>0.5</v>
      </c>
      <c r="K9" s="87"/>
      <c r="L9" s="87"/>
      <c r="M9" s="87">
        <v>0.2</v>
      </c>
      <c r="N9" s="87"/>
      <c r="O9" s="87"/>
      <c r="P9" s="87">
        <v>2</v>
      </c>
      <c r="Q9" s="87">
        <v>1.9</v>
      </c>
      <c r="R9" s="87">
        <v>0.6</v>
      </c>
      <c r="S9" s="87"/>
      <c r="T9" s="87"/>
      <c r="U9" s="87"/>
    </row>
    <row r="10" ht="26.45" customHeight="1" spans="1:21">
      <c r="A10" s="86" t="s">
        <v>166</v>
      </c>
      <c r="B10" s="86" t="s">
        <v>167</v>
      </c>
      <c r="C10" s="86" t="s">
        <v>168</v>
      </c>
      <c r="D10" s="80" t="s">
        <v>194</v>
      </c>
      <c r="E10" s="83" t="s">
        <v>170</v>
      </c>
      <c r="F10" s="81">
        <v>37.792</v>
      </c>
      <c r="G10" s="84">
        <v>37.792</v>
      </c>
      <c r="H10" s="84">
        <v>32.592</v>
      </c>
      <c r="I10" s="84"/>
      <c r="J10" s="84">
        <v>0.5</v>
      </c>
      <c r="K10" s="84"/>
      <c r="L10" s="84"/>
      <c r="M10" s="84">
        <v>0.2</v>
      </c>
      <c r="N10" s="84"/>
      <c r="O10" s="84"/>
      <c r="P10" s="84">
        <v>2</v>
      </c>
      <c r="Q10" s="84">
        <v>1.9</v>
      </c>
      <c r="R10" s="84">
        <v>0.6</v>
      </c>
      <c r="S10" s="84"/>
      <c r="T10" s="84"/>
      <c r="U10" s="84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workbookViewId="0">
      <selection activeCell="E9" sqref="E9"/>
    </sheetView>
  </sheetViews>
  <sheetFormatPr defaultColWidth="9" defaultRowHeight="14.4"/>
  <cols>
    <col min="1" max="1" width="6.5" style="71" customWidth="1"/>
    <col min="2" max="2" width="6.75" style="71" customWidth="1"/>
    <col min="3" max="3" width="8.62962962962963" style="71" customWidth="1"/>
    <col min="4" max="4" width="16.25" style="71" customWidth="1"/>
    <col min="5" max="5" width="48" style="71" customWidth="1"/>
    <col min="6" max="6" width="10.75" style="71" customWidth="1"/>
    <col min="7" max="10" width="11" style="71" customWidth="1"/>
    <col min="11" max="11" width="13.3796296296296" style="71" customWidth="1"/>
    <col min="12" max="18" width="11" style="71" customWidth="1"/>
    <col min="19" max="19" width="12" style="71" customWidth="1"/>
    <col min="20" max="20" width="11.3796296296296" style="71" customWidth="1"/>
    <col min="21" max="22" width="11" style="71" customWidth="1"/>
    <col min="23" max="23" width="12" style="71" customWidth="1"/>
    <col min="24" max="24" width="11.3796296296296" style="71" customWidth="1"/>
    <col min="25" max="26" width="11" style="71" customWidth="1"/>
    <col min="27" max="27" width="12" style="71" customWidth="1"/>
    <col min="28" max="28" width="11.3796296296296" style="71" customWidth="1"/>
    <col min="29" max="30" width="11" style="71" customWidth="1"/>
    <col min="31" max="31" width="12" style="71" customWidth="1"/>
    <col min="32" max="34" width="11.3796296296296" style="71" customWidth="1"/>
    <col min="35" max="36" width="9.75" style="71" customWidth="1"/>
    <col min="37" max="16384" width="9" style="71"/>
  </cols>
  <sheetData>
    <row r="1" ht="14.25" customHeight="1" spans="1:1">
      <c r="A1" s="72"/>
    </row>
    <row r="2" ht="38.45" customHeight="1" spans="1:33">
      <c r="A2" s="73" t="s">
        <v>19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</row>
    <row r="3" ht="21.2" customHeight="1" spans="1:33">
      <c r="A3" s="74" t="s">
        <v>29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</row>
    <row r="4" ht="14.25" customHeight="1" spans="32:34">
      <c r="AF4" s="82" t="s">
        <v>30</v>
      </c>
      <c r="AG4" s="82"/>
      <c r="AH4" s="82"/>
    </row>
    <row r="5" ht="27.2" customHeight="1" spans="1:34">
      <c r="A5" s="75" t="s">
        <v>155</v>
      </c>
      <c r="B5" s="75"/>
      <c r="C5" s="75"/>
      <c r="D5" s="75" t="s">
        <v>177</v>
      </c>
      <c r="E5" s="75" t="s">
        <v>178</v>
      </c>
      <c r="F5" s="75" t="s">
        <v>268</v>
      </c>
      <c r="G5" s="75" t="s">
        <v>269</v>
      </c>
      <c r="H5" s="75" t="s">
        <v>270</v>
      </c>
      <c r="I5" s="75" t="s">
        <v>271</v>
      </c>
      <c r="J5" s="75" t="s">
        <v>272</v>
      </c>
      <c r="K5" s="75" t="s">
        <v>273</v>
      </c>
      <c r="L5" s="75" t="s">
        <v>274</v>
      </c>
      <c r="M5" s="75" t="s">
        <v>275</v>
      </c>
      <c r="N5" s="75" t="s">
        <v>276</v>
      </c>
      <c r="O5" s="75" t="s">
        <v>277</v>
      </c>
      <c r="P5" s="75" t="s">
        <v>278</v>
      </c>
      <c r="Q5" s="75" t="s">
        <v>264</v>
      </c>
      <c r="R5" s="75" t="s">
        <v>266</v>
      </c>
      <c r="S5" s="75" t="s">
        <v>279</v>
      </c>
      <c r="T5" s="75" t="s">
        <v>259</v>
      </c>
      <c r="U5" s="75" t="s">
        <v>260</v>
      </c>
      <c r="V5" s="75" t="s">
        <v>263</v>
      </c>
      <c r="W5" s="75" t="s">
        <v>280</v>
      </c>
      <c r="X5" s="75" t="s">
        <v>281</v>
      </c>
      <c r="Y5" s="75" t="s">
        <v>282</v>
      </c>
      <c r="Z5" s="75" t="s">
        <v>283</v>
      </c>
      <c r="AA5" s="75" t="s">
        <v>262</v>
      </c>
      <c r="AB5" s="75" t="s">
        <v>284</v>
      </c>
      <c r="AC5" s="75" t="s">
        <v>285</v>
      </c>
      <c r="AD5" s="75" t="s">
        <v>265</v>
      </c>
      <c r="AE5" s="75" t="s">
        <v>286</v>
      </c>
      <c r="AF5" s="75" t="s">
        <v>287</v>
      </c>
      <c r="AG5" s="75" t="s">
        <v>267</v>
      </c>
      <c r="AH5" s="75" t="s">
        <v>202</v>
      </c>
    </row>
    <row r="6" ht="30.2" customHeight="1" spans="1:34">
      <c r="A6" s="75" t="s">
        <v>163</v>
      </c>
      <c r="B6" s="75" t="s">
        <v>164</v>
      </c>
      <c r="C6" s="75" t="s">
        <v>165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</row>
    <row r="7" ht="24.2" customHeight="1" spans="1:34">
      <c r="A7" s="75" t="s">
        <v>288</v>
      </c>
      <c r="B7" s="75"/>
      <c r="C7" s="75"/>
      <c r="D7" s="75"/>
      <c r="E7" s="75"/>
      <c r="F7" s="87">
        <v>37.792</v>
      </c>
      <c r="G7" s="87">
        <v>3.3</v>
      </c>
      <c r="H7" s="87"/>
      <c r="I7" s="87"/>
      <c r="J7" s="87"/>
      <c r="K7" s="87"/>
      <c r="L7" s="87"/>
      <c r="M7" s="87">
        <v>1</v>
      </c>
      <c r="N7" s="87"/>
      <c r="O7" s="87"/>
      <c r="P7" s="87"/>
      <c r="Q7" s="87"/>
      <c r="R7" s="87">
        <v>2</v>
      </c>
      <c r="S7" s="87"/>
      <c r="T7" s="87"/>
      <c r="U7" s="87">
        <v>0.5</v>
      </c>
      <c r="V7" s="87">
        <v>0.2</v>
      </c>
      <c r="W7" s="87"/>
      <c r="X7" s="87"/>
      <c r="Y7" s="87"/>
      <c r="Z7" s="87"/>
      <c r="AA7" s="87"/>
      <c r="AB7" s="87">
        <v>12</v>
      </c>
      <c r="AC7" s="87">
        <v>3.2</v>
      </c>
      <c r="AD7" s="87"/>
      <c r="AE7" s="87">
        <v>13.092</v>
      </c>
      <c r="AF7" s="87"/>
      <c r="AG7" s="87">
        <v>1.9</v>
      </c>
      <c r="AH7" s="88">
        <v>0.6</v>
      </c>
    </row>
    <row r="8" ht="24.2" customHeight="1" spans="1:34">
      <c r="A8" s="76"/>
      <c r="B8" s="76"/>
      <c r="C8" s="76"/>
      <c r="D8" s="79" t="s">
        <v>151</v>
      </c>
      <c r="E8" s="79" t="s">
        <v>152</v>
      </c>
      <c r="F8" s="87">
        <v>37.792</v>
      </c>
      <c r="G8" s="87">
        <v>3.3</v>
      </c>
      <c r="H8" s="87"/>
      <c r="I8" s="87"/>
      <c r="J8" s="87"/>
      <c r="K8" s="87"/>
      <c r="L8" s="87"/>
      <c r="M8" s="87">
        <v>1</v>
      </c>
      <c r="N8" s="87"/>
      <c r="O8" s="87"/>
      <c r="P8" s="87"/>
      <c r="Q8" s="87"/>
      <c r="R8" s="87">
        <v>2</v>
      </c>
      <c r="S8" s="87"/>
      <c r="T8" s="87"/>
      <c r="U8" s="87">
        <v>0.5</v>
      </c>
      <c r="V8" s="87">
        <v>0.2</v>
      </c>
      <c r="W8" s="87"/>
      <c r="X8" s="87"/>
      <c r="Y8" s="87"/>
      <c r="Z8" s="87"/>
      <c r="AA8" s="87"/>
      <c r="AB8" s="87">
        <v>12</v>
      </c>
      <c r="AC8" s="87">
        <v>3.2</v>
      </c>
      <c r="AD8" s="87"/>
      <c r="AE8" s="87">
        <v>13.092</v>
      </c>
      <c r="AF8" s="87"/>
      <c r="AG8" s="87">
        <v>1.9</v>
      </c>
      <c r="AH8" s="88">
        <v>0.6</v>
      </c>
    </row>
    <row r="9" ht="22.7" customHeight="1" spans="1:34">
      <c r="A9" s="76"/>
      <c r="B9" s="76"/>
      <c r="C9" s="76"/>
      <c r="D9" s="79" t="s">
        <v>153</v>
      </c>
      <c r="E9" s="79" t="s">
        <v>154</v>
      </c>
      <c r="F9" s="87">
        <v>37.792</v>
      </c>
      <c r="G9" s="87">
        <v>3.3</v>
      </c>
      <c r="H9" s="87"/>
      <c r="I9" s="87"/>
      <c r="J9" s="87"/>
      <c r="K9" s="87"/>
      <c r="L9" s="87"/>
      <c r="M9" s="87">
        <v>1</v>
      </c>
      <c r="N9" s="87"/>
      <c r="O9" s="87"/>
      <c r="P9" s="87"/>
      <c r="Q9" s="87"/>
      <c r="R9" s="87">
        <v>2</v>
      </c>
      <c r="S9" s="87"/>
      <c r="T9" s="87"/>
      <c r="U9" s="87">
        <v>0.5</v>
      </c>
      <c r="V9" s="87">
        <v>0.2</v>
      </c>
      <c r="W9" s="87"/>
      <c r="X9" s="87"/>
      <c r="Y9" s="87"/>
      <c r="Z9" s="87"/>
      <c r="AA9" s="87"/>
      <c r="AB9" s="87">
        <v>12</v>
      </c>
      <c r="AC9" s="87">
        <v>3.2</v>
      </c>
      <c r="AD9" s="87"/>
      <c r="AE9" s="87">
        <v>13.092</v>
      </c>
      <c r="AF9" s="87"/>
      <c r="AG9" s="87">
        <v>1.9</v>
      </c>
      <c r="AH9" s="88">
        <v>0.6</v>
      </c>
    </row>
    <row r="10" ht="26.45" customHeight="1" spans="1:34">
      <c r="A10" s="86" t="s">
        <v>166</v>
      </c>
      <c r="B10" s="86" t="s">
        <v>167</v>
      </c>
      <c r="C10" s="86" t="s">
        <v>168</v>
      </c>
      <c r="D10" s="80" t="s">
        <v>194</v>
      </c>
      <c r="E10" s="83" t="s">
        <v>170</v>
      </c>
      <c r="F10" s="84">
        <v>37.792</v>
      </c>
      <c r="G10" s="84">
        <v>3.3</v>
      </c>
      <c r="H10" s="84"/>
      <c r="I10" s="84"/>
      <c r="J10" s="84"/>
      <c r="K10" s="84"/>
      <c r="L10" s="84"/>
      <c r="M10" s="84">
        <v>1</v>
      </c>
      <c r="N10" s="84"/>
      <c r="O10" s="84"/>
      <c r="P10" s="84"/>
      <c r="Q10" s="84"/>
      <c r="R10" s="84">
        <v>2</v>
      </c>
      <c r="S10" s="84"/>
      <c r="T10" s="84"/>
      <c r="U10" s="84">
        <v>0.5</v>
      </c>
      <c r="V10" s="84">
        <v>0.2</v>
      </c>
      <c r="W10" s="84"/>
      <c r="X10" s="84"/>
      <c r="Y10" s="84"/>
      <c r="Z10" s="84"/>
      <c r="AA10" s="84"/>
      <c r="AB10" s="84">
        <v>12</v>
      </c>
      <c r="AC10" s="84">
        <v>3.2</v>
      </c>
      <c r="AD10" s="84"/>
      <c r="AE10" s="84">
        <v>13.092</v>
      </c>
      <c r="AF10" s="84"/>
      <c r="AG10" s="84">
        <v>1.9</v>
      </c>
      <c r="AH10" s="89">
        <v>0.6</v>
      </c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6875" bottom="0.26875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G18" sqref="G18:G19"/>
    </sheetView>
  </sheetViews>
  <sheetFormatPr defaultColWidth="9" defaultRowHeight="14.4" outlineLevelCol="7"/>
  <cols>
    <col min="1" max="1" width="12.8796296296296" style="71" customWidth="1"/>
    <col min="2" max="2" width="29.75" style="71" customWidth="1"/>
    <col min="3" max="3" width="20.75" style="71" customWidth="1"/>
    <col min="4" max="4" width="12.3796296296296" style="71" customWidth="1"/>
    <col min="5" max="5" width="10.3796296296296" style="71" customWidth="1"/>
    <col min="6" max="6" width="14.1296296296296" style="71" customWidth="1"/>
    <col min="7" max="7" width="13.75" style="71" customWidth="1"/>
    <col min="8" max="8" width="12.3796296296296" style="71" customWidth="1"/>
    <col min="9" max="9" width="9.75" style="71" customWidth="1"/>
    <col min="10" max="16384" width="9" style="71"/>
  </cols>
  <sheetData>
    <row r="1" ht="14.25" customHeight="1" spans="1:1">
      <c r="A1" s="72"/>
    </row>
    <row r="2" ht="29.45" customHeight="1" spans="1:8">
      <c r="A2" s="73" t="s">
        <v>20</v>
      </c>
      <c r="B2" s="73"/>
      <c r="C2" s="73"/>
      <c r="D2" s="73"/>
      <c r="E2" s="73"/>
      <c r="F2" s="73"/>
      <c r="G2" s="73"/>
      <c r="H2" s="73"/>
    </row>
    <row r="3" ht="21.2" customHeight="1" spans="1:8">
      <c r="A3" s="74" t="s">
        <v>29</v>
      </c>
      <c r="B3" s="74"/>
      <c r="C3" s="74"/>
      <c r="D3" s="74"/>
      <c r="E3" s="74"/>
      <c r="F3" s="74"/>
      <c r="G3" s="74"/>
      <c r="H3" s="74"/>
    </row>
    <row r="4" ht="14.25" customHeight="1" spans="7:8">
      <c r="G4" s="82" t="s">
        <v>30</v>
      </c>
      <c r="H4" s="82"/>
    </row>
    <row r="5" ht="27.2" customHeight="1" spans="1:8">
      <c r="A5" s="75" t="s">
        <v>289</v>
      </c>
      <c r="B5" s="75" t="s">
        <v>290</v>
      </c>
      <c r="C5" s="75" t="s">
        <v>291</v>
      </c>
      <c r="D5" s="75" t="s">
        <v>292</v>
      </c>
      <c r="E5" s="75" t="s">
        <v>293</v>
      </c>
      <c r="F5" s="75"/>
      <c r="G5" s="75"/>
      <c r="H5" s="75" t="s">
        <v>294</v>
      </c>
    </row>
    <row r="6" ht="27.95" customHeight="1" spans="1:8">
      <c r="A6" s="75"/>
      <c r="B6" s="75"/>
      <c r="C6" s="75"/>
      <c r="D6" s="75"/>
      <c r="E6" s="75" t="s">
        <v>135</v>
      </c>
      <c r="F6" s="75" t="s">
        <v>295</v>
      </c>
      <c r="G6" s="75" t="s">
        <v>296</v>
      </c>
      <c r="H6" s="75"/>
    </row>
    <row r="7" ht="27.95" customHeight="1" spans="1:8">
      <c r="A7" s="76"/>
      <c r="B7" s="76" t="s">
        <v>133</v>
      </c>
      <c r="C7" s="87">
        <f>E7+H7</f>
        <v>163.2</v>
      </c>
      <c r="D7" s="78"/>
      <c r="E7" s="78">
        <f>F7+G7</f>
        <v>159</v>
      </c>
      <c r="F7" s="78">
        <v>72</v>
      </c>
      <c r="G7" s="78">
        <v>87</v>
      </c>
      <c r="H7" s="78">
        <v>4.2</v>
      </c>
    </row>
    <row r="8" ht="24.2" customHeight="1" spans="1:8">
      <c r="A8" s="79" t="s">
        <v>151</v>
      </c>
      <c r="B8" s="79" t="s">
        <v>152</v>
      </c>
      <c r="C8" s="87">
        <f>E8+H8</f>
        <v>163.2</v>
      </c>
      <c r="D8" s="78"/>
      <c r="E8" s="78">
        <f>F8+G8</f>
        <v>159</v>
      </c>
      <c r="F8" s="78">
        <v>72</v>
      </c>
      <c r="G8" s="78">
        <v>87</v>
      </c>
      <c r="H8" s="78">
        <v>4.2</v>
      </c>
    </row>
    <row r="9" ht="26.45" customHeight="1" spans="1:8">
      <c r="A9" s="80" t="s">
        <v>153</v>
      </c>
      <c r="B9" s="80" t="s">
        <v>154</v>
      </c>
      <c r="C9" s="84">
        <f>E9+H9</f>
        <v>163.2</v>
      </c>
      <c r="D9" s="84"/>
      <c r="E9" s="81">
        <f>F9+G9</f>
        <v>159</v>
      </c>
      <c r="F9" s="84">
        <v>72</v>
      </c>
      <c r="G9" s="84">
        <v>87</v>
      </c>
      <c r="H9" s="84">
        <v>4.2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6875" bottom="0.26875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2" sqref="A2:H2"/>
    </sheetView>
  </sheetViews>
  <sheetFormatPr defaultColWidth="9" defaultRowHeight="14.4"/>
  <cols>
    <col min="1" max="1" width="16" style="71" customWidth="1"/>
    <col min="2" max="2" width="37.5" style="71" customWidth="1"/>
    <col min="3" max="3" width="19.25" style="71" customWidth="1"/>
    <col min="4" max="4" width="16.75" style="71" customWidth="1"/>
    <col min="5" max="6" width="16.3796296296296" style="71" customWidth="1"/>
    <col min="7" max="7" width="17.6296296296296" style="71" customWidth="1"/>
    <col min="8" max="8" width="21.8796296296296" style="71" customWidth="1"/>
    <col min="9" max="10" width="9.75" style="71" customWidth="1"/>
    <col min="11" max="16384" width="9" style="71"/>
  </cols>
  <sheetData>
    <row r="1" ht="14.25" customHeight="1" spans="1:1">
      <c r="A1" s="72"/>
    </row>
    <row r="2" ht="33.95" customHeight="1" spans="1:8">
      <c r="A2" s="73" t="s">
        <v>21</v>
      </c>
      <c r="B2" s="73"/>
      <c r="C2" s="73"/>
      <c r="D2" s="73"/>
      <c r="E2" s="73"/>
      <c r="F2" s="73"/>
      <c r="G2" s="73"/>
      <c r="H2" s="73"/>
    </row>
    <row r="3" ht="21.2" customHeight="1" spans="1:9">
      <c r="A3" s="74" t="s">
        <v>29</v>
      </c>
      <c r="B3" s="74"/>
      <c r="C3" s="74"/>
      <c r="D3" s="74"/>
      <c r="E3" s="74"/>
      <c r="F3" s="74"/>
      <c r="G3" s="74"/>
      <c r="H3" s="74"/>
      <c r="I3" s="74"/>
    </row>
    <row r="4" ht="14.25" customHeight="1" spans="7:8">
      <c r="G4" s="82" t="s">
        <v>30</v>
      </c>
      <c r="H4" s="82"/>
    </row>
    <row r="5" ht="21.95" customHeight="1" spans="1:8">
      <c r="A5" s="75" t="s">
        <v>156</v>
      </c>
      <c r="B5" s="75" t="s">
        <v>157</v>
      </c>
      <c r="C5" s="75" t="s">
        <v>133</v>
      </c>
      <c r="D5" s="75" t="s">
        <v>297</v>
      </c>
      <c r="E5" s="75"/>
      <c r="F5" s="75"/>
      <c r="G5" s="75"/>
      <c r="H5" s="75" t="s">
        <v>159</v>
      </c>
    </row>
    <row r="6" ht="22.7" customHeight="1" spans="1:8">
      <c r="A6" s="75"/>
      <c r="B6" s="75"/>
      <c r="C6" s="75"/>
      <c r="D6" s="75" t="s">
        <v>135</v>
      </c>
      <c r="E6" s="75" t="s">
        <v>215</v>
      </c>
      <c r="F6" s="75"/>
      <c r="G6" s="75" t="s">
        <v>298</v>
      </c>
      <c r="H6" s="75"/>
    </row>
    <row r="7" ht="30.95" customHeight="1" spans="1:8">
      <c r="A7" s="75"/>
      <c r="B7" s="75"/>
      <c r="C7" s="75"/>
      <c r="D7" s="75"/>
      <c r="E7" s="75" t="s">
        <v>196</v>
      </c>
      <c r="F7" s="75" t="s">
        <v>188</v>
      </c>
      <c r="G7" s="75"/>
      <c r="H7" s="75"/>
    </row>
    <row r="8" ht="22.7" customHeight="1" spans="1:8">
      <c r="A8" s="76"/>
      <c r="B8" s="75" t="s">
        <v>133</v>
      </c>
      <c r="C8" s="78">
        <v>0</v>
      </c>
      <c r="D8" s="78"/>
      <c r="E8" s="78"/>
      <c r="F8" s="78"/>
      <c r="G8" s="78"/>
      <c r="H8" s="78"/>
    </row>
    <row r="9" ht="22.7" customHeight="1" spans="1:8">
      <c r="A9" s="79"/>
      <c r="B9" s="79"/>
      <c r="C9" s="78"/>
      <c r="D9" s="78"/>
      <c r="E9" s="78"/>
      <c r="F9" s="78"/>
      <c r="G9" s="78"/>
      <c r="H9" s="78"/>
    </row>
    <row r="10" ht="26.45" customHeight="1" spans="1:9">
      <c r="A10" s="79"/>
      <c r="B10" s="79"/>
      <c r="C10" s="78"/>
      <c r="D10" s="78"/>
      <c r="E10" s="78"/>
      <c r="F10" s="78"/>
      <c r="G10" s="78"/>
      <c r="H10" s="78"/>
      <c r="I10" s="85"/>
    </row>
    <row r="11" ht="26.45" customHeight="1" spans="1:9">
      <c r="A11" s="79"/>
      <c r="B11" s="79"/>
      <c r="C11" s="78"/>
      <c r="D11" s="78"/>
      <c r="E11" s="78"/>
      <c r="F11" s="78"/>
      <c r="G11" s="78"/>
      <c r="H11" s="78"/>
      <c r="I11" s="85"/>
    </row>
    <row r="12" ht="26.45" customHeight="1" spans="1:9">
      <c r="A12" s="79"/>
      <c r="B12" s="79"/>
      <c r="C12" s="78"/>
      <c r="D12" s="78"/>
      <c r="E12" s="78"/>
      <c r="F12" s="78"/>
      <c r="G12" s="78"/>
      <c r="H12" s="78"/>
      <c r="I12" s="85"/>
    </row>
    <row r="13" ht="26.45" customHeight="1" spans="1:8">
      <c r="A13" s="80"/>
      <c r="B13" s="80"/>
      <c r="C13" s="81"/>
      <c r="D13" s="81"/>
      <c r="E13" s="84"/>
      <c r="F13" s="84"/>
      <c r="G13" s="84"/>
      <c r="H13" s="84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875" bottom="0.26875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$A1:$XFD1048576"/>
    </sheetView>
  </sheetViews>
  <sheetFormatPr defaultColWidth="9" defaultRowHeight="14.4"/>
  <cols>
    <col min="1" max="1" width="6.87962962962963" style="71" customWidth="1"/>
    <col min="2" max="2" width="9" style="71" customWidth="1"/>
    <col min="3" max="3" width="8.12962962962963" style="71" customWidth="1"/>
    <col min="4" max="4" width="12.8796296296296" style="71" customWidth="1"/>
    <col min="5" max="5" width="32.6296296296296" style="71" customWidth="1"/>
    <col min="6" max="6" width="15.5" style="71" customWidth="1"/>
    <col min="7" max="14" width="14.6296296296296" style="71" customWidth="1"/>
    <col min="15" max="16" width="16.3796296296296" style="71" customWidth="1"/>
    <col min="17" max="17" width="12.3796296296296" style="71" customWidth="1"/>
    <col min="18" max="18" width="15.5" style="71" customWidth="1"/>
    <col min="19" max="19" width="14.5" style="71" customWidth="1"/>
    <col min="20" max="20" width="15.6296296296296" style="71" customWidth="1"/>
    <col min="21" max="22" width="9.75" style="71" customWidth="1"/>
    <col min="23" max="16384" width="9" style="71"/>
  </cols>
  <sheetData>
    <row r="1" ht="14.25" customHeight="1" spans="1:1">
      <c r="A1" s="72"/>
    </row>
    <row r="2" ht="41.45" customHeight="1" spans="1:17">
      <c r="A2" s="73" t="s">
        <v>22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ht="21.2" customHeight="1" spans="1:20">
      <c r="A3" s="74" t="s">
        <v>29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</row>
    <row r="4" ht="14.25" customHeight="1" spans="19:20">
      <c r="S4" s="82" t="s">
        <v>30</v>
      </c>
      <c r="T4" s="82"/>
    </row>
    <row r="5" ht="24.2" customHeight="1" spans="1:20">
      <c r="A5" s="75" t="s">
        <v>155</v>
      </c>
      <c r="B5" s="75"/>
      <c r="C5" s="75"/>
      <c r="D5" s="75" t="s">
        <v>177</v>
      </c>
      <c r="E5" s="75" t="s">
        <v>178</v>
      </c>
      <c r="F5" s="75" t="s">
        <v>179</v>
      </c>
      <c r="G5" s="75" t="s">
        <v>180</v>
      </c>
      <c r="H5" s="75" t="s">
        <v>181</v>
      </c>
      <c r="I5" s="75" t="s">
        <v>182</v>
      </c>
      <c r="J5" s="75" t="s">
        <v>183</v>
      </c>
      <c r="K5" s="75" t="s">
        <v>184</v>
      </c>
      <c r="L5" s="75" t="s">
        <v>185</v>
      </c>
      <c r="M5" s="75" t="s">
        <v>186</v>
      </c>
      <c r="N5" s="75" t="s">
        <v>187</v>
      </c>
      <c r="O5" s="75" t="s">
        <v>188</v>
      </c>
      <c r="P5" s="75" t="s">
        <v>189</v>
      </c>
      <c r="Q5" s="75" t="s">
        <v>190</v>
      </c>
      <c r="R5" s="75" t="s">
        <v>191</v>
      </c>
      <c r="S5" s="75" t="s">
        <v>192</v>
      </c>
      <c r="T5" s="75" t="s">
        <v>193</v>
      </c>
    </row>
    <row r="6" ht="26.45" customHeight="1" spans="1:20">
      <c r="A6" s="75" t="s">
        <v>163</v>
      </c>
      <c r="B6" s="75" t="s">
        <v>164</v>
      </c>
      <c r="C6" s="75" t="s">
        <v>165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</row>
    <row r="7" ht="24.2" customHeight="1" spans="1:20">
      <c r="A7" s="76"/>
      <c r="B7" s="76"/>
      <c r="C7" s="76"/>
      <c r="D7" s="76"/>
      <c r="E7" s="76" t="s">
        <v>133</v>
      </c>
      <c r="F7" s="78">
        <v>0</v>
      </c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</row>
    <row r="8" ht="22.7" customHeight="1" spans="1:20">
      <c r="A8" s="76"/>
      <c r="B8" s="76"/>
      <c r="C8" s="76"/>
      <c r="D8" s="79"/>
      <c r="E8" s="79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</row>
    <row r="9" ht="22.7" customHeight="1" spans="1:20">
      <c r="A9" s="76"/>
      <c r="B9" s="76"/>
      <c r="C9" s="76"/>
      <c r="D9" s="79"/>
      <c r="E9" s="79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</row>
    <row r="10" ht="22.7" customHeight="1" spans="1:20">
      <c r="A10" s="86"/>
      <c r="B10" s="86"/>
      <c r="C10" s="86"/>
      <c r="D10" s="80"/>
      <c r="E10" s="83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6875" bottom="0.26875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$A1:$XFD1048576"/>
    </sheetView>
  </sheetViews>
  <sheetFormatPr defaultColWidth="9" defaultRowHeight="14.4"/>
  <cols>
    <col min="1" max="1" width="5.25" style="71" customWidth="1"/>
    <col min="2" max="2" width="5.75" style="71" customWidth="1"/>
    <col min="3" max="3" width="7" style="71" customWidth="1"/>
    <col min="4" max="4" width="17.5" style="71" customWidth="1"/>
    <col min="5" max="5" width="41.5" style="71" customWidth="1"/>
    <col min="6" max="6" width="18.75" style="71" customWidth="1"/>
    <col min="7" max="10" width="17.5" style="71" customWidth="1"/>
    <col min="11" max="11" width="17.75" style="71" customWidth="1"/>
    <col min="12" max="15" width="17.5" style="71" customWidth="1"/>
    <col min="16" max="16" width="16.3796296296296" style="71" customWidth="1"/>
    <col min="17" max="17" width="12.3796296296296" style="71" customWidth="1"/>
    <col min="18" max="18" width="15.5" style="71" customWidth="1"/>
    <col min="19" max="19" width="16.75" style="71" customWidth="1"/>
    <col min="20" max="20" width="14.6296296296296" style="71" customWidth="1"/>
    <col min="21" max="22" width="9.75" style="71" customWidth="1"/>
    <col min="23" max="16384" width="9" style="71"/>
  </cols>
  <sheetData>
    <row r="1" ht="14.25" customHeight="1" spans="1:1">
      <c r="A1" s="72"/>
    </row>
    <row r="2" ht="41.45" customHeight="1" spans="1:19">
      <c r="A2" s="73" t="s">
        <v>23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ht="29.45" customHeight="1" spans="1:20">
      <c r="A3" s="74" t="s">
        <v>29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</row>
    <row r="4" ht="19.5" customHeight="1" spans="16:20">
      <c r="P4" s="82" t="s">
        <v>30</v>
      </c>
      <c r="Q4" s="82"/>
      <c r="R4" s="82"/>
      <c r="S4" s="82"/>
      <c r="T4" s="82"/>
    </row>
    <row r="5" ht="25.7" customHeight="1" spans="1:20">
      <c r="A5" s="75" t="s">
        <v>155</v>
      </c>
      <c r="B5" s="75"/>
      <c r="C5" s="75"/>
      <c r="D5" s="75" t="s">
        <v>177</v>
      </c>
      <c r="E5" s="75" t="s">
        <v>178</v>
      </c>
      <c r="F5" s="75" t="s">
        <v>195</v>
      </c>
      <c r="G5" s="75" t="s">
        <v>158</v>
      </c>
      <c r="H5" s="75"/>
      <c r="I5" s="75"/>
      <c r="J5" s="75"/>
      <c r="K5" s="75" t="s">
        <v>159</v>
      </c>
      <c r="L5" s="75"/>
      <c r="M5" s="75"/>
      <c r="N5" s="75"/>
      <c r="O5" s="75"/>
      <c r="P5" s="75"/>
      <c r="Q5" s="75"/>
      <c r="R5" s="75"/>
      <c r="S5" s="75"/>
      <c r="T5" s="75"/>
    </row>
    <row r="6" ht="38.45" customHeight="1" spans="1:20">
      <c r="A6" s="75" t="s">
        <v>163</v>
      </c>
      <c r="B6" s="75" t="s">
        <v>164</v>
      </c>
      <c r="C6" s="75" t="s">
        <v>165</v>
      </c>
      <c r="D6" s="75"/>
      <c r="E6" s="75"/>
      <c r="F6" s="75"/>
      <c r="G6" s="75" t="s">
        <v>133</v>
      </c>
      <c r="H6" s="75" t="s">
        <v>196</v>
      </c>
      <c r="I6" s="75" t="s">
        <v>197</v>
      </c>
      <c r="J6" s="75" t="s">
        <v>188</v>
      </c>
      <c r="K6" s="75" t="s">
        <v>133</v>
      </c>
      <c r="L6" s="75" t="s">
        <v>199</v>
      </c>
      <c r="M6" s="75" t="s">
        <v>200</v>
      </c>
      <c r="N6" s="75" t="s">
        <v>190</v>
      </c>
      <c r="O6" s="75" t="s">
        <v>201</v>
      </c>
      <c r="P6" s="75" t="s">
        <v>202</v>
      </c>
      <c r="Q6" s="75" t="s">
        <v>203</v>
      </c>
      <c r="R6" s="75" t="s">
        <v>186</v>
      </c>
      <c r="S6" s="75" t="s">
        <v>189</v>
      </c>
      <c r="T6" s="75" t="s">
        <v>193</v>
      </c>
    </row>
    <row r="7" ht="24.95" customHeight="1" spans="1:20">
      <c r="A7" s="76"/>
      <c r="B7" s="76"/>
      <c r="C7" s="76"/>
      <c r="D7" s="76"/>
      <c r="E7" s="76" t="s">
        <v>133</v>
      </c>
      <c r="F7" s="78">
        <v>0</v>
      </c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</row>
    <row r="8" ht="22.7" customHeight="1" spans="1:20">
      <c r="A8" s="76"/>
      <c r="B8" s="76"/>
      <c r="C8" s="76"/>
      <c r="D8" s="79"/>
      <c r="E8" s="79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</row>
    <row r="9" ht="22.7" customHeight="1" spans="1:20">
      <c r="A9" s="76"/>
      <c r="B9" s="76"/>
      <c r="C9" s="76"/>
      <c r="D9" s="79"/>
      <c r="E9" s="79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</row>
    <row r="10" ht="22.7" customHeight="1" spans="1:20">
      <c r="A10" s="86"/>
      <c r="B10" s="86"/>
      <c r="C10" s="86"/>
      <c r="D10" s="80"/>
      <c r="E10" s="83"/>
      <c r="F10" s="84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16" workbookViewId="0">
      <selection activeCell="C24" sqref="C24"/>
    </sheetView>
  </sheetViews>
  <sheetFormatPr defaultColWidth="9" defaultRowHeight="14.4" outlineLevelCol="2"/>
  <cols>
    <col min="1" max="1" width="6.37962962962963" style="71" customWidth="1"/>
    <col min="2" max="2" width="9.87962962962963" style="71" customWidth="1"/>
    <col min="3" max="3" width="52.3796296296296" style="71" customWidth="1"/>
    <col min="4" max="4" width="9.75" style="71" customWidth="1"/>
    <col min="5" max="16384" width="9" style="71"/>
  </cols>
  <sheetData>
    <row r="1" ht="28.7" customHeight="1" spans="1:3">
      <c r="A1" s="72"/>
      <c r="B1" s="73" t="s">
        <v>5</v>
      </c>
      <c r="C1" s="73"/>
    </row>
    <row r="2" ht="21.95" customHeight="1" spans="2:3">
      <c r="B2" s="73"/>
      <c r="C2" s="73"/>
    </row>
    <row r="3" ht="27.2" customHeight="1" spans="2:3">
      <c r="B3" s="79" t="s">
        <v>6</v>
      </c>
      <c r="C3" s="79"/>
    </row>
    <row r="4" ht="28.5" customHeight="1" spans="2:3">
      <c r="B4" s="109">
        <v>1</v>
      </c>
      <c r="C4" s="110" t="s">
        <v>7</v>
      </c>
    </row>
    <row r="5" ht="28.5" customHeight="1" spans="2:3">
      <c r="B5" s="109">
        <v>2</v>
      </c>
      <c r="C5" s="110" t="s">
        <v>8</v>
      </c>
    </row>
    <row r="6" ht="28.5" customHeight="1" spans="2:3">
      <c r="B6" s="109">
        <v>3</v>
      </c>
      <c r="C6" s="110" t="s">
        <v>9</v>
      </c>
    </row>
    <row r="7" ht="28.5" customHeight="1" spans="2:3">
      <c r="B7" s="109">
        <v>4</v>
      </c>
      <c r="C7" s="110" t="s">
        <v>10</v>
      </c>
    </row>
    <row r="8" ht="28.5" customHeight="1" spans="2:3">
      <c r="B8" s="109">
        <v>5</v>
      </c>
      <c r="C8" s="110" t="s">
        <v>11</v>
      </c>
    </row>
    <row r="9" ht="28.5" customHeight="1" spans="2:3">
      <c r="B9" s="109">
        <v>6</v>
      </c>
      <c r="C9" s="110" t="s">
        <v>12</v>
      </c>
    </row>
    <row r="10" ht="28.5" customHeight="1" spans="2:3">
      <c r="B10" s="109">
        <v>7</v>
      </c>
      <c r="C10" s="110" t="s">
        <v>13</v>
      </c>
    </row>
    <row r="11" ht="28.5" customHeight="1" spans="2:3">
      <c r="B11" s="109">
        <v>8</v>
      </c>
      <c r="C11" s="110" t="s">
        <v>14</v>
      </c>
    </row>
    <row r="12" ht="28.5" customHeight="1" spans="2:3">
      <c r="B12" s="109">
        <v>9</v>
      </c>
      <c r="C12" s="110" t="s">
        <v>15</v>
      </c>
    </row>
    <row r="13" ht="28.5" customHeight="1" spans="2:3">
      <c r="B13" s="109">
        <v>10</v>
      </c>
      <c r="C13" s="110" t="s">
        <v>16</v>
      </c>
    </row>
    <row r="14" ht="28.5" customHeight="1" spans="2:3">
      <c r="B14" s="109">
        <v>11</v>
      </c>
      <c r="C14" s="110" t="s">
        <v>17</v>
      </c>
    </row>
    <row r="15" ht="28.5" customHeight="1" spans="2:3">
      <c r="B15" s="109">
        <v>12</v>
      </c>
      <c r="C15" s="110" t="s">
        <v>18</v>
      </c>
    </row>
    <row r="16" ht="28.5" customHeight="1" spans="2:3">
      <c r="B16" s="109">
        <v>13</v>
      </c>
      <c r="C16" s="110" t="s">
        <v>19</v>
      </c>
    </row>
    <row r="17" ht="28.5" customHeight="1" spans="2:3">
      <c r="B17" s="109">
        <v>14</v>
      </c>
      <c r="C17" s="110" t="s">
        <v>20</v>
      </c>
    </row>
    <row r="18" ht="28.5" customHeight="1" spans="2:3">
      <c r="B18" s="109">
        <v>15</v>
      </c>
      <c r="C18" s="110" t="s">
        <v>21</v>
      </c>
    </row>
    <row r="19" ht="28.5" customHeight="1" spans="2:3">
      <c r="B19" s="109">
        <v>16</v>
      </c>
      <c r="C19" s="110" t="s">
        <v>22</v>
      </c>
    </row>
    <row r="20" ht="28.5" customHeight="1" spans="2:3">
      <c r="B20" s="109">
        <v>17</v>
      </c>
      <c r="C20" s="110" t="s">
        <v>23</v>
      </c>
    </row>
    <row r="21" ht="28.5" customHeight="1" spans="2:3">
      <c r="B21" s="109">
        <v>18</v>
      </c>
      <c r="C21" s="110" t="s">
        <v>24</v>
      </c>
    </row>
    <row r="22" ht="28.5" customHeight="1" spans="2:3">
      <c r="B22" s="109">
        <v>19</v>
      </c>
      <c r="C22" s="110" t="s">
        <v>25</v>
      </c>
    </row>
    <row r="23" ht="28.5" customHeight="1" spans="2:3">
      <c r="B23" s="109">
        <v>20</v>
      </c>
      <c r="C23" s="110" t="s">
        <v>26</v>
      </c>
    </row>
    <row r="24" ht="28.5" customHeight="1" spans="2:3">
      <c r="B24" s="109">
        <v>21</v>
      </c>
      <c r="C24" s="110" t="s">
        <v>27</v>
      </c>
    </row>
    <row r="25" ht="28.5" customHeight="1" spans="2:3">
      <c r="B25" s="109">
        <v>22</v>
      </c>
      <c r="C25" s="110" t="s">
        <v>28</v>
      </c>
    </row>
  </sheetData>
  <mergeCells count="2">
    <mergeCell ref="B3:C3"/>
    <mergeCell ref="B1:C2"/>
  </mergeCells>
  <pageMargins left="0.75" right="0.75" top="0.26875" bottom="0.26875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2" sqref="A2:H2"/>
    </sheetView>
  </sheetViews>
  <sheetFormatPr defaultColWidth="9" defaultRowHeight="14.4"/>
  <cols>
    <col min="1" max="1" width="16" style="71" customWidth="1"/>
    <col min="2" max="2" width="38" style="71" customWidth="1"/>
    <col min="3" max="3" width="19.25" style="71" customWidth="1"/>
    <col min="4" max="4" width="16.75" style="71" customWidth="1"/>
    <col min="5" max="6" width="16.3796296296296" style="71" customWidth="1"/>
    <col min="7" max="7" width="17.6296296296296" style="71" customWidth="1"/>
    <col min="8" max="8" width="21.8796296296296" style="71" customWidth="1"/>
    <col min="9" max="10" width="9.75" style="71" customWidth="1"/>
    <col min="11" max="16384" width="9" style="71"/>
  </cols>
  <sheetData>
    <row r="1" ht="14.25" customHeight="1" spans="1:1">
      <c r="A1" s="72"/>
    </row>
    <row r="2" ht="33.95" customHeight="1" spans="1:8">
      <c r="A2" s="73" t="s">
        <v>299</v>
      </c>
      <c r="B2" s="73"/>
      <c r="C2" s="73"/>
      <c r="D2" s="73"/>
      <c r="E2" s="73"/>
      <c r="F2" s="73"/>
      <c r="G2" s="73"/>
      <c r="H2" s="73"/>
    </row>
    <row r="3" ht="21.2" customHeight="1" spans="1:9">
      <c r="A3" s="74" t="s">
        <v>29</v>
      </c>
      <c r="B3" s="74"/>
      <c r="C3" s="74"/>
      <c r="D3" s="74"/>
      <c r="E3" s="74"/>
      <c r="F3" s="74"/>
      <c r="G3" s="74"/>
      <c r="H3" s="74"/>
      <c r="I3" s="74"/>
    </row>
    <row r="4" ht="14.25" customHeight="1" spans="7:8">
      <c r="G4" s="82" t="s">
        <v>30</v>
      </c>
      <c r="H4" s="82"/>
    </row>
    <row r="5" ht="21.95" customHeight="1" spans="1:9">
      <c r="A5" s="75" t="s">
        <v>156</v>
      </c>
      <c r="B5" s="75" t="s">
        <v>157</v>
      </c>
      <c r="C5" s="75" t="s">
        <v>133</v>
      </c>
      <c r="D5" s="75" t="s">
        <v>300</v>
      </c>
      <c r="E5" s="75"/>
      <c r="F5" s="75"/>
      <c r="G5" s="75"/>
      <c r="H5" s="75" t="s">
        <v>159</v>
      </c>
      <c r="I5" s="72"/>
    </row>
    <row r="6" ht="22.7" customHeight="1" spans="1:8">
      <c r="A6" s="75"/>
      <c r="B6" s="75"/>
      <c r="C6" s="75"/>
      <c r="D6" s="75" t="s">
        <v>135</v>
      </c>
      <c r="E6" s="75" t="s">
        <v>215</v>
      </c>
      <c r="F6" s="75"/>
      <c r="G6" s="75" t="s">
        <v>298</v>
      </c>
      <c r="H6" s="75"/>
    </row>
    <row r="7" ht="30.95" customHeight="1" spans="1:8">
      <c r="A7" s="75"/>
      <c r="B7" s="75"/>
      <c r="C7" s="75"/>
      <c r="D7" s="75"/>
      <c r="E7" s="75" t="s">
        <v>196</v>
      </c>
      <c r="F7" s="75" t="s">
        <v>188</v>
      </c>
      <c r="G7" s="75"/>
      <c r="H7" s="75"/>
    </row>
    <row r="8" ht="22.7" customHeight="1" spans="1:8">
      <c r="A8" s="76"/>
      <c r="B8" s="75" t="s">
        <v>133</v>
      </c>
      <c r="C8" s="78">
        <v>0</v>
      </c>
      <c r="D8" s="78"/>
      <c r="E8" s="78"/>
      <c r="F8" s="78"/>
      <c r="G8" s="78"/>
      <c r="H8" s="78"/>
    </row>
    <row r="9" ht="22.7" customHeight="1" spans="1:8">
      <c r="A9" s="79"/>
      <c r="B9" s="79"/>
      <c r="C9" s="78"/>
      <c r="D9" s="78"/>
      <c r="E9" s="78"/>
      <c r="F9" s="78"/>
      <c r="G9" s="78"/>
      <c r="H9" s="78"/>
    </row>
    <row r="10" ht="26.45" customHeight="1" spans="1:9">
      <c r="A10" s="79"/>
      <c r="B10" s="79"/>
      <c r="C10" s="78"/>
      <c r="D10" s="78"/>
      <c r="E10" s="78"/>
      <c r="F10" s="78"/>
      <c r="G10" s="78"/>
      <c r="H10" s="78"/>
      <c r="I10" s="85"/>
    </row>
    <row r="11" ht="26.45" customHeight="1" spans="1:9">
      <c r="A11" s="79"/>
      <c r="B11" s="79"/>
      <c r="C11" s="78"/>
      <c r="D11" s="78"/>
      <c r="E11" s="78"/>
      <c r="F11" s="78"/>
      <c r="G11" s="78"/>
      <c r="H11" s="78"/>
      <c r="I11" s="85"/>
    </row>
    <row r="12" ht="26.45" customHeight="1" spans="1:9">
      <c r="A12" s="79"/>
      <c r="B12" s="79"/>
      <c r="C12" s="78"/>
      <c r="D12" s="78"/>
      <c r="E12" s="78"/>
      <c r="F12" s="78"/>
      <c r="G12" s="78"/>
      <c r="H12" s="78"/>
      <c r="I12" s="85"/>
    </row>
    <row r="13" ht="26.45" customHeight="1" spans="1:8">
      <c r="A13" s="80"/>
      <c r="B13" s="80"/>
      <c r="C13" s="81"/>
      <c r="D13" s="81"/>
      <c r="E13" s="84"/>
      <c r="F13" s="84"/>
      <c r="G13" s="84"/>
      <c r="H13" s="84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875" bottom="0.26875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2" sqref="A2:H2"/>
    </sheetView>
  </sheetViews>
  <sheetFormatPr defaultColWidth="9" defaultRowHeight="14.4"/>
  <cols>
    <col min="1" max="1" width="16" style="71" customWidth="1"/>
    <col min="2" max="2" width="31.1296296296296" style="71" customWidth="1"/>
    <col min="3" max="3" width="19.25" style="71" customWidth="1"/>
    <col min="4" max="4" width="16.75" style="71" customWidth="1"/>
    <col min="5" max="6" width="16.3796296296296" style="71" customWidth="1"/>
    <col min="7" max="7" width="17.6296296296296" style="71" customWidth="1"/>
    <col min="8" max="8" width="21.8796296296296" style="71" customWidth="1"/>
    <col min="9" max="10" width="9.75" style="71" customWidth="1"/>
    <col min="11" max="16384" width="9" style="71"/>
  </cols>
  <sheetData>
    <row r="1" ht="14.25" customHeight="1" spans="1:1">
      <c r="A1" s="72"/>
    </row>
    <row r="2" ht="33.95" customHeight="1" spans="1:8">
      <c r="A2" s="73" t="s">
        <v>25</v>
      </c>
      <c r="B2" s="73"/>
      <c r="C2" s="73"/>
      <c r="D2" s="73"/>
      <c r="E2" s="73"/>
      <c r="F2" s="73"/>
      <c r="G2" s="73"/>
      <c r="H2" s="73"/>
    </row>
    <row r="3" ht="21.2" customHeight="1" spans="1:9">
      <c r="A3" s="74" t="s">
        <v>29</v>
      </c>
      <c r="B3" s="74"/>
      <c r="C3" s="74"/>
      <c r="D3" s="74"/>
      <c r="E3" s="74"/>
      <c r="F3" s="74"/>
      <c r="G3" s="74"/>
      <c r="H3" s="74"/>
      <c r="I3" s="74"/>
    </row>
    <row r="4" ht="14.25" customHeight="1" spans="7:9">
      <c r="G4" s="82" t="s">
        <v>30</v>
      </c>
      <c r="H4" s="82"/>
      <c r="I4" s="72"/>
    </row>
    <row r="5" ht="21.95" customHeight="1" spans="1:8">
      <c r="A5" s="75" t="s">
        <v>156</v>
      </c>
      <c r="B5" s="75" t="s">
        <v>157</v>
      </c>
      <c r="C5" s="75" t="s">
        <v>133</v>
      </c>
      <c r="D5" s="75" t="s">
        <v>301</v>
      </c>
      <c r="E5" s="75"/>
      <c r="F5" s="75"/>
      <c r="G5" s="75"/>
      <c r="H5" s="75" t="s">
        <v>159</v>
      </c>
    </row>
    <row r="6" ht="22.7" customHeight="1" spans="1:8">
      <c r="A6" s="75"/>
      <c r="B6" s="75"/>
      <c r="C6" s="75"/>
      <c r="D6" s="75" t="s">
        <v>135</v>
      </c>
      <c r="E6" s="75" t="s">
        <v>215</v>
      </c>
      <c r="F6" s="75"/>
      <c r="G6" s="75" t="s">
        <v>298</v>
      </c>
      <c r="H6" s="75"/>
    </row>
    <row r="7" ht="30.95" customHeight="1" spans="1:8">
      <c r="A7" s="75"/>
      <c r="B7" s="75"/>
      <c r="C7" s="75"/>
      <c r="D7" s="75"/>
      <c r="E7" s="75" t="s">
        <v>196</v>
      </c>
      <c r="F7" s="75" t="s">
        <v>188</v>
      </c>
      <c r="G7" s="75"/>
      <c r="H7" s="75"/>
    </row>
    <row r="8" ht="22.7" customHeight="1" spans="1:8">
      <c r="A8" s="76"/>
      <c r="B8" s="75" t="s">
        <v>133</v>
      </c>
      <c r="C8" s="78">
        <v>0</v>
      </c>
      <c r="D8" s="78"/>
      <c r="E8" s="78"/>
      <c r="F8" s="78"/>
      <c r="G8" s="78"/>
      <c r="H8" s="78"/>
    </row>
    <row r="9" ht="22.7" customHeight="1" spans="1:8">
      <c r="A9" s="79"/>
      <c r="B9" s="79"/>
      <c r="C9" s="78"/>
      <c r="D9" s="78"/>
      <c r="E9" s="78"/>
      <c r="F9" s="78"/>
      <c r="G9" s="78"/>
      <c r="H9" s="78"/>
    </row>
    <row r="10" ht="26.45" customHeight="1" spans="1:9">
      <c r="A10" s="79"/>
      <c r="B10" s="79"/>
      <c r="C10" s="78"/>
      <c r="D10" s="78"/>
      <c r="E10" s="78"/>
      <c r="F10" s="78"/>
      <c r="G10" s="78"/>
      <c r="H10" s="78"/>
      <c r="I10" s="85"/>
    </row>
    <row r="11" ht="26.45" customHeight="1" spans="1:9">
      <c r="A11" s="79"/>
      <c r="B11" s="79"/>
      <c r="C11" s="78"/>
      <c r="D11" s="78"/>
      <c r="E11" s="78"/>
      <c r="F11" s="78"/>
      <c r="G11" s="78"/>
      <c r="H11" s="78"/>
      <c r="I11" s="85"/>
    </row>
    <row r="12" ht="26.45" customHeight="1" spans="1:9">
      <c r="A12" s="79"/>
      <c r="B12" s="79"/>
      <c r="C12" s="78"/>
      <c r="D12" s="78"/>
      <c r="E12" s="78"/>
      <c r="F12" s="78"/>
      <c r="G12" s="78"/>
      <c r="H12" s="78"/>
      <c r="I12" s="85"/>
    </row>
    <row r="13" ht="26.45" customHeight="1" spans="1:8">
      <c r="A13" s="80"/>
      <c r="B13" s="80"/>
      <c r="C13" s="81"/>
      <c r="D13" s="81"/>
      <c r="E13" s="84"/>
      <c r="F13" s="84"/>
      <c r="G13" s="84"/>
      <c r="H13" s="84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875" bottom="0.26875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B17" sqref="B17"/>
    </sheetView>
  </sheetViews>
  <sheetFormatPr defaultColWidth="9" defaultRowHeight="14.4"/>
  <cols>
    <col min="1" max="1" width="12.8796296296296" style="71" customWidth="1"/>
    <col min="2" max="2" width="45" style="71" customWidth="1"/>
    <col min="3" max="4" width="13.25" style="71" customWidth="1"/>
    <col min="5" max="5" width="14.8796296296296" style="71" customWidth="1"/>
    <col min="6" max="6" width="12.8796296296296" style="71" customWidth="1"/>
    <col min="7" max="16" width="13.25" style="71" customWidth="1"/>
    <col min="17" max="17" width="15.3796296296296" style="71" customWidth="1"/>
    <col min="18" max="18" width="17.1296296296296" style="71" customWidth="1"/>
    <col min="19" max="22" width="9.75" style="71" customWidth="1"/>
    <col min="23" max="16384" width="9" style="71"/>
  </cols>
  <sheetData>
    <row r="1" ht="14.25" customHeight="1" spans="1:1">
      <c r="A1" s="72"/>
    </row>
    <row r="2" ht="39.95" customHeight="1" spans="1:18">
      <c r="A2" s="73" t="s">
        <v>26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3" ht="21.2" customHeight="1" spans="1:18">
      <c r="A3" s="74" t="s">
        <v>29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</row>
    <row r="4" ht="17.25" customHeight="1" spans="17:18">
      <c r="Q4" s="82" t="s">
        <v>30</v>
      </c>
      <c r="R4" s="82"/>
    </row>
    <row r="5" ht="22.7" customHeight="1" spans="1:18">
      <c r="A5" s="75" t="s">
        <v>177</v>
      </c>
      <c r="B5" s="75" t="s">
        <v>302</v>
      </c>
      <c r="C5" s="75" t="s">
        <v>133</v>
      </c>
      <c r="D5" s="75"/>
      <c r="E5" s="75" t="s">
        <v>303</v>
      </c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 t="s">
        <v>304</v>
      </c>
      <c r="R5" s="75"/>
    </row>
    <row r="6" ht="27.95" customHeight="1" spans="1:18">
      <c r="A6" s="75"/>
      <c r="B6" s="75"/>
      <c r="C6" s="75" t="s">
        <v>305</v>
      </c>
      <c r="D6" s="75" t="s">
        <v>218</v>
      </c>
      <c r="E6" s="75" t="s">
        <v>306</v>
      </c>
      <c r="F6" s="75" t="s">
        <v>136</v>
      </c>
      <c r="G6" s="75"/>
      <c r="H6" s="75"/>
      <c r="I6" s="75"/>
      <c r="J6" s="75"/>
      <c r="K6" s="75"/>
      <c r="L6" s="75" t="s">
        <v>307</v>
      </c>
      <c r="M6" s="75" t="s">
        <v>138</v>
      </c>
      <c r="N6" s="75" t="s">
        <v>139</v>
      </c>
      <c r="O6" s="75" t="s">
        <v>308</v>
      </c>
      <c r="P6" s="75" t="s">
        <v>147</v>
      </c>
      <c r="Q6" s="75" t="s">
        <v>309</v>
      </c>
      <c r="R6" s="75" t="s">
        <v>310</v>
      </c>
    </row>
    <row r="7" ht="33.95" customHeight="1" spans="1:18">
      <c r="A7" s="75"/>
      <c r="B7" s="75"/>
      <c r="C7" s="75"/>
      <c r="D7" s="75"/>
      <c r="E7" s="75"/>
      <c r="F7" s="75" t="s">
        <v>311</v>
      </c>
      <c r="G7" s="75" t="s">
        <v>312</v>
      </c>
      <c r="H7" s="75" t="s">
        <v>313</v>
      </c>
      <c r="I7" s="75" t="s">
        <v>314</v>
      </c>
      <c r="J7" s="75" t="s">
        <v>315</v>
      </c>
      <c r="K7" s="75" t="s">
        <v>316</v>
      </c>
      <c r="L7" s="75"/>
      <c r="M7" s="75"/>
      <c r="N7" s="75"/>
      <c r="O7" s="75"/>
      <c r="P7" s="75"/>
      <c r="Q7" s="75"/>
      <c r="R7" s="75"/>
    </row>
    <row r="8" ht="22.7" customHeight="1" spans="1:18">
      <c r="A8" s="76"/>
      <c r="B8" s="75" t="s">
        <v>133</v>
      </c>
      <c r="C8" s="77"/>
      <c r="D8" s="77">
        <f t="shared" ref="D8:D13" si="0">E8</f>
        <v>2405.38</v>
      </c>
      <c r="E8" s="77">
        <f t="shared" ref="E8:E13" si="1">F8</f>
        <v>2405.38</v>
      </c>
      <c r="F8" s="78">
        <f t="shared" ref="F8:F13" si="2">G8+H8</f>
        <v>2405.38</v>
      </c>
      <c r="G8" s="78">
        <f>G9</f>
        <v>2355.38</v>
      </c>
      <c r="H8" s="78">
        <f>H9</f>
        <v>50</v>
      </c>
      <c r="I8" s="78"/>
      <c r="J8" s="78"/>
      <c r="K8" s="78"/>
      <c r="L8" s="78"/>
      <c r="M8" s="78"/>
      <c r="N8" s="78"/>
      <c r="O8" s="78"/>
      <c r="P8" s="78"/>
      <c r="Q8" s="78">
        <v>2455.38</v>
      </c>
      <c r="R8" s="76"/>
    </row>
    <row r="9" ht="22.7" customHeight="1" spans="1:18">
      <c r="A9" s="79" t="s">
        <v>151</v>
      </c>
      <c r="B9" s="79" t="s">
        <v>152</v>
      </c>
      <c r="C9" s="77"/>
      <c r="D9" s="77">
        <f t="shared" si="0"/>
        <v>2405.38</v>
      </c>
      <c r="E9" s="77">
        <f t="shared" si="1"/>
        <v>2405.38</v>
      </c>
      <c r="F9" s="78">
        <f t="shared" si="2"/>
        <v>2405.38</v>
      </c>
      <c r="G9" s="78">
        <f>G10+G11+G12+G13</f>
        <v>2355.38</v>
      </c>
      <c r="H9" s="78">
        <f>H10+H11+H12+H13</f>
        <v>50</v>
      </c>
      <c r="I9" s="78"/>
      <c r="J9" s="78"/>
      <c r="K9" s="78"/>
      <c r="L9" s="78"/>
      <c r="M9" s="78"/>
      <c r="N9" s="78"/>
      <c r="O9" s="78"/>
      <c r="P9" s="78"/>
      <c r="Q9" s="78">
        <v>2455.38</v>
      </c>
      <c r="R9" s="76"/>
    </row>
    <row r="10" ht="22.7" customHeight="1" spans="1:18">
      <c r="A10" s="80" t="s">
        <v>317</v>
      </c>
      <c r="B10" s="80" t="s">
        <v>318</v>
      </c>
      <c r="C10" s="81"/>
      <c r="D10" s="81">
        <f t="shared" si="0"/>
        <v>299</v>
      </c>
      <c r="E10" s="81">
        <f t="shared" si="1"/>
        <v>299</v>
      </c>
      <c r="F10" s="81">
        <f t="shared" si="2"/>
        <v>299</v>
      </c>
      <c r="G10" s="81">
        <v>299</v>
      </c>
      <c r="H10" s="81"/>
      <c r="I10" s="81"/>
      <c r="J10" s="81"/>
      <c r="K10" s="81"/>
      <c r="L10" s="81"/>
      <c r="M10" s="81"/>
      <c r="N10" s="81"/>
      <c r="O10" s="81"/>
      <c r="P10" s="81"/>
      <c r="Q10" s="81">
        <v>299</v>
      </c>
      <c r="R10" s="83"/>
    </row>
    <row r="11" ht="22.7" customHeight="1" spans="1:18">
      <c r="A11" s="80" t="s">
        <v>317</v>
      </c>
      <c r="B11" s="80" t="s">
        <v>319</v>
      </c>
      <c r="C11" s="81"/>
      <c r="D11" s="81">
        <f t="shared" si="0"/>
        <v>2052.38</v>
      </c>
      <c r="E11" s="81">
        <f t="shared" si="1"/>
        <v>2052.38</v>
      </c>
      <c r="F11" s="81">
        <f t="shared" si="2"/>
        <v>2052.38</v>
      </c>
      <c r="G11" s="81">
        <v>2052.38</v>
      </c>
      <c r="H11" s="81"/>
      <c r="I11" s="81"/>
      <c r="J11" s="81"/>
      <c r="K11" s="81"/>
      <c r="L11" s="81"/>
      <c r="M11" s="81"/>
      <c r="N11" s="81"/>
      <c r="O11" s="81"/>
      <c r="P11" s="81"/>
      <c r="Q11" s="81">
        <v>2052.38</v>
      </c>
      <c r="R11" s="83"/>
    </row>
    <row r="12" ht="22.7" customHeight="1" spans="1:18">
      <c r="A12" s="80" t="s">
        <v>317</v>
      </c>
      <c r="B12" s="80" t="s">
        <v>320</v>
      </c>
      <c r="C12" s="81"/>
      <c r="D12" s="81">
        <f t="shared" si="0"/>
        <v>4</v>
      </c>
      <c r="E12" s="81">
        <f t="shared" si="1"/>
        <v>4</v>
      </c>
      <c r="F12" s="81">
        <f t="shared" si="2"/>
        <v>4</v>
      </c>
      <c r="G12" s="81">
        <v>4</v>
      </c>
      <c r="H12" s="81"/>
      <c r="I12" s="81"/>
      <c r="J12" s="81"/>
      <c r="K12" s="81"/>
      <c r="L12" s="81"/>
      <c r="M12" s="81"/>
      <c r="N12" s="81"/>
      <c r="O12" s="81"/>
      <c r="P12" s="81"/>
      <c r="Q12" s="81">
        <v>4</v>
      </c>
      <c r="R12" s="83"/>
    </row>
    <row r="13" ht="22.7" customHeight="1" spans="1:18">
      <c r="A13" s="80" t="s">
        <v>317</v>
      </c>
      <c r="B13" s="80" t="s">
        <v>321</v>
      </c>
      <c r="C13" s="81"/>
      <c r="D13" s="81">
        <f t="shared" si="0"/>
        <v>50</v>
      </c>
      <c r="E13" s="81">
        <f t="shared" si="1"/>
        <v>50</v>
      </c>
      <c r="F13" s="81">
        <f t="shared" si="2"/>
        <v>50</v>
      </c>
      <c r="G13" s="81"/>
      <c r="H13" s="81">
        <v>50</v>
      </c>
      <c r="I13" s="81"/>
      <c r="J13" s="81"/>
      <c r="K13" s="81"/>
      <c r="L13" s="81"/>
      <c r="M13" s="81"/>
      <c r="N13" s="81"/>
      <c r="O13" s="81"/>
      <c r="P13" s="81"/>
      <c r="Q13" s="81">
        <v>100</v>
      </c>
      <c r="R13" s="83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6875" bottom="0.26875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A1" sqref="A1:B1"/>
    </sheetView>
  </sheetViews>
  <sheetFormatPr defaultColWidth="9" defaultRowHeight="14.4"/>
  <cols>
    <col min="1" max="1" width="5.87962962962963" style="51" customWidth="1"/>
    <col min="2" max="2" width="4.87962962962963" style="51" customWidth="1"/>
    <col min="3" max="3" width="5.37962962962963" style="51" customWidth="1"/>
    <col min="4" max="4" width="4.87962962962963" style="51" customWidth="1"/>
    <col min="5" max="5" width="9.87962962962963" style="51" customWidth="1"/>
    <col min="6" max="6" width="10.5" style="51" customWidth="1"/>
    <col min="7" max="7" width="5.75" style="51" customWidth="1"/>
    <col min="8" max="8" width="10.1296296296296" style="51" customWidth="1"/>
    <col min="9" max="9" width="7.5" style="51" customWidth="1"/>
    <col min="10" max="10" width="14.6296296296296" style="51" customWidth="1"/>
    <col min="11" max="11" width="33.1296296296296" style="51" customWidth="1"/>
    <col min="12" max="12" width="5" style="51" customWidth="1"/>
    <col min="13" max="13" width="11.1296296296296" style="51" customWidth="1"/>
    <col min="14" max="14" width="6.25" style="51" customWidth="1"/>
    <col min="15" max="15" width="11.5" style="51" customWidth="1"/>
    <col min="16" max="17" width="6.37962962962963" style="51" customWidth="1"/>
    <col min="18" max="18" width="9" style="51" customWidth="1"/>
    <col min="19" max="19" width="13.3796296296296" style="51" customWidth="1"/>
    <col min="20" max="20" width="13.6296296296296" style="51" customWidth="1"/>
    <col min="21" max="21" width="9.5" style="51" customWidth="1"/>
    <col min="22" max="22" width="14.1296296296296" style="51" customWidth="1"/>
    <col min="23" max="16384" width="9" style="51"/>
  </cols>
  <sheetData>
    <row r="1" ht="15.6" spans="1:2">
      <c r="A1" s="52"/>
      <c r="B1" s="52"/>
    </row>
    <row r="2" ht="24" spans="1:22">
      <c r="A2" s="53" t="s">
        <v>322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</row>
    <row r="3" spans="1:22">
      <c r="A3" s="54" t="s">
        <v>323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</row>
    <row r="4" s="49" customFormat="1" ht="18" customHeight="1" spans="1:22">
      <c r="A4" s="55" t="s">
        <v>324</v>
      </c>
      <c r="B4" s="56" t="s">
        <v>325</v>
      </c>
      <c r="C4" s="55" t="s">
        <v>326</v>
      </c>
      <c r="D4" s="55" t="s">
        <v>327</v>
      </c>
      <c r="E4" s="57" t="s">
        <v>328</v>
      </c>
      <c r="F4" s="57"/>
      <c r="G4" s="57"/>
      <c r="H4" s="56" t="s">
        <v>329</v>
      </c>
      <c r="I4" s="56" t="s">
        <v>330</v>
      </c>
      <c r="J4" s="56" t="s">
        <v>331</v>
      </c>
      <c r="K4" s="56"/>
      <c r="L4" s="56"/>
      <c r="M4" s="56"/>
      <c r="N4" s="56"/>
      <c r="O4" s="56"/>
      <c r="P4" s="56"/>
      <c r="Q4" s="56"/>
      <c r="R4" s="56"/>
      <c r="S4" s="69" t="s">
        <v>332</v>
      </c>
      <c r="T4" s="69"/>
      <c r="U4" s="69"/>
      <c r="V4" s="69"/>
    </row>
    <row r="5" s="49" customFormat="1" ht="18" customHeight="1" spans="1:22">
      <c r="A5" s="55"/>
      <c r="B5" s="56"/>
      <c r="C5" s="55"/>
      <c r="D5" s="55"/>
      <c r="E5" s="58" t="s">
        <v>243</v>
      </c>
      <c r="F5" s="58" t="s">
        <v>333</v>
      </c>
      <c r="G5" s="58" t="s">
        <v>334</v>
      </c>
      <c r="H5" s="56"/>
      <c r="I5" s="56"/>
      <c r="J5" s="56" t="s">
        <v>335</v>
      </c>
      <c r="K5" s="56"/>
      <c r="L5" s="56"/>
      <c r="M5" s="56"/>
      <c r="N5" s="56" t="s">
        <v>336</v>
      </c>
      <c r="O5" s="56"/>
      <c r="P5" s="56"/>
      <c r="Q5" s="56"/>
      <c r="R5" s="56"/>
      <c r="S5" s="69" t="s">
        <v>337</v>
      </c>
      <c r="T5" s="69" t="s">
        <v>338</v>
      </c>
      <c r="U5" s="69" t="s">
        <v>339</v>
      </c>
      <c r="V5" s="69" t="s">
        <v>340</v>
      </c>
    </row>
    <row r="6" s="49" customFormat="1" ht="27" customHeight="1" spans="1:22">
      <c r="A6" s="59"/>
      <c r="B6" s="56"/>
      <c r="C6" s="59"/>
      <c r="D6" s="59"/>
      <c r="E6" s="58"/>
      <c r="F6" s="58"/>
      <c r="G6" s="58"/>
      <c r="H6" s="56"/>
      <c r="I6" s="56"/>
      <c r="J6" s="56" t="s">
        <v>341</v>
      </c>
      <c r="K6" s="56" t="s">
        <v>342</v>
      </c>
      <c r="L6" s="56" t="s">
        <v>343</v>
      </c>
      <c r="M6" s="56" t="s">
        <v>344</v>
      </c>
      <c r="N6" s="56" t="s">
        <v>345</v>
      </c>
      <c r="O6" s="56" t="s">
        <v>346</v>
      </c>
      <c r="P6" s="56" t="s">
        <v>347</v>
      </c>
      <c r="Q6" s="56" t="s">
        <v>348</v>
      </c>
      <c r="R6" s="56" t="s">
        <v>349</v>
      </c>
      <c r="S6" s="69"/>
      <c r="T6" s="69"/>
      <c r="U6" s="69"/>
      <c r="V6" s="69"/>
    </row>
    <row r="7" s="49" customFormat="1" ht="174.95" customHeight="1" spans="1:22">
      <c r="A7" s="59" t="s">
        <v>4</v>
      </c>
      <c r="B7" s="60" t="s">
        <v>350</v>
      </c>
      <c r="C7" s="60" t="s">
        <v>350</v>
      </c>
      <c r="D7" s="42" t="s">
        <v>351</v>
      </c>
      <c r="E7" s="61">
        <v>2052.38</v>
      </c>
      <c r="F7" s="61">
        <v>2052.38</v>
      </c>
      <c r="G7" s="58"/>
      <c r="H7" s="56" t="s">
        <v>352</v>
      </c>
      <c r="I7" s="56" t="s">
        <v>352</v>
      </c>
      <c r="J7" s="42" t="s">
        <v>353</v>
      </c>
      <c r="K7" s="42" t="s">
        <v>354</v>
      </c>
      <c r="L7" s="42" t="s">
        <v>355</v>
      </c>
      <c r="M7" s="61">
        <v>2052.38</v>
      </c>
      <c r="N7" s="68"/>
      <c r="O7" s="42" t="s">
        <v>356</v>
      </c>
      <c r="P7" s="42"/>
      <c r="Q7" s="42"/>
      <c r="R7" s="42" t="s">
        <v>357</v>
      </c>
      <c r="S7" s="42" t="s">
        <v>352</v>
      </c>
      <c r="T7" s="42" t="s">
        <v>358</v>
      </c>
      <c r="U7" s="61">
        <v>2052.38</v>
      </c>
      <c r="V7" s="42" t="s">
        <v>359</v>
      </c>
    </row>
    <row r="8" s="50" customFormat="1" ht="51.95" customHeight="1" spans="1:22">
      <c r="A8" s="59" t="s">
        <v>4</v>
      </c>
      <c r="B8" s="60" t="s">
        <v>360</v>
      </c>
      <c r="C8" s="60" t="s">
        <v>360</v>
      </c>
      <c r="D8" s="42" t="s">
        <v>351</v>
      </c>
      <c r="E8" s="62">
        <v>50</v>
      </c>
      <c r="F8" s="62">
        <v>50</v>
      </c>
      <c r="G8" s="63"/>
      <c r="H8" s="63" t="s">
        <v>361</v>
      </c>
      <c r="I8" s="42" t="s">
        <v>361</v>
      </c>
      <c r="J8" s="42" t="s">
        <v>362</v>
      </c>
      <c r="K8" s="42" t="s">
        <v>363</v>
      </c>
      <c r="L8" s="42" t="s">
        <v>355</v>
      </c>
      <c r="M8" s="42">
        <v>50</v>
      </c>
      <c r="N8" s="68"/>
      <c r="O8" s="42" t="s">
        <v>364</v>
      </c>
      <c r="P8" s="42"/>
      <c r="Q8" s="42"/>
      <c r="R8" s="42" t="s">
        <v>361</v>
      </c>
      <c r="S8" s="42" t="s">
        <v>365</v>
      </c>
      <c r="T8" s="42" t="s">
        <v>366</v>
      </c>
      <c r="U8" s="62">
        <v>50</v>
      </c>
      <c r="V8" s="42" t="s">
        <v>359</v>
      </c>
    </row>
    <row r="9" s="50" customFormat="1" ht="65.1" customHeight="1" spans="1:22">
      <c r="A9" s="59" t="s">
        <v>4</v>
      </c>
      <c r="B9" s="60" t="s">
        <v>367</v>
      </c>
      <c r="C9" s="60" t="s">
        <v>367</v>
      </c>
      <c r="D9" s="42" t="s">
        <v>351</v>
      </c>
      <c r="E9" s="62">
        <v>4</v>
      </c>
      <c r="F9" s="62">
        <v>4</v>
      </c>
      <c r="G9" s="63"/>
      <c r="H9" s="63" t="s">
        <v>368</v>
      </c>
      <c r="I9" s="42" t="s">
        <v>369</v>
      </c>
      <c r="J9" s="42"/>
      <c r="K9" s="42" t="s">
        <v>368</v>
      </c>
      <c r="L9" s="42" t="s">
        <v>355</v>
      </c>
      <c r="M9" s="42">
        <v>4</v>
      </c>
      <c r="N9" s="42"/>
      <c r="O9" s="42" t="s">
        <v>369</v>
      </c>
      <c r="P9" s="42"/>
      <c r="Q9" s="42"/>
      <c r="R9" s="42" t="s">
        <v>369</v>
      </c>
      <c r="S9" s="42" t="s">
        <v>368</v>
      </c>
      <c r="T9" s="42" t="s">
        <v>370</v>
      </c>
      <c r="U9" s="62">
        <v>4</v>
      </c>
      <c r="V9" s="42" t="s">
        <v>371</v>
      </c>
    </row>
    <row r="10" s="50" customFormat="1" ht="86.1" customHeight="1" spans="1:22">
      <c r="A10" s="59" t="s">
        <v>4</v>
      </c>
      <c r="B10" s="60" t="s">
        <v>265</v>
      </c>
      <c r="C10" s="60" t="s">
        <v>265</v>
      </c>
      <c r="D10" s="42" t="s">
        <v>351</v>
      </c>
      <c r="E10" s="62">
        <v>299</v>
      </c>
      <c r="F10" s="62">
        <v>299</v>
      </c>
      <c r="G10" s="64"/>
      <c r="H10" s="42" t="s">
        <v>372</v>
      </c>
      <c r="I10" s="42" t="s">
        <v>372</v>
      </c>
      <c r="J10" s="63" t="s">
        <v>373</v>
      </c>
      <c r="K10" s="63" t="s">
        <v>374</v>
      </c>
      <c r="L10" s="42" t="s">
        <v>355</v>
      </c>
      <c r="M10" s="62">
        <v>299</v>
      </c>
      <c r="N10" s="42"/>
      <c r="O10" s="42" t="s">
        <v>375</v>
      </c>
      <c r="P10" s="42"/>
      <c r="Q10" s="42"/>
      <c r="R10" s="42" t="s">
        <v>376</v>
      </c>
      <c r="S10" s="42" t="s">
        <v>372</v>
      </c>
      <c r="T10" s="42" t="s">
        <v>377</v>
      </c>
      <c r="U10" s="62">
        <v>299</v>
      </c>
      <c r="V10" s="42" t="s">
        <v>359</v>
      </c>
    </row>
    <row r="11" ht="30" customHeight="1" spans="1:22">
      <c r="A11" s="65" t="s">
        <v>378</v>
      </c>
      <c r="B11" s="65"/>
      <c r="C11" s="65"/>
      <c r="D11" s="65"/>
      <c r="E11" s="66">
        <f t="shared" ref="E11:G11" si="0">SUM(E7:E10)</f>
        <v>2405.38</v>
      </c>
      <c r="F11" s="66">
        <f t="shared" si="0"/>
        <v>2405.38</v>
      </c>
      <c r="G11" s="67">
        <f t="shared" si="0"/>
        <v>0</v>
      </c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70">
        <f>SUM(U7:U10)</f>
        <v>2405.38</v>
      </c>
      <c r="V11" s="67"/>
    </row>
  </sheetData>
  <mergeCells count="22">
    <mergeCell ref="A1:B1"/>
    <mergeCell ref="A2:V2"/>
    <mergeCell ref="A3:V3"/>
    <mergeCell ref="E4:G4"/>
    <mergeCell ref="J4:R4"/>
    <mergeCell ref="S4:V4"/>
    <mergeCell ref="J5:M5"/>
    <mergeCell ref="N5:R5"/>
    <mergeCell ref="A11:D11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S5:S6"/>
    <mergeCell ref="T5:T6"/>
    <mergeCell ref="U5:U6"/>
    <mergeCell ref="V5:V6"/>
  </mergeCells>
  <pageMargins left="0.75" right="0.75" top="0.26875" bottom="0.26875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workbookViewId="0">
      <selection activeCell="A1" sqref="A1"/>
    </sheetView>
  </sheetViews>
  <sheetFormatPr defaultColWidth="6.87962962962963" defaultRowHeight="12.75" customHeight="1" outlineLevelCol="5"/>
  <cols>
    <col min="1" max="1" width="10.8796296296296" style="1" customWidth="1"/>
    <col min="2" max="2" width="7" style="1" customWidth="1"/>
    <col min="3" max="3" width="15.25" style="2" customWidth="1"/>
    <col min="4" max="4" width="17.3796296296296" style="1" customWidth="1"/>
    <col min="5" max="5" width="41.6296296296296" style="1" customWidth="1"/>
    <col min="6" max="6" width="7.75" style="1" customWidth="1"/>
    <col min="7" max="7" width="6.87962962962963" style="1" hidden="1" customWidth="1"/>
    <col min="8" max="8" width="18.5" style="1" hidden="1" customWidth="1"/>
    <col min="9" max="225" width="6.87962962962963" style="1" customWidth="1"/>
    <col min="226" max="16384" width="6.87962962962963" style="1"/>
  </cols>
  <sheetData>
    <row r="1" ht="20.1" customHeight="1" spans="1:4">
      <c r="A1" s="3"/>
      <c r="B1" s="4"/>
      <c r="C1" s="5"/>
      <c r="D1" s="6"/>
    </row>
    <row r="2" ht="30.75" customHeight="1" spans="1:6">
      <c r="A2" s="7" t="s">
        <v>379</v>
      </c>
      <c r="B2" s="7"/>
      <c r="C2" s="7"/>
      <c r="D2" s="7"/>
      <c r="E2" s="7"/>
      <c r="F2" s="7"/>
    </row>
    <row r="3" ht="21.75" customHeight="1" spans="1:6">
      <c r="A3" s="8" t="s">
        <v>380</v>
      </c>
      <c r="B3" s="8"/>
      <c r="C3" s="8"/>
      <c r="D3" s="9"/>
      <c r="E3" s="10" t="s">
        <v>323</v>
      </c>
      <c r="F3" s="10"/>
    </row>
    <row r="4" ht="23.1" customHeight="1" spans="1:6">
      <c r="A4" s="11" t="s">
        <v>381</v>
      </c>
      <c r="B4" s="12" t="s">
        <v>4</v>
      </c>
      <c r="C4" s="12"/>
      <c r="D4" s="12"/>
      <c r="E4" s="12"/>
      <c r="F4" s="12"/>
    </row>
    <row r="5" ht="23.1" customHeight="1" spans="1:6">
      <c r="A5" s="13" t="s">
        <v>382</v>
      </c>
      <c r="B5" s="14" t="s">
        <v>383</v>
      </c>
      <c r="C5" s="15"/>
      <c r="D5" s="16"/>
      <c r="E5" s="16"/>
      <c r="F5" s="17"/>
    </row>
    <row r="6" ht="23.1" customHeight="1" spans="1:6">
      <c r="A6" s="18"/>
      <c r="B6" s="14" t="s">
        <v>384</v>
      </c>
      <c r="C6" s="15"/>
      <c r="D6" s="17"/>
      <c r="E6" s="19" t="s">
        <v>385</v>
      </c>
      <c r="F6" s="20"/>
    </row>
    <row r="7" ht="23.1" customHeight="1" spans="1:6">
      <c r="A7" s="21"/>
      <c r="B7" s="22" t="s">
        <v>386</v>
      </c>
      <c r="C7" s="23"/>
      <c r="D7" s="24">
        <f>324.57+2405.38</f>
        <v>2729.95</v>
      </c>
      <c r="E7" s="25" t="s">
        <v>387</v>
      </c>
      <c r="F7" s="25">
        <v>324.57</v>
      </c>
    </row>
    <row r="8" ht="23.1" customHeight="1" spans="1:6">
      <c r="A8" s="21"/>
      <c r="B8" s="22" t="s">
        <v>388</v>
      </c>
      <c r="C8" s="23"/>
      <c r="D8" s="24"/>
      <c r="E8" s="25" t="s">
        <v>389</v>
      </c>
      <c r="F8" s="25">
        <v>2405.38</v>
      </c>
    </row>
    <row r="9" ht="23.1" customHeight="1" spans="1:6">
      <c r="A9" s="26"/>
      <c r="B9" s="27" t="s">
        <v>390</v>
      </c>
      <c r="C9" s="28"/>
      <c r="D9" s="29"/>
      <c r="E9" s="25"/>
      <c r="F9" s="25"/>
    </row>
    <row r="10" ht="23.1" customHeight="1" spans="1:6">
      <c r="A10" s="26"/>
      <c r="B10" s="22" t="s">
        <v>391</v>
      </c>
      <c r="C10" s="23"/>
      <c r="D10" s="29"/>
      <c r="E10" s="25"/>
      <c r="F10" s="25"/>
    </row>
    <row r="11" ht="156" customHeight="1" spans="1:6">
      <c r="A11" s="11" t="s">
        <v>392</v>
      </c>
      <c r="B11" s="30" t="s">
        <v>393</v>
      </c>
      <c r="C11" s="30"/>
      <c r="D11" s="30"/>
      <c r="E11" s="30"/>
      <c r="F11" s="30"/>
    </row>
    <row r="12" ht="23.1" customHeight="1" spans="1:6">
      <c r="A12" s="11" t="s">
        <v>394</v>
      </c>
      <c r="B12" s="31" t="s">
        <v>395</v>
      </c>
      <c r="C12" s="31" t="s">
        <v>396</v>
      </c>
      <c r="D12" s="32" t="s">
        <v>397</v>
      </c>
      <c r="E12" s="33"/>
      <c r="F12" s="34"/>
    </row>
    <row r="13" ht="23.1" customHeight="1" spans="1:6">
      <c r="A13" s="11"/>
      <c r="B13" s="35" t="s">
        <v>398</v>
      </c>
      <c r="C13" s="35" t="s">
        <v>399</v>
      </c>
      <c r="D13" s="36" t="s">
        <v>400</v>
      </c>
      <c r="E13" s="37"/>
      <c r="F13" s="38"/>
    </row>
    <row r="14" ht="23.1" customHeight="1" spans="1:6">
      <c r="A14" s="11"/>
      <c r="B14" s="35" t="s">
        <v>401</v>
      </c>
      <c r="C14" s="35" t="s">
        <v>402</v>
      </c>
      <c r="D14" s="36" t="s">
        <v>403</v>
      </c>
      <c r="E14" s="37"/>
      <c r="F14" s="38"/>
    </row>
    <row r="15" ht="23.1" customHeight="1" spans="1:6">
      <c r="A15" s="11"/>
      <c r="B15" s="35" t="s">
        <v>404</v>
      </c>
      <c r="C15" s="35" t="s">
        <v>405</v>
      </c>
      <c r="D15" s="36" t="s">
        <v>406</v>
      </c>
      <c r="E15" s="37"/>
      <c r="F15" s="38"/>
    </row>
    <row r="16" ht="23.1" customHeight="1" spans="1:6">
      <c r="A16" s="11"/>
      <c r="B16" s="35" t="s">
        <v>407</v>
      </c>
      <c r="C16" s="35" t="s">
        <v>408</v>
      </c>
      <c r="D16" s="36" t="s">
        <v>409</v>
      </c>
      <c r="E16" s="37"/>
      <c r="F16" s="38"/>
    </row>
    <row r="17" ht="23.1" customHeight="1" spans="1:6">
      <c r="A17" s="39" t="s">
        <v>410</v>
      </c>
      <c r="B17" s="40" t="s">
        <v>411</v>
      </c>
      <c r="C17" s="40" t="s">
        <v>412</v>
      </c>
      <c r="D17" s="40" t="s">
        <v>413</v>
      </c>
      <c r="E17" s="40" t="s">
        <v>414</v>
      </c>
      <c r="F17" s="40" t="s">
        <v>415</v>
      </c>
    </row>
    <row r="18" ht="48.95" customHeight="1" spans="1:6">
      <c r="A18" s="39"/>
      <c r="B18" s="41" t="s">
        <v>335</v>
      </c>
      <c r="C18" s="41" t="s">
        <v>416</v>
      </c>
      <c r="D18" s="42" t="s">
        <v>417</v>
      </c>
      <c r="E18" s="43" t="s">
        <v>418</v>
      </c>
      <c r="F18" s="44"/>
    </row>
    <row r="19" ht="23.1" customHeight="1" spans="1:6">
      <c r="A19" s="39"/>
      <c r="B19" s="41"/>
      <c r="C19" s="41" t="s">
        <v>419</v>
      </c>
      <c r="D19" s="42"/>
      <c r="E19" s="43"/>
      <c r="F19" s="44"/>
    </row>
    <row r="20" ht="23.1" customHeight="1" spans="1:6">
      <c r="A20" s="39"/>
      <c r="B20" s="41"/>
      <c r="C20" s="41" t="s">
        <v>420</v>
      </c>
      <c r="D20" s="42" t="s">
        <v>421</v>
      </c>
      <c r="E20" s="43" t="s">
        <v>422</v>
      </c>
      <c r="F20" s="44"/>
    </row>
    <row r="21" ht="66" customHeight="1" spans="1:6">
      <c r="A21" s="39"/>
      <c r="B21" s="41"/>
      <c r="C21" s="41" t="s">
        <v>423</v>
      </c>
      <c r="D21" s="42" t="s">
        <v>424</v>
      </c>
      <c r="E21" s="43" t="s">
        <v>425</v>
      </c>
      <c r="F21" s="44"/>
    </row>
    <row r="22" ht="23.1" customHeight="1" spans="1:6">
      <c r="A22" s="39"/>
      <c r="B22" s="45" t="s">
        <v>336</v>
      </c>
      <c r="C22" s="41" t="s">
        <v>426</v>
      </c>
      <c r="D22" s="42"/>
      <c r="E22" s="43"/>
      <c r="F22" s="44"/>
    </row>
    <row r="23" ht="38.1" customHeight="1" spans="1:6">
      <c r="A23" s="39"/>
      <c r="B23" s="46"/>
      <c r="C23" s="41" t="s">
        <v>427</v>
      </c>
      <c r="D23" s="42" t="s">
        <v>428</v>
      </c>
      <c r="E23" s="43" t="s">
        <v>429</v>
      </c>
      <c r="F23" s="44"/>
    </row>
    <row r="24" ht="23.1" customHeight="1" spans="1:6">
      <c r="A24" s="39"/>
      <c r="B24" s="46"/>
      <c r="C24" s="41" t="s">
        <v>430</v>
      </c>
      <c r="D24" s="42"/>
      <c r="E24" s="43"/>
      <c r="F24" s="44"/>
    </row>
    <row r="25" ht="23.1" customHeight="1" spans="1:6">
      <c r="A25" s="39"/>
      <c r="B25" s="46"/>
      <c r="C25" s="41" t="s">
        <v>431</v>
      </c>
      <c r="D25" s="42"/>
      <c r="E25" s="43"/>
      <c r="F25" s="44"/>
    </row>
    <row r="26" ht="30" customHeight="1" spans="1:6">
      <c r="A26" s="39"/>
      <c r="B26" s="47"/>
      <c r="C26" s="41" t="s">
        <v>432</v>
      </c>
      <c r="D26" s="42" t="s">
        <v>433</v>
      </c>
      <c r="E26" s="43" t="s">
        <v>434</v>
      </c>
      <c r="F26" s="44"/>
    </row>
    <row r="27" ht="25.15" customHeight="1" spans="1:1">
      <c r="A27" s="48"/>
    </row>
  </sheetData>
  <mergeCells count="22">
    <mergeCell ref="A2:F2"/>
    <mergeCell ref="A3:C3"/>
    <mergeCell ref="E3:F3"/>
    <mergeCell ref="B4:F4"/>
    <mergeCell ref="B5:F5"/>
    <mergeCell ref="B6:D6"/>
    <mergeCell ref="E6:F6"/>
    <mergeCell ref="B7:C7"/>
    <mergeCell ref="B8:C8"/>
    <mergeCell ref="B9:C9"/>
    <mergeCell ref="B10:C10"/>
    <mergeCell ref="B11:F11"/>
    <mergeCell ref="D12:F12"/>
    <mergeCell ref="D13:F13"/>
    <mergeCell ref="D14:F14"/>
    <mergeCell ref="D15:F15"/>
    <mergeCell ref="D16:F16"/>
    <mergeCell ref="A5:A9"/>
    <mergeCell ref="A12:A16"/>
    <mergeCell ref="A17:A26"/>
    <mergeCell ref="B18:B21"/>
    <mergeCell ref="B22:B26"/>
  </mergeCells>
  <pageMargins left="0.75" right="0.75" top="0.26875" bottom="0.268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F11" sqref="F11"/>
    </sheetView>
  </sheetViews>
  <sheetFormatPr defaultColWidth="9" defaultRowHeight="14.4" outlineLevelCol="7"/>
  <cols>
    <col min="1" max="1" width="35.1296296296296" customWidth="1"/>
    <col min="2" max="2" width="11.75" customWidth="1"/>
    <col min="3" max="3" width="36.6296296296296" customWidth="1"/>
    <col min="4" max="4" width="13.1296296296296" customWidth="1"/>
    <col min="5" max="5" width="32.8796296296296" customWidth="1"/>
    <col min="6" max="6" width="12.5" customWidth="1"/>
    <col min="7" max="7" width="27.5" customWidth="1"/>
    <col min="8" max="8" width="14.6296296296296" customWidth="1"/>
    <col min="9" max="9" width="9.75" customWidth="1"/>
  </cols>
  <sheetData>
    <row r="1" ht="14.25" customHeight="1" spans="1:8">
      <c r="A1" s="91"/>
      <c r="H1" s="107"/>
    </row>
    <row r="2" ht="31.7" customHeight="1" spans="1:8">
      <c r="A2" s="92" t="s">
        <v>7</v>
      </c>
      <c r="B2" s="92"/>
      <c r="C2" s="92"/>
      <c r="D2" s="92"/>
      <c r="E2" s="92"/>
      <c r="F2" s="92"/>
      <c r="G2" s="92"/>
      <c r="H2" s="92"/>
    </row>
    <row r="3" ht="23.45" customHeight="1" spans="1:8">
      <c r="A3" s="93" t="s">
        <v>29</v>
      </c>
      <c r="B3" s="93"/>
      <c r="C3" s="93"/>
      <c r="D3" s="93"/>
      <c r="E3" s="93"/>
      <c r="F3" s="93"/>
      <c r="G3" s="93"/>
      <c r="H3" s="93"/>
    </row>
    <row r="4" ht="23.45" customHeight="1" spans="1:8">
      <c r="A4" s="93"/>
      <c r="B4" s="93"/>
      <c r="C4" s="93"/>
      <c r="G4" s="106" t="s">
        <v>30</v>
      </c>
      <c r="H4" s="106"/>
    </row>
    <row r="5" ht="36.95" customHeight="1" spans="1:8">
      <c r="A5" s="108" t="s">
        <v>31</v>
      </c>
      <c r="B5" s="108"/>
      <c r="C5" s="108" t="s">
        <v>32</v>
      </c>
      <c r="D5" s="108"/>
      <c r="E5" s="108"/>
      <c r="F5" s="108"/>
      <c r="G5" s="108"/>
      <c r="H5" s="108"/>
    </row>
    <row r="6" ht="33.95" customHeight="1" spans="1:8">
      <c r="A6" s="108" t="s">
        <v>33</v>
      </c>
      <c r="B6" s="108" t="s">
        <v>34</v>
      </c>
      <c r="C6" s="108" t="s">
        <v>35</v>
      </c>
      <c r="D6" s="108" t="s">
        <v>34</v>
      </c>
      <c r="E6" s="108" t="s">
        <v>36</v>
      </c>
      <c r="F6" s="108" t="s">
        <v>34</v>
      </c>
      <c r="G6" s="108" t="s">
        <v>37</v>
      </c>
      <c r="H6" s="108" t="s">
        <v>34</v>
      </c>
    </row>
    <row r="7" ht="25.7" customHeight="1" spans="1:8">
      <c r="A7" s="96" t="s">
        <v>38</v>
      </c>
      <c r="B7" s="100">
        <v>2729.946145</v>
      </c>
      <c r="C7" s="99" t="s">
        <v>39</v>
      </c>
      <c r="D7" s="101">
        <v>2729.946145</v>
      </c>
      <c r="E7" s="96" t="s">
        <v>40</v>
      </c>
      <c r="F7" s="97">
        <v>324.566145</v>
      </c>
      <c r="G7" s="99" t="s">
        <v>41</v>
      </c>
      <c r="H7" s="100">
        <v>850.723033</v>
      </c>
    </row>
    <row r="8" ht="25.7" customHeight="1" spans="1:8">
      <c r="A8" s="99" t="s">
        <v>42</v>
      </c>
      <c r="B8" s="100">
        <v>2679.946145</v>
      </c>
      <c r="C8" s="99" t="s">
        <v>43</v>
      </c>
      <c r="D8" s="101"/>
      <c r="E8" s="99" t="s">
        <v>44</v>
      </c>
      <c r="F8" s="100">
        <v>250.723033</v>
      </c>
      <c r="G8" s="99" t="s">
        <v>45</v>
      </c>
      <c r="H8" s="100">
        <v>1697.572</v>
      </c>
    </row>
    <row r="9" ht="25.7" customHeight="1" spans="1:8">
      <c r="A9" s="96" t="s">
        <v>46</v>
      </c>
      <c r="B9" s="100">
        <v>50</v>
      </c>
      <c r="C9" s="99" t="s">
        <v>47</v>
      </c>
      <c r="D9" s="101"/>
      <c r="E9" s="99" t="s">
        <v>48</v>
      </c>
      <c r="F9" s="100">
        <v>37.792</v>
      </c>
      <c r="G9" s="99" t="s">
        <v>49</v>
      </c>
      <c r="H9" s="100">
        <v>145.6</v>
      </c>
    </row>
    <row r="10" ht="25.7" customHeight="1" spans="1:8">
      <c r="A10" s="99" t="s">
        <v>50</v>
      </c>
      <c r="B10" s="100"/>
      <c r="C10" s="99" t="s">
        <v>51</v>
      </c>
      <c r="D10" s="101"/>
      <c r="E10" s="99" t="s">
        <v>52</v>
      </c>
      <c r="F10" s="100">
        <v>36.051112</v>
      </c>
      <c r="G10" s="99" t="s">
        <v>53</v>
      </c>
      <c r="H10" s="100"/>
    </row>
    <row r="11" ht="25.7" customHeight="1" spans="1:8">
      <c r="A11" s="99" t="s">
        <v>54</v>
      </c>
      <c r="B11" s="100"/>
      <c r="C11" s="99" t="s">
        <v>55</v>
      </c>
      <c r="D11" s="101"/>
      <c r="E11" s="96" t="s">
        <v>56</v>
      </c>
      <c r="F11" s="97">
        <v>2405.38</v>
      </c>
      <c r="G11" s="99" t="s">
        <v>57</v>
      </c>
      <c r="H11" s="100"/>
    </row>
    <row r="12" ht="25.7" customHeight="1" spans="1:8">
      <c r="A12" s="99" t="s">
        <v>58</v>
      </c>
      <c r="B12" s="100"/>
      <c r="C12" s="99" t="s">
        <v>59</v>
      </c>
      <c r="D12" s="101"/>
      <c r="E12" s="99" t="s">
        <v>60</v>
      </c>
      <c r="F12" s="100">
        <v>600</v>
      </c>
      <c r="G12" s="99" t="s">
        <v>61</v>
      </c>
      <c r="H12" s="100"/>
    </row>
    <row r="13" ht="25.7" customHeight="1" spans="1:8">
      <c r="A13" s="99" t="s">
        <v>62</v>
      </c>
      <c r="B13" s="100"/>
      <c r="C13" s="99" t="s">
        <v>63</v>
      </c>
      <c r="D13" s="101"/>
      <c r="E13" s="99" t="s">
        <v>64</v>
      </c>
      <c r="F13" s="100">
        <v>1660.38</v>
      </c>
      <c r="G13" s="99" t="s">
        <v>65</v>
      </c>
      <c r="H13" s="100"/>
    </row>
    <row r="14" ht="25.7" customHeight="1" spans="1:8">
      <c r="A14" s="99" t="s">
        <v>66</v>
      </c>
      <c r="B14" s="100"/>
      <c r="C14" s="99" t="s">
        <v>67</v>
      </c>
      <c r="D14" s="101"/>
      <c r="E14" s="99" t="s">
        <v>68</v>
      </c>
      <c r="F14" s="100"/>
      <c r="G14" s="99" t="s">
        <v>69</v>
      </c>
      <c r="H14" s="100"/>
    </row>
    <row r="15" ht="25.7" customHeight="1" spans="1:8">
      <c r="A15" s="99" t="s">
        <v>70</v>
      </c>
      <c r="B15" s="100"/>
      <c r="C15" s="99" t="s">
        <v>71</v>
      </c>
      <c r="D15" s="101"/>
      <c r="E15" s="99" t="s">
        <v>72</v>
      </c>
      <c r="F15" s="100"/>
      <c r="G15" s="99" t="s">
        <v>73</v>
      </c>
      <c r="H15" s="100">
        <v>36.051112</v>
      </c>
    </row>
    <row r="16" ht="25.7" customHeight="1" spans="1:8">
      <c r="A16" s="99" t="s">
        <v>74</v>
      </c>
      <c r="B16" s="100"/>
      <c r="C16" s="99" t="s">
        <v>75</v>
      </c>
      <c r="D16" s="101"/>
      <c r="E16" s="99" t="s">
        <v>76</v>
      </c>
      <c r="F16" s="100"/>
      <c r="G16" s="99" t="s">
        <v>77</v>
      </c>
      <c r="H16" s="100"/>
    </row>
    <row r="17" ht="25.7" customHeight="1" spans="1:8">
      <c r="A17" s="99" t="s">
        <v>78</v>
      </c>
      <c r="B17" s="100">
        <v>50</v>
      </c>
      <c r="C17" s="99" t="s">
        <v>79</v>
      </c>
      <c r="D17" s="101"/>
      <c r="E17" s="99" t="s">
        <v>80</v>
      </c>
      <c r="F17" s="100">
        <v>145</v>
      </c>
      <c r="G17" s="99" t="s">
        <v>81</v>
      </c>
      <c r="H17" s="100"/>
    </row>
    <row r="18" ht="25.7" customHeight="1" spans="1:8">
      <c r="A18" s="99" t="s">
        <v>82</v>
      </c>
      <c r="B18" s="100"/>
      <c r="C18" s="99" t="s">
        <v>83</v>
      </c>
      <c r="D18" s="101"/>
      <c r="E18" s="99" t="s">
        <v>84</v>
      </c>
      <c r="F18" s="100"/>
      <c r="G18" s="99" t="s">
        <v>85</v>
      </c>
      <c r="H18" s="100"/>
    </row>
    <row r="19" ht="25.7" customHeight="1" spans="1:8">
      <c r="A19" s="99" t="s">
        <v>86</v>
      </c>
      <c r="B19" s="100"/>
      <c r="C19" s="99" t="s">
        <v>87</v>
      </c>
      <c r="D19" s="101"/>
      <c r="E19" s="99" t="s">
        <v>88</v>
      </c>
      <c r="F19" s="100"/>
      <c r="G19" s="99" t="s">
        <v>89</v>
      </c>
      <c r="H19" s="100"/>
    </row>
    <row r="20" ht="25.7" customHeight="1" spans="1:8">
      <c r="A20" s="99" t="s">
        <v>90</v>
      </c>
      <c r="B20" s="100"/>
      <c r="C20" s="99" t="s">
        <v>91</v>
      </c>
      <c r="D20" s="101"/>
      <c r="E20" s="99" t="s">
        <v>92</v>
      </c>
      <c r="F20" s="100"/>
      <c r="G20" s="99" t="s">
        <v>93</v>
      </c>
      <c r="H20" s="100"/>
    </row>
    <row r="21" ht="25.7" customHeight="1" spans="1:8">
      <c r="A21" s="96" t="s">
        <v>94</v>
      </c>
      <c r="B21" s="97"/>
      <c r="C21" s="99" t="s">
        <v>95</v>
      </c>
      <c r="D21" s="101"/>
      <c r="E21" s="99" t="s">
        <v>96</v>
      </c>
      <c r="F21" s="100"/>
      <c r="G21" s="99"/>
      <c r="H21" s="100"/>
    </row>
    <row r="22" ht="25.7" customHeight="1" spans="1:8">
      <c r="A22" s="96" t="s">
        <v>97</v>
      </c>
      <c r="B22" s="97"/>
      <c r="C22" s="99" t="s">
        <v>98</v>
      </c>
      <c r="D22" s="101"/>
      <c r="E22" s="96" t="s">
        <v>99</v>
      </c>
      <c r="F22" s="97"/>
      <c r="G22" s="99"/>
      <c r="H22" s="100"/>
    </row>
    <row r="23" ht="25.7" customHeight="1" spans="1:8">
      <c r="A23" s="96" t="s">
        <v>100</v>
      </c>
      <c r="B23" s="97"/>
      <c r="C23" s="99" t="s">
        <v>101</v>
      </c>
      <c r="D23" s="101"/>
      <c r="E23" s="99"/>
      <c r="F23" s="99"/>
      <c r="G23" s="99"/>
      <c r="H23" s="100"/>
    </row>
    <row r="24" ht="25.7" customHeight="1" spans="1:8">
      <c r="A24" s="96" t="s">
        <v>102</v>
      </c>
      <c r="B24" s="97"/>
      <c r="C24" s="99" t="s">
        <v>103</v>
      </c>
      <c r="D24" s="101"/>
      <c r="E24" s="99"/>
      <c r="F24" s="99"/>
      <c r="G24" s="99"/>
      <c r="H24" s="100"/>
    </row>
    <row r="25" ht="25.7" customHeight="1" spans="1:8">
      <c r="A25" s="96" t="s">
        <v>104</v>
      </c>
      <c r="B25" s="97"/>
      <c r="C25" s="99" t="s">
        <v>105</v>
      </c>
      <c r="D25" s="101"/>
      <c r="E25" s="99"/>
      <c r="F25" s="99"/>
      <c r="G25" s="99"/>
      <c r="H25" s="100"/>
    </row>
    <row r="26" ht="25.7" customHeight="1" spans="1:8">
      <c r="A26" s="99" t="s">
        <v>106</v>
      </c>
      <c r="B26" s="100"/>
      <c r="C26" s="99" t="s">
        <v>107</v>
      </c>
      <c r="D26" s="101"/>
      <c r="E26" s="99"/>
      <c r="F26" s="99"/>
      <c r="G26" s="99"/>
      <c r="H26" s="100"/>
    </row>
    <row r="27" ht="25.7" customHeight="1" spans="1:8">
      <c r="A27" s="99" t="s">
        <v>108</v>
      </c>
      <c r="B27" s="100"/>
      <c r="C27" s="99" t="s">
        <v>109</v>
      </c>
      <c r="D27" s="101"/>
      <c r="E27" s="99"/>
      <c r="F27" s="99"/>
      <c r="G27" s="99"/>
      <c r="H27" s="100"/>
    </row>
    <row r="28" ht="25.7" customHeight="1" spans="1:8">
      <c r="A28" s="99" t="s">
        <v>110</v>
      </c>
      <c r="B28" s="100"/>
      <c r="C28" s="99" t="s">
        <v>111</v>
      </c>
      <c r="D28" s="101"/>
      <c r="E28" s="99"/>
      <c r="F28" s="99"/>
      <c r="G28" s="99"/>
      <c r="H28" s="100"/>
    </row>
    <row r="29" ht="25.7" customHeight="1" spans="1:8">
      <c r="A29" s="96" t="s">
        <v>112</v>
      </c>
      <c r="B29" s="97"/>
      <c r="C29" s="99" t="s">
        <v>113</v>
      </c>
      <c r="D29" s="101"/>
      <c r="E29" s="99"/>
      <c r="F29" s="99"/>
      <c r="G29" s="99"/>
      <c r="H29" s="100"/>
    </row>
    <row r="30" ht="25.7" customHeight="1" spans="1:8">
      <c r="A30" s="96" t="s">
        <v>114</v>
      </c>
      <c r="B30" s="97"/>
      <c r="C30" s="99" t="s">
        <v>115</v>
      </c>
      <c r="D30" s="101"/>
      <c r="E30" s="99"/>
      <c r="F30" s="99"/>
      <c r="G30" s="99"/>
      <c r="H30" s="100"/>
    </row>
    <row r="31" ht="25.7" customHeight="1" spans="1:8">
      <c r="A31" s="96" t="s">
        <v>116</v>
      </c>
      <c r="B31" s="97"/>
      <c r="C31" s="99" t="s">
        <v>117</v>
      </c>
      <c r="D31" s="101"/>
      <c r="E31" s="99"/>
      <c r="F31" s="99"/>
      <c r="G31" s="99"/>
      <c r="H31" s="100"/>
    </row>
    <row r="32" ht="25.7" customHeight="1" spans="1:8">
      <c r="A32" s="96" t="s">
        <v>118</v>
      </c>
      <c r="B32" s="97"/>
      <c r="C32" s="99" t="s">
        <v>119</v>
      </c>
      <c r="D32" s="101"/>
      <c r="E32" s="99"/>
      <c r="F32" s="99"/>
      <c r="G32" s="99"/>
      <c r="H32" s="100"/>
    </row>
    <row r="33" ht="25.7" customHeight="1" spans="1:8">
      <c r="A33" s="96" t="s">
        <v>120</v>
      </c>
      <c r="B33" s="97"/>
      <c r="C33" s="99" t="s">
        <v>121</v>
      </c>
      <c r="D33" s="101"/>
      <c r="E33" s="99"/>
      <c r="F33" s="99"/>
      <c r="G33" s="99"/>
      <c r="H33" s="100"/>
    </row>
    <row r="34" ht="25.7" customHeight="1" spans="1:8">
      <c r="A34" s="99"/>
      <c r="B34" s="99"/>
      <c r="C34" s="99" t="s">
        <v>122</v>
      </c>
      <c r="D34" s="101"/>
      <c r="E34" s="99"/>
      <c r="F34" s="99"/>
      <c r="G34" s="99"/>
      <c r="H34" s="99"/>
    </row>
    <row r="35" ht="25.7" customHeight="1" spans="1:8">
      <c r="A35" s="99"/>
      <c r="B35" s="99"/>
      <c r="C35" s="99" t="s">
        <v>123</v>
      </c>
      <c r="D35" s="101"/>
      <c r="E35" s="99"/>
      <c r="F35" s="99"/>
      <c r="G35" s="99"/>
      <c r="H35" s="99"/>
    </row>
    <row r="36" ht="25.7" customHeight="1" spans="1:8">
      <c r="A36" s="99"/>
      <c r="B36" s="99"/>
      <c r="C36" s="99" t="s">
        <v>124</v>
      </c>
      <c r="D36" s="101"/>
      <c r="E36" s="99"/>
      <c r="F36" s="99"/>
      <c r="G36" s="99"/>
      <c r="H36" s="99"/>
    </row>
    <row r="37" ht="25.7" customHeight="1" spans="1:8">
      <c r="A37" s="99"/>
      <c r="B37" s="99"/>
      <c r="C37" s="99"/>
      <c r="D37" s="99"/>
      <c r="E37" s="99"/>
      <c r="F37" s="99"/>
      <c r="G37" s="99"/>
      <c r="H37" s="99"/>
    </row>
    <row r="38" ht="25.7" customHeight="1" spans="1:8">
      <c r="A38" s="99"/>
      <c r="B38" s="99"/>
      <c r="C38" s="99"/>
      <c r="D38" s="99"/>
      <c r="E38" s="99"/>
      <c r="F38" s="99"/>
      <c r="G38" s="99"/>
      <c r="H38" s="99"/>
    </row>
    <row r="39" ht="25.7" customHeight="1" spans="1:8">
      <c r="A39" s="99"/>
      <c r="B39" s="99"/>
      <c r="C39" s="99"/>
      <c r="D39" s="99"/>
      <c r="E39" s="99"/>
      <c r="F39" s="99"/>
      <c r="G39" s="99"/>
      <c r="H39" s="99"/>
    </row>
    <row r="40" ht="25.7" customHeight="1" spans="1:8">
      <c r="A40" s="96" t="s">
        <v>125</v>
      </c>
      <c r="B40" s="97">
        <v>2729.946145</v>
      </c>
      <c r="C40" s="96" t="s">
        <v>126</v>
      </c>
      <c r="D40" s="97">
        <v>2729.946145</v>
      </c>
      <c r="E40" s="96" t="s">
        <v>126</v>
      </c>
      <c r="F40" s="97">
        <v>2729.946145</v>
      </c>
      <c r="G40" s="96" t="s">
        <v>126</v>
      </c>
      <c r="H40" s="97">
        <v>2729.946145</v>
      </c>
    </row>
    <row r="41" ht="25.7" customHeight="1" spans="1:8">
      <c r="A41" s="96" t="s">
        <v>127</v>
      </c>
      <c r="B41" s="97"/>
      <c r="C41" s="96" t="s">
        <v>128</v>
      </c>
      <c r="D41" s="97"/>
      <c r="E41" s="96" t="s">
        <v>128</v>
      </c>
      <c r="F41" s="97"/>
      <c r="G41" s="96" t="s">
        <v>128</v>
      </c>
      <c r="H41" s="97"/>
    </row>
    <row r="42" ht="25.7" customHeight="1" spans="1:8">
      <c r="A42" s="99"/>
      <c r="B42" s="100"/>
      <c r="C42" s="99"/>
      <c r="D42" s="100"/>
      <c r="E42" s="96"/>
      <c r="F42" s="97"/>
      <c r="G42" s="96"/>
      <c r="H42" s="97"/>
    </row>
    <row r="43" ht="25.7" customHeight="1" spans="1:8">
      <c r="A43" s="96" t="s">
        <v>129</v>
      </c>
      <c r="B43" s="97">
        <v>2729.946145</v>
      </c>
      <c r="C43" s="96" t="s">
        <v>130</v>
      </c>
      <c r="D43" s="97">
        <v>2729.946145</v>
      </c>
      <c r="E43" s="96" t="s">
        <v>130</v>
      </c>
      <c r="F43" s="97">
        <v>2729.946145</v>
      </c>
      <c r="G43" s="96" t="s">
        <v>130</v>
      </c>
      <c r="H43" s="97">
        <v>2729.946145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6875" bottom="0.26875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C18" sqref="C18"/>
    </sheetView>
  </sheetViews>
  <sheetFormatPr defaultColWidth="9" defaultRowHeight="14.4"/>
  <cols>
    <col min="1" max="1" width="12.25" customWidth="1"/>
    <col min="2" max="2" width="34.8796296296296" customWidth="1"/>
    <col min="3" max="3" width="18" customWidth="1"/>
    <col min="4" max="4" width="14.8796296296296" customWidth="1"/>
    <col min="5" max="5" width="12.3796296296296" customWidth="1"/>
    <col min="6" max="6" width="15.25" customWidth="1"/>
    <col min="7" max="7" width="15.1296296296296" customWidth="1"/>
    <col min="8" max="8" width="18" customWidth="1"/>
    <col min="9" max="13" width="15.5" customWidth="1"/>
    <col min="14" max="20" width="12.3796296296296" customWidth="1"/>
    <col min="21" max="25" width="15.75" customWidth="1"/>
    <col min="26" max="26" width="9.75" customWidth="1"/>
  </cols>
  <sheetData>
    <row r="1" ht="14.25" customHeight="1" spans="1:1">
      <c r="A1" s="91"/>
    </row>
    <row r="2" ht="31.7" customHeight="1" spans="1:25">
      <c r="A2" s="92" t="s">
        <v>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</row>
    <row r="3" ht="23.45" customHeight="1" spans="1:25">
      <c r="A3" s="93" t="s">
        <v>29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</row>
    <row r="4" ht="20.45" customHeight="1" spans="6:25">
      <c r="F4" s="91"/>
      <c r="X4" s="106" t="s">
        <v>30</v>
      </c>
      <c r="Y4" s="106"/>
    </row>
    <row r="5" ht="27.2" customHeight="1" spans="1:25">
      <c r="A5" s="95" t="s">
        <v>131</v>
      </c>
      <c r="B5" s="95" t="s">
        <v>132</v>
      </c>
      <c r="C5" s="95" t="s">
        <v>133</v>
      </c>
      <c r="D5" s="95" t="s">
        <v>134</v>
      </c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 t="s">
        <v>127</v>
      </c>
      <c r="T5" s="95"/>
      <c r="U5" s="95"/>
      <c r="V5" s="95"/>
      <c r="W5" s="95"/>
      <c r="X5" s="95"/>
      <c r="Y5" s="95"/>
    </row>
    <row r="6" ht="27.2" customHeight="1" spans="1:25">
      <c r="A6" s="95"/>
      <c r="B6" s="95"/>
      <c r="C6" s="95"/>
      <c r="D6" s="95" t="s">
        <v>135</v>
      </c>
      <c r="E6" s="95" t="s">
        <v>136</v>
      </c>
      <c r="F6" s="95" t="s">
        <v>137</v>
      </c>
      <c r="G6" s="95" t="s">
        <v>138</v>
      </c>
      <c r="H6" s="95" t="s">
        <v>139</v>
      </c>
      <c r="I6" s="95" t="s">
        <v>140</v>
      </c>
      <c r="J6" s="95" t="s">
        <v>141</v>
      </c>
      <c r="K6" s="95"/>
      <c r="L6" s="95"/>
      <c r="M6" s="95"/>
      <c r="N6" s="95" t="s">
        <v>142</v>
      </c>
      <c r="O6" s="95" t="s">
        <v>143</v>
      </c>
      <c r="P6" s="95" t="s">
        <v>144</v>
      </c>
      <c r="Q6" s="95" t="s">
        <v>145</v>
      </c>
      <c r="R6" s="95" t="s">
        <v>146</v>
      </c>
      <c r="S6" s="95" t="s">
        <v>135</v>
      </c>
      <c r="T6" s="95" t="s">
        <v>136</v>
      </c>
      <c r="U6" s="95" t="s">
        <v>137</v>
      </c>
      <c r="V6" s="95" t="s">
        <v>138</v>
      </c>
      <c r="W6" s="95" t="s">
        <v>139</v>
      </c>
      <c r="X6" s="95" t="s">
        <v>140</v>
      </c>
      <c r="Y6" s="95" t="s">
        <v>147</v>
      </c>
    </row>
    <row r="7" ht="24.2" customHeight="1" spans="1:25">
      <c r="A7" s="95"/>
      <c r="B7" s="95"/>
      <c r="C7" s="95"/>
      <c r="D7" s="95"/>
      <c r="E7" s="95"/>
      <c r="F7" s="95"/>
      <c r="G7" s="95"/>
      <c r="H7" s="95"/>
      <c r="I7" s="95"/>
      <c r="J7" s="95" t="s">
        <v>148</v>
      </c>
      <c r="K7" s="95" t="s">
        <v>149</v>
      </c>
      <c r="L7" s="95" t="s">
        <v>150</v>
      </c>
      <c r="M7" s="95" t="s">
        <v>139</v>
      </c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</row>
    <row r="8" ht="24.2" customHeight="1" spans="1:25">
      <c r="A8" s="96"/>
      <c r="B8" s="96" t="s">
        <v>133</v>
      </c>
      <c r="C8" s="98">
        <v>2729.946145</v>
      </c>
      <c r="D8" s="98">
        <v>2729.946145</v>
      </c>
      <c r="E8" s="98">
        <v>2729.946145</v>
      </c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</row>
    <row r="9" ht="22.7" customHeight="1" spans="1:25">
      <c r="A9" s="104" t="s">
        <v>151</v>
      </c>
      <c r="B9" s="104" t="s">
        <v>152</v>
      </c>
      <c r="C9" s="98">
        <v>2729.946145</v>
      </c>
      <c r="D9" s="98">
        <v>2729.946145</v>
      </c>
      <c r="E9" s="97">
        <v>2729.946145</v>
      </c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</row>
    <row r="10" ht="22.7" customHeight="1" spans="1:25">
      <c r="A10" s="105" t="s">
        <v>153</v>
      </c>
      <c r="B10" s="105" t="s">
        <v>154</v>
      </c>
      <c r="C10" s="101">
        <v>2729.946145</v>
      </c>
      <c r="D10" s="101">
        <v>2729.946145</v>
      </c>
      <c r="E10" s="100">
        <v>2729.946145</v>
      </c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6875" bottom="0.268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F11" sqref="F11"/>
    </sheetView>
  </sheetViews>
  <sheetFormatPr defaultColWidth="9" defaultRowHeight="14.4"/>
  <cols>
    <col min="1" max="1" width="7.87962962962963" style="71" customWidth="1"/>
    <col min="2" max="2" width="8.37962962962963" style="71" customWidth="1"/>
    <col min="3" max="3" width="10.5" style="71" customWidth="1"/>
    <col min="4" max="4" width="17.5" style="71" customWidth="1"/>
    <col min="5" max="5" width="25.75" style="71" customWidth="1"/>
    <col min="6" max="6" width="17.5" style="71" customWidth="1"/>
    <col min="7" max="7" width="12.3796296296296" style="71" customWidth="1"/>
    <col min="8" max="8" width="15.5" style="71" customWidth="1"/>
    <col min="9" max="9" width="17.5" style="71" customWidth="1"/>
    <col min="10" max="10" width="12.3796296296296" style="71" customWidth="1"/>
    <col min="11" max="11" width="15.5" style="71" customWidth="1"/>
    <col min="12" max="12" width="9.75" style="71" customWidth="1"/>
    <col min="13" max="16384" width="9" style="71"/>
  </cols>
  <sheetData>
    <row r="1" ht="14.25" customHeight="1" spans="1:4">
      <c r="A1" s="72"/>
      <c r="D1" s="102"/>
    </row>
    <row r="2" ht="36.95" customHeight="1" spans="4:11">
      <c r="D2" s="73" t="s">
        <v>9</v>
      </c>
      <c r="E2" s="73"/>
      <c r="F2" s="73"/>
      <c r="G2" s="73"/>
      <c r="H2" s="73"/>
      <c r="I2" s="73"/>
      <c r="J2" s="73"/>
      <c r="K2" s="73"/>
    </row>
    <row r="3" ht="29.45" customHeight="1" spans="1:11">
      <c r="A3" s="103" t="s">
        <v>29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ht="21.95" customHeight="1" spans="1:11">
      <c r="A4" s="90"/>
      <c r="B4" s="72"/>
      <c r="C4" s="72"/>
      <c r="I4" s="82" t="s">
        <v>30</v>
      </c>
      <c r="J4" s="82"/>
      <c r="K4" s="82"/>
    </row>
    <row r="5" ht="44.45" customHeight="1" spans="1:11">
      <c r="A5" s="75" t="s">
        <v>155</v>
      </c>
      <c r="B5" s="75"/>
      <c r="C5" s="75"/>
      <c r="D5" s="75" t="s">
        <v>156</v>
      </c>
      <c r="E5" s="75" t="s">
        <v>157</v>
      </c>
      <c r="F5" s="75" t="s">
        <v>133</v>
      </c>
      <c r="G5" s="75" t="s">
        <v>158</v>
      </c>
      <c r="H5" s="75" t="s">
        <v>159</v>
      </c>
      <c r="I5" s="75" t="s">
        <v>160</v>
      </c>
      <c r="J5" s="75" t="s">
        <v>161</v>
      </c>
      <c r="K5" s="75" t="s">
        <v>162</v>
      </c>
    </row>
    <row r="6" ht="34.7" customHeight="1" spans="1:11">
      <c r="A6" s="75" t="s">
        <v>163</v>
      </c>
      <c r="B6" s="75" t="s">
        <v>164</v>
      </c>
      <c r="C6" s="75" t="s">
        <v>165</v>
      </c>
      <c r="D6" s="75"/>
      <c r="E6" s="76" t="s">
        <v>133</v>
      </c>
      <c r="F6" s="78">
        <v>2729.946145</v>
      </c>
      <c r="G6" s="78">
        <v>324.566145</v>
      </c>
      <c r="H6" s="78">
        <v>2405.38</v>
      </c>
      <c r="I6" s="78"/>
      <c r="J6" s="76"/>
      <c r="K6" s="76"/>
    </row>
    <row r="7" ht="29.45" customHeight="1" spans="1:11">
      <c r="A7" s="83"/>
      <c r="B7" s="83"/>
      <c r="C7" s="83"/>
      <c r="D7" s="79" t="s">
        <v>151</v>
      </c>
      <c r="E7" s="79" t="s">
        <v>152</v>
      </c>
      <c r="F7" s="78">
        <v>2729.946145</v>
      </c>
      <c r="G7" s="78">
        <v>324.566145</v>
      </c>
      <c r="H7" s="78">
        <v>2405.38</v>
      </c>
      <c r="I7" s="78"/>
      <c r="J7" s="76"/>
      <c r="K7" s="76"/>
    </row>
    <row r="8" ht="22.7" customHeight="1" spans="1:11">
      <c r="A8" s="83"/>
      <c r="B8" s="83"/>
      <c r="C8" s="83"/>
      <c r="D8" s="79" t="s">
        <v>153</v>
      </c>
      <c r="E8" s="79" t="s">
        <v>154</v>
      </c>
      <c r="F8" s="78">
        <v>2729.946145</v>
      </c>
      <c r="G8" s="78">
        <v>324.566145</v>
      </c>
      <c r="H8" s="78">
        <v>2405.38</v>
      </c>
      <c r="I8" s="78"/>
      <c r="J8" s="76"/>
      <c r="K8" s="76"/>
    </row>
    <row r="9" ht="26.45" customHeight="1" spans="1:11">
      <c r="A9" s="86" t="s">
        <v>166</v>
      </c>
      <c r="B9" s="86" t="s">
        <v>167</v>
      </c>
      <c r="C9" s="86" t="s">
        <v>168</v>
      </c>
      <c r="D9" s="80" t="s">
        <v>169</v>
      </c>
      <c r="E9" s="83" t="s">
        <v>170</v>
      </c>
      <c r="F9" s="81">
        <v>324.566145</v>
      </c>
      <c r="G9" s="81">
        <v>324.566145</v>
      </c>
      <c r="H9" s="81"/>
      <c r="I9" s="81"/>
      <c r="J9" s="83"/>
      <c r="K9" s="83"/>
    </row>
    <row r="10" ht="26.45" customHeight="1" spans="1:11">
      <c r="A10" s="86" t="s">
        <v>166</v>
      </c>
      <c r="B10" s="86" t="s">
        <v>167</v>
      </c>
      <c r="C10" s="86" t="s">
        <v>171</v>
      </c>
      <c r="D10" s="80" t="s">
        <v>172</v>
      </c>
      <c r="E10" s="83" t="s">
        <v>173</v>
      </c>
      <c r="F10" s="81">
        <v>2355.38</v>
      </c>
      <c r="G10" s="81"/>
      <c r="H10" s="81">
        <v>2355.38</v>
      </c>
      <c r="I10" s="81"/>
      <c r="J10" s="83"/>
      <c r="K10" s="83"/>
    </row>
    <row r="11" ht="26.45" customHeight="1" spans="1:11">
      <c r="A11" s="86" t="s">
        <v>166</v>
      </c>
      <c r="B11" s="86" t="s">
        <v>167</v>
      </c>
      <c r="C11" s="86" t="s">
        <v>174</v>
      </c>
      <c r="D11" s="80" t="s">
        <v>175</v>
      </c>
      <c r="E11" s="83" t="s">
        <v>176</v>
      </c>
      <c r="F11" s="81">
        <v>50</v>
      </c>
      <c r="G11" s="81"/>
      <c r="H11" s="81">
        <v>50</v>
      </c>
      <c r="I11" s="81"/>
      <c r="J11" s="83"/>
      <c r="K11" s="83"/>
    </row>
    <row r="12" ht="14.25" customHeight="1"/>
  </sheetData>
  <mergeCells count="4">
    <mergeCell ref="D2:K2"/>
    <mergeCell ref="A3:K3"/>
    <mergeCell ref="I4:K4"/>
    <mergeCell ref="A5:C5"/>
  </mergeCells>
  <pageMargins left="0.75" right="0.75" top="0.26875" bottom="0.26875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E20" sqref="E20"/>
    </sheetView>
  </sheetViews>
  <sheetFormatPr defaultColWidth="9" defaultRowHeight="14.4"/>
  <cols>
    <col min="1" max="1" width="5.25" style="71" customWidth="1"/>
    <col min="2" max="2" width="5.75" style="71" customWidth="1"/>
    <col min="3" max="3" width="7" style="71" customWidth="1"/>
    <col min="4" max="4" width="13.25" style="71" customWidth="1"/>
    <col min="5" max="5" width="33.8796296296296" style="71" customWidth="1"/>
    <col min="6" max="6" width="15.5" style="71" customWidth="1"/>
    <col min="7" max="14" width="14.6296296296296" style="71" customWidth="1"/>
    <col min="15" max="16" width="16.3796296296296" style="71" customWidth="1"/>
    <col min="17" max="17" width="12.3796296296296" style="71" customWidth="1"/>
    <col min="18" max="18" width="15.5" style="71" customWidth="1"/>
    <col min="19" max="20" width="14.6296296296296" style="71" customWidth="1"/>
    <col min="21" max="22" width="9.75" style="71" customWidth="1"/>
    <col min="23" max="16384" width="9" style="71"/>
  </cols>
  <sheetData>
    <row r="1" ht="14.25" customHeight="1" spans="1:1">
      <c r="A1" s="72"/>
    </row>
    <row r="2" ht="36.95" customHeight="1" spans="1:20">
      <c r="A2" s="73" t="s">
        <v>10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ht="29.45" customHeight="1" spans="1:20">
      <c r="A3" s="74" t="s">
        <v>29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</row>
    <row r="4" ht="22.7" customHeight="1" spans="16:20">
      <c r="P4" s="82" t="s">
        <v>30</v>
      </c>
      <c r="Q4" s="82"/>
      <c r="R4" s="82"/>
      <c r="S4" s="82"/>
      <c r="T4" s="82"/>
    </row>
    <row r="5" ht="24.2" customHeight="1" spans="1:20">
      <c r="A5" s="75" t="s">
        <v>155</v>
      </c>
      <c r="B5" s="75"/>
      <c r="C5" s="75"/>
      <c r="D5" s="75" t="s">
        <v>177</v>
      </c>
      <c r="E5" s="75" t="s">
        <v>178</v>
      </c>
      <c r="F5" s="75" t="s">
        <v>179</v>
      </c>
      <c r="G5" s="75" t="s">
        <v>180</v>
      </c>
      <c r="H5" s="75" t="s">
        <v>181</v>
      </c>
      <c r="I5" s="75" t="s">
        <v>182</v>
      </c>
      <c r="J5" s="75" t="s">
        <v>183</v>
      </c>
      <c r="K5" s="75" t="s">
        <v>184</v>
      </c>
      <c r="L5" s="75" t="s">
        <v>185</v>
      </c>
      <c r="M5" s="75" t="s">
        <v>186</v>
      </c>
      <c r="N5" s="75" t="s">
        <v>187</v>
      </c>
      <c r="O5" s="75" t="s">
        <v>188</v>
      </c>
      <c r="P5" s="75" t="s">
        <v>189</v>
      </c>
      <c r="Q5" s="75" t="s">
        <v>190</v>
      </c>
      <c r="R5" s="75" t="s">
        <v>191</v>
      </c>
      <c r="S5" s="75" t="s">
        <v>192</v>
      </c>
      <c r="T5" s="75" t="s">
        <v>193</v>
      </c>
    </row>
    <row r="6" ht="26.45" customHeight="1" spans="1:20">
      <c r="A6" s="75" t="s">
        <v>163</v>
      </c>
      <c r="B6" s="75" t="s">
        <v>164</v>
      </c>
      <c r="C6" s="75" t="s">
        <v>165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</row>
    <row r="7" ht="24.2" customHeight="1" spans="1:20">
      <c r="A7" s="76"/>
      <c r="B7" s="76"/>
      <c r="C7" s="76"/>
      <c r="D7" s="76"/>
      <c r="E7" s="76" t="s">
        <v>133</v>
      </c>
      <c r="F7" s="78">
        <v>2729.946145</v>
      </c>
      <c r="G7" s="78">
        <v>850.723033</v>
      </c>
      <c r="H7" s="78">
        <v>1697.572</v>
      </c>
      <c r="I7" s="78">
        <v>145.6</v>
      </c>
      <c r="J7" s="78"/>
      <c r="K7" s="78"/>
      <c r="L7" s="78"/>
      <c r="M7" s="78"/>
      <c r="N7" s="78"/>
      <c r="O7" s="78">
        <v>36.051112</v>
      </c>
      <c r="P7" s="78"/>
      <c r="Q7" s="78"/>
      <c r="R7" s="78"/>
      <c r="S7" s="78"/>
      <c r="T7" s="78"/>
    </row>
    <row r="8" ht="22.7" customHeight="1" spans="1:20">
      <c r="A8" s="76"/>
      <c r="B8" s="76"/>
      <c r="C8" s="76"/>
      <c r="D8" s="79" t="s">
        <v>151</v>
      </c>
      <c r="E8" s="79" t="s">
        <v>152</v>
      </c>
      <c r="F8" s="78">
        <v>2729.946145</v>
      </c>
      <c r="G8" s="78">
        <v>850.723033</v>
      </c>
      <c r="H8" s="78">
        <v>1697.572</v>
      </c>
      <c r="I8" s="78">
        <v>145.6</v>
      </c>
      <c r="J8" s="78"/>
      <c r="K8" s="78"/>
      <c r="L8" s="78"/>
      <c r="M8" s="78"/>
      <c r="N8" s="78"/>
      <c r="O8" s="78">
        <v>36.051112</v>
      </c>
      <c r="P8" s="78"/>
      <c r="Q8" s="78"/>
      <c r="R8" s="78"/>
      <c r="S8" s="78"/>
      <c r="T8" s="78"/>
    </row>
    <row r="9" ht="22.7" customHeight="1" spans="1:20">
      <c r="A9" s="76"/>
      <c r="B9" s="76"/>
      <c r="C9" s="76"/>
      <c r="D9" s="79" t="s">
        <v>153</v>
      </c>
      <c r="E9" s="79" t="s">
        <v>154</v>
      </c>
      <c r="F9" s="78">
        <v>2729.946145</v>
      </c>
      <c r="G9" s="78">
        <v>850.723033</v>
      </c>
      <c r="H9" s="78">
        <v>1697.572</v>
      </c>
      <c r="I9" s="78">
        <v>145.6</v>
      </c>
      <c r="J9" s="78"/>
      <c r="K9" s="78"/>
      <c r="L9" s="78"/>
      <c r="M9" s="78"/>
      <c r="N9" s="78"/>
      <c r="O9" s="78">
        <v>36.051112</v>
      </c>
      <c r="P9" s="78"/>
      <c r="Q9" s="78"/>
      <c r="R9" s="78"/>
      <c r="S9" s="78"/>
      <c r="T9" s="78"/>
    </row>
    <row r="10" ht="22.7" customHeight="1" spans="1:20">
      <c r="A10" s="86" t="s">
        <v>166</v>
      </c>
      <c r="B10" s="86" t="s">
        <v>167</v>
      </c>
      <c r="C10" s="86" t="s">
        <v>168</v>
      </c>
      <c r="D10" s="80" t="s">
        <v>194</v>
      </c>
      <c r="E10" s="83" t="s">
        <v>170</v>
      </c>
      <c r="F10" s="81">
        <v>324.566145</v>
      </c>
      <c r="G10" s="81">
        <v>250.723033</v>
      </c>
      <c r="H10" s="81">
        <v>37.192</v>
      </c>
      <c r="I10" s="81">
        <v>0.6</v>
      </c>
      <c r="J10" s="81"/>
      <c r="K10" s="81"/>
      <c r="L10" s="81"/>
      <c r="M10" s="81"/>
      <c r="N10" s="81"/>
      <c r="O10" s="81">
        <v>36.051112</v>
      </c>
      <c r="P10" s="81"/>
      <c r="Q10" s="81"/>
      <c r="R10" s="81"/>
      <c r="S10" s="81"/>
      <c r="T10" s="81"/>
    </row>
    <row r="11" ht="22.7" customHeight="1" spans="1:20">
      <c r="A11" s="86" t="s">
        <v>166</v>
      </c>
      <c r="B11" s="86" t="s">
        <v>167</v>
      </c>
      <c r="C11" s="86" t="s">
        <v>171</v>
      </c>
      <c r="D11" s="80" t="s">
        <v>194</v>
      </c>
      <c r="E11" s="83" t="s">
        <v>173</v>
      </c>
      <c r="F11" s="81">
        <v>2355.38</v>
      </c>
      <c r="G11" s="81">
        <v>600</v>
      </c>
      <c r="H11" s="81">
        <v>1610.38</v>
      </c>
      <c r="I11" s="81">
        <v>145</v>
      </c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</row>
    <row r="12" ht="22.7" customHeight="1" spans="1:20">
      <c r="A12" s="86" t="s">
        <v>166</v>
      </c>
      <c r="B12" s="86" t="s">
        <v>167</v>
      </c>
      <c r="C12" s="86" t="s">
        <v>174</v>
      </c>
      <c r="D12" s="80" t="s">
        <v>194</v>
      </c>
      <c r="E12" s="83" t="s">
        <v>176</v>
      </c>
      <c r="F12" s="81">
        <v>50</v>
      </c>
      <c r="G12" s="81"/>
      <c r="H12" s="81">
        <v>50</v>
      </c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6875" bottom="0.26875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F1" sqref="A$1:U$1048576"/>
    </sheetView>
  </sheetViews>
  <sheetFormatPr defaultColWidth="9" defaultRowHeight="14.4"/>
  <cols>
    <col min="1" max="1" width="5.25" style="71" customWidth="1"/>
    <col min="2" max="2" width="5.75" style="71" customWidth="1"/>
    <col min="3" max="3" width="7" style="71" customWidth="1"/>
    <col min="4" max="4" width="11" style="71" customWidth="1"/>
    <col min="5" max="5" width="33.8796296296296" style="71" customWidth="1"/>
    <col min="6" max="6" width="18.75" style="71" customWidth="1"/>
    <col min="7" max="10" width="17.5" style="71" customWidth="1"/>
    <col min="11" max="11" width="17.75" style="71" customWidth="1"/>
    <col min="12" max="16" width="17.5" style="71" customWidth="1"/>
    <col min="17" max="17" width="16.3796296296296" style="71" customWidth="1"/>
    <col min="18" max="18" width="12.3796296296296" style="71" customWidth="1"/>
    <col min="19" max="19" width="15.5" style="71" customWidth="1"/>
    <col min="20" max="20" width="16.75" style="71" customWidth="1"/>
    <col min="21" max="21" width="14.6296296296296" style="71" customWidth="1"/>
    <col min="22" max="23" width="9.75" style="71" customWidth="1"/>
    <col min="24" max="16384" width="9" style="71"/>
  </cols>
  <sheetData>
    <row r="1" ht="14.25" customHeight="1" spans="1:1">
      <c r="A1" s="72"/>
    </row>
    <row r="2" ht="42.95" customHeight="1" spans="1:21">
      <c r="A2" s="73" t="s">
        <v>11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</row>
    <row r="3" ht="29.45" customHeight="1" spans="1:21">
      <c r="A3" s="74" t="s">
        <v>29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</row>
    <row r="4" ht="23.45" customHeight="1" spans="17:21">
      <c r="Q4" s="82" t="s">
        <v>30</v>
      </c>
      <c r="R4" s="82"/>
      <c r="S4" s="82"/>
      <c r="T4" s="82"/>
      <c r="U4" s="82"/>
    </row>
    <row r="5" ht="25.7" customHeight="1" spans="1:21">
      <c r="A5" s="75" t="s">
        <v>155</v>
      </c>
      <c r="B5" s="75"/>
      <c r="C5" s="75"/>
      <c r="D5" s="75" t="s">
        <v>177</v>
      </c>
      <c r="E5" s="75" t="s">
        <v>178</v>
      </c>
      <c r="F5" s="75" t="s">
        <v>195</v>
      </c>
      <c r="G5" s="75" t="s">
        <v>158</v>
      </c>
      <c r="H5" s="75"/>
      <c r="I5" s="75"/>
      <c r="J5" s="75"/>
      <c r="K5" s="75" t="s">
        <v>159</v>
      </c>
      <c r="L5" s="75"/>
      <c r="M5" s="75"/>
      <c r="N5" s="75"/>
      <c r="O5" s="75"/>
      <c r="P5" s="75"/>
      <c r="Q5" s="75"/>
      <c r="R5" s="75"/>
      <c r="S5" s="75"/>
      <c r="T5" s="75"/>
      <c r="U5" s="75"/>
    </row>
    <row r="6" ht="38.45" customHeight="1" spans="1:21">
      <c r="A6" s="75" t="s">
        <v>163</v>
      </c>
      <c r="B6" s="75" t="s">
        <v>164</v>
      </c>
      <c r="C6" s="75" t="s">
        <v>165</v>
      </c>
      <c r="D6" s="75"/>
      <c r="E6" s="75"/>
      <c r="F6" s="75"/>
      <c r="G6" s="75" t="s">
        <v>133</v>
      </c>
      <c r="H6" s="75" t="s">
        <v>196</v>
      </c>
      <c r="I6" s="75" t="s">
        <v>197</v>
      </c>
      <c r="J6" s="75" t="s">
        <v>188</v>
      </c>
      <c r="K6" s="75" t="s">
        <v>133</v>
      </c>
      <c r="L6" s="75" t="s">
        <v>198</v>
      </c>
      <c r="M6" s="75" t="s">
        <v>199</v>
      </c>
      <c r="N6" s="75" t="s">
        <v>200</v>
      </c>
      <c r="O6" s="75" t="s">
        <v>190</v>
      </c>
      <c r="P6" s="75" t="s">
        <v>201</v>
      </c>
      <c r="Q6" s="75" t="s">
        <v>202</v>
      </c>
      <c r="R6" s="75" t="s">
        <v>203</v>
      </c>
      <c r="S6" s="75" t="s">
        <v>186</v>
      </c>
      <c r="T6" s="75" t="s">
        <v>189</v>
      </c>
      <c r="U6" s="75" t="s">
        <v>193</v>
      </c>
    </row>
    <row r="7" ht="24.95" customHeight="1" spans="1:21">
      <c r="A7" s="76"/>
      <c r="B7" s="76"/>
      <c r="C7" s="76"/>
      <c r="D7" s="76"/>
      <c r="E7" s="76" t="s">
        <v>133</v>
      </c>
      <c r="F7" s="78">
        <v>2729.946145</v>
      </c>
      <c r="G7" s="78">
        <v>324.566145</v>
      </c>
      <c r="H7" s="78">
        <v>250.723033</v>
      </c>
      <c r="I7" s="78">
        <v>37.792</v>
      </c>
      <c r="J7" s="78">
        <v>36.051112</v>
      </c>
      <c r="K7" s="78">
        <v>2405.38</v>
      </c>
      <c r="L7" s="78">
        <v>600</v>
      </c>
      <c r="M7" s="78">
        <v>1660.38</v>
      </c>
      <c r="N7" s="78"/>
      <c r="O7" s="78"/>
      <c r="P7" s="78"/>
      <c r="Q7" s="78">
        <v>145</v>
      </c>
      <c r="R7" s="78"/>
      <c r="S7" s="78"/>
      <c r="T7" s="78"/>
      <c r="U7" s="78"/>
    </row>
    <row r="8" ht="22.7" customHeight="1" spans="1:21">
      <c r="A8" s="76"/>
      <c r="B8" s="76"/>
      <c r="C8" s="76"/>
      <c r="D8" s="79" t="s">
        <v>151</v>
      </c>
      <c r="E8" s="79" t="s">
        <v>152</v>
      </c>
      <c r="F8" s="87">
        <v>2729.946145</v>
      </c>
      <c r="G8" s="78">
        <v>324.566145</v>
      </c>
      <c r="H8" s="78">
        <v>250.723033</v>
      </c>
      <c r="I8" s="78">
        <v>37.792</v>
      </c>
      <c r="J8" s="78">
        <v>36.051112</v>
      </c>
      <c r="K8" s="78">
        <v>2405.38</v>
      </c>
      <c r="L8" s="78">
        <v>600</v>
      </c>
      <c r="M8" s="78">
        <v>1660.38</v>
      </c>
      <c r="N8" s="78"/>
      <c r="O8" s="78"/>
      <c r="P8" s="78"/>
      <c r="Q8" s="78">
        <v>145</v>
      </c>
      <c r="R8" s="78"/>
      <c r="S8" s="78"/>
      <c r="T8" s="78"/>
      <c r="U8" s="78"/>
    </row>
    <row r="9" ht="22.7" customHeight="1" spans="1:21">
      <c r="A9" s="76"/>
      <c r="B9" s="76"/>
      <c r="C9" s="76"/>
      <c r="D9" s="79" t="s">
        <v>153</v>
      </c>
      <c r="E9" s="79" t="s">
        <v>154</v>
      </c>
      <c r="F9" s="87">
        <v>2729.946145</v>
      </c>
      <c r="G9" s="78">
        <v>324.566145</v>
      </c>
      <c r="H9" s="78">
        <v>250.723033</v>
      </c>
      <c r="I9" s="78">
        <v>37.792</v>
      </c>
      <c r="J9" s="78">
        <v>36.051112</v>
      </c>
      <c r="K9" s="78">
        <v>2405.38</v>
      </c>
      <c r="L9" s="78">
        <v>600</v>
      </c>
      <c r="M9" s="78">
        <v>1660.38</v>
      </c>
      <c r="N9" s="78"/>
      <c r="O9" s="78"/>
      <c r="P9" s="78"/>
      <c r="Q9" s="78">
        <v>145</v>
      </c>
      <c r="R9" s="78"/>
      <c r="S9" s="78"/>
      <c r="T9" s="78"/>
      <c r="U9" s="78"/>
    </row>
    <row r="10" ht="22.7" customHeight="1" spans="1:21">
      <c r="A10" s="86" t="s">
        <v>166</v>
      </c>
      <c r="B10" s="86" t="s">
        <v>167</v>
      </c>
      <c r="C10" s="86" t="s">
        <v>168</v>
      </c>
      <c r="D10" s="80" t="s">
        <v>194</v>
      </c>
      <c r="E10" s="83" t="s">
        <v>170</v>
      </c>
      <c r="F10" s="84">
        <v>324.566145</v>
      </c>
      <c r="G10" s="81">
        <v>324.566145</v>
      </c>
      <c r="H10" s="81">
        <v>250.723033</v>
      </c>
      <c r="I10" s="81">
        <v>37.792</v>
      </c>
      <c r="J10" s="81">
        <v>36.051112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</row>
    <row r="11" ht="22.7" customHeight="1" spans="1:21">
      <c r="A11" s="86" t="s">
        <v>166</v>
      </c>
      <c r="B11" s="86" t="s">
        <v>167</v>
      </c>
      <c r="C11" s="86" t="s">
        <v>171</v>
      </c>
      <c r="D11" s="80" t="s">
        <v>194</v>
      </c>
      <c r="E11" s="83" t="s">
        <v>173</v>
      </c>
      <c r="F11" s="84">
        <v>2355.38</v>
      </c>
      <c r="G11" s="81"/>
      <c r="H11" s="81"/>
      <c r="I11" s="81"/>
      <c r="J11" s="81"/>
      <c r="K11" s="81">
        <v>2355.38</v>
      </c>
      <c r="L11" s="81">
        <v>600</v>
      </c>
      <c r="M11" s="81">
        <v>1610.38</v>
      </c>
      <c r="N11" s="81"/>
      <c r="O11" s="81"/>
      <c r="P11" s="81"/>
      <c r="Q11" s="81">
        <v>145</v>
      </c>
      <c r="R11" s="81"/>
      <c r="S11" s="81"/>
      <c r="T11" s="81"/>
      <c r="U11" s="81"/>
    </row>
    <row r="12" ht="22.7" customHeight="1" spans="1:21">
      <c r="A12" s="86" t="s">
        <v>166</v>
      </c>
      <c r="B12" s="86" t="s">
        <v>167</v>
      </c>
      <c r="C12" s="86" t="s">
        <v>174</v>
      </c>
      <c r="D12" s="80" t="s">
        <v>194</v>
      </c>
      <c r="E12" s="83" t="s">
        <v>176</v>
      </c>
      <c r="F12" s="84">
        <v>50</v>
      </c>
      <c r="G12" s="81"/>
      <c r="H12" s="81"/>
      <c r="I12" s="81"/>
      <c r="J12" s="81"/>
      <c r="K12" s="81">
        <v>50</v>
      </c>
      <c r="L12" s="81"/>
      <c r="M12" s="81">
        <v>50</v>
      </c>
      <c r="N12" s="81"/>
      <c r="O12" s="81"/>
      <c r="P12" s="81"/>
      <c r="Q12" s="81"/>
      <c r="R12" s="81"/>
      <c r="S12" s="81"/>
      <c r="T12" s="81"/>
      <c r="U12" s="81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9" defaultRowHeight="14.4" outlineLevelCol="3"/>
  <cols>
    <col min="1" max="1" width="24.6296296296296" customWidth="1"/>
    <col min="2" max="2" width="30.5" customWidth="1"/>
    <col min="3" max="3" width="28.6296296296296" customWidth="1"/>
    <col min="4" max="4" width="30.1296296296296" customWidth="1"/>
    <col min="5" max="6" width="9.75" customWidth="1"/>
  </cols>
  <sheetData>
    <row r="1" ht="14.25" customHeight="1" spans="1:1">
      <c r="A1" s="91"/>
    </row>
    <row r="2" ht="32.45" customHeight="1" spans="1:4">
      <c r="A2" s="92" t="s">
        <v>12</v>
      </c>
      <c r="B2" s="92"/>
      <c r="C2" s="92"/>
      <c r="D2" s="92"/>
    </row>
    <row r="3" ht="29.45" customHeight="1" spans="1:4">
      <c r="A3" s="93" t="s">
        <v>29</v>
      </c>
      <c r="B3" s="93"/>
      <c r="C3" s="93"/>
      <c r="D3" s="93"/>
    </row>
    <row r="4" ht="21.95" customHeight="1" spans="3:4">
      <c r="C4" s="94" t="s">
        <v>30</v>
      </c>
      <c r="D4" s="94"/>
    </row>
    <row r="5" ht="19.9" customHeight="1" spans="1:4">
      <c r="A5" s="95" t="s">
        <v>31</v>
      </c>
      <c r="B5" s="95"/>
      <c r="C5" s="95" t="s">
        <v>32</v>
      </c>
      <c r="D5" s="95"/>
    </row>
    <row r="6" ht="19.9" customHeight="1" spans="1:4">
      <c r="A6" s="95" t="s">
        <v>33</v>
      </c>
      <c r="B6" s="95" t="s">
        <v>34</v>
      </c>
      <c r="C6" s="95" t="s">
        <v>33</v>
      </c>
      <c r="D6" s="95" t="s">
        <v>34</v>
      </c>
    </row>
    <row r="7" ht="22.7" customHeight="1" spans="1:4">
      <c r="A7" s="96" t="s">
        <v>204</v>
      </c>
      <c r="B7" s="97">
        <v>2729.946145</v>
      </c>
      <c r="C7" s="96" t="s">
        <v>205</v>
      </c>
      <c r="D7" s="98">
        <v>2729.946145</v>
      </c>
    </row>
    <row r="8" ht="22.7" customHeight="1" spans="1:4">
      <c r="A8" s="99" t="s">
        <v>206</v>
      </c>
      <c r="B8" s="100">
        <v>2729.946145</v>
      </c>
      <c r="C8" s="99" t="s">
        <v>39</v>
      </c>
      <c r="D8" s="101">
        <v>2729.946145</v>
      </c>
    </row>
    <row r="9" ht="22.7" customHeight="1" spans="1:4">
      <c r="A9" s="99" t="s">
        <v>207</v>
      </c>
      <c r="B9" s="100">
        <v>2679.946145</v>
      </c>
      <c r="C9" s="99" t="s">
        <v>43</v>
      </c>
      <c r="D9" s="101"/>
    </row>
    <row r="10" ht="22.7" customHeight="1" spans="1:4">
      <c r="A10" s="99" t="s">
        <v>46</v>
      </c>
      <c r="B10" s="100">
        <v>50</v>
      </c>
      <c r="C10" s="99" t="s">
        <v>47</v>
      </c>
      <c r="D10" s="101"/>
    </row>
    <row r="11" ht="22.7" customHeight="1" spans="1:4">
      <c r="A11" s="99" t="s">
        <v>208</v>
      </c>
      <c r="B11" s="100"/>
      <c r="C11" s="99" t="s">
        <v>51</v>
      </c>
      <c r="D11" s="101"/>
    </row>
    <row r="12" ht="22.7" customHeight="1" spans="1:4">
      <c r="A12" s="99" t="s">
        <v>209</v>
      </c>
      <c r="B12" s="100"/>
      <c r="C12" s="99" t="s">
        <v>55</v>
      </c>
      <c r="D12" s="101"/>
    </row>
    <row r="13" ht="22.7" customHeight="1" spans="1:4">
      <c r="A13" s="99" t="s">
        <v>210</v>
      </c>
      <c r="B13" s="100"/>
      <c r="C13" s="99" t="s">
        <v>59</v>
      </c>
      <c r="D13" s="101"/>
    </row>
    <row r="14" ht="22.7" customHeight="1" spans="1:4">
      <c r="A14" s="96" t="s">
        <v>211</v>
      </c>
      <c r="B14" s="97"/>
      <c r="C14" s="99" t="s">
        <v>63</v>
      </c>
      <c r="D14" s="101"/>
    </row>
    <row r="15" ht="22.7" customHeight="1" spans="1:4">
      <c r="A15" s="99" t="s">
        <v>206</v>
      </c>
      <c r="B15" s="100"/>
      <c r="C15" s="99" t="s">
        <v>67</v>
      </c>
      <c r="D15" s="101"/>
    </row>
    <row r="16" ht="22.7" customHeight="1" spans="1:4">
      <c r="A16" s="99" t="s">
        <v>208</v>
      </c>
      <c r="B16" s="100"/>
      <c r="C16" s="99" t="s">
        <v>71</v>
      </c>
      <c r="D16" s="101"/>
    </row>
    <row r="17" ht="22.7" customHeight="1" spans="1:4">
      <c r="A17" s="99" t="s">
        <v>209</v>
      </c>
      <c r="B17" s="100"/>
      <c r="C17" s="99" t="s">
        <v>75</v>
      </c>
      <c r="D17" s="101"/>
    </row>
    <row r="18" ht="22.7" customHeight="1" spans="1:4">
      <c r="A18" s="99" t="s">
        <v>210</v>
      </c>
      <c r="B18" s="100"/>
      <c r="C18" s="99" t="s">
        <v>79</v>
      </c>
      <c r="D18" s="101"/>
    </row>
    <row r="19" ht="22.7" customHeight="1" spans="1:4">
      <c r="A19" s="99"/>
      <c r="B19" s="100"/>
      <c r="C19" s="99" t="s">
        <v>83</v>
      </c>
      <c r="D19" s="101"/>
    </row>
    <row r="20" ht="22.7" customHeight="1" spans="1:4">
      <c r="A20" s="99"/>
      <c r="B20" s="99"/>
      <c r="C20" s="99" t="s">
        <v>87</v>
      </c>
      <c r="D20" s="101"/>
    </row>
    <row r="21" ht="22.7" customHeight="1" spans="1:4">
      <c r="A21" s="99"/>
      <c r="B21" s="99"/>
      <c r="C21" s="99" t="s">
        <v>91</v>
      </c>
      <c r="D21" s="101"/>
    </row>
    <row r="22" ht="22.7" customHeight="1" spans="1:4">
      <c r="A22" s="99"/>
      <c r="B22" s="99"/>
      <c r="C22" s="99" t="s">
        <v>95</v>
      </c>
      <c r="D22" s="101"/>
    </row>
    <row r="23" ht="22.7" customHeight="1" spans="1:4">
      <c r="A23" s="99"/>
      <c r="B23" s="99"/>
      <c r="C23" s="99" t="s">
        <v>98</v>
      </c>
      <c r="D23" s="101"/>
    </row>
    <row r="24" ht="22.7" customHeight="1" spans="1:4">
      <c r="A24" s="99"/>
      <c r="B24" s="99"/>
      <c r="C24" s="99" t="s">
        <v>101</v>
      </c>
      <c r="D24" s="101"/>
    </row>
    <row r="25" ht="22.7" customHeight="1" spans="1:4">
      <c r="A25" s="99"/>
      <c r="B25" s="99"/>
      <c r="C25" s="99" t="s">
        <v>103</v>
      </c>
      <c r="D25" s="101"/>
    </row>
    <row r="26" ht="22.7" customHeight="1" spans="1:4">
      <c r="A26" s="99"/>
      <c r="B26" s="99"/>
      <c r="C26" s="99" t="s">
        <v>105</v>
      </c>
      <c r="D26" s="101"/>
    </row>
    <row r="27" ht="22.7" customHeight="1" spans="1:4">
      <c r="A27" s="99"/>
      <c r="B27" s="99"/>
      <c r="C27" s="99" t="s">
        <v>107</v>
      </c>
      <c r="D27" s="101"/>
    </row>
    <row r="28" ht="22.7" customHeight="1" spans="1:4">
      <c r="A28" s="99"/>
      <c r="B28" s="99"/>
      <c r="C28" s="99" t="s">
        <v>109</v>
      </c>
      <c r="D28" s="101"/>
    </row>
    <row r="29" ht="22.7" customHeight="1" spans="1:4">
      <c r="A29" s="99"/>
      <c r="B29" s="99"/>
      <c r="C29" s="99" t="s">
        <v>111</v>
      </c>
      <c r="D29" s="101"/>
    </row>
    <row r="30" ht="22.7" customHeight="1" spans="1:4">
      <c r="A30" s="99"/>
      <c r="B30" s="99"/>
      <c r="C30" s="99" t="s">
        <v>113</v>
      </c>
      <c r="D30" s="101"/>
    </row>
    <row r="31" ht="22.7" customHeight="1" spans="1:4">
      <c r="A31" s="99"/>
      <c r="B31" s="99"/>
      <c r="C31" s="99" t="s">
        <v>115</v>
      </c>
      <c r="D31" s="101"/>
    </row>
    <row r="32" ht="22.7" customHeight="1" spans="1:4">
      <c r="A32" s="99"/>
      <c r="B32" s="99"/>
      <c r="C32" s="99" t="s">
        <v>117</v>
      </c>
      <c r="D32" s="101"/>
    </row>
    <row r="33" ht="22.7" customHeight="1" spans="1:4">
      <c r="A33" s="99"/>
      <c r="B33" s="99"/>
      <c r="C33" s="99" t="s">
        <v>119</v>
      </c>
      <c r="D33" s="101"/>
    </row>
    <row r="34" ht="22.7" customHeight="1" spans="1:4">
      <c r="A34" s="99"/>
      <c r="B34" s="99"/>
      <c r="C34" s="99" t="s">
        <v>121</v>
      </c>
      <c r="D34" s="101"/>
    </row>
    <row r="35" ht="22.7" customHeight="1" spans="1:4">
      <c r="A35" s="99"/>
      <c r="B35" s="99"/>
      <c r="C35" s="99" t="s">
        <v>122</v>
      </c>
      <c r="D35" s="101"/>
    </row>
    <row r="36" ht="22.7" customHeight="1" spans="1:4">
      <c r="A36" s="99"/>
      <c r="B36" s="99"/>
      <c r="C36" s="99" t="s">
        <v>123</v>
      </c>
      <c r="D36" s="101"/>
    </row>
    <row r="37" ht="22.7" customHeight="1" spans="1:4">
      <c r="A37" s="99"/>
      <c r="B37" s="99"/>
      <c r="C37" s="99" t="s">
        <v>124</v>
      </c>
      <c r="D37" s="101"/>
    </row>
    <row r="38" ht="22.7" customHeight="1" spans="1:4">
      <c r="A38" s="99"/>
      <c r="B38" s="99"/>
      <c r="C38" s="99"/>
      <c r="D38" s="99"/>
    </row>
    <row r="39" ht="22.7" customHeight="1" spans="1:4">
      <c r="A39" s="96"/>
      <c r="B39" s="96"/>
      <c r="C39" s="96" t="s">
        <v>212</v>
      </c>
      <c r="D39" s="97"/>
    </row>
    <row r="40" ht="22.7" customHeight="1" spans="1:4">
      <c r="A40" s="96"/>
      <c r="B40" s="96"/>
      <c r="C40" s="96"/>
      <c r="D40" s="96"/>
    </row>
    <row r="41" ht="22.7" customHeight="1" spans="1:4">
      <c r="A41" s="95" t="s">
        <v>213</v>
      </c>
      <c r="B41" s="97">
        <v>2729.946145</v>
      </c>
      <c r="C41" s="95" t="s">
        <v>214</v>
      </c>
      <c r="D41" s="98">
        <v>2729.946145</v>
      </c>
    </row>
  </sheetData>
  <mergeCells count="5">
    <mergeCell ref="A2:D2"/>
    <mergeCell ref="A3:D3"/>
    <mergeCell ref="C4:D4"/>
    <mergeCell ref="A5:B5"/>
    <mergeCell ref="C5:D5"/>
  </mergeCells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H17" sqref="H17"/>
    </sheetView>
  </sheetViews>
  <sheetFormatPr defaultColWidth="9" defaultRowHeight="14.4"/>
  <cols>
    <col min="1" max="1" width="6.5" style="71" customWidth="1"/>
    <col min="2" max="2" width="5.87962962962963" style="71" customWidth="1"/>
    <col min="3" max="3" width="7.87962962962963" style="71" customWidth="1"/>
    <col min="4" max="4" width="12.8796296296296" style="71" customWidth="1"/>
    <col min="5" max="6" width="16.3796296296296" style="71" customWidth="1"/>
    <col min="7" max="7" width="11.5" style="71" customWidth="1"/>
    <col min="8" max="8" width="16.1296296296296" style="71" customWidth="1"/>
    <col min="9" max="10" width="16.3796296296296" style="71" customWidth="1"/>
    <col min="11" max="11" width="15.25" style="71" customWidth="1"/>
    <col min="12" max="12" width="21.8796296296296" style="71" customWidth="1"/>
    <col min="13" max="13" width="9.75" style="71" customWidth="1"/>
    <col min="14" max="16384" width="9" style="71"/>
  </cols>
  <sheetData>
    <row r="1" ht="14.25" customHeight="1" spans="1:4">
      <c r="A1" s="72"/>
      <c r="D1" s="72"/>
    </row>
    <row r="2" ht="37.7" customHeight="1" spans="4:12">
      <c r="D2" s="73" t="s">
        <v>13</v>
      </c>
      <c r="E2" s="73"/>
      <c r="F2" s="73"/>
      <c r="G2" s="73"/>
      <c r="H2" s="73"/>
      <c r="I2" s="73"/>
      <c r="J2" s="73"/>
      <c r="K2" s="73"/>
      <c r="L2" s="73"/>
    </row>
    <row r="3" ht="21.2" customHeight="1" spans="1:8">
      <c r="A3" s="74" t="s">
        <v>29</v>
      </c>
      <c r="B3" s="74"/>
      <c r="C3" s="74"/>
      <c r="D3" s="74"/>
      <c r="E3" s="74"/>
      <c r="F3" s="74"/>
      <c r="G3" s="74"/>
      <c r="H3" s="74"/>
    </row>
    <row r="4" ht="15.75" customHeight="1" spans="11:12">
      <c r="K4" s="82" t="s">
        <v>30</v>
      </c>
      <c r="L4" s="82"/>
    </row>
    <row r="5" ht="21.95" customHeight="1" spans="1:12">
      <c r="A5" s="75" t="s">
        <v>155</v>
      </c>
      <c r="B5" s="75"/>
      <c r="C5" s="75"/>
      <c r="D5" s="75" t="s">
        <v>156</v>
      </c>
      <c r="E5" s="75" t="s">
        <v>157</v>
      </c>
      <c r="F5" s="75" t="s">
        <v>133</v>
      </c>
      <c r="G5" s="75" t="s">
        <v>158</v>
      </c>
      <c r="H5" s="75"/>
      <c r="I5" s="75"/>
      <c r="J5" s="75"/>
      <c r="K5" s="75" t="s">
        <v>159</v>
      </c>
      <c r="L5" s="75"/>
    </row>
    <row r="6" ht="22.7" customHeight="1" spans="1:12">
      <c r="A6" s="75"/>
      <c r="B6" s="75"/>
      <c r="C6" s="75"/>
      <c r="D6" s="75"/>
      <c r="E6" s="75"/>
      <c r="F6" s="75"/>
      <c r="G6" s="75" t="s">
        <v>135</v>
      </c>
      <c r="H6" s="75" t="s">
        <v>215</v>
      </c>
      <c r="I6" s="75"/>
      <c r="J6" s="75" t="s">
        <v>216</v>
      </c>
      <c r="K6" s="75" t="s">
        <v>217</v>
      </c>
      <c r="L6" s="90" t="s">
        <v>218</v>
      </c>
    </row>
    <row r="7" ht="34.7" customHeight="1" spans="1:12">
      <c r="A7" s="75" t="s">
        <v>163</v>
      </c>
      <c r="B7" s="75" t="s">
        <v>164</v>
      </c>
      <c r="C7" s="75" t="s">
        <v>165</v>
      </c>
      <c r="D7" s="75"/>
      <c r="E7" s="75"/>
      <c r="F7" s="75"/>
      <c r="G7" s="75"/>
      <c r="H7" s="75" t="s">
        <v>196</v>
      </c>
      <c r="I7" s="75" t="s">
        <v>188</v>
      </c>
      <c r="J7" s="75"/>
      <c r="K7" s="75"/>
      <c r="L7" s="90"/>
    </row>
    <row r="8" ht="20.45" customHeight="1" spans="1:12">
      <c r="A8" s="83"/>
      <c r="B8" s="83"/>
      <c r="C8" s="83"/>
      <c r="D8" s="76"/>
      <c r="E8" s="76" t="s">
        <v>133</v>
      </c>
      <c r="F8" s="78">
        <v>2729.946145</v>
      </c>
      <c r="G8" s="78">
        <v>324.566145</v>
      </c>
      <c r="H8" s="78">
        <v>250.723033</v>
      </c>
      <c r="I8" s="78">
        <v>36.051112</v>
      </c>
      <c r="J8" s="78">
        <v>37.792</v>
      </c>
      <c r="K8" s="78"/>
      <c r="L8" s="78">
        <v>2405.38</v>
      </c>
    </row>
    <row r="9" ht="22.7" customHeight="1" spans="1:12">
      <c r="A9" s="83"/>
      <c r="B9" s="83"/>
      <c r="C9" s="83"/>
      <c r="D9" s="79" t="s">
        <v>151</v>
      </c>
      <c r="E9" s="79" t="s">
        <v>152</v>
      </c>
      <c r="F9" s="78">
        <v>2729.946145</v>
      </c>
      <c r="G9" s="78">
        <v>324.566145</v>
      </c>
      <c r="H9" s="78">
        <v>250.723033</v>
      </c>
      <c r="I9" s="78">
        <v>36.051112</v>
      </c>
      <c r="J9" s="78">
        <v>37.792</v>
      </c>
      <c r="K9" s="78"/>
      <c r="L9" s="78">
        <v>2405.38</v>
      </c>
    </row>
    <row r="10" ht="22.7" customHeight="1" spans="1:12">
      <c r="A10" s="83"/>
      <c r="B10" s="83"/>
      <c r="C10" s="83"/>
      <c r="D10" s="79" t="s">
        <v>153</v>
      </c>
      <c r="E10" s="79" t="s">
        <v>154</v>
      </c>
      <c r="F10" s="78">
        <v>2729.946145</v>
      </c>
      <c r="G10" s="78">
        <v>324.566145</v>
      </c>
      <c r="H10" s="78">
        <v>250.723033</v>
      </c>
      <c r="I10" s="78">
        <v>36.051112</v>
      </c>
      <c r="J10" s="78">
        <v>37.792</v>
      </c>
      <c r="K10" s="78"/>
      <c r="L10" s="78">
        <v>2405.38</v>
      </c>
    </row>
    <row r="11" ht="22.75" customHeight="1" spans="1:12">
      <c r="A11" s="86" t="s">
        <v>166</v>
      </c>
      <c r="B11" s="83"/>
      <c r="C11" s="83"/>
      <c r="D11" s="79"/>
      <c r="E11" s="83" t="s">
        <v>219</v>
      </c>
      <c r="F11" s="81">
        <v>2729.946145</v>
      </c>
      <c r="G11" s="81">
        <v>324.566145</v>
      </c>
      <c r="H11" s="81">
        <v>250.723033</v>
      </c>
      <c r="I11" s="81">
        <v>36.051112</v>
      </c>
      <c r="J11" s="81">
        <v>37.792</v>
      </c>
      <c r="K11" s="81"/>
      <c r="L11" s="81">
        <v>2405.38</v>
      </c>
    </row>
    <row r="12" ht="22.75" customHeight="1" spans="1:12">
      <c r="A12" s="86" t="s">
        <v>166</v>
      </c>
      <c r="B12" s="86" t="s">
        <v>167</v>
      </c>
      <c r="C12" s="83"/>
      <c r="D12" s="79"/>
      <c r="E12" s="83" t="s">
        <v>220</v>
      </c>
      <c r="F12" s="81">
        <v>2729.946145</v>
      </c>
      <c r="G12" s="81">
        <v>324.566145</v>
      </c>
      <c r="H12" s="81">
        <v>250.723033</v>
      </c>
      <c r="I12" s="81">
        <v>36.051112</v>
      </c>
      <c r="J12" s="81">
        <v>37.792</v>
      </c>
      <c r="K12" s="81"/>
      <c r="L12" s="81">
        <v>2405.38</v>
      </c>
    </row>
    <row r="13" ht="26.45" customHeight="1" spans="1:12">
      <c r="A13" s="86" t="s">
        <v>166</v>
      </c>
      <c r="B13" s="86" t="s">
        <v>167</v>
      </c>
      <c r="C13" s="86" t="s">
        <v>168</v>
      </c>
      <c r="D13" s="80" t="s">
        <v>221</v>
      </c>
      <c r="E13" s="83" t="s">
        <v>170</v>
      </c>
      <c r="F13" s="81">
        <v>324.566145</v>
      </c>
      <c r="G13" s="81">
        <v>324.566145</v>
      </c>
      <c r="H13" s="84">
        <v>250.723033</v>
      </c>
      <c r="I13" s="84">
        <v>36.051112</v>
      </c>
      <c r="J13" s="84">
        <v>37.792</v>
      </c>
      <c r="K13" s="84"/>
      <c r="L13" s="84"/>
    </row>
    <row r="14" ht="26.45" customHeight="1" spans="1:12">
      <c r="A14" s="86" t="s">
        <v>166</v>
      </c>
      <c r="B14" s="86" t="s">
        <v>167</v>
      </c>
      <c r="C14" s="86" t="s">
        <v>171</v>
      </c>
      <c r="D14" s="80" t="s">
        <v>222</v>
      </c>
      <c r="E14" s="83" t="s">
        <v>173</v>
      </c>
      <c r="F14" s="81">
        <v>2355.38</v>
      </c>
      <c r="G14" s="81"/>
      <c r="H14" s="84"/>
      <c r="I14" s="84"/>
      <c r="J14" s="84"/>
      <c r="K14" s="84"/>
      <c r="L14" s="84">
        <v>2355.38</v>
      </c>
    </row>
    <row r="15" ht="33.95" customHeight="1" spans="1:12">
      <c r="A15" s="86" t="s">
        <v>166</v>
      </c>
      <c r="B15" s="86" t="s">
        <v>167</v>
      </c>
      <c r="C15" s="86" t="s">
        <v>174</v>
      </c>
      <c r="D15" s="80" t="s">
        <v>223</v>
      </c>
      <c r="E15" s="83" t="s">
        <v>176</v>
      </c>
      <c r="F15" s="81">
        <v>50</v>
      </c>
      <c r="G15" s="81"/>
      <c r="H15" s="84"/>
      <c r="I15" s="84"/>
      <c r="J15" s="84"/>
      <c r="K15" s="84"/>
      <c r="L15" s="84">
        <v>50</v>
      </c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6875" bottom="0.268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言</cp:lastModifiedBy>
  <dcterms:created xsi:type="dcterms:W3CDTF">2022-03-24T08:21:00Z</dcterms:created>
  <dcterms:modified xsi:type="dcterms:W3CDTF">2023-10-11T06:56:41Z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323F58332DC544888A9C6DEDC8F6544B_13</vt:lpwstr>
  </property>
</Properties>
</file>