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804" firstSheet="3" activeTab="4"/>
  </bookViews>
  <sheets>
    <sheet name="封面" sheetId="1" r:id="rId1"/>
    <sheet name="目录" sheetId="2" r:id="rId2"/>
    <sheet name="1收支总表" sheetId="3" r:id="rId3"/>
    <sheet name="2收入总表" sheetId="4" r:id="rId4"/>
    <sheet name="3支出总表" sheetId="5" r:id="rId5"/>
    <sheet name="4支出分类(政府预算)" sheetId="6" r:id="rId6"/>
    <sheet name="一般公共预算基本支出情况表" sheetId="7" r:id="rId7"/>
    <sheet name="6财政拨款收支总表" sheetId="8" r:id="rId8"/>
    <sheet name="7一般公共预算支出表" sheetId="9" r:id="rId9"/>
    <sheet name="8工资福利(政府预算)" sheetId="10" r:id="rId10"/>
    <sheet name="9一般公共预算基本支出情况表（按经济性质分类-工资福利）" sheetId="11" r:id="rId11"/>
    <sheet name="10个人家庭(政府预算)" sheetId="12" r:id="rId12"/>
    <sheet name="11一般公共预算基本支出情况表（按经济性质分类-个人家庭）" sheetId="13" r:id="rId13"/>
    <sheet name="12商品服务(政府预算)" sheetId="14" r:id="rId14"/>
    <sheet name="13一般公共预算基本支出情况表（按经济性质分类-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县级专项资金支出方向资金支出方向绩效目标表" sheetId="23" r:id="rId23"/>
    <sheet name="22部门整体支出绩效目标表" sheetId="24" r:id="rId24"/>
  </sheets>
  <definedNames>
    <definedName name="_xlnm.Print_Area" localSheetId="11">'10个人家庭(政府预算)'!$A$1:$K$12</definedName>
    <definedName name="_xlnm.Print_Area" localSheetId="12">'11一般公共预算基本支出情况表（按经济性质分类-个人家庭）'!$A$1:$R$13</definedName>
    <definedName name="_xlnm.Print_Area" localSheetId="13">'12商品服务(政府预算)'!$A$1:$T$11</definedName>
    <definedName name="_xlnm.Print_Area" localSheetId="14">'13一般公共预算基本支出情况表（按经济性质分类-商品服务）'!$A$1:$AG$12</definedName>
    <definedName name="_xlnm.Print_Area" localSheetId="15">'14三公'!$A$1:$H$8</definedName>
    <definedName name="_xlnm.Print_Area" localSheetId="16">'15政府性基金'!$A$1:$H$12</definedName>
    <definedName name="_xlnm.Print_Area" localSheetId="17">'16政府性基金(政府预算)'!$A$1:$T$9</definedName>
    <definedName name="_xlnm.Print_Area" localSheetId="18">'17政府性基金（部门预算）'!$A$1:$T$9</definedName>
    <definedName name="_xlnm.Print_Area" localSheetId="19">'18国有资本经营预算'!$A$1:$H$12</definedName>
    <definedName name="_xlnm.Print_Area" localSheetId="20">'19财政专户管理资金'!$A$1:$H$12</definedName>
    <definedName name="_xlnm.Print_Area" localSheetId="2">'1收支总表'!$A$1:$H$39</definedName>
    <definedName name="_xlnm.Print_Area" localSheetId="21">'20专项清单'!$A$1:$N$9</definedName>
    <definedName name="_xlnm.Print_Area" localSheetId="3">'2收入总表'!$A$1:$Y$9</definedName>
    <definedName name="_xlnm.Print_Area" localSheetId="4">'3支出总表'!$A$1:$K$26</definedName>
    <definedName name="_xlnm.Print_Area" localSheetId="5">'4支出分类(政府预算)'!$A$1:$T$26</definedName>
    <definedName name="_xlnm.Print_Area" localSheetId="6">一般公共预算基本支出情况表!$A$1:$L$17</definedName>
    <definedName name="_xlnm.Print_Area" localSheetId="7">'6财政拨款收支总表'!$A$1:$D$40</definedName>
    <definedName name="_xlnm.Print_Area" localSheetId="8">'7一般公共预算支出表'!$A$1:$K$19</definedName>
    <definedName name="_xlnm.Print_Area" localSheetId="9">'8工资福利(政府预算)'!$A$1:$N$16</definedName>
    <definedName name="_xlnm.Print_Area" localSheetId="10">'9一般公共预算基本支出情况表（按经济性质分类-工资福利）'!$A$1:$V$17</definedName>
    <definedName name="_xlnm.Print_Area" localSheetId="0">封面!$A$1:$I$6</definedName>
    <definedName name="_xlnm.Print_Area" localSheetId="1">目录!$A$1:$C$26</definedName>
    <definedName name="_xlnm.Print_Titles" localSheetId="7">'6财政拨款收支总表'!$4:$5</definedName>
  </definedNames>
  <calcPr calcId="144525"/>
</workbook>
</file>

<file path=xl/sharedStrings.xml><?xml version="1.0" encoding="utf-8"?>
<sst xmlns="http://schemas.openxmlformats.org/spreadsheetml/2006/main" count="1219" uniqueCount="461">
  <si>
    <t>附件2</t>
  </si>
  <si>
    <t>2022年部门预算公开表</t>
  </si>
  <si>
    <t>单位编码：</t>
  </si>
  <si>
    <t>单位名称：</t>
  </si>
  <si>
    <t>炎陵县优化营商环境协调事务中心</t>
  </si>
  <si>
    <t>部门预算公开表</t>
  </si>
  <si>
    <t>一、部门预算报表</t>
  </si>
  <si>
    <t>收支总表</t>
  </si>
  <si>
    <t>收入总表</t>
  </si>
  <si>
    <t>支出总表</t>
  </si>
  <si>
    <t>支出预算分类汇总表（按政府预算经济分类）</t>
  </si>
  <si>
    <t>一般公共预算基本支出情况表</t>
  </si>
  <si>
    <t>财政拨款收支总表</t>
  </si>
  <si>
    <t>一般公共预算支出表</t>
  </si>
  <si>
    <t>一般公共预算基本支出表--人员经费(工资福利支出)(按政府预算经济分类)</t>
  </si>
  <si>
    <t>一般公共预算基本支出情况表（按经济性质分类-工资福利）</t>
  </si>
  <si>
    <t>一般公共预算基本支出表--人员经费(对个人和家庭的补助)(按政府预算经济分类)</t>
  </si>
  <si>
    <t>一般公共预算基本支出情况表（按经济性质分类-个人家庭）</t>
  </si>
  <si>
    <t>一般公共预算基本支出表--公用经费(商品和服务支出)（按政府预算经济分类）</t>
  </si>
  <si>
    <t>一般公共预算基本支出情况表（按经济性质分类-商品服务）</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</si>
  <si>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</si>
  <si>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</si>
  <si>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</si>
  <si>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</si>
  <si>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</si>
  <si>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</si>
  <si>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</si>
  <si>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</si>
  <si>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</si>
  <si>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附件2-1</t>
  </si>
  <si>
    <t>单位：070001-炎陵县优化营商环境协调事务中心</t>
  </si>
  <si>
    <t>金额单位：元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</si>
  <si>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</si>
  <si>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</si>
  <si>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</si>
  <si>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</si>
  <si>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</si>
  <si>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</si>
  <si>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</si>
  <si>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</si>
  <si>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</si>
  <si>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</si>
  <si>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</si>
  <si>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</si>
  <si>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</si>
  <si>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</si>
  <si>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</si>
  <si>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</si>
  <si>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</si>
  <si>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</si>
  <si>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</si>
  <si>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</si>
  <si>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</si>
  <si>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</si>
  <si>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</si>
  <si>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</si>
  <si>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</si>
  <si>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</si>
  <si>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</si>
  <si>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</si>
  <si>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</si>
  <si>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</si>
  <si>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</si>
  <si>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</si>
  <si>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</si>
  <si>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</si>
  <si>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</si>
  <si>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</si>
  <si>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</si>
  <si>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</si>
  <si>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</si>
  <si>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</si>
  <si>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</si>
  <si>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</si>
  <si>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</si>
  <si>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</si>
  <si>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</si>
  <si>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</si>
  <si>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</si>
  <si>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</si>
  <si>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</si>
  <si>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</si>
  <si>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</si>
  <si>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</si>
  <si>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</si>
  <si>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</si>
  <si>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</si>
  <si>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</si>
  <si>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</si>
  <si>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</si>
  <si>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</si>
  <si>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</si>
  <si>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</si>
  <si>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</si>
  <si>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</si>
  <si>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</si>
  <si>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</si>
  <si>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</si>
  <si>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</si>
  <si>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</si>
  <si>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</si>
  <si>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</si>
  <si>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</si>
  <si>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</si>
  <si>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</si>
  <si>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</si>
  <si>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</si>
  <si>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</si>
  <si>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</si>
  <si>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</si>
  <si>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</si>
  <si>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</si>
  <si>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</si>
  <si>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</si>
  <si>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</si>
  <si>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</si>
  <si>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</si>
  <si>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</si>
  <si>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</si>
  <si>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</si>
  <si>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</si>
  <si>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</si>
  <si>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</si>
  <si>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</si>
  <si>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</si>
  <si>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</si>
  <si>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</si>
  <si>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</si>
  <si>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</si>
  <si>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</si>
  <si>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</si>
  <si>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</si>
  <si>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附件2-2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</si>
  <si>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</si>
  <si>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</si>
  <si>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</si>
  <si>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</si>
  <si>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</si>
  <si>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</si>
  <si>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</si>
  <si>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</si>
  <si>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</si>
  <si>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</si>
  <si>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</si>
  <si>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</si>
  <si>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</si>
  <si>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</si>
  <si>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</si>
  <si>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</si>
  <si>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</si>
  <si>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</si>
  <si>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</si>
  <si>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</si>
  <si>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附件2-3</t>
  </si>
  <si>
    <t>功能科目</t>
  </si>
  <si>
    <t>科目编码</t>
  </si>
  <si>
    <t>科目名称</t>
  </si>
  <si>
    <t>基本支出</t>
  </si>
  <si>
    <t>项目支出</t>
  </si>
  <si>
    <t>事业单位经营支出</t>
  </si>
  <si>
    <t>上缴上级支出</t>
  </si>
  <si>
    <t>对附属单位补助支出</t>
  </si>
  <si>
    <t>类</t>
  </si>
  <si>
    <t>款</t>
  </si>
  <si>
    <t>项</t>
  </si>
  <si>
    <t>070</t>
  </si>
  <si>
    <t>070001</t>
  </si>
  <si>
    <t>201</t>
  </si>
  <si>
    <t>一般公共服务支出</t>
  </si>
  <si>
    <t>20103</t>
  </si>
  <si>
    <t>政府办公厅（室）及相关机构事务</t>
  </si>
  <si>
    <t>03</t>
  </si>
  <si>
    <t>01</t>
  </si>
  <si>
    <t>行政运行</t>
  </si>
  <si>
    <t>208</t>
  </si>
  <si>
    <t>社会保障和就业支出</t>
  </si>
  <si>
    <t>05</t>
  </si>
  <si>
    <t>行政事业单位养老支出</t>
  </si>
  <si>
    <t>机关事业单位基本养老保险缴费支出</t>
  </si>
  <si>
    <t>27</t>
  </si>
  <si>
    <t>财政对其他社会保险基金的补助</t>
  </si>
  <si>
    <t>财政对事业保险基金的补助</t>
  </si>
  <si>
    <t>02</t>
  </si>
  <si>
    <t>财政对工伤保险基金的补助</t>
  </si>
  <si>
    <t>210</t>
  </si>
  <si>
    <t>卫生健康支出</t>
  </si>
  <si>
    <t>11</t>
  </si>
  <si>
    <t>行政事业单位医疗</t>
  </si>
  <si>
    <t>行政单位医疗</t>
  </si>
  <si>
    <t>公务员医疗补助</t>
  </si>
  <si>
    <t>99</t>
  </si>
  <si>
    <t>其他行政事业单位医疗支出</t>
  </si>
  <si>
    <t>221</t>
  </si>
  <si>
    <t>住房保障支出</t>
  </si>
  <si>
    <t>住房改革支出</t>
  </si>
  <si>
    <t>住房公积金</t>
  </si>
  <si>
    <t>附件2-4</t>
  </si>
  <si>
    <t>单位：单位：070001-炎陵县优化营商环境协调事务中心</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</si>
  <si>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</si>
  <si>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</si>
  <si>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</si>
  <si>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</si>
  <si>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</si>
  <si>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</si>
  <si>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</si>
  <si>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</si>
  <si>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</si>
  <si>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</si>
  <si>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</si>
  <si>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</si>
  <si>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</si>
  <si>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</si>
  <si>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</si>
  <si>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</si>
  <si>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2010301</t>
  </si>
  <si>
    <t>2080505</t>
  </si>
  <si>
    <t>2082701</t>
  </si>
  <si>
    <t>财政对失业保险基金的补助</t>
  </si>
  <si>
    <t>2082702</t>
  </si>
  <si>
    <t>2101101</t>
  </si>
  <si>
    <t>2101103</t>
  </si>
  <si>
    <t>2101199</t>
  </si>
  <si>
    <t>2210201</t>
  </si>
  <si>
    <t>附件2-5</t>
  </si>
  <si>
    <t>单位：070001-炎陵县优化营商环境协调事务中心                                                         金额单位：元</t>
  </si>
  <si>
    <t>工资福利支出</t>
  </si>
  <si>
    <t>一般商品和服务支出</t>
  </si>
  <si>
    <t>附件2-6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</si>
  <si>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</si>
  <si>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</si>
  <si>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</si>
  <si>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</si>
  <si>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</si>
  <si>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</si>
  <si>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</si>
  <si>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</si>
  <si>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</si>
  <si>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</si>
  <si>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</si>
  <si>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</si>
  <si>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公用经费</t>
  </si>
  <si>
    <t>总  计</t>
  </si>
  <si>
    <t>工资奖金津补贴</t>
  </si>
  <si>
    <t>社会保障缴费</t>
  </si>
  <si>
    <t>其他工资福利支出</t>
  </si>
  <si>
    <t>其他对事业单位补助</t>
  </si>
  <si>
    <t>附件2-9</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</si>
  <si>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</si>
  <si>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</si>
  <si>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</si>
  <si>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</si>
  <si>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</si>
  <si>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</si>
  <si>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</si>
  <si>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</si>
  <si>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</si>
  <si>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</si>
  <si>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</si>
  <si>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</si>
  <si>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</si>
  <si>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</si>
  <si>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经济分类科目代码（类款）</t>
  </si>
  <si>
    <t>附件2-10</t>
  </si>
  <si>
    <t>总计</t>
  </si>
  <si>
    <t>社会福利和救济</t>
  </si>
  <si>
    <t>助学金</t>
  </si>
  <si>
    <t>个人农业生产补贴</t>
  </si>
  <si>
    <t>离退休费</t>
  </si>
  <si>
    <t>其他对个人和家庭的补助</t>
  </si>
  <si>
    <t>附件2-11</t>
  </si>
  <si>
    <t>离休费</t>
  </si>
  <si>
    <t>退休费</t>
  </si>
  <si>
    <t>退职（役）费</t>
  </si>
  <si>
    <t>抚恤金</t>
  </si>
  <si>
    <t>生活补助</t>
  </si>
  <si>
    <t>救济费</t>
  </si>
  <si>
    <t>医疗费补助</t>
  </si>
  <si>
    <t>奖励金</t>
  </si>
  <si>
    <t>代缴社会保险费</t>
  </si>
  <si>
    <t>附件2-12</t>
  </si>
  <si>
    <t>办公经费</t>
  </si>
  <si>
    <t>会议费</t>
  </si>
  <si>
    <t>培训费</t>
  </si>
  <si>
    <t>专用材料购置费</t>
  </si>
  <si>
    <t>委托业务费</t>
  </si>
  <si>
    <t>公务接待费</t>
  </si>
  <si>
    <t>因公出国（境）费用</t>
  </si>
  <si>
    <t>公务用车运行维护费</t>
  </si>
  <si>
    <t>维修(护)费</t>
  </si>
  <si>
    <t>其他商品和服务支出</t>
  </si>
  <si>
    <t>商品和服务支出</t>
  </si>
  <si>
    <t>附件2-13</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</si>
  <si>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</si>
  <si>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</si>
  <si>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</si>
  <si>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</si>
  <si>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</si>
  <si>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</si>
  <si>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</si>
  <si>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</si>
  <si>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</si>
  <si>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</si>
  <si>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</si>
  <si>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</si>
  <si>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</si>
  <si>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</si>
  <si>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</si>
  <si>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</si>
  <si>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</si>
  <si>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</si>
  <si>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</si>
  <si>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</si>
  <si>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30209</t>
  </si>
  <si>
    <t>30211</t>
  </si>
  <si>
    <t>30212</t>
  </si>
  <si>
    <t>30214</t>
  </si>
  <si>
    <t>30215</t>
  </si>
  <si>
    <t>30216</t>
  </si>
  <si>
    <t>30217</t>
  </si>
  <si>
    <t>30218</t>
  </si>
  <si>
    <t>30219</t>
  </si>
  <si>
    <t>30225</t>
  </si>
  <si>
    <t>30226</t>
  </si>
  <si>
    <t>30227</t>
  </si>
  <si>
    <t>30228</t>
  </si>
  <si>
    <t>30229</t>
  </si>
  <si>
    <t>30231</t>
  </si>
  <si>
    <t>30239</t>
  </si>
  <si>
    <t>30240</t>
  </si>
  <si>
    <t>30299</t>
  </si>
  <si>
    <t>附件2-14</t>
  </si>
  <si>
    <t>单位编码</t>
  </si>
  <si>
    <t>单位名称</t>
  </si>
  <si>
    <t>“三公”经费合计</t>
  </si>
  <si>
    <t>因公出国（境）费</t>
  </si>
  <si>
    <t>公务用车购置及运行费</t>
  </si>
  <si>
    <t xml:space="preserve">公务接待费  </t>
  </si>
  <si>
    <t>公务用车购置费</t>
  </si>
  <si>
    <t>公务用车运行费</t>
  </si>
  <si>
    <t>附件2-15</t>
  </si>
  <si>
    <t>本年政府性基金预算支出</t>
  </si>
  <si>
    <t>备注：本单位无政府性基金预算支出</t>
  </si>
  <si>
    <t>附件2-16</t>
  </si>
  <si>
    <t>单位代码</t>
  </si>
  <si>
    <t>附件2-17</t>
  </si>
  <si>
    <t>按项目管理的商品和服务支出</t>
  </si>
  <si>
    <t>按项目管理的对个人和家庭的补助</t>
  </si>
  <si>
    <t>资本性支出（基本建设）</t>
  </si>
  <si>
    <t>资本性支出</t>
  </si>
  <si>
    <t>对企业补助（基本建设）</t>
  </si>
  <si>
    <t>附件2-18</t>
  </si>
  <si>
    <t>国有资本经营预算支出表</t>
  </si>
  <si>
    <t>本年国有资本经营预算支出</t>
  </si>
  <si>
    <t>备注：本单位无国有资本经营预算支出</t>
  </si>
  <si>
    <t>附件2-19</t>
  </si>
  <si>
    <t>本年财政专户管理资金预算支出</t>
  </si>
  <si>
    <t>备注：本单位无财政专户管理资金预算支出</t>
  </si>
  <si>
    <t>附件2-20</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</si>
  <si>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</si>
  <si>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</si>
  <si>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</si>
  <si>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</si>
  <si>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</si>
  <si>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</si>
  <si>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</si>
  <si>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</si>
  <si>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</si>
  <si>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</si>
  <si>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</si>
  <si>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</si>
  <si>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</si>
  <si>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附件2-21</t>
  </si>
  <si>
    <t>2022年县级专项资金支出方向绩效目标表</t>
  </si>
  <si>
    <t>填报单位：（盖章）炎陵县优化营商环境协调事务中心</t>
  </si>
  <si>
    <t xml:space="preserve">支出方向         </t>
  </si>
  <si>
    <t>优营中心工作经费</t>
  </si>
  <si>
    <t>所属专项</t>
  </si>
  <si>
    <t>名称</t>
  </si>
  <si>
    <t>项目金额</t>
  </si>
  <si>
    <t>210000</t>
  </si>
  <si>
    <t>金额</t>
  </si>
  <si>
    <t>项目实施期</t>
  </si>
  <si>
    <t>2022年度</t>
  </si>
  <si>
    <t>实施期绩效目标</t>
  </si>
  <si>
    <t>协调推进全县“放管服”改革和优化营商环境事务性工作；落实全县优化营商环境相关政策措施出台及落实的事务性工作;组织各相关单位出台优化营商环境相关政策和落实措施；组织对全县营商环境相关政策的宣传、培训、收集。完善涉及各类市场主体在办理各项业务过程中遇到的问题、困难并提出建议对策。受理、转办、跟踪涉及营商环境的投诉举报，协同配合相关部门对全县优化营商环境工作中的违纪违规行为进行调查、处理。及时组织对全县营商环境日常监测的事务性工作</t>
  </si>
  <si>
    <t>年度绩效目标</t>
  </si>
  <si>
    <t>年度绩效指标</t>
  </si>
  <si>
    <t>一级指标</t>
  </si>
  <si>
    <t>二级指标</t>
  </si>
  <si>
    <t>三级指标</t>
  </si>
  <si>
    <t>指标值及单位</t>
  </si>
  <si>
    <t>绩效标准</t>
  </si>
  <si>
    <t>产出指标</t>
  </si>
  <si>
    <t>数量指标</t>
  </si>
  <si>
    <t>完成惠企政策、放管服、优化环境等工作</t>
  </si>
  <si>
    <t>完成惠企政策、放管服、优化环境等工作达到100%</t>
  </si>
  <si>
    <t>质量指标</t>
  </si>
  <si>
    <t>完成惠企政策、放管服、优化环境工作达标率</t>
  </si>
  <si>
    <t>完成惠企政策、放管服、优化环境工作达标率100%</t>
  </si>
  <si>
    <t>时效指标</t>
  </si>
  <si>
    <t>惠企政策、放管服、优化环境各项工作及时完成率</t>
  </si>
  <si>
    <t>惠企政策、放管服、优化环境各项工作及时完成率100%</t>
  </si>
  <si>
    <t>成本指标</t>
  </si>
  <si>
    <t>按财政预算执行</t>
  </si>
  <si>
    <t>21万</t>
  </si>
  <si>
    <t>按财政预算执行21万按时支付</t>
  </si>
  <si>
    <t>效益指标</t>
  </si>
  <si>
    <t>经济效益指标</t>
  </si>
  <si>
    <t>社会效益指标</t>
  </si>
  <si>
    <t>打造良好的营商环境</t>
  </si>
  <si>
    <t>是</t>
  </si>
  <si>
    <t>生态效益指标</t>
  </si>
  <si>
    <t>可持续影响指标</t>
  </si>
  <si>
    <t>完成优化营商环境工作完成率</t>
  </si>
  <si>
    <t>完成优化营商环境工作完成率100%</t>
  </si>
  <si>
    <t>社会公众及服务对象满意度指标</t>
  </si>
  <si>
    <t>群众满意度</t>
  </si>
  <si>
    <t>群众满意度 99%</t>
  </si>
  <si>
    <t>支出明细及测算说明</t>
  </si>
  <si>
    <t>支出内容简介</t>
  </si>
  <si>
    <t>支出明细</t>
  </si>
  <si>
    <t>支出测算依据及过程说明</t>
  </si>
  <si>
    <t>县优化营商环境协调事务中心工作经费</t>
  </si>
  <si>
    <t>日常运转办公易耗品等。</t>
  </si>
  <si>
    <t>水电费</t>
  </si>
  <si>
    <t>日常水电开销等</t>
  </si>
  <si>
    <t>帮代办临聘人员（2名）工资</t>
  </si>
  <si>
    <t>根据就今年工作要求安排。</t>
  </si>
  <si>
    <t xml:space="preserve">       单位负责人签字：</t>
  </si>
  <si>
    <t>股室审核意见</t>
  </si>
  <si>
    <t xml:space="preserve">填表人：陈芊帆           联系电话：18373316069        填报日期：2022年3月10日          </t>
  </si>
  <si>
    <t>附件2-22</t>
  </si>
  <si>
    <t>2022年部门整体支出绩效目标表</t>
  </si>
  <si>
    <t>部门名称</t>
  </si>
  <si>
    <t>年度预算申请（万元）</t>
  </si>
  <si>
    <t>资金总额：1061160.78</t>
  </si>
  <si>
    <t>按收入性质分：</t>
  </si>
  <si>
    <t>按支出性质分：</t>
  </si>
  <si>
    <t>其中：一般公共预算拨款</t>
  </si>
  <si>
    <t>其中：基本支出</t>
  </si>
  <si>
    <t xml:space="preserve">      政府性基金拨款</t>
  </si>
  <si>
    <t xml:space="preserve">      项目支出</t>
  </si>
  <si>
    <t xml:space="preserve">          其他资金</t>
  </si>
  <si>
    <t>部门职能概述</t>
  </si>
  <si>
    <t>年度重点工作计划</t>
  </si>
  <si>
    <t>事项</t>
  </si>
  <si>
    <t>工作目标</t>
  </si>
  <si>
    <t>事项1</t>
  </si>
  <si>
    <t>协调推进全县“放管服”改革和优化营商环境领域的重大疑难和共性问题，为县委、县政府决策提供政策建议和咨询意见。</t>
  </si>
  <si>
    <t>事项2</t>
  </si>
  <si>
    <t>负责全县优化营商环境相关政策措施出台及落实的事务性工作。</t>
  </si>
  <si>
    <t>事项3</t>
  </si>
  <si>
    <t>负责组织各相关单位出台优化营商环境相关政策和落实措施，组织对全县优化营商环境相关政策的宣传、培训，手机整理涉及各类市场主体在办理各项业务中遇到的问题、困难并提出建议对策。</t>
  </si>
  <si>
    <t>事项4</t>
  </si>
  <si>
    <t>协同配合相关部门对全县优化营商环境工作中的违纪违规行为进行调查、处理。</t>
  </si>
  <si>
    <t>事项5</t>
  </si>
  <si>
    <t>对“互联网+政务服务”平台的日常监测，负责对“双随机、一公开”跨部门随机联查工作的日常监测。</t>
  </si>
  <si>
    <t>事项6</t>
  </si>
  <si>
    <t>完成全县优化营商环境建设督查检查的事务性工作。负责全县优化营商环境评价和绩效考核的事务性工作。</t>
  </si>
  <si>
    <t xml:space="preserve">      单位负责人签字：</t>
  </si>
  <si>
    <t xml:space="preserve">填表人：  陈芊帆          联系电话：18373316069          填报日期： 2022年3月10日     </t>
  </si>
</sst>
</file>

<file path=xl/styles.xml><?xml version="1.0" encoding="utf-8"?>
<styleSheet xmlns="http://schemas.openxmlformats.org/spreadsheetml/2006/main">
  <numFmts count="7">
    <numFmt numFmtId="176" formatCode="0.00_);[Red]\(0.00\)"/>
    <numFmt numFmtId="43" formatCode="_ * #,##0.00_ ;_ * \-#,##0.00_ ;_ * &quot;-&quot;??_ ;_ @_ "/>
    <numFmt numFmtId="44" formatCode="_ &quot;￥&quot;* #,##0.00_ ;_ &quot;￥&quot;* \-#,##0.00_ ;_ &quot;￥&quot;* &quot;-&quot;??_ ;_ @_ "/>
    <numFmt numFmtId="41" formatCode="_ * #,##0_ ;_ * \-#,##0_ ;_ * &quot;-&quot;_ ;_ @_ "/>
    <numFmt numFmtId="177" formatCode="0.000_);[Red]\(0.000\)"/>
    <numFmt numFmtId="178" formatCode="* #,##0.00;* \-#,##0.00;* &quot;&quot;??;@"/>
    <numFmt numFmtId="42" formatCode="_ &quot;￥&quot;* #,##0_ ;_ &quot;￥&quot;* \-#,##0_ ;_ &quot;￥&quot;* &quot;-&quot;_ ;_ @_ "/>
  </numFmts>
  <fonts count="49">
    <font>
      <sz val="11"/>
      <color indexed="8"/>
      <name val="宋体"/>
      <charset val="1"/>
      <scheme val="minor"/>
    </font>
    <font>
      <sz val="12"/>
      <name val="黑体"/>
      <charset val="134"/>
    </font>
    <font>
      <sz val="10"/>
      <name val="宋体"/>
      <charset val="134"/>
    </font>
    <font>
      <sz val="18"/>
      <name val="方正小标宋简体"/>
      <charset val="134"/>
    </font>
    <font>
      <b/>
      <sz val="14"/>
      <name val="方正小标宋简体"/>
      <charset val="134"/>
    </font>
    <font>
      <sz val="10"/>
      <name val="Times New Roman"/>
      <charset val="134"/>
    </font>
    <font>
      <sz val="10"/>
      <color rgb="FF000000"/>
      <name val="宋体"/>
      <charset val="134"/>
    </font>
    <font>
      <sz val="10.5"/>
      <name val="仿宋_GB2312"/>
      <charset val="134"/>
    </font>
    <font>
      <sz val="9"/>
      <name val="宋体"/>
      <charset val="134"/>
    </font>
    <font>
      <sz val="10"/>
      <color indexed="8"/>
      <name val="宋体"/>
      <charset val="1"/>
      <scheme val="minor"/>
    </font>
    <font>
      <sz val="14"/>
      <name val="黑体"/>
      <charset val="134"/>
    </font>
    <font>
      <sz val="18"/>
      <color indexed="8"/>
      <name val="方正小标宋简体"/>
      <charset val="134"/>
    </font>
    <font>
      <b/>
      <sz val="17"/>
      <name val="SimSun"/>
      <charset val="134"/>
    </font>
    <font>
      <b/>
      <sz val="11"/>
      <name val="SimSun"/>
      <charset val="134"/>
    </font>
    <font>
      <b/>
      <sz val="8"/>
      <name val="SimSun"/>
      <charset val="134"/>
    </font>
    <font>
      <b/>
      <sz val="7"/>
      <name val="SimSun"/>
      <charset val="134"/>
    </font>
    <font>
      <sz val="7"/>
      <name val="SimSun"/>
      <charset val="134"/>
    </font>
    <font>
      <b/>
      <sz val="9"/>
      <name val="SimSun"/>
      <charset val="134"/>
    </font>
    <font>
      <sz val="11"/>
      <color indexed="8"/>
      <name val="宋体"/>
      <charset val="134"/>
      <scheme val="minor"/>
    </font>
    <font>
      <sz val="8"/>
      <name val="SimSun"/>
      <charset val="134"/>
    </font>
    <font>
      <b/>
      <sz val="8"/>
      <name val="宋体"/>
      <charset val="134"/>
    </font>
    <font>
      <b/>
      <sz val="19"/>
      <name val="SimSun"/>
      <charset val="134"/>
    </font>
    <font>
      <b/>
      <sz val="9"/>
      <name val="宋体"/>
      <charset val="134"/>
    </font>
    <font>
      <sz val="9"/>
      <name val="SimSun"/>
      <charset val="134"/>
    </font>
    <font>
      <b/>
      <sz val="15"/>
      <name val="SimSun"/>
      <charset val="134"/>
    </font>
    <font>
      <sz val="11"/>
      <name val="SimSun"/>
      <charset val="134"/>
    </font>
    <font>
      <b/>
      <sz val="26"/>
      <name val="SimSun"/>
      <charset val="134"/>
    </font>
    <font>
      <sz val="26"/>
      <name val="SimSun"/>
      <charset val="134"/>
    </font>
    <font>
      <sz val="11"/>
      <color theme="1"/>
      <name val="宋体"/>
      <charset val="0"/>
      <scheme val="minor"/>
    </font>
    <font>
      <sz val="11"/>
      <color theme="0"/>
      <name val="宋体"/>
      <charset val="0"/>
      <scheme val="minor"/>
    </font>
    <font>
      <sz val="11"/>
      <color rgb="FF3F3F76"/>
      <name val="宋体"/>
      <charset val="0"/>
      <scheme val="minor"/>
    </font>
    <font>
      <b/>
      <sz val="11"/>
      <color theme="1"/>
      <name val="宋体"/>
      <charset val="0"/>
      <scheme val="minor"/>
    </font>
    <font>
      <sz val="11"/>
      <color theme="1"/>
      <name val="宋体"/>
      <charset val="134"/>
      <scheme val="minor"/>
    </font>
    <font>
      <u/>
      <sz val="11"/>
      <color rgb="FF0000FF"/>
      <name val="宋体"/>
      <charset val="0"/>
      <scheme val="minor"/>
    </font>
    <font>
      <b/>
      <sz val="11"/>
      <color rgb="FF3F3F3F"/>
      <name val="宋体"/>
      <charset val="0"/>
      <scheme val="minor"/>
    </font>
    <font>
      <b/>
      <sz val="13"/>
      <color theme="3"/>
      <name val="宋体"/>
      <charset val="134"/>
      <scheme val="minor"/>
    </font>
    <font>
      <sz val="12"/>
      <name val="宋体"/>
      <charset val="134"/>
    </font>
    <font>
      <b/>
      <sz val="11"/>
      <color theme="3"/>
      <name val="宋体"/>
      <charset val="134"/>
      <scheme val="minor"/>
    </font>
    <font>
      <u/>
      <sz val="11"/>
      <color rgb="FF800080"/>
      <name val="宋体"/>
      <charset val="0"/>
      <scheme val="minor"/>
    </font>
    <font>
      <i/>
      <sz val="11"/>
      <color rgb="FF7F7F7F"/>
      <name val="宋体"/>
      <charset val="0"/>
      <scheme val="minor"/>
    </font>
    <font>
      <b/>
      <sz val="15"/>
      <color theme="3"/>
      <name val="宋体"/>
      <charset val="134"/>
      <scheme val="minor"/>
    </font>
    <font>
      <sz val="11"/>
      <color rgb="FF9C0006"/>
      <name val="宋体"/>
      <charset val="0"/>
      <scheme val="minor"/>
    </font>
    <font>
      <b/>
      <sz val="11"/>
      <color rgb="FFFFFFFF"/>
      <name val="宋体"/>
      <charset val="0"/>
      <scheme val="minor"/>
    </font>
    <font>
      <sz val="11"/>
      <color rgb="FF9C6500"/>
      <name val="宋体"/>
      <charset val="0"/>
      <scheme val="minor"/>
    </font>
    <font>
      <sz val="11"/>
      <color rgb="FFFA7D00"/>
      <name val="宋体"/>
      <charset val="0"/>
      <scheme val="minor"/>
    </font>
    <font>
      <sz val="11"/>
      <color rgb="FFFF0000"/>
      <name val="宋体"/>
      <charset val="0"/>
      <scheme val="minor"/>
    </font>
    <font>
      <b/>
      <sz val="18"/>
      <color theme="3"/>
      <name val="宋体"/>
      <charset val="134"/>
      <scheme val="minor"/>
    </font>
    <font>
      <sz val="11"/>
      <color rgb="FF006100"/>
      <name val="宋体"/>
      <charset val="0"/>
      <scheme val="minor"/>
    </font>
    <font>
      <b/>
      <sz val="11"/>
      <color rgb="FFFA7D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7" tint="0.799981688894314"/>
        <bgColor indexed="64"/>
      </patternFill>
    </fill>
    <fill>
      <patternFill patternType="solid">
        <fgColor theme="7"/>
        <bgColor indexed="64"/>
      </patternFill>
    </fill>
    <fill>
      <patternFill patternType="solid">
        <fgColor rgb="FFFFCC99"/>
        <bgColor indexed="64"/>
      </patternFill>
    </fill>
    <fill>
      <patternFill patternType="solid">
        <fgColor theme="6" tint="0.799981688894314"/>
        <bgColor indexed="64"/>
      </patternFill>
    </fill>
    <fill>
      <patternFill patternType="solid">
        <fgColor theme="6"/>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8"/>
        <bgColor indexed="64"/>
      </patternFill>
    </fill>
    <fill>
      <patternFill patternType="solid">
        <fgColor rgb="FFF2F2F2"/>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rgb="FFFFC7CE"/>
        <bgColor indexed="64"/>
      </patternFill>
    </fill>
    <fill>
      <patternFill patternType="solid">
        <fgColor theme="9"/>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rgb="FFC6EFCE"/>
        <bgColor indexed="64"/>
      </patternFill>
    </fill>
    <fill>
      <patternFill patternType="solid">
        <fgColor theme="8" tint="0.799981688894314"/>
        <bgColor indexed="64"/>
      </patternFill>
    </fill>
    <fill>
      <patternFill patternType="solid">
        <fgColor theme="5"/>
        <bgColor indexed="64"/>
      </patternFill>
    </fill>
    <fill>
      <patternFill patternType="solid">
        <fgColor theme="5" tint="0.399975585192419"/>
        <bgColor indexed="64"/>
      </patternFill>
    </fill>
  </fills>
  <borders count="26">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bottom/>
      <diagonal/>
    </border>
    <border>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top/>
      <bottom style="thin">
        <color auto="true"/>
      </bottom>
      <diagonal/>
    </border>
    <border>
      <left/>
      <right style="thin">
        <color auto="true"/>
      </right>
      <top/>
      <bottom style="thin">
        <color auto="true"/>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3">
    <xf numFmtId="0" fontId="0" fillId="0" borderId="0">
      <alignment vertical="center"/>
    </xf>
    <xf numFmtId="0" fontId="36" fillId="0" borderId="0">
      <alignment vertical="center"/>
    </xf>
    <xf numFmtId="0" fontId="36" fillId="0" borderId="0"/>
    <xf numFmtId="0" fontId="29" fillId="19" borderId="0" applyNumberFormat="false" applyBorder="false" applyAlignment="false" applyProtection="false">
      <alignment vertical="center"/>
    </xf>
    <xf numFmtId="0" fontId="28" fillId="23" borderId="0" applyNumberFormat="false" applyBorder="false" applyAlignment="false" applyProtection="false">
      <alignment vertical="center"/>
    </xf>
    <xf numFmtId="0" fontId="34" fillId="14" borderId="20" applyNumberFormat="false" applyAlignment="false" applyProtection="false">
      <alignment vertical="center"/>
    </xf>
    <xf numFmtId="0" fontId="42" fillId="24" borderId="23" applyNumberFormat="false" applyAlignment="false" applyProtection="false">
      <alignment vertical="center"/>
    </xf>
    <xf numFmtId="0" fontId="41" fillId="20" borderId="0" applyNumberFormat="false" applyBorder="false" applyAlignment="false" applyProtection="false">
      <alignment vertical="center"/>
    </xf>
    <xf numFmtId="0" fontId="40" fillId="0" borderId="21" applyNumberFormat="false" applyFill="false" applyAlignment="false" applyProtection="false">
      <alignment vertical="center"/>
    </xf>
    <xf numFmtId="0" fontId="39" fillId="0" borderId="0" applyNumberFormat="false" applyFill="false" applyBorder="false" applyAlignment="false" applyProtection="false">
      <alignment vertical="center"/>
    </xf>
    <xf numFmtId="0" fontId="35" fillId="0" borderId="21" applyNumberFormat="false" applyFill="false" applyAlignment="false" applyProtection="false">
      <alignment vertical="center"/>
    </xf>
    <xf numFmtId="0" fontId="28" fillId="12" borderId="0" applyNumberFormat="false" applyBorder="false" applyAlignment="false" applyProtection="false">
      <alignment vertical="center"/>
    </xf>
    <xf numFmtId="41" fontId="32" fillId="0" borderId="0" applyFont="false" applyFill="false" applyBorder="false" applyAlignment="false" applyProtection="false">
      <alignment vertical="center"/>
    </xf>
    <xf numFmtId="0" fontId="28" fillId="15"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29" fillId="13" borderId="0" applyNumberFormat="false" applyBorder="false" applyAlignment="false" applyProtection="false">
      <alignment vertical="center"/>
    </xf>
    <xf numFmtId="0" fontId="37" fillId="0" borderId="22" applyNumberFormat="false" applyFill="false" applyAlignment="false" applyProtection="false">
      <alignment vertical="center"/>
    </xf>
    <xf numFmtId="0" fontId="31" fillId="0" borderId="19" applyNumberFormat="false" applyFill="false" applyAlignment="false" applyProtection="false">
      <alignment vertical="center"/>
    </xf>
    <xf numFmtId="0" fontId="28" fillId="8"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43" fontId="32" fillId="0" borderId="0" applyFont="false" applyFill="false" applyBorder="false" applyAlignment="false" applyProtection="false">
      <alignment vertical="center"/>
    </xf>
    <xf numFmtId="0" fontId="46" fillId="0" borderId="0" applyNumberFormat="false" applyFill="false" applyBorder="false" applyAlignment="false" applyProtection="false">
      <alignment vertical="center"/>
    </xf>
    <xf numFmtId="0" fontId="38" fillId="0" borderId="0" applyNumberFormat="false" applyFill="false" applyBorder="false" applyAlignment="false" applyProtection="false">
      <alignment vertical="center"/>
    </xf>
    <xf numFmtId="0" fontId="28" fillId="26" borderId="0" applyNumberFormat="false" applyBorder="false" applyAlignment="false" applyProtection="false">
      <alignment vertical="center"/>
    </xf>
    <xf numFmtId="0" fontId="36" fillId="0" borderId="0"/>
    <xf numFmtId="0" fontId="44" fillId="0" borderId="24" applyNumberFormat="false" applyFill="false" applyAlignment="false" applyProtection="false">
      <alignment vertical="center"/>
    </xf>
    <xf numFmtId="0" fontId="37" fillId="0" borderId="0" applyNumberFormat="false" applyFill="false" applyBorder="false" applyAlignment="false" applyProtection="false">
      <alignment vertical="center"/>
    </xf>
    <xf numFmtId="0" fontId="28" fillId="10" borderId="0" applyNumberFormat="false" applyBorder="false" applyAlignment="false" applyProtection="false">
      <alignment vertical="center"/>
    </xf>
    <xf numFmtId="0" fontId="8" fillId="0" borderId="0">
      <alignment vertical="center"/>
    </xf>
    <xf numFmtId="42" fontId="32" fillId="0" borderId="0" applyFont="false" applyFill="false" applyBorder="false" applyAlignment="false" applyProtection="false">
      <alignment vertical="center"/>
    </xf>
    <xf numFmtId="0" fontId="45" fillId="0" borderId="0" applyNumberFormat="false" applyFill="false" applyBorder="false" applyAlignment="false" applyProtection="false">
      <alignment vertical="center"/>
    </xf>
    <xf numFmtId="0" fontId="28" fillId="17" borderId="0" applyNumberFormat="false" applyBorder="false" applyAlignment="false" applyProtection="false">
      <alignment vertical="center"/>
    </xf>
    <xf numFmtId="0" fontId="32" fillId="29" borderId="25" applyNumberFormat="false" applyFont="false" applyAlignment="false" applyProtection="false">
      <alignment vertical="center"/>
    </xf>
    <xf numFmtId="0" fontId="29" fillId="11" borderId="0" applyNumberFormat="false" applyBorder="false" applyAlignment="false" applyProtection="false">
      <alignment vertical="center"/>
    </xf>
    <xf numFmtId="0" fontId="47" fillId="30" borderId="0" applyNumberFormat="false" applyBorder="false" applyAlignment="false" applyProtection="false">
      <alignment vertical="center"/>
    </xf>
    <xf numFmtId="0" fontId="28" fillId="31" borderId="0" applyNumberFormat="false" applyBorder="false" applyAlignment="false" applyProtection="false">
      <alignment vertical="center"/>
    </xf>
    <xf numFmtId="0" fontId="43" fillId="27" borderId="0" applyNumberFormat="false" applyBorder="false" applyAlignment="false" applyProtection="false">
      <alignment vertical="center"/>
    </xf>
    <xf numFmtId="0" fontId="48" fillId="14" borderId="18" applyNumberFormat="false" applyAlignment="false" applyProtection="false">
      <alignment vertical="center"/>
    </xf>
    <xf numFmtId="0" fontId="29" fillId="28" borderId="0" applyNumberFormat="false" applyBorder="false" applyAlignment="false" applyProtection="false">
      <alignment vertical="center"/>
    </xf>
    <xf numFmtId="0" fontId="29" fillId="18" borderId="0" applyNumberFormat="false" applyBorder="false" applyAlignment="false" applyProtection="false">
      <alignment vertical="center"/>
    </xf>
    <xf numFmtId="0" fontId="29" fillId="16" borderId="0" applyNumberFormat="false" applyBorder="false" applyAlignment="false" applyProtection="false">
      <alignment vertical="center"/>
    </xf>
    <xf numFmtId="0" fontId="29" fillId="32"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9" fontId="32" fillId="0" borderId="0" applyFont="false" applyFill="false" applyBorder="false" applyAlignment="false" applyProtection="false">
      <alignment vertical="center"/>
    </xf>
    <xf numFmtId="0" fontId="29" fillId="33" borderId="0" applyNumberFormat="false" applyBorder="false" applyAlignment="false" applyProtection="false">
      <alignment vertical="center"/>
    </xf>
    <xf numFmtId="44" fontId="32" fillId="0" borderId="0" applyFont="false" applyFill="false" applyBorder="false" applyAlignment="false" applyProtection="false">
      <alignment vertical="center"/>
    </xf>
    <xf numFmtId="0" fontId="29" fillId="7"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30" fillId="5" borderId="18" applyNumberFormat="false" applyAlignment="false" applyProtection="false">
      <alignment vertical="center"/>
    </xf>
    <xf numFmtId="0" fontId="28" fillId="22" borderId="0" applyNumberFormat="false" applyBorder="false" applyAlignment="false" applyProtection="false">
      <alignment vertical="center"/>
    </xf>
    <xf numFmtId="0" fontId="29" fillId="4" borderId="0" applyNumberFormat="false" applyBorder="false" applyAlignment="false" applyProtection="false">
      <alignment vertical="center"/>
    </xf>
    <xf numFmtId="0" fontId="28" fillId="3" borderId="0" applyNumberFormat="false" applyBorder="false" applyAlignment="false" applyProtection="false">
      <alignment vertical="center"/>
    </xf>
  </cellStyleXfs>
  <cellXfs count="185">
    <xf numFmtId="0" fontId="0" fillId="0" borderId="0" xfId="0" applyFont="true">
      <alignment vertical="center"/>
    </xf>
    <xf numFmtId="0" fontId="1" fillId="0" borderId="0" xfId="0" applyFont="true" applyFill="true" applyBorder="true" applyAlignment="true"/>
    <xf numFmtId="0" fontId="2" fillId="0" borderId="0" xfId="0" applyFont="true" applyFill="true" applyBorder="true" applyAlignment="true">
      <alignment horizontal="left"/>
    </xf>
    <xf numFmtId="0" fontId="2" fillId="0" borderId="0" xfId="0" applyFont="true" applyFill="true" applyBorder="true" applyAlignment="true">
      <alignment horizontal="center"/>
    </xf>
    <xf numFmtId="0" fontId="2" fillId="0" borderId="0" xfId="0" applyFont="true" applyFill="true" applyBorder="true" applyAlignment="true"/>
    <xf numFmtId="0" fontId="3" fillId="0" borderId="0" xfId="1" applyFont="true" applyBorder="true" applyAlignment="true">
      <alignment horizontal="center" vertical="center" wrapText="true"/>
    </xf>
    <xf numFmtId="0" fontId="2" fillId="0" borderId="1" xfId="1" applyFont="true" applyBorder="true" applyAlignment="true">
      <alignment horizontal="left" vertical="center" wrapText="true"/>
    </xf>
    <xf numFmtId="0" fontId="4" fillId="0" borderId="0" xfId="1" applyFont="true" applyBorder="true" applyAlignment="true">
      <alignment horizontal="center" vertical="center" wrapText="true"/>
    </xf>
    <xf numFmtId="0" fontId="2" fillId="0" borderId="2" xfId="1" applyFont="true" applyFill="true" applyBorder="true" applyAlignment="true">
      <alignment horizontal="center" vertical="center" wrapText="true"/>
    </xf>
    <xf numFmtId="49" fontId="2" fillId="0" borderId="2" xfId="1" applyNumberFormat="true" applyFont="true" applyFill="true" applyBorder="true" applyAlignment="true">
      <alignment horizontal="left" vertical="center" wrapText="true"/>
    </xf>
    <xf numFmtId="0" fontId="2" fillId="0" borderId="3" xfId="29" applyFont="true" applyBorder="true" applyAlignment="true" applyProtection="true">
      <alignment horizontal="center" vertical="center" wrapText="true"/>
    </xf>
    <xf numFmtId="0" fontId="2" fillId="0" borderId="4" xfId="0" applyFont="true" applyFill="true" applyBorder="true" applyAlignment="true">
      <alignment horizontal="left" vertical="center"/>
    </xf>
    <xf numFmtId="0" fontId="2" fillId="0" borderId="5" xfId="0" applyFont="true" applyFill="true" applyBorder="true" applyAlignment="true">
      <alignment horizontal="left" vertical="center"/>
    </xf>
    <xf numFmtId="0" fontId="2" fillId="0" borderId="6" xfId="29" applyFont="true" applyBorder="true" applyAlignment="true" applyProtection="true">
      <alignment horizontal="center" vertical="center" wrapText="true"/>
    </xf>
    <xf numFmtId="0" fontId="2" fillId="0" borderId="7" xfId="0" applyFont="true" applyFill="true" applyBorder="true" applyAlignment="true">
      <alignment horizontal="left" vertical="center"/>
    </xf>
    <xf numFmtId="0" fontId="5" fillId="0" borderId="6" xfId="29" applyFont="true" applyBorder="true" applyAlignment="true" applyProtection="true">
      <alignment horizontal="center" vertical="center" wrapText="true"/>
    </xf>
    <xf numFmtId="0" fontId="2" fillId="0" borderId="4" xfId="29" applyFont="true" applyBorder="true" applyAlignment="true" applyProtection="true">
      <alignment horizontal="center" vertical="center"/>
    </xf>
    <xf numFmtId="0" fontId="2" fillId="0" borderId="7" xfId="29" applyFont="true" applyBorder="true" applyAlignment="true" applyProtection="true">
      <alignment horizontal="center" vertical="center"/>
    </xf>
    <xf numFmtId="0" fontId="5" fillId="0" borderId="8" xfId="29" applyFont="true" applyBorder="true" applyAlignment="true" applyProtection="true">
      <alignment horizontal="center" vertical="center" wrapText="true"/>
    </xf>
    <xf numFmtId="0" fontId="2" fillId="0" borderId="2" xfId="29" applyFont="true" applyFill="true" applyBorder="true" applyAlignment="true" applyProtection="true">
      <alignment horizontal="left" vertical="center"/>
    </xf>
    <xf numFmtId="0" fontId="2" fillId="0" borderId="3" xfId="29" applyFont="true" applyFill="true" applyBorder="true" applyAlignment="true" applyProtection="true">
      <alignment horizontal="left" vertical="center"/>
    </xf>
    <xf numFmtId="0" fontId="2" fillId="0" borderId="2" xfId="1" applyNumberFormat="true" applyFont="true" applyFill="true" applyBorder="true" applyAlignment="true">
      <alignment horizontal="center" vertical="center" wrapText="true"/>
    </xf>
    <xf numFmtId="0" fontId="2" fillId="0" borderId="3" xfId="1" applyFont="true" applyFill="true" applyBorder="true" applyAlignment="true">
      <alignment horizontal="center" vertical="center" wrapText="true"/>
    </xf>
    <xf numFmtId="0" fontId="2" fillId="0" borderId="4" xfId="1" applyNumberFormat="true" applyFont="true" applyFill="true" applyBorder="true" applyAlignment="true">
      <alignment horizontal="center" vertical="center" wrapText="true"/>
    </xf>
    <xf numFmtId="0" fontId="2" fillId="0" borderId="5" xfId="1" applyNumberFormat="true" applyFont="true" applyFill="true" applyBorder="true" applyAlignment="true">
      <alignment horizontal="center" vertical="center" wrapText="true"/>
    </xf>
    <xf numFmtId="0" fontId="2" fillId="0" borderId="6" xfId="1" applyFont="true" applyFill="true" applyBorder="true" applyAlignment="true">
      <alignment horizontal="center" vertical="center" wrapText="true"/>
    </xf>
    <xf numFmtId="0" fontId="2" fillId="0" borderId="4" xfId="1" applyNumberFormat="true" applyFont="true" applyFill="true" applyBorder="true" applyAlignment="true">
      <alignment horizontal="center" vertical="top" wrapText="true"/>
    </xf>
    <xf numFmtId="0" fontId="2" fillId="0" borderId="5" xfId="1" applyNumberFormat="true" applyFont="true" applyFill="true" applyBorder="true" applyAlignment="true">
      <alignment horizontal="center" vertical="top" wrapText="true"/>
    </xf>
    <xf numFmtId="0" fontId="2" fillId="0" borderId="8" xfId="1" applyFont="true" applyFill="true" applyBorder="true" applyAlignment="true">
      <alignment horizontal="center" vertical="center" wrapText="true"/>
    </xf>
    <xf numFmtId="0" fontId="2" fillId="0" borderId="2" xfId="1" applyFont="true" applyBorder="true" applyAlignment="true">
      <alignment horizontal="center" vertical="center" wrapText="true"/>
    </xf>
    <xf numFmtId="0" fontId="2" fillId="0" borderId="4" xfId="1" applyFont="true" applyBorder="true" applyAlignment="true">
      <alignment horizontal="center" vertical="center" wrapText="true"/>
    </xf>
    <xf numFmtId="49" fontId="2" fillId="0" borderId="2" xfId="2" applyNumberFormat="true" applyFont="true" applyFill="true" applyBorder="true" applyAlignment="true">
      <alignment horizontal="center" vertical="center" wrapText="true"/>
    </xf>
    <xf numFmtId="0" fontId="6" fillId="0" borderId="2" xfId="0" applyFont="true" applyFill="true" applyBorder="true" applyAlignment="true">
      <alignment horizontal="center" vertical="center"/>
    </xf>
    <xf numFmtId="0" fontId="2" fillId="0" borderId="2" xfId="2" applyNumberFormat="true" applyFont="true" applyFill="true" applyBorder="true" applyAlignment="true">
      <alignment horizontal="center" vertical="center" wrapText="true"/>
    </xf>
    <xf numFmtId="49" fontId="2" fillId="0" borderId="3" xfId="2" applyNumberFormat="true" applyFont="true" applyFill="true" applyBorder="true" applyAlignment="true">
      <alignment horizontal="center" vertical="center" wrapText="true"/>
    </xf>
    <xf numFmtId="0" fontId="2" fillId="0" borderId="4" xfId="2" applyNumberFormat="true" applyFont="true" applyFill="true" applyBorder="true" applyAlignment="true">
      <alignment horizontal="center" vertical="center" wrapText="true"/>
    </xf>
    <xf numFmtId="49" fontId="2" fillId="0" borderId="6" xfId="2" applyNumberFormat="true" applyFont="true" applyFill="true" applyBorder="true" applyAlignment="true">
      <alignment horizontal="center" vertical="center" wrapText="true"/>
    </xf>
    <xf numFmtId="49" fontId="2" fillId="0" borderId="8" xfId="2" applyNumberFormat="true" applyFont="true" applyFill="true" applyBorder="true" applyAlignment="true">
      <alignment horizontal="center" vertical="center" wrapText="true"/>
    </xf>
    <xf numFmtId="0" fontId="2" fillId="0" borderId="2" xfId="0" applyFont="true" applyFill="true" applyBorder="true" applyAlignment="true">
      <alignment horizontal="left" vertical="center"/>
    </xf>
    <xf numFmtId="0" fontId="2" fillId="0" borderId="2" xfId="0" applyFont="true" applyFill="true" applyBorder="true" applyAlignment="true">
      <alignment horizontal="center" vertical="center" wrapText="true"/>
    </xf>
    <xf numFmtId="0" fontId="2" fillId="0" borderId="4" xfId="0" applyFont="true" applyFill="true" applyBorder="true" applyAlignment="true">
      <alignment horizontal="center" vertical="center"/>
    </xf>
    <xf numFmtId="0" fontId="2" fillId="0" borderId="5" xfId="0" applyFont="true" applyFill="true" applyBorder="true" applyAlignment="true">
      <alignment horizontal="center" vertical="center"/>
    </xf>
    <xf numFmtId="0" fontId="7" fillId="0" borderId="0" xfId="0" applyFont="true" applyFill="true" applyBorder="true" applyAlignment="true">
      <alignment horizontal="left"/>
    </xf>
    <xf numFmtId="0" fontId="8" fillId="0" borderId="0" xfId="0" applyFont="true" applyFill="true" applyBorder="true" applyAlignment="true"/>
    <xf numFmtId="0" fontId="2" fillId="0" borderId="0" xfId="1" applyFont="true" applyBorder="true" applyAlignment="true">
      <alignment horizontal="right" vertical="center" wrapText="true"/>
    </xf>
    <xf numFmtId="0" fontId="2" fillId="0" borderId="4" xfId="1" applyFont="true" applyFill="true" applyBorder="true" applyAlignment="true">
      <alignment horizontal="left" vertical="center" wrapText="true"/>
    </xf>
    <xf numFmtId="0" fontId="2" fillId="0" borderId="7" xfId="1" applyFont="true" applyFill="true" applyBorder="true" applyAlignment="true">
      <alignment horizontal="left" vertical="center" wrapText="true"/>
    </xf>
    <xf numFmtId="0" fontId="2" fillId="0" borderId="2" xfId="1" applyFont="true" applyFill="true" applyBorder="true" applyAlignment="true">
      <alignment vertical="center" wrapText="true"/>
    </xf>
    <xf numFmtId="0" fontId="9" fillId="0" borderId="2" xfId="0" applyFont="true" applyBorder="true" applyAlignment="true">
      <alignment horizontal="center" vertical="center"/>
    </xf>
    <xf numFmtId="0" fontId="2" fillId="0" borderId="2" xfId="1" applyFont="true" applyFill="true" applyBorder="true" applyAlignment="true">
      <alignment horizontal="left" vertical="top" wrapText="true"/>
    </xf>
    <xf numFmtId="0" fontId="2" fillId="0" borderId="7" xfId="1" applyNumberFormat="true" applyFont="true" applyFill="true" applyBorder="true" applyAlignment="true">
      <alignment horizontal="center" vertical="center" wrapText="true"/>
    </xf>
    <xf numFmtId="0" fontId="2" fillId="0" borderId="7" xfId="1" applyNumberFormat="true" applyFont="true" applyFill="true" applyBorder="true" applyAlignment="true">
      <alignment horizontal="center" vertical="top" wrapText="true"/>
    </xf>
    <xf numFmtId="0" fontId="2" fillId="0" borderId="7" xfId="1" applyFont="true" applyBorder="true" applyAlignment="true">
      <alignment horizontal="center" vertical="center" wrapText="true"/>
    </xf>
    <xf numFmtId="9" fontId="2" fillId="0" borderId="2" xfId="2" applyNumberFormat="true" applyFont="true" applyFill="true" applyBorder="true" applyAlignment="true">
      <alignment horizontal="center" vertical="center" wrapText="true"/>
    </xf>
    <xf numFmtId="0" fontId="2" fillId="0" borderId="0" xfId="2" applyNumberFormat="true" applyFont="true" applyFill="true" applyBorder="true" applyAlignment="true">
      <alignment vertical="center" wrapText="true"/>
    </xf>
    <xf numFmtId="57" fontId="2" fillId="0" borderId="0" xfId="2" applyNumberFormat="true" applyFont="true" applyFill="true" applyBorder="true" applyAlignment="true">
      <alignment vertical="center" wrapText="true"/>
    </xf>
    <xf numFmtId="0" fontId="2" fillId="0" borderId="7" xfId="2" applyNumberFormat="true" applyFont="true" applyFill="true" applyBorder="true" applyAlignment="true">
      <alignment horizontal="center" vertical="center" wrapText="true"/>
    </xf>
    <xf numFmtId="9" fontId="2" fillId="0" borderId="0" xfId="2" applyNumberFormat="true" applyFont="true" applyFill="true" applyBorder="true" applyAlignment="true">
      <alignment horizontal="center" vertical="center" wrapText="true"/>
    </xf>
    <xf numFmtId="0" fontId="2" fillId="0" borderId="7" xfId="0" applyFont="true" applyFill="true" applyBorder="true" applyAlignment="true">
      <alignment horizontal="center" vertical="center"/>
    </xf>
    <xf numFmtId="0" fontId="10" fillId="0" borderId="0" xfId="0" applyFont="true" applyFill="true" applyBorder="true" applyAlignment="true"/>
    <xf numFmtId="0" fontId="11" fillId="0" borderId="0" xfId="0" applyFont="true" applyFill="true" applyBorder="true" applyAlignment="true">
      <alignment horizontal="center" vertical="center" wrapText="true"/>
    </xf>
    <xf numFmtId="0" fontId="2" fillId="0" borderId="1" xfId="1" applyFont="true" applyFill="true" applyBorder="true" applyAlignment="true">
      <alignment horizontal="center" vertical="center" wrapText="true"/>
    </xf>
    <xf numFmtId="49" fontId="2" fillId="0" borderId="2" xfId="1" applyNumberFormat="true" applyFont="true" applyFill="true" applyBorder="true" applyAlignment="true">
      <alignment horizontal="center" vertical="center" wrapText="true"/>
    </xf>
    <xf numFmtId="49" fontId="2" fillId="0" borderId="4" xfId="1" applyNumberFormat="true" applyFont="true" applyFill="true" applyBorder="true" applyAlignment="true">
      <alignment horizontal="center" vertical="center" wrapText="true"/>
    </xf>
    <xf numFmtId="49" fontId="2" fillId="0" borderId="9" xfId="1" applyNumberFormat="true" applyFont="true" applyFill="true" applyBorder="true" applyAlignment="true">
      <alignment horizontal="center" vertical="center" wrapText="true"/>
    </xf>
    <xf numFmtId="49" fontId="2" fillId="0" borderId="1" xfId="1" applyNumberFormat="true" applyFont="true" applyFill="true" applyBorder="true" applyAlignment="true">
      <alignment horizontal="center" vertical="center" wrapText="true"/>
    </xf>
    <xf numFmtId="49" fontId="2" fillId="0" borderId="4" xfId="2" applyNumberFormat="true" applyFont="true" applyFill="true" applyBorder="true" applyAlignment="true">
      <alignment horizontal="center" vertical="center" wrapText="true"/>
    </xf>
    <xf numFmtId="49" fontId="2" fillId="0" borderId="7" xfId="2" applyNumberFormat="true" applyFont="true" applyFill="true" applyBorder="true" applyAlignment="true">
      <alignment horizontal="center" vertical="center" wrapText="true"/>
    </xf>
    <xf numFmtId="0" fontId="2" fillId="0" borderId="0" xfId="1" applyFont="true" applyFill="true" applyBorder="true" applyAlignment="true">
      <alignment horizontal="right" vertical="center" wrapText="true"/>
    </xf>
    <xf numFmtId="0" fontId="8" fillId="0" borderId="2" xfId="0" applyFont="true" applyFill="true" applyBorder="true" applyAlignment="true">
      <alignment horizontal="center" vertical="center"/>
    </xf>
    <xf numFmtId="0" fontId="8" fillId="0" borderId="2" xfId="0" applyFont="true" applyFill="true" applyBorder="true" applyAlignment="true">
      <alignment horizontal="center"/>
    </xf>
    <xf numFmtId="49" fontId="2" fillId="0" borderId="10" xfId="1" applyNumberFormat="true" applyFont="true" applyFill="true" applyBorder="true" applyAlignment="true">
      <alignment horizontal="center" vertical="center" wrapText="true"/>
    </xf>
    <xf numFmtId="9" fontId="2" fillId="0" borderId="2" xfId="2" applyNumberFormat="true" applyFont="true" applyFill="true" applyBorder="true" applyAlignment="true">
      <alignment vertical="center" wrapText="true"/>
    </xf>
    <xf numFmtId="0" fontId="2" fillId="0" borderId="2" xfId="2" applyNumberFormat="true" applyFont="true" applyFill="true" applyBorder="true" applyAlignment="true">
      <alignment vertical="center" wrapText="true"/>
    </xf>
    <xf numFmtId="57" fontId="2" fillId="0" borderId="2" xfId="2" applyNumberFormat="true" applyFont="true" applyFill="true" applyBorder="true" applyAlignment="true">
      <alignment vertical="center" wrapText="true"/>
    </xf>
    <xf numFmtId="0" fontId="12" fillId="0" borderId="0" xfId="0" applyFont="true" applyBorder="true" applyAlignment="true">
      <alignment horizontal="center" vertical="center" wrapText="true"/>
    </xf>
    <xf numFmtId="0" fontId="13" fillId="0" borderId="0" xfId="0" applyFont="true" applyBorder="true" applyAlignment="true">
      <alignment vertical="center" wrapText="true"/>
    </xf>
    <xf numFmtId="0" fontId="14" fillId="0" borderId="11" xfId="0" applyFont="true" applyBorder="true" applyAlignment="true">
      <alignment horizontal="center" vertical="center" wrapText="true"/>
    </xf>
    <xf numFmtId="0" fontId="15" fillId="0" borderId="11" xfId="0" applyFont="true" applyBorder="true" applyAlignment="true">
      <alignment vertical="center" wrapText="true"/>
    </xf>
    <xf numFmtId="0" fontId="15" fillId="0" borderId="11" xfId="0" applyFont="true" applyBorder="true" applyAlignment="true">
      <alignment horizontal="center" vertical="center" wrapText="true"/>
    </xf>
    <xf numFmtId="4" fontId="15" fillId="0" borderId="11" xfId="0" applyNumberFormat="true" applyFont="true" applyBorder="true" applyAlignment="true">
      <alignment vertical="center" wrapText="true"/>
    </xf>
    <xf numFmtId="49" fontId="15" fillId="0" borderId="11" xfId="0" applyNumberFormat="true" applyFont="true" applyBorder="true" applyAlignment="true">
      <alignment horizontal="left" vertical="center" wrapText="true"/>
    </xf>
    <xf numFmtId="0" fontId="15" fillId="0" borderId="11" xfId="0" applyFont="true" applyBorder="true" applyAlignment="true">
      <alignment horizontal="left" vertical="center" wrapText="true"/>
    </xf>
    <xf numFmtId="49" fontId="16" fillId="2" borderId="11" xfId="0" applyNumberFormat="true" applyFont="true" applyFill="true" applyBorder="true" applyAlignment="true">
      <alignment horizontal="left" vertical="center" wrapText="true"/>
    </xf>
    <xf numFmtId="4" fontId="16" fillId="0" borderId="11" xfId="0" applyNumberFormat="true" applyFont="true" applyBorder="true" applyAlignment="true">
      <alignment vertical="center" wrapText="true"/>
    </xf>
    <xf numFmtId="0" fontId="17" fillId="0" borderId="0" xfId="0" applyFont="true" applyBorder="true" applyAlignment="true">
      <alignment horizontal="right" vertical="center" wrapText="true"/>
    </xf>
    <xf numFmtId="0" fontId="16" fillId="0" borderId="11" xfId="0" applyFont="true" applyBorder="true" applyAlignment="true">
      <alignment vertical="center" wrapText="true"/>
    </xf>
    <xf numFmtId="0" fontId="17" fillId="0" borderId="0" xfId="0" applyFont="true" applyBorder="true" applyAlignment="true">
      <alignment vertical="center" wrapText="true"/>
    </xf>
    <xf numFmtId="0" fontId="15" fillId="2" borderId="11" xfId="0" applyFont="true" applyFill="true" applyBorder="true" applyAlignment="true">
      <alignment horizontal="left" vertical="center" wrapText="true"/>
    </xf>
    <xf numFmtId="0" fontId="16" fillId="2" borderId="11" xfId="0" applyFont="true" applyFill="true" applyBorder="true" applyAlignment="true">
      <alignment horizontal="left" vertical="center" wrapText="true"/>
    </xf>
    <xf numFmtId="0" fontId="18" fillId="0" borderId="0" xfId="0" applyFont="true">
      <alignment vertical="center"/>
    </xf>
    <xf numFmtId="4" fontId="16" fillId="0" borderId="11" xfId="0" applyNumberFormat="true" applyFont="true" applyBorder="true" applyAlignment="true">
      <alignment horizontal="right" vertical="center" wrapText="true"/>
    </xf>
    <xf numFmtId="0" fontId="15" fillId="2" borderId="11" xfId="0" applyFont="true" applyFill="true" applyBorder="true" applyAlignment="true">
      <alignment vertical="center" wrapText="true"/>
    </xf>
    <xf numFmtId="0" fontId="16" fillId="2" borderId="11" xfId="0" applyFont="true" applyFill="true" applyBorder="true" applyAlignment="true">
      <alignment horizontal="center" vertical="center" wrapText="true"/>
    </xf>
    <xf numFmtId="0" fontId="16" fillId="2" borderId="11" xfId="0" applyFont="true" applyFill="true" applyBorder="true" applyAlignment="true">
      <alignment vertical="center" wrapText="true"/>
    </xf>
    <xf numFmtId="4" fontId="16" fillId="2" borderId="11" xfId="0" applyNumberFormat="true" applyFont="true" applyFill="true" applyBorder="true" applyAlignment="true">
      <alignment vertical="center" wrapText="true"/>
    </xf>
    <xf numFmtId="0" fontId="17" fillId="0" borderId="0" xfId="0" applyFont="true" applyAlignment="true">
      <alignment horizontal="left" vertical="center" wrapText="true"/>
    </xf>
    <xf numFmtId="0" fontId="14" fillId="0" borderId="2" xfId="0" applyFont="true" applyBorder="true" applyAlignment="true">
      <alignment horizontal="center" vertical="center" wrapText="true"/>
    </xf>
    <xf numFmtId="0" fontId="15" fillId="0" borderId="2" xfId="0" applyFont="true" applyBorder="true" applyAlignment="true">
      <alignment vertical="center" wrapText="true"/>
    </xf>
    <xf numFmtId="49" fontId="15" fillId="0" borderId="2" xfId="0" applyNumberFormat="true" applyFont="true" applyBorder="true" applyAlignment="true">
      <alignment horizontal="left" vertical="center" wrapText="true"/>
    </xf>
    <xf numFmtId="49" fontId="15" fillId="2" borderId="2" xfId="0" applyNumberFormat="true" applyFont="true" applyFill="true" applyBorder="true" applyAlignment="true">
      <alignment horizontal="left" vertical="center" wrapText="true"/>
    </xf>
    <xf numFmtId="49" fontId="16" fillId="2" borderId="11" xfId="0" applyNumberFormat="true" applyFont="true" applyFill="true" applyBorder="true" applyAlignment="true">
      <alignment horizontal="center" vertical="center" wrapText="true"/>
    </xf>
    <xf numFmtId="0" fontId="19" fillId="0" borderId="11" xfId="0" applyFont="true" applyFill="true" applyBorder="true" applyAlignment="true">
      <alignment horizontal="center" vertical="center" wrapText="true"/>
    </xf>
    <xf numFmtId="0" fontId="16" fillId="2" borderId="2" xfId="0" applyFont="true" applyFill="true" applyBorder="true" applyAlignment="true">
      <alignment horizontal="center" vertical="center" wrapText="true"/>
    </xf>
    <xf numFmtId="49" fontId="16" fillId="2" borderId="2" xfId="0" applyNumberFormat="true" applyFont="true" applyFill="true" applyBorder="true" applyAlignment="true">
      <alignment horizontal="center" vertical="center" wrapText="true"/>
    </xf>
    <xf numFmtId="49" fontId="16" fillId="2" borderId="2" xfId="0" applyNumberFormat="true" applyFont="true" applyFill="true" applyBorder="true" applyAlignment="true">
      <alignment horizontal="left" vertical="center" wrapText="true"/>
    </xf>
    <xf numFmtId="0" fontId="20" fillId="0" borderId="2" xfId="12" applyNumberFormat="true" applyFont="true" applyFill="true" applyBorder="true" applyAlignment="true" applyProtection="true">
      <alignment horizontal="center" vertical="center" wrapText="true"/>
    </xf>
    <xf numFmtId="178" fontId="20" fillId="0" borderId="3" xfId="0" applyNumberFormat="true" applyFont="true" applyFill="true" applyBorder="true" applyAlignment="true" applyProtection="true">
      <alignment horizontal="center" vertical="center" wrapText="true"/>
    </xf>
    <xf numFmtId="49" fontId="20" fillId="0" borderId="2" xfId="0" applyNumberFormat="true" applyFont="true" applyFill="true" applyBorder="true" applyAlignment="true" applyProtection="true">
      <alignment horizontal="center" vertical="center" wrapText="true"/>
    </xf>
    <xf numFmtId="4" fontId="15" fillId="0" borderId="2" xfId="0" applyNumberFormat="true" applyFont="true" applyBorder="true" applyAlignment="true">
      <alignment horizontal="right" vertical="center" wrapText="true"/>
    </xf>
    <xf numFmtId="0" fontId="15" fillId="0" borderId="2" xfId="0" applyFont="true" applyBorder="true" applyAlignment="true">
      <alignment horizontal="left" vertical="center" wrapText="true"/>
    </xf>
    <xf numFmtId="0" fontId="16" fillId="0" borderId="2" xfId="0" applyFont="true" applyBorder="true" applyAlignment="true">
      <alignment vertical="center" wrapText="true"/>
    </xf>
    <xf numFmtId="4" fontId="16" fillId="0" borderId="2" xfId="0" applyNumberFormat="true" applyFont="true" applyBorder="true" applyAlignment="true">
      <alignment horizontal="right" vertical="center" wrapText="true"/>
    </xf>
    <xf numFmtId="0" fontId="17" fillId="0" borderId="0" xfId="0" applyFont="true" applyAlignment="true">
      <alignment horizontal="right" vertical="center" wrapText="true"/>
    </xf>
    <xf numFmtId="49" fontId="15" fillId="2" borderId="11" xfId="0" applyNumberFormat="true" applyFont="true" applyFill="true" applyBorder="true" applyAlignment="true">
      <alignment horizontal="left" vertical="center" wrapText="true"/>
    </xf>
    <xf numFmtId="4" fontId="15" fillId="0" borderId="11" xfId="0" applyNumberFormat="true" applyFont="true" applyBorder="true" applyAlignment="true">
      <alignment horizontal="right" vertical="center" wrapText="true"/>
    </xf>
    <xf numFmtId="0" fontId="14" fillId="0" borderId="11" xfId="0" applyFont="true" applyFill="true" applyBorder="true" applyAlignment="true">
      <alignment horizontal="center" vertical="center" wrapText="true"/>
    </xf>
    <xf numFmtId="0" fontId="20" fillId="0" borderId="9" xfId="0" applyNumberFormat="true" applyFont="true" applyFill="true" applyBorder="true" applyAlignment="true" applyProtection="true">
      <alignment horizontal="center" vertical="center" wrapText="true"/>
    </xf>
    <xf numFmtId="4" fontId="15" fillId="0" borderId="11" xfId="0" applyNumberFormat="true" applyFont="true" applyBorder="true" applyAlignment="true">
      <alignment horizontal="center" vertical="center" wrapText="true"/>
    </xf>
    <xf numFmtId="0" fontId="20" fillId="0" borderId="2" xfId="0" applyNumberFormat="true" applyFont="true" applyFill="true" applyBorder="true" applyAlignment="true" applyProtection="true">
      <alignment horizontal="center" vertical="center" wrapText="true"/>
    </xf>
    <xf numFmtId="0" fontId="21" fillId="0" borderId="0" xfId="0" applyFont="true" applyBorder="true" applyAlignment="true">
      <alignment horizontal="center" vertical="center" wrapText="true"/>
    </xf>
    <xf numFmtId="49" fontId="16" fillId="2" borderId="12" xfId="0" applyNumberFormat="true" applyFont="true" applyFill="true" applyBorder="true" applyAlignment="true">
      <alignment horizontal="center" vertical="center" wrapText="true"/>
    </xf>
    <xf numFmtId="0" fontId="22" fillId="0" borderId="8" xfId="0" applyNumberFormat="true" applyFont="true" applyFill="true" applyBorder="true" applyAlignment="true" applyProtection="true">
      <alignment horizontal="center" vertical="center" wrapText="true"/>
    </xf>
    <xf numFmtId="0" fontId="22" fillId="0" borderId="2" xfId="0" applyNumberFormat="true" applyFont="true" applyFill="true" applyBorder="true" applyAlignment="true" applyProtection="true">
      <alignment horizontal="center" vertical="center" wrapText="true"/>
    </xf>
    <xf numFmtId="0" fontId="22" fillId="0" borderId="9" xfId="0" applyNumberFormat="true" applyFont="true" applyFill="true" applyBorder="true" applyAlignment="true" applyProtection="true">
      <alignment horizontal="center" vertical="center" wrapText="true"/>
    </xf>
    <xf numFmtId="4" fontId="16" fillId="0" borderId="12" xfId="0" applyNumberFormat="true" applyFont="true" applyBorder="true" applyAlignment="true">
      <alignment horizontal="right" vertical="center" wrapText="true"/>
    </xf>
    <xf numFmtId="0" fontId="0" fillId="0" borderId="2" xfId="0" applyFont="true" applyBorder="true">
      <alignment vertical="center"/>
    </xf>
    <xf numFmtId="4" fontId="16" fillId="0" borderId="13" xfId="0" applyNumberFormat="true" applyFont="true" applyBorder="true" applyAlignment="true">
      <alignment horizontal="right" vertical="center" wrapText="true"/>
    </xf>
    <xf numFmtId="4" fontId="16" fillId="0" borderId="13" xfId="0" applyNumberFormat="true" applyFont="true" applyBorder="true" applyAlignment="true">
      <alignment vertical="center" wrapText="true"/>
    </xf>
    <xf numFmtId="4" fontId="16" fillId="2" borderId="13" xfId="0" applyNumberFormat="true" applyFont="true" applyFill="true" applyBorder="true" applyAlignment="true">
      <alignment vertical="center" wrapText="true"/>
    </xf>
    <xf numFmtId="176" fontId="15" fillId="0" borderId="11" xfId="0" applyNumberFormat="true" applyFont="true" applyBorder="true" applyAlignment="true">
      <alignment horizontal="right" vertical="center" wrapText="true"/>
    </xf>
    <xf numFmtId="176" fontId="16" fillId="0" borderId="11" xfId="0" applyNumberFormat="true" applyFont="true" applyBorder="true" applyAlignment="true">
      <alignment horizontal="right" vertical="center" wrapText="true"/>
    </xf>
    <xf numFmtId="177" fontId="16" fillId="0" borderId="11" xfId="0" applyNumberFormat="true" applyFont="true" applyBorder="true" applyAlignment="true">
      <alignment horizontal="right" vertical="center" wrapText="true"/>
    </xf>
    <xf numFmtId="177" fontId="16" fillId="0" borderId="11" xfId="0" applyNumberFormat="true" applyFont="true" applyBorder="true" applyAlignment="true">
      <alignment vertical="center" wrapText="true"/>
    </xf>
    <xf numFmtId="4" fontId="16" fillId="0" borderId="12" xfId="0" applyNumberFormat="true" applyFont="true" applyBorder="true" applyAlignment="true">
      <alignment vertical="center" wrapText="true"/>
    </xf>
    <xf numFmtId="176" fontId="15" fillId="0" borderId="11" xfId="0" applyNumberFormat="true" applyFont="true" applyBorder="true" applyAlignment="true">
      <alignment vertical="center" wrapText="true"/>
    </xf>
    <xf numFmtId="49" fontId="15" fillId="0" borderId="11" xfId="0" applyNumberFormat="true" applyFont="true" applyBorder="true" applyAlignment="true">
      <alignment vertical="center" wrapText="true"/>
    </xf>
    <xf numFmtId="49" fontId="15" fillId="2" borderId="11" xfId="0" applyNumberFormat="true" applyFont="true" applyFill="true" applyBorder="true" applyAlignment="true">
      <alignment vertical="center" wrapText="true"/>
    </xf>
    <xf numFmtId="49" fontId="16" fillId="2" borderId="13" xfId="0" applyNumberFormat="true" applyFont="true" applyFill="true" applyBorder="true" applyAlignment="true">
      <alignment horizontal="center" vertical="center" wrapText="true"/>
    </xf>
    <xf numFmtId="0" fontId="23" fillId="0" borderId="0" xfId="0" applyFont="true" applyBorder="true" applyAlignment="true">
      <alignment vertical="center" wrapText="true"/>
    </xf>
    <xf numFmtId="49" fontId="15" fillId="2" borderId="13" xfId="0" applyNumberFormat="true" applyFont="true" applyFill="true" applyBorder="true" applyAlignment="true">
      <alignment horizontal="left" vertical="center" wrapText="true"/>
    </xf>
    <xf numFmtId="0" fontId="19" fillId="0" borderId="11" xfId="0" applyFont="true" applyBorder="true" applyAlignment="true">
      <alignment horizontal="center" vertical="center" wrapText="true"/>
    </xf>
    <xf numFmtId="4" fontId="15" fillId="0" borderId="13" xfId="0" applyNumberFormat="true" applyFont="true" applyBorder="true" applyAlignment="true">
      <alignment vertical="center" wrapText="true"/>
    </xf>
    <xf numFmtId="0" fontId="15" fillId="2" borderId="12" xfId="0" applyFont="true" applyFill="true" applyBorder="true" applyAlignment="true">
      <alignment horizontal="left" vertical="center" wrapText="true"/>
    </xf>
    <xf numFmtId="4" fontId="15" fillId="0" borderId="12" xfId="0" applyNumberFormat="true" applyFont="true" applyBorder="true" applyAlignment="true">
      <alignment horizontal="right" vertical="center" wrapText="true"/>
    </xf>
    <xf numFmtId="4" fontId="15" fillId="0" borderId="12" xfId="0" applyNumberFormat="true" applyFont="true" applyBorder="true" applyAlignment="true">
      <alignment vertical="center" wrapText="true"/>
    </xf>
    <xf numFmtId="4" fontId="15" fillId="0" borderId="14" xfId="0" applyNumberFormat="true" applyFont="true" applyBorder="true" applyAlignment="true">
      <alignment vertical="center" wrapText="true"/>
    </xf>
    <xf numFmtId="0" fontId="0" fillId="0" borderId="4" xfId="0" applyFont="true" applyBorder="true">
      <alignment vertical="center"/>
    </xf>
    <xf numFmtId="4" fontId="16" fillId="0" borderId="15" xfId="0" applyNumberFormat="true" applyFont="true" applyBorder="true" applyAlignment="true">
      <alignment horizontal="right" vertical="center" wrapText="true"/>
    </xf>
    <xf numFmtId="4" fontId="16" fillId="0" borderId="16" xfId="0" applyNumberFormat="true" applyFont="true" applyBorder="true" applyAlignment="true">
      <alignment horizontal="right" vertical="center" wrapText="true"/>
    </xf>
    <xf numFmtId="4" fontId="16" fillId="0" borderId="2" xfId="0" applyNumberFormat="true" applyFont="true" applyBorder="true" applyAlignment="true">
      <alignment vertical="center" wrapText="true"/>
    </xf>
    <xf numFmtId="4" fontId="16" fillId="0" borderId="14" xfId="0" applyNumberFormat="true" applyFont="true" applyBorder="true" applyAlignment="true">
      <alignment horizontal="right" vertical="center" wrapText="true"/>
    </xf>
    <xf numFmtId="0" fontId="19" fillId="0" borderId="0" xfId="0" applyFont="true" applyBorder="true" applyAlignment="true">
      <alignment vertical="center" wrapText="true"/>
    </xf>
    <xf numFmtId="0" fontId="16" fillId="0" borderId="0" xfId="0" applyFont="true" applyBorder="true" applyAlignment="true">
      <alignment vertical="center" wrapText="true"/>
    </xf>
    <xf numFmtId="0" fontId="15" fillId="0" borderId="0" xfId="0" applyFont="true" applyBorder="true" applyAlignment="true">
      <alignment vertical="center" wrapText="true"/>
    </xf>
    <xf numFmtId="0" fontId="15" fillId="0" borderId="12" xfId="0" applyFont="true" applyBorder="true" applyAlignment="true">
      <alignment horizontal="center" vertical="center" wrapText="true"/>
    </xf>
    <xf numFmtId="4" fontId="15" fillId="0" borderId="17" xfId="0" applyNumberFormat="true" applyFont="true" applyBorder="true" applyAlignment="true">
      <alignment vertical="center" wrapText="true"/>
    </xf>
    <xf numFmtId="4" fontId="16" fillId="0" borderId="16" xfId="0" applyNumberFormat="true" applyFont="true" applyBorder="true" applyAlignment="true">
      <alignment vertical="center" wrapText="true"/>
    </xf>
    <xf numFmtId="4" fontId="15" fillId="2" borderId="11" xfId="0" applyNumberFormat="true" applyFont="true" applyFill="true" applyBorder="true" applyAlignment="true">
      <alignment vertical="center" wrapText="true"/>
    </xf>
    <xf numFmtId="0" fontId="23" fillId="0" borderId="0" xfId="0" applyFont="true" applyBorder="true" applyAlignment="true">
      <alignment horizontal="center" vertical="center" wrapText="true"/>
    </xf>
    <xf numFmtId="0" fontId="17" fillId="0" borderId="0" xfId="0" applyFont="true" applyBorder="true" applyAlignment="true">
      <alignment horizontal="left" vertical="center" wrapText="true"/>
    </xf>
    <xf numFmtId="0" fontId="23" fillId="0" borderId="11" xfId="0" applyFont="true" applyBorder="true" applyAlignment="true">
      <alignment vertical="center" wrapText="true"/>
    </xf>
    <xf numFmtId="0" fontId="14" fillId="0" borderId="11" xfId="0" applyFont="true" applyBorder="true" applyAlignment="true">
      <alignment vertical="center" wrapText="true"/>
    </xf>
    <xf numFmtId="0" fontId="19" fillId="0" borderId="11" xfId="0" applyFont="true" applyBorder="true" applyAlignment="true">
      <alignment vertical="center" wrapText="true"/>
    </xf>
    <xf numFmtId="49" fontId="14" fillId="2" borderId="11" xfId="0" applyNumberFormat="true" applyFont="true" applyFill="true" applyBorder="true" applyAlignment="true">
      <alignment horizontal="left" vertical="center" wrapText="true"/>
    </xf>
    <xf numFmtId="0" fontId="19" fillId="2" borderId="11" xfId="0" applyFont="true" applyFill="true" applyBorder="true" applyAlignment="true">
      <alignment horizontal="left" vertical="center" wrapText="true"/>
    </xf>
    <xf numFmtId="49" fontId="19" fillId="2" borderId="11" xfId="0" applyNumberFormat="true" applyFont="true" applyFill="true" applyBorder="true" applyAlignment="true">
      <alignment horizontal="center" vertical="center" wrapText="true"/>
    </xf>
    <xf numFmtId="4" fontId="14" fillId="0" borderId="11" xfId="0" applyNumberFormat="true" applyFont="true" applyBorder="true" applyAlignment="true">
      <alignment vertical="center" wrapText="true"/>
    </xf>
    <xf numFmtId="0" fontId="14" fillId="2" borderId="11" xfId="0" applyFont="true" applyFill="true" applyBorder="true" applyAlignment="true">
      <alignment horizontal="left" vertical="center" wrapText="true"/>
    </xf>
    <xf numFmtId="0" fontId="19" fillId="2" borderId="11" xfId="0" applyFont="true" applyFill="true" applyBorder="true" applyAlignment="true">
      <alignment vertical="center" wrapText="true"/>
    </xf>
    <xf numFmtId="4" fontId="19" fillId="0" borderId="11" xfId="0" applyNumberFormat="true" applyFont="true" applyFill="true" applyBorder="true" applyAlignment="true">
      <alignment vertical="center" wrapText="true"/>
    </xf>
    <xf numFmtId="4" fontId="19" fillId="2" borderId="11" xfId="0" applyNumberFormat="true" applyFont="true" applyFill="true" applyBorder="true" applyAlignment="true">
      <alignment vertical="center" wrapText="true"/>
    </xf>
    <xf numFmtId="4" fontId="14" fillId="2" borderId="11" xfId="0" applyNumberFormat="true" applyFont="true" applyFill="true" applyBorder="true" applyAlignment="true">
      <alignment vertical="center" wrapText="true"/>
    </xf>
    <xf numFmtId="0" fontId="14" fillId="2" borderId="11" xfId="0" applyFont="true" applyFill="true" applyBorder="true" applyAlignment="true">
      <alignment vertical="center" wrapText="true"/>
    </xf>
    <xf numFmtId="0" fontId="16" fillId="0" borderId="11" xfId="0" applyFont="true" applyBorder="true" applyAlignment="true">
      <alignment horizontal="left" vertical="center" wrapText="true"/>
    </xf>
    <xf numFmtId="0" fontId="24" fillId="0" borderId="0" xfId="0" applyFont="true" applyBorder="true" applyAlignment="true">
      <alignment horizontal="center" vertical="center" wrapText="true"/>
    </xf>
    <xf numFmtId="0" fontId="23" fillId="0" borderId="0" xfId="0" applyFont="true" applyBorder="true" applyAlignment="true">
      <alignment horizontal="right" vertical="center" wrapText="true"/>
    </xf>
    <xf numFmtId="0" fontId="17" fillId="0" borderId="11" xfId="0" applyFont="true" applyBorder="true" applyAlignment="true">
      <alignment horizontal="left" vertical="center" wrapText="true"/>
    </xf>
    <xf numFmtId="0" fontId="25" fillId="0" borderId="11" xfId="0" applyFont="true" applyBorder="true" applyAlignment="true">
      <alignment horizontal="center" vertical="center" wrapText="true"/>
    </xf>
    <xf numFmtId="0" fontId="25" fillId="0" borderId="11" xfId="0" applyFont="true" applyBorder="true" applyAlignment="true">
      <alignment horizontal="left" vertical="center" wrapText="true"/>
    </xf>
    <xf numFmtId="0" fontId="25" fillId="2" borderId="11" xfId="0" applyFont="true" applyFill="true" applyBorder="true" applyAlignment="true">
      <alignment horizontal="left" vertical="center" wrapText="true"/>
    </xf>
    <xf numFmtId="0" fontId="26" fillId="0" borderId="0" xfId="0" applyFont="true" applyBorder="true" applyAlignment="true">
      <alignment horizontal="center" vertical="center" wrapText="true"/>
    </xf>
    <xf numFmtId="0" fontId="26" fillId="0" borderId="0" xfId="0" applyFont="true" applyBorder="true" applyAlignment="true">
      <alignment vertical="center" wrapText="true"/>
    </xf>
    <xf numFmtId="0" fontId="26" fillId="0" borderId="0" xfId="0" applyFont="true" applyBorder="true" applyAlignment="true">
      <alignment horizontal="left" vertical="center" wrapText="true"/>
    </xf>
    <xf numFmtId="0" fontId="27" fillId="0" borderId="0" xfId="0" applyFont="true" applyBorder="true" applyAlignment="true">
      <alignment vertical="center" wrapText="true"/>
    </xf>
  </cellXfs>
  <cellStyles count="53">
    <cellStyle name="常规" xfId="0" builtinId="0"/>
    <cellStyle name="常规_专项资金预算绩效目标申报表" xfId="1"/>
    <cellStyle name="常规 2"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常规 3" xfId="25"/>
    <cellStyle name="链接单元格" xfId="26" builtinId="24"/>
    <cellStyle name="标题 4" xfId="27" builtinId="19"/>
    <cellStyle name="20% - 强调文字颜色 2" xfId="28" builtinId="34"/>
    <cellStyle name="常规_项目-新_1" xfId="29"/>
    <cellStyle name="货币[0]" xfId="30" builtinId="7"/>
    <cellStyle name="警告文本" xfId="31" builtinId="11"/>
    <cellStyle name="40% - 强调文字颜色 2" xfId="32" builtinId="35"/>
    <cellStyle name="注释" xfId="33" builtinId="10"/>
    <cellStyle name="60% - 强调文字颜色 3" xfId="34" builtinId="40"/>
    <cellStyle name="好" xfId="35" builtinId="26"/>
    <cellStyle name="20% - 强调文字颜色 5" xfId="36" builtinId="46"/>
    <cellStyle name="适中" xfId="37" builtinId="28"/>
    <cellStyle name="计算" xfId="38" builtinId="22"/>
    <cellStyle name="强调文字颜色 1" xfId="39" builtinId="29"/>
    <cellStyle name="60% - 强调文字颜色 4" xfId="40" builtinId="44"/>
    <cellStyle name="60% - 强调文字颜色 1" xfId="41" builtinId="32"/>
    <cellStyle name="强调文字颜色 2" xfId="42" builtinId="33"/>
    <cellStyle name="60% - 强调文字颜色 5" xfId="43" builtinId="48"/>
    <cellStyle name="百分比" xfId="44" builtinId="5"/>
    <cellStyle name="60% - 强调文字颜色 2" xfId="45" builtinId="36"/>
    <cellStyle name="货币" xfId="46" builtinId="4"/>
    <cellStyle name="强调文字颜色 3" xfId="47" builtinId="37"/>
    <cellStyle name="20% - 强调文字颜色 3" xfId="48" builtinId="38"/>
    <cellStyle name="输入" xfId="49" builtinId="20"/>
    <cellStyle name="40% - 强调文字颜色 3" xfId="50" builtinId="39"/>
    <cellStyle name="强调文字颜色 4" xfId="51" builtinId="41"/>
    <cellStyle name="20% - 强调文字颜色 4" xfId="52"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workbookViewId="0">
      <selection activeCell="E5" sqref="E5:H5"/>
    </sheetView>
  </sheetViews>
  <sheetFormatPr defaultColWidth="10" defaultRowHeight="13.5" outlineLevelRow="5"/>
  <cols>
    <col min="1" max="1" width="3.625" customWidth="true"/>
    <col min="2" max="2" width="3.75" customWidth="true"/>
    <col min="3" max="3" width="4.625" customWidth="true"/>
    <col min="4" max="4" width="31.5" customWidth="true"/>
    <col min="5" max="10" width="9.75" customWidth="true"/>
  </cols>
  <sheetData>
    <row r="1" ht="18.75" spans="1:1">
      <c r="A1" s="59" t="s">
        <v>0</v>
      </c>
    </row>
    <row r="2" ht="123" customHeight="true" spans="1:9">
      <c r="A2" s="181" t="s">
        <v>1</v>
      </c>
      <c r="B2" s="181"/>
      <c r="C2" s="181"/>
      <c r="D2" s="181"/>
      <c r="E2" s="181"/>
      <c r="F2" s="181"/>
      <c r="G2" s="181"/>
      <c r="H2" s="181"/>
      <c r="I2" s="181"/>
    </row>
    <row r="3" ht="23.25" customHeight="true" spans="1:9">
      <c r="A3" s="182"/>
      <c r="B3" s="182"/>
      <c r="C3" s="182"/>
      <c r="D3" s="182"/>
      <c r="E3" s="182"/>
      <c r="F3" s="182"/>
      <c r="G3" s="182"/>
      <c r="H3" s="182"/>
      <c r="I3" s="182"/>
    </row>
    <row r="4" ht="21.6" customHeight="true" spans="1:9">
      <c r="A4" s="182"/>
      <c r="B4" s="182"/>
      <c r="C4" s="182"/>
      <c r="D4" s="182"/>
      <c r="E4" s="182"/>
      <c r="F4" s="182"/>
      <c r="G4" s="182"/>
      <c r="H4" s="182"/>
      <c r="I4" s="182"/>
    </row>
    <row r="5" ht="66" customHeight="true" spans="1:9">
      <c r="A5" s="182"/>
      <c r="B5" s="183"/>
      <c r="C5" s="184"/>
      <c r="D5" s="182" t="s">
        <v>2</v>
      </c>
      <c r="E5" s="183">
        <v>70001</v>
      </c>
      <c r="F5" s="183"/>
      <c r="G5" s="183"/>
      <c r="H5" s="183"/>
      <c r="I5" s="184"/>
    </row>
    <row r="6" ht="66" customHeight="true" spans="1:9">
      <c r="A6" s="182"/>
      <c r="B6" s="183"/>
      <c r="C6" s="184"/>
      <c r="D6" s="182" t="s">
        <v>3</v>
      </c>
      <c r="E6" s="183" t="s">
        <v>4</v>
      </c>
      <c r="F6" s="183"/>
      <c r="G6" s="183"/>
      <c r="H6" s="183"/>
      <c r="I6" s="184"/>
    </row>
  </sheetData>
  <mergeCells count="3">
    <mergeCell ref="A2:I2"/>
    <mergeCell ref="E5:H5"/>
    <mergeCell ref="E6:H6"/>
  </mergeCells>
  <printOptions horizontalCentered="true" verticalCentered="true"/>
  <pageMargins left="0.0784722222222222" right="0.0784722222222222" top="0.0784722222222222" bottom="0.0784722222222222" header="0" footer="0"/>
  <pageSetup paperSize="9" orientation="landscape"/>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zoomScale="115" zoomScaleNormal="115" workbookViewId="0">
      <selection activeCell="T7" sqref="T7"/>
    </sheetView>
  </sheetViews>
  <sheetFormatPr defaultColWidth="10" defaultRowHeight="13.5"/>
  <cols>
    <col min="1" max="1" width="3.625" customWidth="true"/>
    <col min="2" max="2" width="4.75" customWidth="true"/>
    <col min="3" max="3" width="4.625" customWidth="true"/>
    <col min="4" max="4" width="9.625" customWidth="true"/>
    <col min="5" max="5" width="21.25" customWidth="true"/>
    <col min="6" max="6" width="13.375" customWidth="true"/>
    <col min="7" max="7" width="12.5" customWidth="true"/>
    <col min="8" max="9" width="10.25" customWidth="true"/>
    <col min="10" max="10" width="9.125" customWidth="true"/>
    <col min="11" max="11" width="10.25" customWidth="true"/>
    <col min="12" max="12" width="12.5" customWidth="true"/>
    <col min="13" max="13" width="9.625" customWidth="true"/>
    <col min="14" max="14" width="9.875" customWidth="true"/>
    <col min="15" max="16" width="9.75" customWidth="true"/>
  </cols>
  <sheetData>
    <row r="1" ht="16.35" customHeight="true" spans="1:1">
      <c r="A1" s="59" t="s">
        <v>196</v>
      </c>
    </row>
    <row r="2" ht="44.85" customHeight="true" spans="1:14">
      <c r="A2" s="75"/>
      <c r="B2" s="75"/>
      <c r="C2" s="75"/>
      <c r="D2" s="75"/>
      <c r="E2" s="75"/>
      <c r="F2" s="75"/>
      <c r="G2" s="75"/>
      <c r="H2" s="75"/>
      <c r="I2" s="75"/>
      <c r="J2" s="75"/>
      <c r="K2" s="75"/>
      <c r="L2" s="75"/>
      <c r="M2" s="75"/>
      <c r="N2" s="75"/>
    </row>
    <row r="3" ht="22.35" customHeight="true" spans="1:14">
      <c r="A3" s="87"/>
      <c r="B3" s="87"/>
      <c r="C3" s="87"/>
      <c r="D3" s="87"/>
      <c r="E3" s="87"/>
      <c r="F3" s="87"/>
      <c r="G3" s="87"/>
      <c r="H3" s="87"/>
      <c r="I3" s="87"/>
      <c r="J3" s="87"/>
      <c r="K3" s="87"/>
      <c r="L3" s="87"/>
      <c r="M3" s="85" t="s">
        <v>31</v>
      </c>
      <c r="N3" s="85"/>
    </row>
    <row r="4" ht="42.2" customHeight="true" spans="1:14">
      <c r="A4" s="79" t="s">
        <v>154</v>
      </c>
      <c r="B4" s="79"/>
      <c r="C4" s="79"/>
      <c r="D4" s="77" t="s">
        <v>155</v>
      </c>
      <c r="E4" s="77" t="s">
        <v>198</v>
      </c>
      <c r="F4" s="77" t="s">
        <v>241</v>
      </c>
      <c r="G4" s="77" t="s">
        <v>200</v>
      </c>
      <c r="H4" s="77"/>
      <c r="I4" s="77"/>
      <c r="J4" s="77"/>
      <c r="K4" s="77"/>
      <c r="L4" s="77" t="s">
        <v>204</v>
      </c>
      <c r="M4" s="77"/>
      <c r="N4" s="77"/>
    </row>
    <row r="5" ht="39.6" customHeight="true" spans="1:14">
      <c r="A5" s="79" t="s">
        <v>162</v>
      </c>
      <c r="B5" s="79" t="s">
        <v>163</v>
      </c>
      <c r="C5" s="79" t="s">
        <v>164</v>
      </c>
      <c r="D5" s="77"/>
      <c r="E5" s="77"/>
      <c r="F5" s="77"/>
      <c r="G5" s="77" t="s">
        <v>135</v>
      </c>
      <c r="H5" s="77" t="s">
        <v>242</v>
      </c>
      <c r="I5" s="77" t="s">
        <v>243</v>
      </c>
      <c r="J5" s="77" t="s">
        <v>195</v>
      </c>
      <c r="K5" s="77" t="s">
        <v>244</v>
      </c>
      <c r="L5" s="77" t="s">
        <v>135</v>
      </c>
      <c r="M5" s="77" t="s">
        <v>225</v>
      </c>
      <c r="N5" s="77" t="s">
        <v>245</v>
      </c>
    </row>
    <row r="6" ht="22.9" customHeight="true" spans="1:14">
      <c r="A6" s="78"/>
      <c r="B6" s="78"/>
      <c r="C6" s="78"/>
      <c r="D6" s="78"/>
      <c r="E6" s="78" t="s">
        <v>135</v>
      </c>
      <c r="F6" s="115">
        <f>F9+F12+F18+F23</f>
        <v>772179.07</v>
      </c>
      <c r="G6" s="115"/>
      <c r="H6" s="115"/>
      <c r="I6" s="115"/>
      <c r="J6" s="115"/>
      <c r="K6" s="115"/>
      <c r="L6" s="115">
        <v>772179.07</v>
      </c>
      <c r="M6" s="115">
        <v>772179.07</v>
      </c>
      <c r="N6" s="115"/>
    </row>
    <row r="7" ht="22.9" customHeight="true" spans="1:14">
      <c r="A7" s="136"/>
      <c r="B7" s="136"/>
      <c r="C7" s="136"/>
      <c r="D7" s="81" t="s">
        <v>165</v>
      </c>
      <c r="E7" s="82" t="s">
        <v>4</v>
      </c>
      <c r="F7" s="115">
        <v>772179.07</v>
      </c>
      <c r="G7" s="115"/>
      <c r="H7" s="115"/>
      <c r="I7" s="115"/>
      <c r="J7" s="115"/>
      <c r="K7" s="115"/>
      <c r="L7" s="115">
        <v>772179.07</v>
      </c>
      <c r="M7" s="115">
        <v>772179.07</v>
      </c>
      <c r="N7" s="115"/>
    </row>
    <row r="8" ht="22.9" customHeight="true" spans="1:14">
      <c r="A8" s="137"/>
      <c r="B8" s="137"/>
      <c r="C8" s="137"/>
      <c r="D8" s="114" t="s">
        <v>166</v>
      </c>
      <c r="E8" s="82" t="s">
        <v>4</v>
      </c>
      <c r="F8" s="115">
        <v>772179.07</v>
      </c>
      <c r="G8" s="115"/>
      <c r="H8" s="115"/>
      <c r="I8" s="115"/>
      <c r="J8" s="115"/>
      <c r="K8" s="115"/>
      <c r="L8" s="115">
        <v>772179.07</v>
      </c>
      <c r="M8" s="115">
        <v>772179.07</v>
      </c>
      <c r="N8" s="115"/>
    </row>
    <row r="9" ht="22.9" customHeight="true" spans="1:14">
      <c r="A9" s="101">
        <v>201</v>
      </c>
      <c r="B9" s="102"/>
      <c r="C9" s="102"/>
      <c r="D9" s="114" t="s">
        <v>167</v>
      </c>
      <c r="E9" s="94" t="s">
        <v>168</v>
      </c>
      <c r="F9" s="91">
        <f t="shared" ref="F9:F13" si="0">F10</f>
        <v>584329</v>
      </c>
      <c r="G9" s="84"/>
      <c r="H9" s="91"/>
      <c r="I9" s="91"/>
      <c r="J9" s="91"/>
      <c r="K9" s="91"/>
      <c r="L9" s="91">
        <f t="shared" ref="L9:L13" si="1">L10</f>
        <v>584329</v>
      </c>
      <c r="M9" s="91">
        <f t="shared" ref="M9:M13" si="2">M10</f>
        <v>584329</v>
      </c>
      <c r="N9" s="91"/>
    </row>
    <row r="10" ht="22.9" customHeight="true" spans="1:14">
      <c r="A10" s="101">
        <v>201</v>
      </c>
      <c r="B10" s="101">
        <v>3</v>
      </c>
      <c r="C10" s="101"/>
      <c r="D10" s="114" t="s">
        <v>169</v>
      </c>
      <c r="E10" s="94" t="s">
        <v>170</v>
      </c>
      <c r="F10" s="91">
        <f t="shared" si="0"/>
        <v>584329</v>
      </c>
      <c r="G10" s="84"/>
      <c r="H10" s="91"/>
      <c r="I10" s="91"/>
      <c r="J10" s="91"/>
      <c r="K10" s="91"/>
      <c r="L10" s="91">
        <f t="shared" si="1"/>
        <v>584329</v>
      </c>
      <c r="M10" s="91">
        <f t="shared" si="2"/>
        <v>584329</v>
      </c>
      <c r="N10" s="91"/>
    </row>
    <row r="11" ht="22.9" customHeight="true" spans="1:14">
      <c r="A11" s="101" t="s">
        <v>167</v>
      </c>
      <c r="B11" s="101" t="s">
        <v>171</v>
      </c>
      <c r="C11" s="101" t="s">
        <v>172</v>
      </c>
      <c r="D11" s="114" t="s">
        <v>214</v>
      </c>
      <c r="E11" s="94" t="s">
        <v>173</v>
      </c>
      <c r="F11" s="95">
        <v>584329</v>
      </c>
      <c r="G11" s="84"/>
      <c r="H11" s="91"/>
      <c r="I11" s="91"/>
      <c r="J11" s="91"/>
      <c r="K11" s="91"/>
      <c r="L11" s="95">
        <v>584329</v>
      </c>
      <c r="M11" s="95">
        <v>584329</v>
      </c>
      <c r="N11" s="91"/>
    </row>
    <row r="12" ht="22.9" customHeight="true" spans="1:14">
      <c r="A12" s="101" t="s">
        <v>174</v>
      </c>
      <c r="B12" s="101"/>
      <c r="C12" s="101"/>
      <c r="D12" s="114">
        <v>208</v>
      </c>
      <c r="E12" s="94" t="s">
        <v>175</v>
      </c>
      <c r="F12" s="91">
        <f>F13+F15</f>
        <v>70865.27</v>
      </c>
      <c r="G12" s="84"/>
      <c r="H12" s="91"/>
      <c r="I12" s="91"/>
      <c r="J12" s="91"/>
      <c r="K12" s="91"/>
      <c r="L12" s="91">
        <f>L13+L15</f>
        <v>70865.27</v>
      </c>
      <c r="M12" s="91">
        <f>M13+M15</f>
        <v>70865.27</v>
      </c>
      <c r="N12" s="91"/>
    </row>
    <row r="13" ht="22.9" customHeight="true" spans="1:14">
      <c r="A13" s="101" t="s">
        <v>174</v>
      </c>
      <c r="B13" s="101" t="s">
        <v>176</v>
      </c>
      <c r="C13" s="101"/>
      <c r="D13" s="114">
        <v>20805</v>
      </c>
      <c r="E13" s="94" t="s">
        <v>177</v>
      </c>
      <c r="F13" s="91">
        <f t="shared" si="0"/>
        <v>66612.64</v>
      </c>
      <c r="G13" s="84"/>
      <c r="H13" s="91"/>
      <c r="I13" s="91"/>
      <c r="J13" s="91"/>
      <c r="K13" s="91"/>
      <c r="L13" s="91">
        <f t="shared" si="1"/>
        <v>66612.64</v>
      </c>
      <c r="M13" s="91">
        <f t="shared" si="2"/>
        <v>66612.64</v>
      </c>
      <c r="N13" s="91"/>
    </row>
    <row r="14" ht="22.9" customHeight="true" spans="1:14">
      <c r="A14" s="101" t="s">
        <v>174</v>
      </c>
      <c r="B14" s="101" t="s">
        <v>176</v>
      </c>
      <c r="C14" s="101" t="s">
        <v>176</v>
      </c>
      <c r="D14" s="114" t="s">
        <v>215</v>
      </c>
      <c r="E14" s="94" t="s">
        <v>178</v>
      </c>
      <c r="F14" s="91">
        <v>66612.64</v>
      </c>
      <c r="G14" s="84"/>
      <c r="H14" s="91"/>
      <c r="I14" s="91"/>
      <c r="J14" s="91"/>
      <c r="K14" s="91"/>
      <c r="L14" s="91">
        <v>66612.64</v>
      </c>
      <c r="M14" s="91">
        <v>66612.64</v>
      </c>
      <c r="N14" s="91"/>
    </row>
    <row r="15" ht="22.9" customHeight="true" spans="1:14">
      <c r="A15" s="101" t="s">
        <v>174</v>
      </c>
      <c r="B15" s="101" t="s">
        <v>179</v>
      </c>
      <c r="C15" s="101"/>
      <c r="D15" s="114">
        <v>20827</v>
      </c>
      <c r="E15" s="94" t="s">
        <v>180</v>
      </c>
      <c r="F15" s="91">
        <f>F16+F17</f>
        <v>4252.63</v>
      </c>
      <c r="G15" s="84"/>
      <c r="H15" s="91"/>
      <c r="I15" s="91"/>
      <c r="J15" s="91"/>
      <c r="K15" s="91"/>
      <c r="L15" s="91">
        <f>L16+L17</f>
        <v>4252.63</v>
      </c>
      <c r="M15" s="91">
        <f>M16+M17</f>
        <v>4252.63</v>
      </c>
      <c r="N15" s="91"/>
    </row>
    <row r="16" ht="22.9" customHeight="true" spans="1:14">
      <c r="A16" s="101" t="s">
        <v>174</v>
      </c>
      <c r="B16" s="101" t="s">
        <v>179</v>
      </c>
      <c r="C16" s="101" t="s">
        <v>172</v>
      </c>
      <c r="D16" s="114" t="s">
        <v>216</v>
      </c>
      <c r="E16" s="94" t="s">
        <v>217</v>
      </c>
      <c r="F16" s="91">
        <v>2352.92</v>
      </c>
      <c r="G16" s="134"/>
      <c r="H16" s="125"/>
      <c r="I16" s="125"/>
      <c r="J16" s="125"/>
      <c r="K16" s="125"/>
      <c r="L16" s="91">
        <v>2352.92</v>
      </c>
      <c r="M16" s="91">
        <v>2352.92</v>
      </c>
      <c r="N16" s="125"/>
    </row>
    <row r="17" ht="22.9" customHeight="true" spans="1:14">
      <c r="A17" s="101" t="s">
        <v>174</v>
      </c>
      <c r="B17" s="101" t="s">
        <v>179</v>
      </c>
      <c r="C17" s="138" t="s">
        <v>182</v>
      </c>
      <c r="D17" s="114" t="s">
        <v>218</v>
      </c>
      <c r="E17" s="94" t="s">
        <v>183</v>
      </c>
      <c r="F17" s="91">
        <v>1899.71</v>
      </c>
      <c r="G17" s="126"/>
      <c r="H17" s="126"/>
      <c r="I17" s="126"/>
      <c r="J17" s="126"/>
      <c r="K17" s="126"/>
      <c r="L17" s="91">
        <v>1899.71</v>
      </c>
      <c r="M17" s="91">
        <v>1899.71</v>
      </c>
      <c r="N17" s="126"/>
    </row>
    <row r="18" ht="22.9" customHeight="true" spans="1:14">
      <c r="A18" s="101" t="s">
        <v>184</v>
      </c>
      <c r="B18" s="101"/>
      <c r="C18" s="138"/>
      <c r="D18" s="114">
        <v>210</v>
      </c>
      <c r="E18" s="94" t="s">
        <v>185</v>
      </c>
      <c r="F18" s="91">
        <f>F19</f>
        <v>46865.32</v>
      </c>
      <c r="G18" s="126"/>
      <c r="H18" s="126"/>
      <c r="I18" s="126"/>
      <c r="J18" s="126"/>
      <c r="K18" s="126"/>
      <c r="L18" s="91">
        <f>L19</f>
        <v>46865.32</v>
      </c>
      <c r="M18" s="91">
        <f>M19</f>
        <v>46865.32</v>
      </c>
      <c r="N18" s="126"/>
    </row>
    <row r="19" ht="22.9" customHeight="true" spans="1:14">
      <c r="A19" s="101" t="s">
        <v>184</v>
      </c>
      <c r="B19" s="101" t="s">
        <v>186</v>
      </c>
      <c r="C19" s="138"/>
      <c r="D19" s="114">
        <v>21011</v>
      </c>
      <c r="E19" s="94" t="s">
        <v>187</v>
      </c>
      <c r="F19" s="127">
        <f>F20+F21+F22</f>
        <v>46865.32</v>
      </c>
      <c r="G19" s="126"/>
      <c r="H19" s="126"/>
      <c r="I19" s="126"/>
      <c r="J19" s="126"/>
      <c r="K19" s="126"/>
      <c r="L19" s="127">
        <f>L20+L21+L22</f>
        <v>46865.32</v>
      </c>
      <c r="M19" s="127">
        <f>M20+M21+M22</f>
        <v>46865.32</v>
      </c>
      <c r="N19" s="126"/>
    </row>
    <row r="20" ht="22.9" customHeight="true" spans="1:14">
      <c r="A20" s="101" t="s">
        <v>184</v>
      </c>
      <c r="B20" s="101" t="s">
        <v>186</v>
      </c>
      <c r="C20" s="138" t="s">
        <v>172</v>
      </c>
      <c r="D20" s="114" t="s">
        <v>219</v>
      </c>
      <c r="E20" s="94" t="s">
        <v>188</v>
      </c>
      <c r="F20" s="127">
        <v>34432.16</v>
      </c>
      <c r="G20" s="126"/>
      <c r="H20" s="126"/>
      <c r="I20" s="126"/>
      <c r="J20" s="126"/>
      <c r="K20" s="126"/>
      <c r="L20" s="127">
        <v>34432.16</v>
      </c>
      <c r="M20" s="127">
        <v>34432.16</v>
      </c>
      <c r="N20" s="126"/>
    </row>
    <row r="21" ht="22.9" customHeight="true" spans="1:14">
      <c r="A21" s="101" t="s">
        <v>184</v>
      </c>
      <c r="B21" s="101" t="s">
        <v>186</v>
      </c>
      <c r="C21" s="138" t="s">
        <v>171</v>
      </c>
      <c r="D21" s="114" t="s">
        <v>220</v>
      </c>
      <c r="E21" s="94" t="s">
        <v>189</v>
      </c>
      <c r="F21" s="127">
        <v>11873.16</v>
      </c>
      <c r="G21" s="126"/>
      <c r="H21" s="126"/>
      <c r="I21" s="126"/>
      <c r="J21" s="126"/>
      <c r="K21" s="126"/>
      <c r="L21" s="127">
        <v>11873.16</v>
      </c>
      <c r="M21" s="127">
        <v>11873.16</v>
      </c>
      <c r="N21" s="126"/>
    </row>
    <row r="22" ht="22.9" customHeight="true" spans="1:14">
      <c r="A22" s="101" t="s">
        <v>184</v>
      </c>
      <c r="B22" s="101" t="s">
        <v>186</v>
      </c>
      <c r="C22" s="138" t="s">
        <v>190</v>
      </c>
      <c r="D22" s="114" t="s">
        <v>221</v>
      </c>
      <c r="E22" s="94" t="s">
        <v>191</v>
      </c>
      <c r="F22" s="128">
        <v>560</v>
      </c>
      <c r="G22" s="126"/>
      <c r="H22" s="126"/>
      <c r="I22" s="126"/>
      <c r="J22" s="126"/>
      <c r="K22" s="126"/>
      <c r="L22" s="128">
        <v>560</v>
      </c>
      <c r="M22" s="128">
        <v>560</v>
      </c>
      <c r="N22" s="126"/>
    </row>
    <row r="23" ht="22.9" customHeight="true" spans="1:14">
      <c r="A23" s="101" t="s">
        <v>192</v>
      </c>
      <c r="B23" s="101"/>
      <c r="C23" s="138"/>
      <c r="D23" s="114">
        <v>221</v>
      </c>
      <c r="E23" s="94" t="s">
        <v>193</v>
      </c>
      <c r="F23" s="129">
        <v>70119.48</v>
      </c>
      <c r="G23" s="126"/>
      <c r="H23" s="126"/>
      <c r="I23" s="126"/>
      <c r="J23" s="126"/>
      <c r="K23" s="126"/>
      <c r="L23" s="129">
        <v>70119.48</v>
      </c>
      <c r="M23" s="129">
        <v>70119.48</v>
      </c>
      <c r="N23" s="126"/>
    </row>
    <row r="24" ht="22.9" customHeight="true" spans="1:14">
      <c r="A24" s="101" t="s">
        <v>192</v>
      </c>
      <c r="B24" s="101" t="s">
        <v>182</v>
      </c>
      <c r="C24" s="138"/>
      <c r="D24" s="114">
        <v>22102</v>
      </c>
      <c r="E24" s="94" t="s">
        <v>194</v>
      </c>
      <c r="F24" s="129">
        <v>70119.48</v>
      </c>
      <c r="G24" s="126"/>
      <c r="H24" s="126"/>
      <c r="I24" s="126"/>
      <c r="J24" s="126"/>
      <c r="K24" s="126"/>
      <c r="L24" s="129">
        <v>70119.48</v>
      </c>
      <c r="M24" s="129">
        <v>70119.48</v>
      </c>
      <c r="N24" s="126"/>
    </row>
    <row r="25" ht="22.9" customHeight="true" spans="1:14">
      <c r="A25" s="101" t="s">
        <v>192</v>
      </c>
      <c r="B25" s="101" t="s">
        <v>182</v>
      </c>
      <c r="C25" s="138" t="s">
        <v>172</v>
      </c>
      <c r="D25" s="114" t="s">
        <v>222</v>
      </c>
      <c r="E25" s="94" t="s">
        <v>195</v>
      </c>
      <c r="F25" s="129">
        <v>70119.48</v>
      </c>
      <c r="G25" s="126"/>
      <c r="H25" s="126"/>
      <c r="I25" s="126"/>
      <c r="J25" s="126"/>
      <c r="K25" s="126"/>
      <c r="L25" s="129">
        <v>70119.48</v>
      </c>
      <c r="M25" s="129">
        <v>70119.48</v>
      </c>
      <c r="N25" s="126"/>
    </row>
  </sheetData>
  <mergeCells count="9">
    <mergeCell ref="A2:N2"/>
    <mergeCell ref="A3:L3"/>
    <mergeCell ref="M3:N3"/>
    <mergeCell ref="A4:C4"/>
    <mergeCell ref="G4:K4"/>
    <mergeCell ref="L4:N4"/>
    <mergeCell ref="D4:D5"/>
    <mergeCell ref="E4:E5"/>
    <mergeCell ref="F4:F5"/>
  </mergeCells>
  <printOptions horizontalCentered="true"/>
  <pageMargins left="0.0784722222222222" right="0.0784722222222222" top="0.590277777777778" bottom="0.0784722222222222" header="0" footer="0"/>
  <pageSetup paperSize="9" orientation="landscape"/>
  <headerFooter>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6"/>
  <sheetViews>
    <sheetView zoomScale="115" zoomScaleNormal="115" workbookViewId="0">
      <selection activeCell="X5" sqref="X5"/>
    </sheetView>
  </sheetViews>
  <sheetFormatPr defaultColWidth="10" defaultRowHeight="13.5"/>
  <cols>
    <col min="1" max="3" width="4" customWidth="true"/>
    <col min="4" max="4" width="6.125" customWidth="true"/>
    <col min="5" max="5" width="11" customWidth="true"/>
    <col min="6" max="10" width="10.125" customWidth="true"/>
    <col min="11" max="11" width="6.125" customWidth="true"/>
    <col min="12" max="13" width="10.125" customWidth="true"/>
    <col min="14" max="14" width="6.125" customWidth="true"/>
    <col min="15" max="17" width="9.125" customWidth="true"/>
    <col min="18" max="18" width="7.5" customWidth="true"/>
    <col min="19" max="19" width="6.875" customWidth="true"/>
    <col min="20" max="22" width="6.125" customWidth="true"/>
    <col min="23" max="24" width="9.75" customWidth="true"/>
  </cols>
  <sheetData>
    <row r="1" ht="16.35" customHeight="true" spans="1:1">
      <c r="A1" s="59" t="s">
        <v>246</v>
      </c>
    </row>
    <row r="2" ht="50.1" customHeight="true" spans="1:22">
      <c r="A2" s="120" t="s">
        <v>15</v>
      </c>
      <c r="B2" s="120"/>
      <c r="C2" s="120"/>
      <c r="D2" s="120"/>
      <c r="E2" s="120"/>
      <c r="F2" s="120"/>
      <c r="G2" s="120"/>
      <c r="H2" s="120"/>
      <c r="I2" s="120"/>
      <c r="J2" s="120"/>
      <c r="K2" s="120"/>
      <c r="L2" s="120"/>
      <c r="M2" s="120"/>
      <c r="N2" s="120"/>
      <c r="O2" s="120"/>
      <c r="P2" s="120"/>
      <c r="Q2" s="120"/>
      <c r="R2" s="120"/>
      <c r="S2" s="120"/>
      <c r="T2" s="120"/>
      <c r="U2" s="120"/>
      <c r="V2" s="120"/>
    </row>
    <row r="3" ht="24.2" customHeight="true" spans="1:22">
      <c r="A3" s="76" t="s">
        <v>30</v>
      </c>
      <c r="B3" s="76"/>
      <c r="C3" s="76"/>
      <c r="D3" s="76"/>
      <c r="E3" s="76"/>
      <c r="F3" s="76"/>
      <c r="G3" s="76"/>
      <c r="H3" s="76"/>
      <c r="I3" s="76"/>
      <c r="J3" s="76"/>
      <c r="K3" s="76"/>
      <c r="L3" s="76"/>
      <c r="M3" s="76"/>
      <c r="N3" s="76"/>
      <c r="O3" s="76"/>
      <c r="P3" s="76"/>
      <c r="Q3" s="76"/>
      <c r="R3" s="76"/>
      <c r="S3" s="76"/>
      <c r="T3" s="76"/>
      <c r="U3" s="85" t="s">
        <v>31</v>
      </c>
      <c r="V3" s="85"/>
    </row>
    <row r="4" ht="26.65" customHeight="true" spans="1:22">
      <c r="A4" s="77" t="s">
        <v>154</v>
      </c>
      <c r="B4" s="77"/>
      <c r="C4" s="77"/>
      <c r="D4" s="77" t="s">
        <v>155</v>
      </c>
      <c r="E4" s="77" t="s">
        <v>198</v>
      </c>
      <c r="F4" s="77" t="s">
        <v>241</v>
      </c>
      <c r="G4" s="77" t="s">
        <v>247</v>
      </c>
      <c r="H4" s="77"/>
      <c r="I4" s="77"/>
      <c r="J4" s="77"/>
      <c r="K4" s="77"/>
      <c r="L4" s="77" t="s">
        <v>248</v>
      </c>
      <c r="M4" s="77"/>
      <c r="N4" s="77"/>
      <c r="O4" s="77"/>
      <c r="P4" s="77"/>
      <c r="Q4" s="77"/>
      <c r="R4" s="77" t="s">
        <v>195</v>
      </c>
      <c r="S4" s="77" t="s">
        <v>249</v>
      </c>
      <c r="T4" s="77"/>
      <c r="U4" s="77"/>
      <c r="V4" s="77"/>
    </row>
    <row r="5" ht="86.1" customHeight="true" spans="1:22">
      <c r="A5" s="77" t="s">
        <v>162</v>
      </c>
      <c r="B5" s="77" t="s">
        <v>163</v>
      </c>
      <c r="C5" s="77" t="s">
        <v>164</v>
      </c>
      <c r="D5" s="77"/>
      <c r="E5" s="77"/>
      <c r="F5" s="77"/>
      <c r="G5" s="77" t="s">
        <v>135</v>
      </c>
      <c r="H5" s="77" t="s">
        <v>250</v>
      </c>
      <c r="I5" s="77" t="s">
        <v>251</v>
      </c>
      <c r="J5" s="77" t="s">
        <v>252</v>
      </c>
      <c r="K5" s="77" t="s">
        <v>253</v>
      </c>
      <c r="L5" s="77" t="s">
        <v>135</v>
      </c>
      <c r="M5" s="77" t="s">
        <v>254</v>
      </c>
      <c r="N5" s="77" t="s">
        <v>255</v>
      </c>
      <c r="O5" s="77" t="s">
        <v>256</v>
      </c>
      <c r="P5" s="77" t="s">
        <v>257</v>
      </c>
      <c r="Q5" s="77" t="s">
        <v>258</v>
      </c>
      <c r="R5" s="77"/>
      <c r="S5" s="77" t="s">
        <v>135</v>
      </c>
      <c r="T5" s="77" t="s">
        <v>259</v>
      </c>
      <c r="U5" s="77" t="s">
        <v>260</v>
      </c>
      <c r="V5" s="77" t="s">
        <v>244</v>
      </c>
    </row>
    <row r="6" ht="24" customHeight="true" spans="1:22">
      <c r="A6" s="77"/>
      <c r="B6" s="77"/>
      <c r="C6" s="77"/>
      <c r="D6" s="77"/>
      <c r="E6" s="106" t="s">
        <v>261</v>
      </c>
      <c r="F6" s="122"/>
      <c r="G6" s="123"/>
      <c r="H6" s="124">
        <v>30101</v>
      </c>
      <c r="I6" s="124">
        <v>30102</v>
      </c>
      <c r="J6" s="124">
        <v>30103</v>
      </c>
      <c r="K6" s="124">
        <v>30107</v>
      </c>
      <c r="L6" s="124"/>
      <c r="M6" s="124">
        <v>30108</v>
      </c>
      <c r="N6" s="124">
        <v>30109</v>
      </c>
      <c r="O6" s="124">
        <v>30110</v>
      </c>
      <c r="P6" s="124">
        <v>30111</v>
      </c>
      <c r="Q6" s="124">
        <v>30112</v>
      </c>
      <c r="R6" s="124">
        <v>30114</v>
      </c>
      <c r="S6" s="124"/>
      <c r="T6" s="124">
        <v>30113</v>
      </c>
      <c r="U6" s="124">
        <v>30106</v>
      </c>
      <c r="V6" s="123">
        <v>30199</v>
      </c>
    </row>
    <row r="7" ht="22.9" customHeight="true" spans="1:22">
      <c r="A7" s="78"/>
      <c r="B7" s="78"/>
      <c r="C7" s="78"/>
      <c r="D7" s="78"/>
      <c r="E7" s="78" t="s">
        <v>135</v>
      </c>
      <c r="F7" s="80">
        <f>G7+L7+R7+S7</f>
        <v>772179.07</v>
      </c>
      <c r="G7" s="80">
        <v>584329</v>
      </c>
      <c r="H7" s="80">
        <v>246684</v>
      </c>
      <c r="I7" s="80">
        <v>149088</v>
      </c>
      <c r="J7" s="80">
        <v>188557</v>
      </c>
      <c r="K7" s="80"/>
      <c r="L7" s="80">
        <v>117170.59</v>
      </c>
      <c r="M7" s="80">
        <v>66612.64</v>
      </c>
      <c r="N7" s="80"/>
      <c r="O7" s="80">
        <v>34432.16</v>
      </c>
      <c r="P7" s="80">
        <v>11873.16</v>
      </c>
      <c r="Q7" s="80">
        <v>4252.63</v>
      </c>
      <c r="R7" s="130">
        <v>70119.48</v>
      </c>
      <c r="S7" s="130">
        <v>560</v>
      </c>
      <c r="T7" s="130"/>
      <c r="U7" s="130">
        <v>560</v>
      </c>
      <c r="V7" s="135"/>
    </row>
    <row r="8" ht="22.9" customHeight="true" spans="1:22">
      <c r="A8" s="78"/>
      <c r="B8" s="78"/>
      <c r="C8" s="78"/>
      <c r="D8" s="81" t="s">
        <v>165</v>
      </c>
      <c r="E8" s="82" t="s">
        <v>4</v>
      </c>
      <c r="F8" s="80">
        <v>772179.01</v>
      </c>
      <c r="G8" s="80">
        <v>584329</v>
      </c>
      <c r="H8" s="80">
        <v>246684</v>
      </c>
      <c r="I8" s="80">
        <v>149088</v>
      </c>
      <c r="J8" s="80">
        <v>188557</v>
      </c>
      <c r="K8" s="80"/>
      <c r="L8" s="80">
        <v>117170.59</v>
      </c>
      <c r="M8" s="80">
        <v>66612.64</v>
      </c>
      <c r="N8" s="80"/>
      <c r="O8" s="80">
        <v>34432.16</v>
      </c>
      <c r="P8" s="80">
        <v>11873.16</v>
      </c>
      <c r="Q8" s="80">
        <v>4252.63</v>
      </c>
      <c r="R8" s="130">
        <v>70119.48</v>
      </c>
      <c r="S8" s="130">
        <v>560</v>
      </c>
      <c r="T8" s="130"/>
      <c r="U8" s="130">
        <v>560</v>
      </c>
      <c r="V8" s="135"/>
    </row>
    <row r="9" ht="22.9" customHeight="true" spans="1:22">
      <c r="A9" s="78"/>
      <c r="B9" s="78"/>
      <c r="C9" s="78"/>
      <c r="D9" s="114" t="s">
        <v>166</v>
      </c>
      <c r="E9" s="82" t="s">
        <v>4</v>
      </c>
      <c r="F9" s="80">
        <v>772179.01</v>
      </c>
      <c r="G9" s="80">
        <v>584329</v>
      </c>
      <c r="H9" s="80">
        <v>246684</v>
      </c>
      <c r="I9" s="80">
        <v>149088</v>
      </c>
      <c r="J9" s="80">
        <v>188557</v>
      </c>
      <c r="K9" s="80"/>
      <c r="L9" s="80">
        <f>L13+L19</f>
        <v>117170.59</v>
      </c>
      <c r="M9" s="80">
        <v>66612.64</v>
      </c>
      <c r="N9" s="80"/>
      <c r="O9" s="80">
        <v>34432.16</v>
      </c>
      <c r="P9" s="80">
        <v>11873.16</v>
      </c>
      <c r="Q9" s="80">
        <v>4252.63</v>
      </c>
      <c r="R9" s="130">
        <v>70119.48</v>
      </c>
      <c r="S9" s="130">
        <v>560</v>
      </c>
      <c r="T9" s="130"/>
      <c r="U9" s="130">
        <v>560</v>
      </c>
      <c r="V9" s="135"/>
    </row>
    <row r="10" ht="22.9" customHeight="true" spans="1:22">
      <c r="A10" s="101">
        <v>201</v>
      </c>
      <c r="B10" s="102"/>
      <c r="C10" s="102"/>
      <c r="D10" s="114" t="s">
        <v>167</v>
      </c>
      <c r="E10" s="94" t="s">
        <v>168</v>
      </c>
      <c r="F10" s="91">
        <f t="shared" ref="F10:F14" si="0">F11</f>
        <v>584329</v>
      </c>
      <c r="G10" s="91">
        <v>584329</v>
      </c>
      <c r="H10" s="91">
        <v>246684</v>
      </c>
      <c r="I10" s="91">
        <v>149088</v>
      </c>
      <c r="J10" s="91">
        <v>188557</v>
      </c>
      <c r="K10" s="91"/>
      <c r="L10" s="84"/>
      <c r="M10" s="91"/>
      <c r="N10" s="91"/>
      <c r="O10" s="91"/>
      <c r="P10" s="91"/>
      <c r="Q10" s="91"/>
      <c r="R10" s="131"/>
      <c r="S10" s="131"/>
      <c r="T10" s="131"/>
      <c r="U10" s="131"/>
      <c r="V10" s="131"/>
    </row>
    <row r="11" ht="22.9" customHeight="true" spans="1:22">
      <c r="A11" s="101">
        <v>201</v>
      </c>
      <c r="B11" s="101">
        <v>3</v>
      </c>
      <c r="C11" s="101"/>
      <c r="D11" s="114" t="s">
        <v>169</v>
      </c>
      <c r="E11" s="94" t="s">
        <v>170</v>
      </c>
      <c r="F11" s="91">
        <f t="shared" si="0"/>
        <v>584329</v>
      </c>
      <c r="G11" s="91">
        <v>584329</v>
      </c>
      <c r="H11" s="91">
        <v>246684</v>
      </c>
      <c r="I11" s="91">
        <v>149088</v>
      </c>
      <c r="J11" s="91">
        <v>188557</v>
      </c>
      <c r="K11" s="91"/>
      <c r="L11" s="84"/>
      <c r="M11" s="84"/>
      <c r="N11" s="91"/>
      <c r="O11" s="91"/>
      <c r="P11" s="91"/>
      <c r="Q11" s="91"/>
      <c r="R11" s="131"/>
      <c r="S11" s="131"/>
      <c r="T11" s="131"/>
      <c r="U11" s="131"/>
      <c r="V11" s="131"/>
    </row>
    <row r="12" ht="22.9" customHeight="true" spans="1:22">
      <c r="A12" s="101" t="s">
        <v>167</v>
      </c>
      <c r="B12" s="101" t="s">
        <v>171</v>
      </c>
      <c r="C12" s="101" t="s">
        <v>172</v>
      </c>
      <c r="D12" s="114" t="s">
        <v>214</v>
      </c>
      <c r="E12" s="94" t="s">
        <v>173</v>
      </c>
      <c r="F12" s="95">
        <v>584329</v>
      </c>
      <c r="G12" s="91">
        <v>584329</v>
      </c>
      <c r="H12" s="91">
        <v>246684</v>
      </c>
      <c r="I12" s="91">
        <v>149088</v>
      </c>
      <c r="J12" s="91">
        <v>188557</v>
      </c>
      <c r="K12" s="91"/>
      <c r="L12" s="84"/>
      <c r="M12" s="91"/>
      <c r="N12" s="91"/>
      <c r="O12" s="91"/>
      <c r="P12" s="91"/>
      <c r="Q12" s="84"/>
      <c r="R12" s="131"/>
      <c r="S12" s="131"/>
      <c r="T12" s="131"/>
      <c r="U12" s="131"/>
      <c r="V12" s="131"/>
    </row>
    <row r="13" ht="22.9" customHeight="true" spans="1:22">
      <c r="A13" s="101" t="s">
        <v>174</v>
      </c>
      <c r="B13" s="101"/>
      <c r="C13" s="101"/>
      <c r="D13" s="114">
        <v>208</v>
      </c>
      <c r="E13" s="94" t="s">
        <v>175</v>
      </c>
      <c r="F13" s="91">
        <f>F14+F16</f>
        <v>70865.27</v>
      </c>
      <c r="G13" s="91"/>
      <c r="H13" s="91"/>
      <c r="I13" s="91"/>
      <c r="J13" s="91"/>
      <c r="K13" s="91"/>
      <c r="L13" s="84">
        <f>L14+L16</f>
        <v>70865.27</v>
      </c>
      <c r="M13" s="84">
        <f>L13</f>
        <v>70865.27</v>
      </c>
      <c r="N13" s="91"/>
      <c r="O13" s="91"/>
      <c r="P13" s="91"/>
      <c r="Q13" s="84"/>
      <c r="R13" s="131"/>
      <c r="S13" s="131"/>
      <c r="T13" s="131"/>
      <c r="U13" s="131"/>
      <c r="V13" s="131"/>
    </row>
    <row r="14" ht="22.9" customHeight="true" spans="1:22">
      <c r="A14" s="101" t="s">
        <v>174</v>
      </c>
      <c r="B14" s="101" t="s">
        <v>176</v>
      </c>
      <c r="C14" s="101"/>
      <c r="D14" s="114">
        <v>20805</v>
      </c>
      <c r="E14" s="94" t="s">
        <v>177</v>
      </c>
      <c r="F14" s="91">
        <f t="shared" si="0"/>
        <v>66612.64</v>
      </c>
      <c r="G14" s="91"/>
      <c r="H14" s="91"/>
      <c r="I14" s="91"/>
      <c r="J14" s="91"/>
      <c r="K14" s="91"/>
      <c r="L14" s="84">
        <v>66612.64</v>
      </c>
      <c r="M14" s="84">
        <v>66612.64</v>
      </c>
      <c r="N14" s="91"/>
      <c r="O14" s="80"/>
      <c r="P14" s="91"/>
      <c r="Q14" s="91"/>
      <c r="R14" s="132"/>
      <c r="S14" s="132"/>
      <c r="T14" s="132"/>
      <c r="U14" s="132"/>
      <c r="V14" s="132"/>
    </row>
    <row r="15" ht="22.9" customHeight="true" spans="1:22">
      <c r="A15" s="101" t="s">
        <v>174</v>
      </c>
      <c r="B15" s="101" t="s">
        <v>176</v>
      </c>
      <c r="C15" s="101" t="s">
        <v>176</v>
      </c>
      <c r="D15" s="114" t="s">
        <v>215</v>
      </c>
      <c r="E15" s="94" t="s">
        <v>178</v>
      </c>
      <c r="F15" s="91">
        <v>66612.64</v>
      </c>
      <c r="G15" s="91"/>
      <c r="H15" s="91"/>
      <c r="I15" s="91"/>
      <c r="J15" s="91"/>
      <c r="K15" s="91"/>
      <c r="L15" s="84">
        <v>66612.64</v>
      </c>
      <c r="M15" s="84">
        <v>66612.64</v>
      </c>
      <c r="N15" s="91"/>
      <c r="O15" s="91"/>
      <c r="P15" s="84"/>
      <c r="Q15" s="91"/>
      <c r="R15" s="132"/>
      <c r="S15" s="133"/>
      <c r="T15" s="132"/>
      <c r="U15" s="132"/>
      <c r="V15" s="132"/>
    </row>
    <row r="16" ht="22.9" customHeight="true" spans="1:22">
      <c r="A16" s="101" t="s">
        <v>174</v>
      </c>
      <c r="B16" s="101" t="s">
        <v>179</v>
      </c>
      <c r="C16" s="101"/>
      <c r="D16" s="114">
        <v>20827</v>
      </c>
      <c r="E16" s="94" t="s">
        <v>180</v>
      </c>
      <c r="F16" s="91">
        <f>F17+F18</f>
        <v>4252.63</v>
      </c>
      <c r="G16" s="91"/>
      <c r="H16" s="91"/>
      <c r="I16" s="91"/>
      <c r="J16" s="91"/>
      <c r="K16" s="91"/>
      <c r="L16" s="91">
        <f>L17+L18</f>
        <v>4252.63</v>
      </c>
      <c r="M16" s="91"/>
      <c r="N16" s="91"/>
      <c r="O16" s="91"/>
      <c r="P16" s="91"/>
      <c r="Q16" s="91">
        <f>Q17+Q18</f>
        <v>4252.63</v>
      </c>
      <c r="R16" s="132"/>
      <c r="S16" s="84"/>
      <c r="T16" s="132"/>
      <c r="U16" s="84"/>
      <c r="V16" s="132"/>
    </row>
    <row r="17" ht="22.9" customHeight="true" spans="1:22">
      <c r="A17" s="121" t="s">
        <v>174</v>
      </c>
      <c r="B17" s="121" t="s">
        <v>179</v>
      </c>
      <c r="C17" s="121" t="s">
        <v>172</v>
      </c>
      <c r="D17" s="114" t="s">
        <v>216</v>
      </c>
      <c r="E17" s="94" t="s">
        <v>217</v>
      </c>
      <c r="F17" s="91">
        <v>2352.92</v>
      </c>
      <c r="G17" s="125"/>
      <c r="H17" s="125"/>
      <c r="I17" s="125"/>
      <c r="J17" s="125"/>
      <c r="K17" s="125"/>
      <c r="L17" s="84">
        <v>2352.92</v>
      </c>
      <c r="M17" s="125"/>
      <c r="N17" s="125"/>
      <c r="O17" s="125"/>
      <c r="P17" s="125"/>
      <c r="Q17" s="84">
        <v>2352.92</v>
      </c>
      <c r="R17" s="134"/>
      <c r="S17" s="134"/>
      <c r="T17" s="125"/>
      <c r="U17" s="125"/>
      <c r="V17" s="125"/>
    </row>
    <row r="18" ht="22.9" customHeight="true" spans="1:22">
      <c r="A18" s="104" t="s">
        <v>174</v>
      </c>
      <c r="B18" s="104" t="s">
        <v>179</v>
      </c>
      <c r="C18" s="104" t="s">
        <v>182</v>
      </c>
      <c r="D18" s="114" t="s">
        <v>218</v>
      </c>
      <c r="E18" s="94" t="s">
        <v>183</v>
      </c>
      <c r="F18" s="91">
        <v>1899.71</v>
      </c>
      <c r="G18" s="126"/>
      <c r="H18" s="126"/>
      <c r="I18" s="126"/>
      <c r="J18" s="126"/>
      <c r="K18" s="126"/>
      <c r="L18" s="84">
        <v>1899.71</v>
      </c>
      <c r="M18" s="126"/>
      <c r="N18" s="126"/>
      <c r="O18" s="126"/>
      <c r="P18" s="126"/>
      <c r="Q18" s="84">
        <v>1899.71</v>
      </c>
      <c r="R18" s="126"/>
      <c r="S18" s="126"/>
      <c r="T18" s="126"/>
      <c r="U18" s="126"/>
      <c r="V18" s="126"/>
    </row>
    <row r="19" ht="22.9" customHeight="true" spans="1:22">
      <c r="A19" s="104" t="s">
        <v>184</v>
      </c>
      <c r="B19" s="104"/>
      <c r="C19" s="104"/>
      <c r="D19" s="114">
        <v>210</v>
      </c>
      <c r="E19" s="94" t="s">
        <v>185</v>
      </c>
      <c r="F19" s="91">
        <f>F20</f>
        <v>46865.32</v>
      </c>
      <c r="G19" s="126"/>
      <c r="H19" s="126"/>
      <c r="I19" s="126"/>
      <c r="J19" s="126"/>
      <c r="K19" s="126"/>
      <c r="L19" s="84">
        <f>O19+P19</f>
        <v>46305.32</v>
      </c>
      <c r="M19" s="126"/>
      <c r="N19" s="126"/>
      <c r="O19" s="84">
        <v>34432.16</v>
      </c>
      <c r="P19" s="84">
        <v>11873.16</v>
      </c>
      <c r="Q19" s="126"/>
      <c r="R19" s="126"/>
      <c r="S19" s="84">
        <v>560</v>
      </c>
      <c r="T19" s="126"/>
      <c r="U19" s="84">
        <v>560</v>
      </c>
      <c r="V19" s="126"/>
    </row>
    <row r="20" ht="22.9" customHeight="true" spans="1:22">
      <c r="A20" s="104" t="s">
        <v>184</v>
      </c>
      <c r="B20" s="104" t="s">
        <v>186</v>
      </c>
      <c r="C20" s="104"/>
      <c r="D20" s="114">
        <v>21011</v>
      </c>
      <c r="E20" s="94" t="s">
        <v>187</v>
      </c>
      <c r="F20" s="127">
        <f>F21+F22+F23</f>
        <v>46865.32</v>
      </c>
      <c r="G20" s="126"/>
      <c r="H20" s="126"/>
      <c r="I20" s="126"/>
      <c r="J20" s="126"/>
      <c r="K20" s="126"/>
      <c r="L20" s="84">
        <f>O20+P20</f>
        <v>46305.32</v>
      </c>
      <c r="M20" s="126"/>
      <c r="N20" s="126"/>
      <c r="O20" s="84">
        <v>34432.16</v>
      </c>
      <c r="P20" s="84">
        <v>11873.16</v>
      </c>
      <c r="Q20" s="126"/>
      <c r="R20" s="126"/>
      <c r="S20" s="126"/>
      <c r="T20" s="126"/>
      <c r="U20" s="126"/>
      <c r="V20" s="126"/>
    </row>
    <row r="21" ht="22.9" customHeight="true" spans="1:22">
      <c r="A21" s="104" t="s">
        <v>184</v>
      </c>
      <c r="B21" s="104" t="s">
        <v>186</v>
      </c>
      <c r="C21" s="104" t="s">
        <v>172</v>
      </c>
      <c r="D21" s="114" t="s">
        <v>219</v>
      </c>
      <c r="E21" s="94" t="s">
        <v>188</v>
      </c>
      <c r="F21" s="127">
        <v>34432.16</v>
      </c>
      <c r="G21" s="126"/>
      <c r="H21" s="126"/>
      <c r="I21" s="126"/>
      <c r="J21" s="126"/>
      <c r="K21" s="126"/>
      <c r="L21" s="84">
        <v>34432.16</v>
      </c>
      <c r="M21" s="126"/>
      <c r="N21" s="126"/>
      <c r="O21" s="84">
        <v>34432.16</v>
      </c>
      <c r="P21" s="91"/>
      <c r="Q21" s="126"/>
      <c r="R21" s="126"/>
      <c r="S21" s="126"/>
      <c r="T21" s="126"/>
      <c r="U21" s="126"/>
      <c r="V21" s="126"/>
    </row>
    <row r="22" ht="22.9" customHeight="true" spans="1:22">
      <c r="A22" s="104" t="s">
        <v>184</v>
      </c>
      <c r="B22" s="104" t="s">
        <v>186</v>
      </c>
      <c r="C22" s="104" t="s">
        <v>171</v>
      </c>
      <c r="D22" s="114" t="s">
        <v>220</v>
      </c>
      <c r="E22" s="94" t="s">
        <v>189</v>
      </c>
      <c r="F22" s="127">
        <v>11873.16</v>
      </c>
      <c r="G22" s="126"/>
      <c r="H22" s="126"/>
      <c r="I22" s="126"/>
      <c r="J22" s="126"/>
      <c r="K22" s="126"/>
      <c r="L22" s="84">
        <v>11873.16</v>
      </c>
      <c r="M22" s="126"/>
      <c r="N22" s="126"/>
      <c r="O22" s="91"/>
      <c r="P22" s="84">
        <v>11873.16</v>
      </c>
      <c r="Q22" s="126"/>
      <c r="R22" s="126"/>
      <c r="S22" s="126"/>
      <c r="T22" s="126"/>
      <c r="U22" s="126"/>
      <c r="V22" s="126"/>
    </row>
    <row r="23" ht="22.9" customHeight="true" spans="1:22">
      <c r="A23" s="104" t="s">
        <v>184</v>
      </c>
      <c r="B23" s="104" t="s">
        <v>186</v>
      </c>
      <c r="C23" s="104" t="s">
        <v>190</v>
      </c>
      <c r="D23" s="114" t="s">
        <v>221</v>
      </c>
      <c r="E23" s="94" t="s">
        <v>191</v>
      </c>
      <c r="F23" s="128">
        <v>560</v>
      </c>
      <c r="G23" s="126"/>
      <c r="H23" s="126"/>
      <c r="I23" s="126"/>
      <c r="J23" s="126"/>
      <c r="K23" s="126"/>
      <c r="L23" s="126"/>
      <c r="M23" s="126"/>
      <c r="N23" s="126"/>
      <c r="O23" s="126"/>
      <c r="P23" s="126"/>
      <c r="Q23" s="126"/>
      <c r="R23" s="126"/>
      <c r="S23" s="84">
        <v>560</v>
      </c>
      <c r="T23" s="132"/>
      <c r="U23" s="84">
        <v>560</v>
      </c>
      <c r="V23" s="126"/>
    </row>
    <row r="24" ht="22.9" customHeight="true" spans="1:22">
      <c r="A24" s="104" t="s">
        <v>192</v>
      </c>
      <c r="B24" s="104"/>
      <c r="C24" s="104"/>
      <c r="D24" s="114">
        <v>221</v>
      </c>
      <c r="E24" s="94" t="s">
        <v>193</v>
      </c>
      <c r="F24" s="129">
        <v>70119.48</v>
      </c>
      <c r="G24" s="126"/>
      <c r="H24" s="126"/>
      <c r="I24" s="126"/>
      <c r="J24" s="126"/>
      <c r="K24" s="126"/>
      <c r="L24" s="126"/>
      <c r="M24" s="126"/>
      <c r="N24" s="126"/>
      <c r="O24" s="126"/>
      <c r="P24" s="126"/>
      <c r="Q24" s="126"/>
      <c r="R24" s="129">
        <v>70119.48</v>
      </c>
      <c r="S24" s="126"/>
      <c r="T24" s="126"/>
      <c r="U24" s="126"/>
      <c r="V24" s="126"/>
    </row>
    <row r="25" ht="22.9" customHeight="true" spans="1:22">
      <c r="A25" s="104" t="s">
        <v>192</v>
      </c>
      <c r="B25" s="104" t="s">
        <v>182</v>
      </c>
      <c r="C25" s="104"/>
      <c r="D25" s="114">
        <v>22102</v>
      </c>
      <c r="E25" s="94" t="s">
        <v>194</v>
      </c>
      <c r="F25" s="129">
        <v>70119.48</v>
      </c>
      <c r="G25" s="126"/>
      <c r="H25" s="126"/>
      <c r="I25" s="126"/>
      <c r="J25" s="126"/>
      <c r="K25" s="126"/>
      <c r="L25" s="126"/>
      <c r="M25" s="126"/>
      <c r="N25" s="126"/>
      <c r="O25" s="126"/>
      <c r="P25" s="126"/>
      <c r="Q25" s="126"/>
      <c r="R25" s="129">
        <v>70119.48</v>
      </c>
      <c r="S25" s="126"/>
      <c r="T25" s="126"/>
      <c r="U25" s="126"/>
      <c r="V25" s="126"/>
    </row>
    <row r="26" ht="22.9" customHeight="true" spans="1:22">
      <c r="A26" s="104" t="s">
        <v>192</v>
      </c>
      <c r="B26" s="104" t="s">
        <v>182</v>
      </c>
      <c r="C26" s="104" t="s">
        <v>172</v>
      </c>
      <c r="D26" s="114" t="s">
        <v>222</v>
      </c>
      <c r="E26" s="94" t="s">
        <v>195</v>
      </c>
      <c r="F26" s="129">
        <v>70119.48</v>
      </c>
      <c r="G26" s="126"/>
      <c r="H26" s="126"/>
      <c r="I26" s="126"/>
      <c r="J26" s="126"/>
      <c r="K26" s="126"/>
      <c r="L26" s="126"/>
      <c r="M26" s="126"/>
      <c r="N26" s="126"/>
      <c r="O26" s="126"/>
      <c r="P26" s="126"/>
      <c r="Q26" s="126"/>
      <c r="R26" s="129">
        <v>70119.48</v>
      </c>
      <c r="S26" s="126"/>
      <c r="T26" s="126"/>
      <c r="U26" s="126"/>
      <c r="V26" s="126"/>
    </row>
  </sheetData>
  <mergeCells count="11">
    <mergeCell ref="A2:V2"/>
    <mergeCell ref="A3:T3"/>
    <mergeCell ref="U3:V3"/>
    <mergeCell ref="A4:C4"/>
    <mergeCell ref="G4:K4"/>
    <mergeCell ref="L4:Q4"/>
    <mergeCell ref="S4:V4"/>
    <mergeCell ref="D4:D5"/>
    <mergeCell ref="E4:E5"/>
    <mergeCell ref="F4:F5"/>
    <mergeCell ref="R4:R5"/>
  </mergeCells>
  <printOptions horizontalCentered="true"/>
  <pageMargins left="0.0784722222222222" right="0.0784722222222222" top="0.629861111111111" bottom="0.0784722222222222" header="0" footer="0"/>
  <pageSetup paperSize="9" orientation="landscape"/>
  <headerFooter>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zoomScale="130" zoomScaleNormal="130" workbookViewId="0">
      <selection activeCell="O11" sqref="O11"/>
    </sheetView>
  </sheetViews>
  <sheetFormatPr defaultColWidth="10" defaultRowHeight="13.5"/>
  <cols>
    <col min="1" max="1" width="4.75" customWidth="true"/>
    <col min="2" max="2" width="5.875" customWidth="true"/>
    <col min="3" max="3" width="7.625" customWidth="true"/>
    <col min="4" max="4" width="12.5" customWidth="true"/>
    <col min="5" max="5" width="17" customWidth="true"/>
    <col min="6" max="6" width="16.375" customWidth="true"/>
    <col min="7" max="7" width="13.375" customWidth="true"/>
    <col min="8" max="8" width="11.125" customWidth="true"/>
    <col min="9" max="9" width="12.125" customWidth="true"/>
    <col min="10" max="10" width="12" customWidth="true"/>
    <col min="11" max="11" width="11.5" customWidth="true"/>
    <col min="12" max="13" width="9.75" customWidth="true"/>
  </cols>
  <sheetData>
    <row r="1" ht="16.35" customHeight="true" spans="1:1">
      <c r="A1" s="59" t="s">
        <v>262</v>
      </c>
    </row>
    <row r="2" ht="46.5" customHeight="true" spans="1:11">
      <c r="A2" s="75" t="s">
        <v>16</v>
      </c>
      <c r="B2" s="75"/>
      <c r="C2" s="75"/>
      <c r="D2" s="75"/>
      <c r="E2" s="75"/>
      <c r="F2" s="75"/>
      <c r="G2" s="75"/>
      <c r="H2" s="75"/>
      <c r="I2" s="75"/>
      <c r="J2" s="75"/>
      <c r="K2" s="75"/>
    </row>
    <row r="3" ht="24.2" customHeight="true" spans="1:11">
      <c r="A3" s="76" t="s">
        <v>30</v>
      </c>
      <c r="B3" s="76"/>
      <c r="C3" s="76"/>
      <c r="D3" s="76"/>
      <c r="E3" s="76"/>
      <c r="F3" s="76"/>
      <c r="G3" s="76"/>
      <c r="H3" s="76"/>
      <c r="I3" s="76"/>
      <c r="J3" s="85" t="s">
        <v>31</v>
      </c>
      <c r="K3" s="85"/>
    </row>
    <row r="4" ht="23.25" customHeight="true" spans="1:11">
      <c r="A4" s="77" t="s">
        <v>154</v>
      </c>
      <c r="B4" s="77"/>
      <c r="C4" s="77"/>
      <c r="D4" s="77" t="s">
        <v>155</v>
      </c>
      <c r="E4" s="77" t="s">
        <v>198</v>
      </c>
      <c r="F4" s="77" t="s">
        <v>263</v>
      </c>
      <c r="G4" s="77" t="s">
        <v>264</v>
      </c>
      <c r="H4" s="77" t="s">
        <v>265</v>
      </c>
      <c r="I4" s="77" t="s">
        <v>266</v>
      </c>
      <c r="J4" s="77" t="s">
        <v>267</v>
      </c>
      <c r="K4" s="77" t="s">
        <v>268</v>
      </c>
    </row>
    <row r="5" ht="23.25" customHeight="true" spans="1:11">
      <c r="A5" s="77" t="s">
        <v>162</v>
      </c>
      <c r="B5" s="77" t="s">
        <v>163</v>
      </c>
      <c r="C5" s="77" t="s">
        <v>164</v>
      </c>
      <c r="D5" s="77"/>
      <c r="E5" s="77"/>
      <c r="F5" s="77"/>
      <c r="G5" s="77"/>
      <c r="H5" s="77"/>
      <c r="I5" s="77"/>
      <c r="J5" s="77"/>
      <c r="K5" s="77"/>
    </row>
    <row r="6" ht="22.9" customHeight="true" spans="1:11">
      <c r="A6" s="78"/>
      <c r="B6" s="78"/>
      <c r="C6" s="78"/>
      <c r="D6" s="78"/>
      <c r="E6" s="78" t="s">
        <v>135</v>
      </c>
      <c r="F6" s="80">
        <v>80</v>
      </c>
      <c r="G6" s="80">
        <v>80</v>
      </c>
      <c r="H6" s="80"/>
      <c r="I6" s="80"/>
      <c r="J6" s="80"/>
      <c r="K6" s="80"/>
    </row>
    <row r="7" ht="22.9" customHeight="true" spans="1:11">
      <c r="A7" s="78"/>
      <c r="B7" s="78"/>
      <c r="C7" s="78"/>
      <c r="D7" s="81" t="s">
        <v>165</v>
      </c>
      <c r="E7" s="82" t="s">
        <v>4</v>
      </c>
      <c r="F7" s="80">
        <v>80</v>
      </c>
      <c r="G7" s="80">
        <v>80</v>
      </c>
      <c r="H7" s="80"/>
      <c r="I7" s="80"/>
      <c r="J7" s="80"/>
      <c r="K7" s="80"/>
    </row>
    <row r="8" ht="22.9" customHeight="true" spans="1:11">
      <c r="A8" s="78"/>
      <c r="B8" s="78"/>
      <c r="C8" s="78"/>
      <c r="D8" s="114" t="s">
        <v>166</v>
      </c>
      <c r="E8" s="82" t="s">
        <v>4</v>
      </c>
      <c r="F8" s="80">
        <v>80</v>
      </c>
      <c r="G8" s="80">
        <v>80</v>
      </c>
      <c r="H8" s="80"/>
      <c r="I8" s="80"/>
      <c r="J8" s="80"/>
      <c r="K8" s="80"/>
    </row>
    <row r="9" ht="22.9" customHeight="true" spans="1:11">
      <c r="A9" s="93">
        <v>210</v>
      </c>
      <c r="B9" s="93"/>
      <c r="C9" s="93"/>
      <c r="D9" s="114">
        <v>210</v>
      </c>
      <c r="E9" s="94" t="s">
        <v>185</v>
      </c>
      <c r="F9" s="80">
        <v>80</v>
      </c>
      <c r="G9" s="80">
        <v>80</v>
      </c>
      <c r="H9" s="80"/>
      <c r="I9" s="80"/>
      <c r="J9" s="80"/>
      <c r="K9" s="80"/>
    </row>
    <row r="10" ht="22.9" customHeight="true" spans="1:11">
      <c r="A10" s="93">
        <v>210</v>
      </c>
      <c r="B10" s="93">
        <v>11</v>
      </c>
      <c r="C10" s="93"/>
      <c r="D10" s="114">
        <v>21011</v>
      </c>
      <c r="E10" s="94" t="s">
        <v>187</v>
      </c>
      <c r="F10" s="80">
        <v>80</v>
      </c>
      <c r="G10" s="80">
        <v>80</v>
      </c>
      <c r="H10" s="80"/>
      <c r="I10" s="80"/>
      <c r="J10" s="80"/>
      <c r="K10" s="80"/>
    </row>
    <row r="11" ht="22.9" customHeight="true" spans="1:11">
      <c r="A11" s="93">
        <v>210</v>
      </c>
      <c r="B11" s="93">
        <v>11</v>
      </c>
      <c r="C11" s="93">
        <v>99</v>
      </c>
      <c r="D11" s="114" t="s">
        <v>221</v>
      </c>
      <c r="E11" s="94" t="s">
        <v>191</v>
      </c>
      <c r="F11" s="80">
        <v>80</v>
      </c>
      <c r="G11" s="80">
        <v>80</v>
      </c>
      <c r="H11" s="91"/>
      <c r="I11" s="91"/>
      <c r="J11" s="91"/>
      <c r="K11" s="91"/>
    </row>
    <row r="12" ht="22.9" customHeight="true" spans="1:11">
      <c r="A12" s="93"/>
      <c r="B12" s="93"/>
      <c r="C12" s="93"/>
      <c r="D12" s="89"/>
      <c r="E12" s="86"/>
      <c r="F12" s="84"/>
      <c r="G12" s="91"/>
      <c r="H12" s="91"/>
      <c r="I12" s="91"/>
      <c r="J12" s="91"/>
      <c r="K12" s="91"/>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true"/>
  <pageMargins left="0.0784722222222222" right="0.0784722222222222" top="0.826388888888889" bottom="0.0784722222222222" header="0" footer="0"/>
  <pageSetup paperSize="9" orientation="landscape"/>
  <headerFooter>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zoomScale="130" zoomScaleNormal="130" workbookViewId="0">
      <selection activeCell="H15" sqref="H15"/>
    </sheetView>
  </sheetViews>
  <sheetFormatPr defaultColWidth="10" defaultRowHeight="13.5"/>
  <cols>
    <col min="1" max="1" width="4.75" customWidth="true"/>
    <col min="2" max="2" width="5.375" customWidth="true"/>
    <col min="3" max="3" width="6" customWidth="true"/>
    <col min="4" max="4" width="9.75" customWidth="true"/>
    <col min="5" max="5" width="11.75" customWidth="true"/>
    <col min="6" max="18" width="7.25" customWidth="true"/>
    <col min="19" max="20" width="9.75" customWidth="true"/>
  </cols>
  <sheetData>
    <row r="1" ht="16.35" customHeight="true" spans="1:1">
      <c r="A1" s="59" t="s">
        <v>269</v>
      </c>
    </row>
    <row r="2" ht="40.5" customHeight="true" spans="1:18">
      <c r="A2" s="75" t="s">
        <v>17</v>
      </c>
      <c r="B2" s="75"/>
      <c r="C2" s="75"/>
      <c r="D2" s="75"/>
      <c r="E2" s="75"/>
      <c r="F2" s="75"/>
      <c r="G2" s="75"/>
      <c r="H2" s="75"/>
      <c r="I2" s="75"/>
      <c r="J2" s="75"/>
      <c r="K2" s="75"/>
      <c r="L2" s="75"/>
      <c r="M2" s="75"/>
      <c r="N2" s="75"/>
      <c r="O2" s="75"/>
      <c r="P2" s="75"/>
      <c r="Q2" s="75"/>
      <c r="R2" s="75"/>
    </row>
    <row r="3" ht="24.2" customHeight="true" spans="1:18">
      <c r="A3" s="87" t="s">
        <v>30</v>
      </c>
      <c r="B3" s="87"/>
      <c r="C3" s="87"/>
      <c r="D3" s="87"/>
      <c r="E3" s="87"/>
      <c r="F3" s="87"/>
      <c r="G3" s="87"/>
      <c r="H3" s="87"/>
      <c r="I3" s="87"/>
      <c r="J3" s="87"/>
      <c r="K3" s="87"/>
      <c r="L3" s="87"/>
      <c r="M3" s="87"/>
      <c r="N3" s="87"/>
      <c r="O3" s="87"/>
      <c r="P3" s="87"/>
      <c r="Q3" s="85" t="s">
        <v>31</v>
      </c>
      <c r="R3" s="85"/>
    </row>
    <row r="4" ht="24.2" customHeight="true" spans="1:18">
      <c r="A4" s="77" t="s">
        <v>154</v>
      </c>
      <c r="B4" s="77"/>
      <c r="C4" s="77"/>
      <c r="D4" s="77" t="s">
        <v>155</v>
      </c>
      <c r="E4" s="77" t="s">
        <v>198</v>
      </c>
      <c r="F4" s="77" t="s">
        <v>263</v>
      </c>
      <c r="G4" s="77" t="s">
        <v>270</v>
      </c>
      <c r="H4" s="77" t="s">
        <v>271</v>
      </c>
      <c r="I4" s="77" t="s">
        <v>272</v>
      </c>
      <c r="J4" s="77" t="s">
        <v>273</v>
      </c>
      <c r="K4" s="77" t="s">
        <v>274</v>
      </c>
      <c r="L4" s="77" t="s">
        <v>275</v>
      </c>
      <c r="M4" s="77" t="s">
        <v>276</v>
      </c>
      <c r="N4" s="77" t="s">
        <v>265</v>
      </c>
      <c r="O4" s="77" t="s">
        <v>277</v>
      </c>
      <c r="P4" s="77" t="s">
        <v>278</v>
      </c>
      <c r="Q4" s="77" t="s">
        <v>266</v>
      </c>
      <c r="R4" s="77" t="s">
        <v>268</v>
      </c>
    </row>
    <row r="5" ht="21.6" customHeight="true" spans="1:18">
      <c r="A5" s="77" t="s">
        <v>162</v>
      </c>
      <c r="B5" s="77" t="s">
        <v>163</v>
      </c>
      <c r="C5" s="77" t="s">
        <v>164</v>
      </c>
      <c r="D5" s="77"/>
      <c r="E5" s="77"/>
      <c r="F5" s="77"/>
      <c r="G5" s="77"/>
      <c r="H5" s="77"/>
      <c r="I5" s="77"/>
      <c r="J5" s="77"/>
      <c r="K5" s="77"/>
      <c r="L5" s="77"/>
      <c r="M5" s="77"/>
      <c r="N5" s="77"/>
      <c r="O5" s="77"/>
      <c r="P5" s="77"/>
      <c r="Q5" s="77"/>
      <c r="R5" s="77"/>
    </row>
    <row r="6" ht="21.6" customHeight="true" spans="1:18">
      <c r="A6" s="77"/>
      <c r="B6" s="77"/>
      <c r="C6" s="77"/>
      <c r="D6" s="77"/>
      <c r="E6" s="106" t="s">
        <v>261</v>
      </c>
      <c r="F6" s="116"/>
      <c r="G6" s="117">
        <v>30301</v>
      </c>
      <c r="H6" s="117">
        <v>30302</v>
      </c>
      <c r="I6" s="117">
        <v>30303</v>
      </c>
      <c r="J6" s="117">
        <v>30304</v>
      </c>
      <c r="K6" s="117">
        <v>30305</v>
      </c>
      <c r="L6" s="117">
        <v>30306</v>
      </c>
      <c r="M6" s="117">
        <v>30307</v>
      </c>
      <c r="N6" s="117">
        <v>30308</v>
      </c>
      <c r="O6" s="117">
        <v>30309</v>
      </c>
      <c r="P6" s="117">
        <v>30311</v>
      </c>
      <c r="Q6" s="117">
        <v>30310</v>
      </c>
      <c r="R6" s="119">
        <v>30399</v>
      </c>
    </row>
    <row r="7" ht="22.9" customHeight="true" spans="1:18">
      <c r="A7" s="78"/>
      <c r="B7" s="78"/>
      <c r="C7" s="78"/>
      <c r="D7" s="78"/>
      <c r="E7" s="78" t="s">
        <v>135</v>
      </c>
      <c r="F7" s="80">
        <v>80</v>
      </c>
      <c r="G7" s="80"/>
      <c r="H7" s="80"/>
      <c r="I7" s="80"/>
      <c r="J7" s="80"/>
      <c r="K7" s="80"/>
      <c r="L7" s="80"/>
      <c r="M7" s="118">
        <v>80</v>
      </c>
      <c r="N7" s="80"/>
      <c r="O7" s="80"/>
      <c r="P7" s="80"/>
      <c r="Q7" s="80"/>
      <c r="R7" s="80"/>
    </row>
    <row r="8" ht="22.9" customHeight="true" spans="1:18">
      <c r="A8" s="78"/>
      <c r="B8" s="78"/>
      <c r="C8" s="78"/>
      <c r="D8" s="81" t="s">
        <v>165</v>
      </c>
      <c r="E8" s="82" t="s">
        <v>4</v>
      </c>
      <c r="F8" s="80">
        <v>80</v>
      </c>
      <c r="G8" s="80"/>
      <c r="H8" s="80"/>
      <c r="I8" s="80"/>
      <c r="J8" s="80"/>
      <c r="K8" s="80"/>
      <c r="L8" s="80"/>
      <c r="M8" s="118">
        <v>80</v>
      </c>
      <c r="N8" s="80"/>
      <c r="O8" s="80"/>
      <c r="P8" s="80"/>
      <c r="Q8" s="80"/>
      <c r="R8" s="80"/>
    </row>
    <row r="9" ht="22.9" customHeight="true" spans="1:18">
      <c r="A9" s="78"/>
      <c r="B9" s="78"/>
      <c r="C9" s="78"/>
      <c r="D9" s="114" t="s">
        <v>166</v>
      </c>
      <c r="E9" s="82" t="s">
        <v>4</v>
      </c>
      <c r="F9" s="80">
        <v>80</v>
      </c>
      <c r="G9" s="80"/>
      <c r="H9" s="80"/>
      <c r="I9" s="80"/>
      <c r="J9" s="80"/>
      <c r="K9" s="80"/>
      <c r="L9" s="80"/>
      <c r="M9" s="118">
        <v>80</v>
      </c>
      <c r="N9" s="80"/>
      <c r="O9" s="80"/>
      <c r="P9" s="80"/>
      <c r="Q9" s="80"/>
      <c r="R9" s="80"/>
    </row>
    <row r="10" ht="22.9" customHeight="true" spans="1:18">
      <c r="A10" s="93">
        <v>210</v>
      </c>
      <c r="B10" s="93"/>
      <c r="C10" s="93"/>
      <c r="D10" s="114">
        <v>210</v>
      </c>
      <c r="E10" s="94" t="s">
        <v>185</v>
      </c>
      <c r="F10" s="80">
        <v>80</v>
      </c>
      <c r="G10" s="80"/>
      <c r="H10" s="80"/>
      <c r="I10" s="80"/>
      <c r="J10" s="80"/>
      <c r="K10" s="80"/>
      <c r="L10" s="80"/>
      <c r="M10" s="80">
        <v>80</v>
      </c>
      <c r="N10" s="80"/>
      <c r="O10" s="80"/>
      <c r="P10" s="80"/>
      <c r="Q10" s="80"/>
      <c r="R10" s="80"/>
    </row>
    <row r="11" ht="22.9" customHeight="true" spans="1:18">
      <c r="A11" s="93">
        <v>210</v>
      </c>
      <c r="B11" s="93">
        <v>11</v>
      </c>
      <c r="C11" s="93"/>
      <c r="D11" s="114">
        <v>21011</v>
      </c>
      <c r="E11" s="94" t="s">
        <v>187</v>
      </c>
      <c r="F11" s="80">
        <v>80</v>
      </c>
      <c r="G11" s="80"/>
      <c r="H11" s="80"/>
      <c r="I11" s="80"/>
      <c r="J11" s="80"/>
      <c r="K11" s="80"/>
      <c r="L11" s="80"/>
      <c r="M11" s="80">
        <v>80</v>
      </c>
      <c r="N11" s="80"/>
      <c r="O11" s="80"/>
      <c r="P11" s="80"/>
      <c r="Q11" s="80"/>
      <c r="R11" s="80"/>
    </row>
    <row r="12" ht="22.9" customHeight="true" spans="1:18">
      <c r="A12" s="93">
        <v>210</v>
      </c>
      <c r="B12" s="93">
        <v>11</v>
      </c>
      <c r="C12" s="93">
        <v>99</v>
      </c>
      <c r="D12" s="83" t="s">
        <v>166</v>
      </c>
      <c r="E12" s="86" t="s">
        <v>191</v>
      </c>
      <c r="F12" s="80">
        <v>80</v>
      </c>
      <c r="G12" s="91"/>
      <c r="H12" s="91"/>
      <c r="I12" s="91"/>
      <c r="J12" s="91"/>
      <c r="K12" s="91"/>
      <c r="L12" s="91"/>
      <c r="M12" s="118">
        <v>80</v>
      </c>
      <c r="N12" s="91"/>
      <c r="O12" s="91"/>
      <c r="P12" s="91"/>
      <c r="Q12" s="91"/>
      <c r="R12" s="91"/>
    </row>
    <row r="13" ht="22.9" customHeight="true" spans="1:18">
      <c r="A13" s="93"/>
      <c r="B13" s="93"/>
      <c r="C13" s="93"/>
      <c r="D13" s="89"/>
      <c r="E13" s="86"/>
      <c r="F13" s="84"/>
      <c r="G13" s="91"/>
      <c r="H13" s="91"/>
      <c r="I13" s="91"/>
      <c r="J13" s="91"/>
      <c r="K13" s="91"/>
      <c r="L13" s="91"/>
      <c r="M13" s="91"/>
      <c r="N13" s="91"/>
      <c r="O13" s="91"/>
      <c r="P13" s="91"/>
      <c r="Q13" s="91"/>
      <c r="R13" s="91"/>
    </row>
  </sheetData>
  <mergeCells count="19">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true"/>
  <pageMargins left="0.0784722222222222" right="0.0784722222222222" top="0.865972222222222" bottom="0.0784722222222222" header="0" footer="0"/>
  <pageSetup paperSize="9" orientation="landscape"/>
  <headerFooter>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I21" sqref="I21"/>
    </sheetView>
  </sheetViews>
  <sheetFormatPr defaultColWidth="10" defaultRowHeight="13.5"/>
  <cols>
    <col min="1" max="1" width="3.625" customWidth="true"/>
    <col min="2" max="2" width="4.625" customWidth="true"/>
    <col min="3" max="3" width="5.25" customWidth="true"/>
    <col min="4" max="4" width="7" customWidth="true"/>
    <col min="5" max="5" width="15.875" customWidth="true"/>
    <col min="6" max="6" width="9.5" customWidth="true"/>
    <col min="7" max="17" width="6.375" customWidth="true"/>
    <col min="18" max="18" width="7.375" customWidth="true"/>
    <col min="19" max="19" width="7.625" customWidth="true"/>
    <col min="20" max="20" width="6.375" customWidth="true"/>
    <col min="21" max="22" width="9.75" customWidth="true"/>
  </cols>
  <sheetData>
    <row r="1" ht="16.35" customHeight="true" spans="1:1">
      <c r="A1" s="59" t="s">
        <v>279</v>
      </c>
    </row>
    <row r="2" ht="36.2" customHeight="true" spans="1:20">
      <c r="A2" s="75" t="s">
        <v>18</v>
      </c>
      <c r="B2" s="75"/>
      <c r="C2" s="75"/>
      <c r="D2" s="75"/>
      <c r="E2" s="75"/>
      <c r="F2" s="75"/>
      <c r="G2" s="75"/>
      <c r="H2" s="75"/>
      <c r="I2" s="75"/>
      <c r="J2" s="75"/>
      <c r="K2" s="75"/>
      <c r="L2" s="75"/>
      <c r="M2" s="75"/>
      <c r="N2" s="75"/>
      <c r="O2" s="75"/>
      <c r="P2" s="75"/>
      <c r="Q2" s="75"/>
      <c r="R2" s="75"/>
      <c r="S2" s="75"/>
      <c r="T2" s="75"/>
    </row>
    <row r="3" ht="24.2" customHeight="true" spans="1:20">
      <c r="A3" s="87" t="s">
        <v>30</v>
      </c>
      <c r="B3" s="87"/>
      <c r="C3" s="87"/>
      <c r="D3" s="87"/>
      <c r="E3" s="87"/>
      <c r="F3" s="87"/>
      <c r="G3" s="87"/>
      <c r="H3" s="87"/>
      <c r="I3" s="87"/>
      <c r="J3" s="87"/>
      <c r="K3" s="87"/>
      <c r="L3" s="87"/>
      <c r="M3" s="87"/>
      <c r="N3" s="87"/>
      <c r="O3" s="87"/>
      <c r="P3" s="87"/>
      <c r="Q3" s="87"/>
      <c r="R3" s="87"/>
      <c r="S3" s="85" t="s">
        <v>31</v>
      </c>
      <c r="T3" s="85"/>
    </row>
    <row r="4" ht="28.5" customHeight="true" spans="1:20">
      <c r="A4" s="77" t="s">
        <v>154</v>
      </c>
      <c r="B4" s="77"/>
      <c r="C4" s="77"/>
      <c r="D4" s="77" t="s">
        <v>155</v>
      </c>
      <c r="E4" s="77" t="s">
        <v>198</v>
      </c>
      <c r="F4" s="77" t="s">
        <v>263</v>
      </c>
      <c r="G4" s="77" t="s">
        <v>201</v>
      </c>
      <c r="H4" s="77"/>
      <c r="I4" s="77"/>
      <c r="J4" s="77"/>
      <c r="K4" s="77"/>
      <c r="L4" s="77"/>
      <c r="M4" s="77"/>
      <c r="N4" s="77"/>
      <c r="O4" s="77"/>
      <c r="P4" s="77"/>
      <c r="Q4" s="77"/>
      <c r="R4" s="77" t="s">
        <v>204</v>
      </c>
      <c r="S4" s="77"/>
      <c r="T4" s="77"/>
    </row>
    <row r="5" ht="66.95" customHeight="true" spans="1:20">
      <c r="A5" s="77" t="s">
        <v>162</v>
      </c>
      <c r="B5" s="77" t="s">
        <v>163</v>
      </c>
      <c r="C5" s="77" t="s">
        <v>164</v>
      </c>
      <c r="D5" s="77"/>
      <c r="E5" s="77"/>
      <c r="F5" s="77"/>
      <c r="G5" s="77" t="s">
        <v>135</v>
      </c>
      <c r="H5" s="77" t="s">
        <v>280</v>
      </c>
      <c r="I5" s="77" t="s">
        <v>281</v>
      </c>
      <c r="J5" s="77" t="s">
        <v>282</v>
      </c>
      <c r="K5" s="77" t="s">
        <v>283</v>
      </c>
      <c r="L5" s="77" t="s">
        <v>284</v>
      </c>
      <c r="M5" s="77" t="s">
        <v>285</v>
      </c>
      <c r="N5" s="77" t="s">
        <v>286</v>
      </c>
      <c r="O5" s="77" t="s">
        <v>287</v>
      </c>
      <c r="P5" s="77" t="s">
        <v>288</v>
      </c>
      <c r="Q5" s="77" t="s">
        <v>289</v>
      </c>
      <c r="R5" s="77" t="s">
        <v>135</v>
      </c>
      <c r="S5" s="77" t="s">
        <v>290</v>
      </c>
      <c r="T5" s="77" t="s">
        <v>245</v>
      </c>
    </row>
    <row r="6" ht="22.9" customHeight="true" spans="1:20">
      <c r="A6" s="78"/>
      <c r="B6" s="78"/>
      <c r="C6" s="78"/>
      <c r="D6" s="78"/>
      <c r="E6" s="78" t="s">
        <v>135</v>
      </c>
      <c r="F6" s="115">
        <v>78901.71</v>
      </c>
      <c r="G6" s="115"/>
      <c r="H6" s="115"/>
      <c r="I6" s="115"/>
      <c r="J6" s="115"/>
      <c r="K6" s="115"/>
      <c r="L6" s="115"/>
      <c r="M6" s="115"/>
      <c r="N6" s="115"/>
      <c r="O6" s="115"/>
      <c r="P6" s="115"/>
      <c r="Q6" s="115"/>
      <c r="R6" s="115">
        <v>78901.71</v>
      </c>
      <c r="S6" s="115">
        <v>78901.71</v>
      </c>
      <c r="T6" s="115"/>
    </row>
    <row r="7" ht="22.9" customHeight="true" spans="1:20">
      <c r="A7" s="78"/>
      <c r="B7" s="78"/>
      <c r="C7" s="78"/>
      <c r="D7" s="81" t="s">
        <v>165</v>
      </c>
      <c r="E7" s="82" t="s">
        <v>4</v>
      </c>
      <c r="F7" s="115">
        <v>78901.71</v>
      </c>
      <c r="G7" s="115"/>
      <c r="H7" s="115"/>
      <c r="I7" s="115"/>
      <c r="J7" s="115"/>
      <c r="K7" s="115"/>
      <c r="L7" s="115"/>
      <c r="M7" s="115"/>
      <c r="N7" s="115"/>
      <c r="O7" s="115"/>
      <c r="P7" s="115"/>
      <c r="Q7" s="115"/>
      <c r="R7" s="115">
        <v>78901.71</v>
      </c>
      <c r="S7" s="115">
        <v>78901.71</v>
      </c>
      <c r="T7" s="115"/>
    </row>
    <row r="8" ht="22.9" customHeight="true" spans="1:20">
      <c r="A8" s="78"/>
      <c r="B8" s="78"/>
      <c r="C8" s="78"/>
      <c r="D8" s="114" t="s">
        <v>166</v>
      </c>
      <c r="E8" s="82" t="s">
        <v>4</v>
      </c>
      <c r="F8" s="115">
        <v>78901.71</v>
      </c>
      <c r="G8" s="115"/>
      <c r="H8" s="115"/>
      <c r="I8" s="115"/>
      <c r="J8" s="115"/>
      <c r="K8" s="115"/>
      <c r="L8" s="115"/>
      <c r="M8" s="115"/>
      <c r="N8" s="115"/>
      <c r="O8" s="115"/>
      <c r="P8" s="115"/>
      <c r="Q8" s="115"/>
      <c r="R8" s="115">
        <v>78901.71</v>
      </c>
      <c r="S8" s="115">
        <v>78901.71</v>
      </c>
      <c r="T8" s="115"/>
    </row>
    <row r="9" ht="22.9" customHeight="true" spans="1:20">
      <c r="A9" s="101">
        <v>201</v>
      </c>
      <c r="B9" s="102"/>
      <c r="C9" s="102"/>
      <c r="D9" s="83" t="s">
        <v>167</v>
      </c>
      <c r="E9" s="94" t="s">
        <v>168</v>
      </c>
      <c r="F9" s="115">
        <v>78901.71</v>
      </c>
      <c r="G9" s="115"/>
      <c r="H9" s="115"/>
      <c r="I9" s="115"/>
      <c r="J9" s="115"/>
      <c r="K9" s="115"/>
      <c r="L9" s="115"/>
      <c r="M9" s="115"/>
      <c r="N9" s="115"/>
      <c r="O9" s="115"/>
      <c r="P9" s="115"/>
      <c r="Q9" s="115"/>
      <c r="R9" s="115">
        <v>78901.71</v>
      </c>
      <c r="S9" s="115">
        <v>78901.71</v>
      </c>
      <c r="T9" s="115"/>
    </row>
    <row r="10" ht="22.9" customHeight="true" spans="1:20">
      <c r="A10" s="101">
        <v>201</v>
      </c>
      <c r="B10" s="101">
        <v>3</v>
      </c>
      <c r="C10" s="101"/>
      <c r="D10" s="83" t="s">
        <v>169</v>
      </c>
      <c r="E10" s="94" t="s">
        <v>170</v>
      </c>
      <c r="F10" s="115">
        <v>78901.71</v>
      </c>
      <c r="G10" s="115"/>
      <c r="H10" s="115"/>
      <c r="I10" s="115"/>
      <c r="J10" s="115"/>
      <c r="K10" s="115"/>
      <c r="L10" s="115"/>
      <c r="M10" s="115"/>
      <c r="N10" s="115"/>
      <c r="O10" s="115"/>
      <c r="P10" s="115"/>
      <c r="Q10" s="115"/>
      <c r="R10" s="115">
        <v>78901.71</v>
      </c>
      <c r="S10" s="115">
        <v>78901.71</v>
      </c>
      <c r="T10" s="115"/>
    </row>
    <row r="11" ht="22.9" customHeight="true" spans="1:20">
      <c r="A11" s="93">
        <v>201</v>
      </c>
      <c r="B11" s="93">
        <v>3</v>
      </c>
      <c r="C11" s="93">
        <v>1</v>
      </c>
      <c r="D11" s="83" t="s">
        <v>214</v>
      </c>
      <c r="E11" s="86" t="s">
        <v>173</v>
      </c>
      <c r="F11" s="115">
        <v>78901.71</v>
      </c>
      <c r="G11" s="91"/>
      <c r="H11" s="91"/>
      <c r="I11" s="91"/>
      <c r="J11" s="91"/>
      <c r="K11" s="91"/>
      <c r="L11" s="91"/>
      <c r="M11" s="91"/>
      <c r="N11" s="91"/>
      <c r="O11" s="91"/>
      <c r="P11" s="91"/>
      <c r="Q11" s="91"/>
      <c r="R11" s="115">
        <v>78901.71</v>
      </c>
      <c r="S11" s="115">
        <v>78901.71</v>
      </c>
      <c r="T11" s="91"/>
    </row>
  </sheetData>
  <mergeCells count="9">
    <mergeCell ref="A2:T2"/>
    <mergeCell ref="A3:R3"/>
    <mergeCell ref="S3:T3"/>
    <mergeCell ref="A4:C4"/>
    <mergeCell ref="G4:Q4"/>
    <mergeCell ref="R4:T4"/>
    <mergeCell ref="D4:D5"/>
    <mergeCell ref="E4:E5"/>
    <mergeCell ref="F4:F5"/>
  </mergeCells>
  <printOptions horizontalCentered="true"/>
  <pageMargins left="0.0784722222222222" right="0.0784722222222222" top="0.786805555555556" bottom="0.0784722222222222" header="0" footer="0"/>
  <pageSetup paperSize="9" orientation="landscape"/>
  <headerFooter>
    <oddFooter>&amp;C第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G12"/>
  <sheetViews>
    <sheetView zoomScale="115" zoomScaleNormal="115" workbookViewId="0">
      <selection activeCell="AH15" sqref="AH15"/>
    </sheetView>
  </sheetViews>
  <sheetFormatPr defaultColWidth="10" defaultRowHeight="13.5"/>
  <cols>
    <col min="1" max="1" width="3.375" customWidth="true"/>
    <col min="2" max="3" width="2.125" customWidth="true"/>
    <col min="4" max="4" width="8" customWidth="true"/>
    <col min="5" max="5" width="12.125" customWidth="true"/>
    <col min="6" max="6" width="9.375" customWidth="true"/>
    <col min="7" max="7" width="7.75" customWidth="true"/>
    <col min="8" max="27" width="4.875" customWidth="true"/>
    <col min="28" max="28" width="6.625" customWidth="true"/>
    <col min="29" max="30" width="4.875" customWidth="true"/>
    <col min="31" max="31" width="8.5" customWidth="true"/>
    <col min="32" max="33" width="4.875" customWidth="true"/>
    <col min="34" max="35" width="9.75" customWidth="true"/>
  </cols>
  <sheetData>
    <row r="1" ht="16.35" customHeight="true" spans="1:1">
      <c r="A1" s="59" t="s">
        <v>291</v>
      </c>
    </row>
    <row r="2" ht="43.9" customHeight="true" spans="1:33">
      <c r="A2" s="75" t="s">
        <v>19</v>
      </c>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row>
    <row r="3" ht="24.2" customHeight="true" spans="1:33">
      <c r="A3" s="96" t="s">
        <v>30</v>
      </c>
      <c r="B3" s="96"/>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113" t="s">
        <v>31</v>
      </c>
      <c r="AF3" s="113"/>
      <c r="AG3" s="113"/>
    </row>
    <row r="4" ht="24.95" customHeight="true" spans="1:33">
      <c r="A4" s="97" t="s">
        <v>154</v>
      </c>
      <c r="B4" s="97"/>
      <c r="C4" s="97"/>
      <c r="D4" s="97" t="s">
        <v>155</v>
      </c>
      <c r="E4" s="97" t="s">
        <v>198</v>
      </c>
      <c r="F4" s="97" t="s">
        <v>292</v>
      </c>
      <c r="G4" s="97" t="s">
        <v>293</v>
      </c>
      <c r="H4" s="97" t="s">
        <v>294</v>
      </c>
      <c r="I4" s="97" t="s">
        <v>295</v>
      </c>
      <c r="J4" s="97" t="s">
        <v>296</v>
      </c>
      <c r="K4" s="97" t="s">
        <v>297</v>
      </c>
      <c r="L4" s="97" t="s">
        <v>298</v>
      </c>
      <c r="M4" s="97" t="s">
        <v>299</v>
      </c>
      <c r="N4" s="97" t="s">
        <v>300</v>
      </c>
      <c r="O4" s="97" t="s">
        <v>301</v>
      </c>
      <c r="P4" s="97" t="s">
        <v>302</v>
      </c>
      <c r="Q4" s="97" t="s">
        <v>286</v>
      </c>
      <c r="R4" s="97" t="s">
        <v>288</v>
      </c>
      <c r="S4" s="97" t="s">
        <v>303</v>
      </c>
      <c r="T4" s="97" t="s">
        <v>281</v>
      </c>
      <c r="U4" s="97" t="s">
        <v>282</v>
      </c>
      <c r="V4" s="97" t="s">
        <v>285</v>
      </c>
      <c r="W4" s="97" t="s">
        <v>304</v>
      </c>
      <c r="X4" s="97" t="s">
        <v>305</v>
      </c>
      <c r="Y4" s="97" t="s">
        <v>306</v>
      </c>
      <c r="Z4" s="97" t="s">
        <v>307</v>
      </c>
      <c r="AA4" s="97" t="s">
        <v>284</v>
      </c>
      <c r="AB4" s="97" t="s">
        <v>308</v>
      </c>
      <c r="AC4" s="97" t="s">
        <v>309</v>
      </c>
      <c r="AD4" s="97" t="s">
        <v>287</v>
      </c>
      <c r="AE4" s="97" t="s">
        <v>310</v>
      </c>
      <c r="AF4" s="97" t="s">
        <v>311</v>
      </c>
      <c r="AG4" s="97" t="s">
        <v>289</v>
      </c>
    </row>
    <row r="5" ht="66" customHeight="true" spans="1:33">
      <c r="A5" s="97" t="s">
        <v>162</v>
      </c>
      <c r="B5" s="97" t="s">
        <v>163</v>
      </c>
      <c r="C5" s="97" t="s">
        <v>164</v>
      </c>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row>
    <row r="6" ht="31" customHeight="true" spans="1:33">
      <c r="A6" s="97"/>
      <c r="B6" s="97"/>
      <c r="C6" s="97"/>
      <c r="D6" s="97"/>
      <c r="E6" s="106" t="s">
        <v>261</v>
      </c>
      <c r="F6" s="107"/>
      <c r="G6" s="108">
        <v>30201</v>
      </c>
      <c r="H6" s="108">
        <v>30202</v>
      </c>
      <c r="I6" s="108">
        <v>30203</v>
      </c>
      <c r="J6" s="108">
        <v>30204</v>
      </c>
      <c r="K6" s="108">
        <v>30205</v>
      </c>
      <c r="L6" s="108">
        <v>30206</v>
      </c>
      <c r="M6" s="108">
        <v>30207</v>
      </c>
      <c r="N6" s="108">
        <v>30208</v>
      </c>
      <c r="O6" s="108" t="s">
        <v>312</v>
      </c>
      <c r="P6" s="108" t="s">
        <v>313</v>
      </c>
      <c r="Q6" s="108" t="s">
        <v>314</v>
      </c>
      <c r="R6" s="108" t="s">
        <v>312</v>
      </c>
      <c r="S6" s="108" t="s">
        <v>315</v>
      </c>
      <c r="T6" s="108" t="s">
        <v>316</v>
      </c>
      <c r="U6" s="108" t="s">
        <v>317</v>
      </c>
      <c r="V6" s="108" t="s">
        <v>318</v>
      </c>
      <c r="W6" s="108" t="s">
        <v>319</v>
      </c>
      <c r="X6" s="108" t="s">
        <v>320</v>
      </c>
      <c r="Y6" s="108" t="s">
        <v>321</v>
      </c>
      <c r="Z6" s="108" t="s">
        <v>322</v>
      </c>
      <c r="AA6" s="108" t="s">
        <v>323</v>
      </c>
      <c r="AB6" s="108" t="s">
        <v>324</v>
      </c>
      <c r="AC6" s="108" t="s">
        <v>325</v>
      </c>
      <c r="AD6" s="108" t="s">
        <v>326</v>
      </c>
      <c r="AE6" s="108" t="s">
        <v>327</v>
      </c>
      <c r="AF6" s="108" t="s">
        <v>328</v>
      </c>
      <c r="AG6" s="108" t="s">
        <v>329</v>
      </c>
    </row>
    <row r="7" ht="22.9" customHeight="true" spans="1:33">
      <c r="A7" s="98"/>
      <c r="B7" s="98"/>
      <c r="C7" s="98"/>
      <c r="D7" s="98"/>
      <c r="E7" s="98" t="s">
        <v>135</v>
      </c>
      <c r="F7" s="109">
        <v>78901.71</v>
      </c>
      <c r="G7" s="109">
        <v>49000</v>
      </c>
      <c r="H7" s="109"/>
      <c r="I7" s="109"/>
      <c r="J7" s="109"/>
      <c r="K7" s="109"/>
      <c r="L7" s="109"/>
      <c r="M7" s="109"/>
      <c r="N7" s="109"/>
      <c r="O7" s="109"/>
      <c r="P7" s="109"/>
      <c r="Q7" s="109"/>
      <c r="R7" s="109"/>
      <c r="S7" s="109"/>
      <c r="T7" s="109"/>
      <c r="U7" s="109"/>
      <c r="V7" s="109"/>
      <c r="W7" s="109"/>
      <c r="X7" s="109"/>
      <c r="Y7" s="109"/>
      <c r="Z7" s="109"/>
      <c r="AA7" s="109"/>
      <c r="AB7" s="109">
        <v>6981.71</v>
      </c>
      <c r="AC7" s="109"/>
      <c r="AD7" s="109"/>
      <c r="AE7" s="109">
        <v>22920</v>
      </c>
      <c r="AF7" s="109"/>
      <c r="AG7" s="109"/>
    </row>
    <row r="8" ht="22.9" customHeight="true" spans="1:33">
      <c r="A8" s="98"/>
      <c r="B8" s="98"/>
      <c r="C8" s="98"/>
      <c r="D8" s="99" t="s">
        <v>165</v>
      </c>
      <c r="E8" s="110" t="s">
        <v>4</v>
      </c>
      <c r="F8" s="109">
        <v>78901.71</v>
      </c>
      <c r="G8" s="109">
        <v>49000</v>
      </c>
      <c r="H8" s="109"/>
      <c r="I8" s="109"/>
      <c r="J8" s="109"/>
      <c r="K8" s="109"/>
      <c r="L8" s="109"/>
      <c r="M8" s="109"/>
      <c r="N8" s="109"/>
      <c r="O8" s="109"/>
      <c r="P8" s="109"/>
      <c r="Q8" s="109"/>
      <c r="R8" s="109"/>
      <c r="S8" s="109"/>
      <c r="T8" s="109"/>
      <c r="U8" s="109"/>
      <c r="V8" s="109"/>
      <c r="W8" s="109"/>
      <c r="X8" s="109"/>
      <c r="Y8" s="109"/>
      <c r="Z8" s="109"/>
      <c r="AA8" s="109"/>
      <c r="AB8" s="109">
        <v>6981.71</v>
      </c>
      <c r="AC8" s="109"/>
      <c r="AD8" s="109"/>
      <c r="AE8" s="109">
        <v>22920</v>
      </c>
      <c r="AF8" s="109"/>
      <c r="AG8" s="109"/>
    </row>
    <row r="9" ht="22.9" customHeight="true" spans="1:33">
      <c r="A9" s="98"/>
      <c r="B9" s="98"/>
      <c r="C9" s="98"/>
      <c r="D9" s="100" t="s">
        <v>166</v>
      </c>
      <c r="E9" s="110" t="s">
        <v>4</v>
      </c>
      <c r="F9" s="109">
        <v>78901.71</v>
      </c>
      <c r="G9" s="109">
        <v>49000</v>
      </c>
      <c r="H9" s="109"/>
      <c r="I9" s="109"/>
      <c r="J9" s="109"/>
      <c r="K9" s="109"/>
      <c r="L9" s="109"/>
      <c r="M9" s="109"/>
      <c r="N9" s="109"/>
      <c r="O9" s="109"/>
      <c r="P9" s="109"/>
      <c r="Q9" s="109"/>
      <c r="R9" s="109"/>
      <c r="S9" s="109"/>
      <c r="T9" s="109"/>
      <c r="U9" s="109"/>
      <c r="V9" s="109"/>
      <c r="W9" s="109"/>
      <c r="X9" s="109"/>
      <c r="Y9" s="109"/>
      <c r="Z9" s="109"/>
      <c r="AA9" s="109"/>
      <c r="AB9" s="109">
        <v>6981.71</v>
      </c>
      <c r="AC9" s="109"/>
      <c r="AD9" s="109"/>
      <c r="AE9" s="109">
        <v>22920</v>
      </c>
      <c r="AF9" s="109"/>
      <c r="AG9" s="109"/>
    </row>
    <row r="10" ht="22.9" customHeight="true" spans="1:33">
      <c r="A10" s="101">
        <v>201</v>
      </c>
      <c r="B10" s="102"/>
      <c r="C10" s="102"/>
      <c r="D10" s="83" t="s">
        <v>167</v>
      </c>
      <c r="E10" s="94" t="s">
        <v>168</v>
      </c>
      <c r="F10" s="109">
        <v>78901.71</v>
      </c>
      <c r="G10" s="109">
        <v>49000</v>
      </c>
      <c r="H10" s="109"/>
      <c r="I10" s="109"/>
      <c r="J10" s="109"/>
      <c r="K10" s="109"/>
      <c r="L10" s="109"/>
      <c r="M10" s="109"/>
      <c r="N10" s="109"/>
      <c r="O10" s="109"/>
      <c r="P10" s="109"/>
      <c r="Q10" s="109"/>
      <c r="R10" s="109"/>
      <c r="S10" s="109"/>
      <c r="T10" s="109"/>
      <c r="U10" s="109"/>
      <c r="V10" s="109"/>
      <c r="W10" s="109"/>
      <c r="X10" s="109"/>
      <c r="Y10" s="109"/>
      <c r="Z10" s="109"/>
      <c r="AA10" s="109"/>
      <c r="AB10" s="109">
        <v>6981.71</v>
      </c>
      <c r="AC10" s="109"/>
      <c r="AD10" s="109"/>
      <c r="AE10" s="109">
        <v>22920</v>
      </c>
      <c r="AF10" s="109"/>
      <c r="AG10" s="109"/>
    </row>
    <row r="11" ht="22.9" customHeight="true" spans="1:33">
      <c r="A11" s="101">
        <v>201</v>
      </c>
      <c r="B11" s="101">
        <v>3</v>
      </c>
      <c r="C11" s="101"/>
      <c r="D11" s="83" t="s">
        <v>169</v>
      </c>
      <c r="E11" s="94" t="s">
        <v>170</v>
      </c>
      <c r="F11" s="109">
        <v>78901.71</v>
      </c>
      <c r="G11" s="109">
        <v>49000</v>
      </c>
      <c r="H11" s="109"/>
      <c r="I11" s="109"/>
      <c r="J11" s="109"/>
      <c r="K11" s="109"/>
      <c r="L11" s="109"/>
      <c r="M11" s="109"/>
      <c r="N11" s="109"/>
      <c r="O11" s="109"/>
      <c r="P11" s="109"/>
      <c r="Q11" s="109"/>
      <c r="R11" s="109"/>
      <c r="S11" s="109"/>
      <c r="T11" s="109"/>
      <c r="U11" s="109"/>
      <c r="V11" s="109"/>
      <c r="W11" s="109"/>
      <c r="X11" s="109"/>
      <c r="Y11" s="109"/>
      <c r="Z11" s="109"/>
      <c r="AA11" s="109"/>
      <c r="AB11" s="109">
        <v>6981.71</v>
      </c>
      <c r="AC11" s="109"/>
      <c r="AD11" s="109"/>
      <c r="AE11" s="109">
        <v>22920</v>
      </c>
      <c r="AF11" s="109"/>
      <c r="AG11" s="109"/>
    </row>
    <row r="12" ht="22.9" customHeight="true" spans="1:33">
      <c r="A12" s="103">
        <v>201</v>
      </c>
      <c r="B12" s="104" t="s">
        <v>171</v>
      </c>
      <c r="C12" s="104" t="s">
        <v>172</v>
      </c>
      <c r="D12" s="105" t="s">
        <v>166</v>
      </c>
      <c r="E12" s="111" t="s">
        <v>173</v>
      </c>
      <c r="F12" s="109">
        <v>78901.71</v>
      </c>
      <c r="G12" s="109">
        <v>49000</v>
      </c>
      <c r="H12" s="112"/>
      <c r="I12" s="112"/>
      <c r="J12" s="112"/>
      <c r="K12" s="112"/>
      <c r="L12" s="112"/>
      <c r="M12" s="112"/>
      <c r="N12" s="112"/>
      <c r="O12" s="112"/>
      <c r="P12" s="112"/>
      <c r="Q12" s="112"/>
      <c r="R12" s="112"/>
      <c r="S12" s="112"/>
      <c r="T12" s="112"/>
      <c r="U12" s="112"/>
      <c r="V12" s="112"/>
      <c r="W12" s="112"/>
      <c r="X12" s="112"/>
      <c r="Y12" s="112"/>
      <c r="Z12" s="112"/>
      <c r="AA12" s="112"/>
      <c r="AB12" s="109">
        <v>6981.71</v>
      </c>
      <c r="AC12" s="112"/>
      <c r="AD12" s="112"/>
      <c r="AE12" s="109">
        <v>22920</v>
      </c>
      <c r="AF12" s="112"/>
      <c r="AG12" s="112"/>
    </row>
  </sheetData>
  <mergeCells count="34">
    <mergeCell ref="A2:AG2"/>
    <mergeCell ref="A3:AD3"/>
    <mergeCell ref="AE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true"/>
  <pageMargins left="0.0784722222222222" right="0.0784722222222222" top="0.904861111111111" bottom="0.0784722222222222" header="0" footer="0"/>
  <pageSetup paperSize="9" scale="93" fitToHeight="0" orientation="landscape"/>
  <headerFooter>
    <oddFooter>&amp;C第 &amp;P 页，共 &amp;N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zoomScale="115" zoomScaleNormal="115" workbookViewId="0">
      <selection activeCell="H13" sqref="H13"/>
    </sheetView>
  </sheetViews>
  <sheetFormatPr defaultColWidth="10" defaultRowHeight="13.5" outlineLevelRow="7" outlineLevelCol="7"/>
  <cols>
    <col min="1" max="1" width="12.875" customWidth="true"/>
    <col min="2" max="2" width="29.75" customWidth="true"/>
    <col min="3" max="3" width="20.75" customWidth="true"/>
    <col min="4" max="4" width="12.375" customWidth="true"/>
    <col min="5" max="5" width="10.375" customWidth="true"/>
    <col min="6" max="6" width="14.125" customWidth="true"/>
    <col min="7" max="7" width="13.125" customWidth="true"/>
    <col min="8" max="8" width="12.375" customWidth="true"/>
    <col min="9" max="9" width="9.75" customWidth="true"/>
  </cols>
  <sheetData>
    <row r="1" ht="16.35" customHeight="true" spans="1:1">
      <c r="A1" s="59" t="s">
        <v>330</v>
      </c>
    </row>
    <row r="2" ht="33.6" customHeight="true" spans="1:8">
      <c r="A2" s="75" t="s">
        <v>20</v>
      </c>
      <c r="B2" s="75"/>
      <c r="C2" s="75"/>
      <c r="D2" s="75"/>
      <c r="E2" s="75"/>
      <c r="F2" s="75"/>
      <c r="G2" s="75"/>
      <c r="H2" s="75"/>
    </row>
    <row r="3" ht="24.2" customHeight="true" spans="1:8">
      <c r="A3" s="87" t="s">
        <v>30</v>
      </c>
      <c r="B3" s="87"/>
      <c r="C3" s="87"/>
      <c r="D3" s="87"/>
      <c r="E3" s="87"/>
      <c r="F3" s="87"/>
      <c r="G3" s="85" t="s">
        <v>31</v>
      </c>
      <c r="H3" s="85"/>
    </row>
    <row r="4" ht="23.25" customHeight="true" spans="1:8">
      <c r="A4" s="77" t="s">
        <v>331</v>
      </c>
      <c r="B4" s="77" t="s">
        <v>332</v>
      </c>
      <c r="C4" s="77" t="s">
        <v>333</v>
      </c>
      <c r="D4" s="77" t="s">
        <v>334</v>
      </c>
      <c r="E4" s="77" t="s">
        <v>335</v>
      </c>
      <c r="F4" s="77"/>
      <c r="G4" s="77"/>
      <c r="H4" s="77" t="s">
        <v>336</v>
      </c>
    </row>
    <row r="5" ht="25.9" customHeight="true" spans="1:8">
      <c r="A5" s="77"/>
      <c r="B5" s="77"/>
      <c r="C5" s="77"/>
      <c r="D5" s="77"/>
      <c r="E5" s="77" t="s">
        <v>137</v>
      </c>
      <c r="F5" s="77" t="s">
        <v>337</v>
      </c>
      <c r="G5" s="77" t="s">
        <v>338</v>
      </c>
      <c r="H5" s="77"/>
    </row>
    <row r="6" ht="22.9" customHeight="true" spans="1:8">
      <c r="A6" s="78"/>
      <c r="B6" s="78" t="s">
        <v>135</v>
      </c>
      <c r="C6" s="80">
        <v>0</v>
      </c>
      <c r="D6" s="80"/>
      <c r="E6" s="80"/>
      <c r="F6" s="80"/>
      <c r="G6" s="80"/>
      <c r="H6" s="80"/>
    </row>
    <row r="7" ht="22.9" customHeight="true" spans="1:8">
      <c r="A7" s="81" t="s">
        <v>165</v>
      </c>
      <c r="B7" s="82" t="s">
        <v>4</v>
      </c>
      <c r="C7" s="80">
        <v>0</v>
      </c>
      <c r="D7" s="80"/>
      <c r="E7" s="80"/>
      <c r="F7" s="80"/>
      <c r="G7" s="80"/>
      <c r="H7" s="80"/>
    </row>
    <row r="8" ht="22.9" customHeight="true" spans="1:8">
      <c r="A8" s="83" t="s">
        <v>166</v>
      </c>
      <c r="B8" s="82" t="s">
        <v>4</v>
      </c>
      <c r="C8" s="80">
        <v>0</v>
      </c>
      <c r="D8" s="91"/>
      <c r="E8" s="84"/>
      <c r="F8" s="91"/>
      <c r="G8" s="91"/>
      <c r="H8" s="80"/>
    </row>
  </sheetData>
  <mergeCells count="9">
    <mergeCell ref="A2:H2"/>
    <mergeCell ref="A3:F3"/>
    <mergeCell ref="G3:H3"/>
    <mergeCell ref="E4:G4"/>
    <mergeCell ref="A4:A5"/>
    <mergeCell ref="B4:B5"/>
    <mergeCell ref="C4:C5"/>
    <mergeCell ref="D4:D5"/>
    <mergeCell ref="H4:H5"/>
  </mergeCells>
  <printOptions horizontalCentered="true"/>
  <pageMargins left="0.0784722222222222" right="0.0784722222222222" top="1.10208333333333" bottom="0.0784722222222222" header="0" footer="0"/>
  <pageSetup paperSize="9" orientation="landscape"/>
  <headerFooter>
    <oddFooter>&amp;C第 &amp;P 页，共 &amp;N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D21" sqref="D21"/>
    </sheetView>
  </sheetViews>
  <sheetFormatPr defaultColWidth="10" defaultRowHeight="13.5" outlineLevelCol="7"/>
  <cols>
    <col min="1" max="1" width="11.375" customWidth="true"/>
    <col min="2" max="2" width="24.875" customWidth="true"/>
    <col min="3" max="3" width="16.125" customWidth="true"/>
    <col min="4" max="4" width="12.875" customWidth="true"/>
    <col min="5" max="5" width="12.75" customWidth="true"/>
    <col min="6" max="6" width="13.875" customWidth="true"/>
    <col min="7" max="7" width="14.125" customWidth="true"/>
    <col min="8" max="8" width="16.75" customWidth="true"/>
    <col min="9" max="9" width="9.75" customWidth="true"/>
  </cols>
  <sheetData>
    <row r="1" ht="16.35" customHeight="true" spans="1:1">
      <c r="A1" s="59" t="s">
        <v>339</v>
      </c>
    </row>
    <row r="2" ht="38.85" customHeight="true" spans="1:8">
      <c r="A2" s="75" t="s">
        <v>21</v>
      </c>
      <c r="B2" s="75"/>
      <c r="C2" s="75"/>
      <c r="D2" s="75"/>
      <c r="E2" s="75"/>
      <c r="F2" s="75"/>
      <c r="G2" s="75"/>
      <c r="H2" s="75"/>
    </row>
    <row r="3" ht="24.2" customHeight="true" spans="1:8">
      <c r="A3" s="87" t="s">
        <v>30</v>
      </c>
      <c r="B3" s="87"/>
      <c r="C3" s="87"/>
      <c r="D3" s="87"/>
      <c r="E3" s="87"/>
      <c r="F3" s="87"/>
      <c r="G3" s="85" t="s">
        <v>31</v>
      </c>
      <c r="H3" s="85"/>
    </row>
    <row r="4" ht="23.25" customHeight="true" spans="1:8">
      <c r="A4" s="77" t="s">
        <v>155</v>
      </c>
      <c r="B4" s="77" t="s">
        <v>156</v>
      </c>
      <c r="C4" s="77" t="s">
        <v>135</v>
      </c>
      <c r="D4" s="77" t="s">
        <v>340</v>
      </c>
      <c r="E4" s="77"/>
      <c r="F4" s="77"/>
      <c r="G4" s="77"/>
      <c r="H4" s="77" t="s">
        <v>158</v>
      </c>
    </row>
    <row r="5" ht="19.9" customHeight="true" spans="1:8">
      <c r="A5" s="77"/>
      <c r="B5" s="77"/>
      <c r="C5" s="77"/>
      <c r="D5" s="77" t="s">
        <v>137</v>
      </c>
      <c r="E5" s="77" t="s">
        <v>239</v>
      </c>
      <c r="F5" s="77"/>
      <c r="G5" s="77" t="s">
        <v>240</v>
      </c>
      <c r="H5" s="77"/>
    </row>
    <row r="6" ht="27.6" customHeight="true" spans="1:8">
      <c r="A6" s="77"/>
      <c r="B6" s="77"/>
      <c r="C6" s="77"/>
      <c r="D6" s="77"/>
      <c r="E6" s="77" t="s">
        <v>225</v>
      </c>
      <c r="F6" s="77" t="s">
        <v>208</v>
      </c>
      <c r="G6" s="77"/>
      <c r="H6" s="77"/>
    </row>
    <row r="7" ht="22.9" customHeight="true" spans="1:8">
      <c r="A7" s="78"/>
      <c r="B7" s="79" t="s">
        <v>135</v>
      </c>
      <c r="C7" s="80">
        <v>0</v>
      </c>
      <c r="D7" s="80"/>
      <c r="E7" s="80"/>
      <c r="F7" s="80"/>
      <c r="G7" s="80"/>
      <c r="H7" s="80"/>
    </row>
    <row r="8" ht="22.9" customHeight="true" spans="1:8">
      <c r="A8" s="82"/>
      <c r="B8" s="82"/>
      <c r="C8" s="80"/>
      <c r="D8" s="80"/>
      <c r="E8" s="80"/>
      <c r="F8" s="80"/>
      <c r="G8" s="80"/>
      <c r="H8" s="80"/>
    </row>
    <row r="9" ht="22.9" customHeight="true" spans="1:8">
      <c r="A9" s="88"/>
      <c r="B9" s="88"/>
      <c r="C9" s="80"/>
      <c r="D9" s="80"/>
      <c r="E9" s="80"/>
      <c r="F9" s="80"/>
      <c r="G9" s="80"/>
      <c r="H9" s="80"/>
    </row>
    <row r="10" ht="22.9" customHeight="true" spans="1:8">
      <c r="A10" s="88"/>
      <c r="B10" s="88"/>
      <c r="C10" s="80"/>
      <c r="D10" s="80"/>
      <c r="E10" s="80"/>
      <c r="F10" s="80"/>
      <c r="G10" s="80"/>
      <c r="H10" s="80"/>
    </row>
    <row r="11" ht="22.9" customHeight="true" spans="1:8">
      <c r="A11" s="88"/>
      <c r="B11" s="88"/>
      <c r="C11" s="80"/>
      <c r="D11" s="80"/>
      <c r="E11" s="80"/>
      <c r="F11" s="80"/>
      <c r="G11" s="80"/>
      <c r="H11" s="80"/>
    </row>
    <row r="12" ht="22.9" customHeight="true" spans="1:8">
      <c r="A12" s="89"/>
      <c r="B12" s="89"/>
      <c r="C12" s="84"/>
      <c r="D12" s="84"/>
      <c r="E12" s="91"/>
      <c r="F12" s="91"/>
      <c r="G12" s="91"/>
      <c r="H12" s="91"/>
    </row>
    <row r="13" spans="1:1">
      <c r="A13" s="90" t="s">
        <v>341</v>
      </c>
    </row>
  </sheetData>
  <mergeCells count="11">
    <mergeCell ref="A2:H2"/>
    <mergeCell ref="A3:F3"/>
    <mergeCell ref="G3:H3"/>
    <mergeCell ref="D4:G4"/>
    <mergeCell ref="E5:F5"/>
    <mergeCell ref="A4:A6"/>
    <mergeCell ref="B4:B6"/>
    <mergeCell ref="C4:C6"/>
    <mergeCell ref="D5:D6"/>
    <mergeCell ref="G5:G6"/>
    <mergeCell ref="H4:H6"/>
  </mergeCells>
  <printOptions horizontalCentered="true"/>
  <pageMargins left="0.0784722222222222" right="0.0784722222222222" top="0.826388888888889" bottom="0.0784722222222222" header="0" footer="0"/>
  <pageSetup paperSize="9" orientation="landscape"/>
  <headerFooter>
    <oddFooter>&amp;C第 &amp;P 页，共 &amp;N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T10"/>
  <sheetViews>
    <sheetView workbookViewId="0">
      <selection activeCell="A10" sqref="A10"/>
    </sheetView>
  </sheetViews>
  <sheetFormatPr defaultColWidth="10" defaultRowHeight="13.5"/>
  <cols>
    <col min="1" max="1" width="4.5" customWidth="true"/>
    <col min="2" max="2" width="4.75" customWidth="true"/>
    <col min="3" max="3" width="5" customWidth="true"/>
    <col min="4" max="4" width="6.625" customWidth="true"/>
    <col min="5" max="6" width="12" customWidth="true"/>
    <col min="7" max="20" width="7.125" customWidth="true"/>
    <col min="21" max="22" width="9.75" customWidth="true"/>
  </cols>
  <sheetData>
    <row r="1" ht="16.35" customHeight="true" spans="1:1">
      <c r="A1" s="59" t="s">
        <v>342</v>
      </c>
    </row>
    <row r="2" ht="47.45" customHeight="true" spans="1:17">
      <c r="A2" s="75" t="s">
        <v>22</v>
      </c>
      <c r="B2" s="75"/>
      <c r="C2" s="75"/>
      <c r="D2" s="75"/>
      <c r="E2" s="75"/>
      <c r="F2" s="75"/>
      <c r="G2" s="75"/>
      <c r="H2" s="75"/>
      <c r="I2" s="75"/>
      <c r="J2" s="75"/>
      <c r="K2" s="75"/>
      <c r="L2" s="75"/>
      <c r="M2" s="75"/>
      <c r="N2" s="75"/>
      <c r="O2" s="75"/>
      <c r="P2" s="75"/>
      <c r="Q2" s="75"/>
    </row>
    <row r="3" ht="24.2" customHeight="true" spans="1:20">
      <c r="A3" s="87" t="s">
        <v>30</v>
      </c>
      <c r="B3" s="87"/>
      <c r="C3" s="87"/>
      <c r="D3" s="87"/>
      <c r="E3" s="87"/>
      <c r="F3" s="87"/>
      <c r="G3" s="87"/>
      <c r="H3" s="87"/>
      <c r="I3" s="87"/>
      <c r="J3" s="87"/>
      <c r="K3" s="87"/>
      <c r="L3" s="87"/>
      <c r="M3" s="87"/>
      <c r="N3" s="87"/>
      <c r="O3" s="87"/>
      <c r="P3" s="87"/>
      <c r="Q3" s="87"/>
      <c r="R3" s="87"/>
      <c r="S3" s="85" t="s">
        <v>31</v>
      </c>
      <c r="T3" s="85"/>
    </row>
    <row r="4" ht="27.6" customHeight="true" spans="1:20">
      <c r="A4" s="77" t="s">
        <v>154</v>
      </c>
      <c r="B4" s="77"/>
      <c r="C4" s="77"/>
      <c r="D4" s="77" t="s">
        <v>343</v>
      </c>
      <c r="E4" s="77" t="s">
        <v>198</v>
      </c>
      <c r="F4" s="77" t="s">
        <v>199</v>
      </c>
      <c r="G4" s="77" t="s">
        <v>200</v>
      </c>
      <c r="H4" s="77" t="s">
        <v>201</v>
      </c>
      <c r="I4" s="77" t="s">
        <v>202</v>
      </c>
      <c r="J4" s="77" t="s">
        <v>203</v>
      </c>
      <c r="K4" s="77" t="s">
        <v>204</v>
      </c>
      <c r="L4" s="77" t="s">
        <v>205</v>
      </c>
      <c r="M4" s="77" t="s">
        <v>206</v>
      </c>
      <c r="N4" s="77" t="s">
        <v>207</v>
      </c>
      <c r="O4" s="77" t="s">
        <v>208</v>
      </c>
      <c r="P4" s="77" t="s">
        <v>209</v>
      </c>
      <c r="Q4" s="77" t="s">
        <v>210</v>
      </c>
      <c r="R4" s="77" t="s">
        <v>211</v>
      </c>
      <c r="S4" s="77" t="s">
        <v>212</v>
      </c>
      <c r="T4" s="77" t="s">
        <v>213</v>
      </c>
    </row>
    <row r="5" ht="19.9" customHeight="true" spans="1:20">
      <c r="A5" s="77" t="s">
        <v>162</v>
      </c>
      <c r="B5" s="77" t="s">
        <v>163</v>
      </c>
      <c r="C5" s="77" t="s">
        <v>164</v>
      </c>
      <c r="D5" s="77"/>
      <c r="E5" s="77"/>
      <c r="F5" s="77"/>
      <c r="G5" s="77"/>
      <c r="H5" s="77"/>
      <c r="I5" s="77"/>
      <c r="J5" s="77"/>
      <c r="K5" s="77"/>
      <c r="L5" s="77"/>
      <c r="M5" s="77"/>
      <c r="N5" s="77"/>
      <c r="O5" s="77"/>
      <c r="P5" s="77"/>
      <c r="Q5" s="77"/>
      <c r="R5" s="77"/>
      <c r="S5" s="77"/>
      <c r="T5" s="77"/>
    </row>
    <row r="6" ht="22.9" customHeight="true" spans="1:20">
      <c r="A6" s="78"/>
      <c r="B6" s="78"/>
      <c r="C6" s="78"/>
      <c r="D6" s="78"/>
      <c r="E6" s="78" t="s">
        <v>135</v>
      </c>
      <c r="F6" s="80">
        <v>0</v>
      </c>
      <c r="G6" s="80"/>
      <c r="H6" s="80"/>
      <c r="I6" s="80"/>
      <c r="J6" s="80"/>
      <c r="K6" s="80"/>
      <c r="L6" s="80"/>
      <c r="M6" s="80"/>
      <c r="N6" s="80"/>
      <c r="O6" s="80"/>
      <c r="P6" s="80"/>
      <c r="Q6" s="80"/>
      <c r="R6" s="80"/>
      <c r="S6" s="80"/>
      <c r="T6" s="80"/>
    </row>
    <row r="7" ht="22.9" customHeight="true" spans="1:20">
      <c r="A7" s="78"/>
      <c r="B7" s="78"/>
      <c r="C7" s="78"/>
      <c r="D7" s="82"/>
      <c r="E7" s="82"/>
      <c r="F7" s="80"/>
      <c r="G7" s="80"/>
      <c r="H7" s="80"/>
      <c r="I7" s="80"/>
      <c r="J7" s="80"/>
      <c r="K7" s="80"/>
      <c r="L7" s="80"/>
      <c r="M7" s="80"/>
      <c r="N7" s="80"/>
      <c r="O7" s="80"/>
      <c r="P7" s="80"/>
      <c r="Q7" s="80"/>
      <c r="R7" s="80"/>
      <c r="S7" s="80"/>
      <c r="T7" s="80"/>
    </row>
    <row r="8" ht="22.9" customHeight="true" spans="1:20">
      <c r="A8" s="92"/>
      <c r="B8" s="92"/>
      <c r="C8" s="92"/>
      <c r="D8" s="88"/>
      <c r="E8" s="88"/>
      <c r="F8" s="80"/>
      <c r="G8" s="80"/>
      <c r="H8" s="80"/>
      <c r="I8" s="80"/>
      <c r="J8" s="80"/>
      <c r="K8" s="80"/>
      <c r="L8" s="80"/>
      <c r="M8" s="80"/>
      <c r="N8" s="80"/>
      <c r="O8" s="80"/>
      <c r="P8" s="80"/>
      <c r="Q8" s="80"/>
      <c r="R8" s="80"/>
      <c r="S8" s="80"/>
      <c r="T8" s="80"/>
    </row>
    <row r="9" ht="22.9" customHeight="true" spans="1:20">
      <c r="A9" s="93"/>
      <c r="B9" s="93"/>
      <c r="C9" s="93"/>
      <c r="D9" s="89"/>
      <c r="E9" s="94"/>
      <c r="F9" s="95"/>
      <c r="G9" s="95"/>
      <c r="H9" s="95"/>
      <c r="I9" s="95"/>
      <c r="J9" s="95"/>
      <c r="K9" s="95"/>
      <c r="L9" s="95"/>
      <c r="M9" s="95"/>
      <c r="N9" s="95"/>
      <c r="O9" s="95"/>
      <c r="P9" s="95"/>
      <c r="Q9" s="95"/>
      <c r="R9" s="95"/>
      <c r="S9" s="95"/>
      <c r="T9" s="95"/>
    </row>
    <row r="10" spans="1:1">
      <c r="A10" s="90" t="s">
        <v>341</v>
      </c>
    </row>
  </sheetData>
  <mergeCells count="2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true"/>
  <pageMargins left="0.0784722222222222" right="0.0784722222222222" top="0.786805555555556" bottom="0.0784722222222222" header="0" footer="0"/>
  <pageSetup paperSize="9" fitToHeight="0" orientation="landscape"/>
  <headerFooter>
    <oddFooter>&amp;C第 &amp;P 页，共 &amp;N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
    </sheetView>
  </sheetViews>
  <sheetFormatPr defaultColWidth="10" defaultRowHeight="13.5"/>
  <cols>
    <col min="1" max="1" width="3.75" customWidth="true"/>
    <col min="2" max="3" width="3.875" customWidth="true"/>
    <col min="4" max="4" width="6.75" customWidth="true"/>
    <col min="5" max="5" width="15.875" customWidth="true"/>
    <col min="6" max="6" width="9.25" customWidth="true"/>
    <col min="7" max="20" width="7.125" customWidth="true"/>
    <col min="21" max="22" width="9.75" customWidth="true"/>
  </cols>
  <sheetData>
    <row r="1" ht="16.35" customHeight="true" spans="1:1">
      <c r="A1" s="59" t="s">
        <v>344</v>
      </c>
    </row>
    <row r="2" ht="47.45" customHeight="true" spans="1:20">
      <c r="A2" s="75" t="s">
        <v>23</v>
      </c>
      <c r="B2" s="75"/>
      <c r="C2" s="75"/>
      <c r="D2" s="75"/>
      <c r="E2" s="75"/>
      <c r="F2" s="75"/>
      <c r="G2" s="75"/>
      <c r="H2" s="75"/>
      <c r="I2" s="75"/>
      <c r="J2" s="75"/>
      <c r="K2" s="75"/>
      <c r="L2" s="75"/>
      <c r="M2" s="75"/>
      <c r="N2" s="75"/>
      <c r="O2" s="75"/>
      <c r="P2" s="75"/>
      <c r="Q2" s="75"/>
      <c r="R2" s="75"/>
      <c r="S2" s="75"/>
      <c r="T2" s="75"/>
    </row>
    <row r="3" ht="33.6" customHeight="true" spans="1:20">
      <c r="A3" s="87" t="s">
        <v>30</v>
      </c>
      <c r="B3" s="87"/>
      <c r="C3" s="87"/>
      <c r="D3" s="87"/>
      <c r="E3" s="87"/>
      <c r="F3" s="87"/>
      <c r="G3" s="87"/>
      <c r="H3" s="87"/>
      <c r="I3" s="87"/>
      <c r="J3" s="87"/>
      <c r="K3" s="87"/>
      <c r="L3" s="87"/>
      <c r="M3" s="87"/>
      <c r="N3" s="87"/>
      <c r="O3" s="87"/>
      <c r="P3" s="85" t="s">
        <v>31</v>
      </c>
      <c r="Q3" s="85"/>
      <c r="R3" s="85"/>
      <c r="S3" s="85"/>
      <c r="T3" s="85"/>
    </row>
    <row r="4" ht="29.25" customHeight="true" spans="1:20">
      <c r="A4" s="77" t="s">
        <v>154</v>
      </c>
      <c r="B4" s="77"/>
      <c r="C4" s="77"/>
      <c r="D4" s="77" t="s">
        <v>343</v>
      </c>
      <c r="E4" s="77" t="s">
        <v>198</v>
      </c>
      <c r="F4" s="77" t="s">
        <v>241</v>
      </c>
      <c r="G4" s="77" t="s">
        <v>157</v>
      </c>
      <c r="H4" s="77"/>
      <c r="I4" s="77"/>
      <c r="J4" s="77"/>
      <c r="K4" s="77" t="s">
        <v>158</v>
      </c>
      <c r="L4" s="77"/>
      <c r="M4" s="77"/>
      <c r="N4" s="77"/>
      <c r="O4" s="77"/>
      <c r="P4" s="77"/>
      <c r="Q4" s="77"/>
      <c r="R4" s="77"/>
      <c r="S4" s="77"/>
      <c r="T4" s="77"/>
    </row>
    <row r="5" ht="50.1" customHeight="true" spans="1:20">
      <c r="A5" s="77" t="s">
        <v>162</v>
      </c>
      <c r="B5" s="77" t="s">
        <v>163</v>
      </c>
      <c r="C5" s="77" t="s">
        <v>164</v>
      </c>
      <c r="D5" s="77"/>
      <c r="E5" s="77"/>
      <c r="F5" s="77"/>
      <c r="G5" s="77" t="s">
        <v>135</v>
      </c>
      <c r="H5" s="77" t="s">
        <v>225</v>
      </c>
      <c r="I5" s="77" t="s">
        <v>226</v>
      </c>
      <c r="J5" s="77" t="s">
        <v>208</v>
      </c>
      <c r="K5" s="77" t="s">
        <v>135</v>
      </c>
      <c r="L5" s="77" t="s">
        <v>345</v>
      </c>
      <c r="M5" s="77" t="s">
        <v>346</v>
      </c>
      <c r="N5" s="77" t="s">
        <v>210</v>
      </c>
      <c r="O5" s="77" t="s">
        <v>347</v>
      </c>
      <c r="P5" s="77" t="s">
        <v>348</v>
      </c>
      <c r="Q5" s="77" t="s">
        <v>349</v>
      </c>
      <c r="R5" s="77" t="s">
        <v>206</v>
      </c>
      <c r="S5" s="77" t="s">
        <v>209</v>
      </c>
      <c r="T5" s="77" t="s">
        <v>213</v>
      </c>
    </row>
    <row r="6" ht="22.9" customHeight="true" spans="1:20">
      <c r="A6" s="78"/>
      <c r="B6" s="78"/>
      <c r="C6" s="78"/>
      <c r="D6" s="78"/>
      <c r="E6" s="78" t="s">
        <v>135</v>
      </c>
      <c r="F6" s="80">
        <v>0</v>
      </c>
      <c r="G6" s="80"/>
      <c r="H6" s="80"/>
      <c r="I6" s="80"/>
      <c r="J6" s="80"/>
      <c r="K6" s="80"/>
      <c r="L6" s="80"/>
      <c r="M6" s="80"/>
      <c r="N6" s="80"/>
      <c r="O6" s="80"/>
      <c r="P6" s="80"/>
      <c r="Q6" s="80"/>
      <c r="R6" s="80"/>
      <c r="S6" s="80"/>
      <c r="T6" s="80"/>
    </row>
    <row r="7" ht="22.9" customHeight="true" spans="1:20">
      <c r="A7" s="78"/>
      <c r="B7" s="78"/>
      <c r="C7" s="78"/>
      <c r="D7" s="82"/>
      <c r="E7" s="82"/>
      <c r="F7" s="80"/>
      <c r="G7" s="80"/>
      <c r="H7" s="80"/>
      <c r="I7" s="80"/>
      <c r="J7" s="80"/>
      <c r="K7" s="80"/>
      <c r="L7" s="80"/>
      <c r="M7" s="80"/>
      <c r="N7" s="80"/>
      <c r="O7" s="80"/>
      <c r="P7" s="80"/>
      <c r="Q7" s="80"/>
      <c r="R7" s="80"/>
      <c r="S7" s="80"/>
      <c r="T7" s="80"/>
    </row>
    <row r="8" ht="22.9" customHeight="true" spans="1:20">
      <c r="A8" s="92"/>
      <c r="B8" s="92"/>
      <c r="C8" s="92"/>
      <c r="D8" s="88"/>
      <c r="E8" s="88"/>
      <c r="F8" s="80"/>
      <c r="G8" s="80"/>
      <c r="H8" s="80"/>
      <c r="I8" s="80"/>
      <c r="J8" s="80"/>
      <c r="K8" s="80"/>
      <c r="L8" s="80"/>
      <c r="M8" s="80"/>
      <c r="N8" s="80"/>
      <c r="O8" s="80"/>
      <c r="P8" s="80"/>
      <c r="Q8" s="80"/>
      <c r="R8" s="80"/>
      <c r="S8" s="80"/>
      <c r="T8" s="80"/>
    </row>
    <row r="9" ht="22.9" customHeight="true" spans="1:20">
      <c r="A9" s="93"/>
      <c r="B9" s="93"/>
      <c r="C9" s="93"/>
      <c r="D9" s="89"/>
      <c r="E9" s="94"/>
      <c r="F9" s="91"/>
      <c r="G9" s="84"/>
      <c r="H9" s="84"/>
      <c r="I9" s="84"/>
      <c r="J9" s="84"/>
      <c r="K9" s="84"/>
      <c r="L9" s="84"/>
      <c r="M9" s="84"/>
      <c r="N9" s="84"/>
      <c r="O9" s="84"/>
      <c r="P9" s="84"/>
      <c r="Q9" s="84"/>
      <c r="R9" s="84"/>
      <c r="S9" s="84"/>
      <c r="T9" s="84"/>
    </row>
    <row r="10" spans="1:1">
      <c r="A10" s="90" t="s">
        <v>341</v>
      </c>
    </row>
  </sheetData>
  <mergeCells count="9">
    <mergeCell ref="A2:T2"/>
    <mergeCell ref="A3:O3"/>
    <mergeCell ref="P3:T3"/>
    <mergeCell ref="A4:C4"/>
    <mergeCell ref="G4:J4"/>
    <mergeCell ref="K4:T4"/>
    <mergeCell ref="D4:D5"/>
    <mergeCell ref="E4:E5"/>
    <mergeCell ref="F4:F5"/>
  </mergeCells>
  <printOptions horizontalCentered="true"/>
  <pageMargins left="0.0784722222222222" right="0.0784722222222222" top="0.826388888888889" bottom="0.0784722222222222" header="0" footer="0"/>
  <pageSetup paperSize="9"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C9" sqref="C9"/>
    </sheetView>
  </sheetViews>
  <sheetFormatPr defaultColWidth="10" defaultRowHeight="13.5" outlineLevelCol="2"/>
  <cols>
    <col min="1" max="1" width="6.375" customWidth="true"/>
    <col min="2" max="2" width="9.875" customWidth="true"/>
    <col min="3" max="3" width="92.25" customWidth="true"/>
    <col min="4" max="4" width="9.75" customWidth="true"/>
  </cols>
  <sheetData>
    <row r="1" ht="18.75" spans="1:1">
      <c r="A1" s="59" t="s">
        <v>0</v>
      </c>
    </row>
    <row r="2" ht="32.85" customHeight="true" spans="1:3">
      <c r="A2" s="59"/>
      <c r="B2" s="120" t="s">
        <v>5</v>
      </c>
      <c r="C2" s="120"/>
    </row>
    <row r="3" ht="24.95" customHeight="true" spans="2:3">
      <c r="B3" s="120"/>
      <c r="C3" s="120"/>
    </row>
    <row r="4" ht="31.15" customHeight="true" spans="2:3">
      <c r="B4" s="177" t="s">
        <v>6</v>
      </c>
      <c r="C4" s="177"/>
    </row>
    <row r="5" spans="2:3">
      <c r="B5" s="178">
        <v>1</v>
      </c>
      <c r="C5" s="179" t="s">
        <v>7</v>
      </c>
    </row>
    <row r="6" spans="2:3">
      <c r="B6" s="178">
        <v>2</v>
      </c>
      <c r="C6" s="180" t="s">
        <v>8</v>
      </c>
    </row>
    <row r="7" spans="2:3">
      <c r="B7" s="178">
        <v>3</v>
      </c>
      <c r="C7" s="179" t="s">
        <v>9</v>
      </c>
    </row>
    <row r="8" spans="2:3">
      <c r="B8" s="178">
        <v>4</v>
      </c>
      <c r="C8" s="179" t="s">
        <v>10</v>
      </c>
    </row>
    <row r="9" spans="2:3">
      <c r="B9" s="178">
        <v>5</v>
      </c>
      <c r="C9" s="179" t="s">
        <v>11</v>
      </c>
    </row>
    <row r="10" spans="2:3">
      <c r="B10" s="178">
        <v>6</v>
      </c>
      <c r="C10" s="179" t="s">
        <v>12</v>
      </c>
    </row>
    <row r="11" spans="2:3">
      <c r="B11" s="178">
        <v>7</v>
      </c>
      <c r="C11" s="179" t="s">
        <v>13</v>
      </c>
    </row>
    <row r="12" spans="2:3">
      <c r="B12" s="178">
        <v>8</v>
      </c>
      <c r="C12" s="179" t="s">
        <v>14</v>
      </c>
    </row>
    <row r="13" spans="2:3">
      <c r="B13" s="178">
        <v>9</v>
      </c>
      <c r="C13" s="179" t="s">
        <v>15</v>
      </c>
    </row>
    <row r="14" spans="2:3">
      <c r="B14" s="178">
        <v>10</v>
      </c>
      <c r="C14" s="179" t="s">
        <v>16</v>
      </c>
    </row>
    <row r="15" spans="2:3">
      <c r="B15" s="178">
        <v>11</v>
      </c>
      <c r="C15" s="179" t="s">
        <v>17</v>
      </c>
    </row>
    <row r="16" spans="2:3">
      <c r="B16" s="178">
        <v>12</v>
      </c>
      <c r="C16" s="179" t="s">
        <v>18</v>
      </c>
    </row>
    <row r="17" spans="2:3">
      <c r="B17" s="178">
        <v>13</v>
      </c>
      <c r="C17" s="179" t="s">
        <v>19</v>
      </c>
    </row>
    <row r="18" spans="2:3">
      <c r="B18" s="178">
        <v>14</v>
      </c>
      <c r="C18" s="179" t="s">
        <v>20</v>
      </c>
    </row>
    <row r="19" spans="2:3">
      <c r="B19" s="178">
        <v>15</v>
      </c>
      <c r="C19" s="179" t="s">
        <v>21</v>
      </c>
    </row>
    <row r="20" spans="2:3">
      <c r="B20" s="178">
        <v>16</v>
      </c>
      <c r="C20" s="179" t="s">
        <v>22</v>
      </c>
    </row>
    <row r="21" spans="2:3">
      <c r="B21" s="178">
        <v>17</v>
      </c>
      <c r="C21" s="179" t="s">
        <v>23</v>
      </c>
    </row>
    <row r="22" spans="2:3">
      <c r="B22" s="178">
        <v>18</v>
      </c>
      <c r="C22" s="179" t="s">
        <v>24</v>
      </c>
    </row>
    <row r="23" spans="2:3">
      <c r="B23" s="178">
        <v>19</v>
      </c>
      <c r="C23" s="179" t="s">
        <v>25</v>
      </c>
    </row>
    <row r="24" spans="2:3">
      <c r="B24" s="178">
        <v>20</v>
      </c>
      <c r="C24" s="179" t="s">
        <v>26</v>
      </c>
    </row>
    <row r="25" spans="2:3">
      <c r="B25" s="178">
        <v>21</v>
      </c>
      <c r="C25" s="179" t="s">
        <v>27</v>
      </c>
    </row>
    <row r="26" spans="2:3">
      <c r="B26" s="178">
        <v>22</v>
      </c>
      <c r="C26" s="179" t="s">
        <v>28</v>
      </c>
    </row>
  </sheetData>
  <mergeCells count="2">
    <mergeCell ref="B4:C4"/>
    <mergeCell ref="B2:C3"/>
  </mergeCells>
  <printOptions horizontalCentered="true"/>
  <pageMargins left="0.0784722222222222" right="0.0784722222222222" top="0.0784722222222222" bottom="0.0784722222222222" header="0" footer="0"/>
  <pageSetup paperSize="9" orientation="landscape"/>
  <headerFooter>
    <oddFooter>&amp;C第 &amp;P 页，共 &amp;N 页</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
    </sheetView>
  </sheetViews>
  <sheetFormatPr defaultColWidth="10" defaultRowHeight="13.5" outlineLevelCol="7"/>
  <cols>
    <col min="1" max="1" width="11.125" customWidth="true"/>
    <col min="2" max="2" width="25.375" customWidth="true"/>
    <col min="3" max="3" width="15.375" customWidth="true"/>
    <col min="4" max="4" width="12.75" customWidth="true"/>
    <col min="5" max="5" width="16.375" customWidth="true"/>
    <col min="6" max="6" width="14.125" customWidth="true"/>
    <col min="7" max="7" width="15.375" customWidth="true"/>
    <col min="8" max="8" width="17.625" customWidth="true"/>
    <col min="9" max="9" width="9.75" customWidth="true"/>
  </cols>
  <sheetData>
    <row r="1" ht="16.35" customHeight="true" spans="1:1">
      <c r="A1" s="59" t="s">
        <v>350</v>
      </c>
    </row>
    <row r="2" ht="38.85" customHeight="true" spans="1:8">
      <c r="A2" s="75" t="s">
        <v>351</v>
      </c>
      <c r="B2" s="75"/>
      <c r="C2" s="75"/>
      <c r="D2" s="75"/>
      <c r="E2" s="75"/>
      <c r="F2" s="75"/>
      <c r="G2" s="75"/>
      <c r="H2" s="75"/>
    </row>
    <row r="3" ht="24.2" customHeight="true" spans="1:8">
      <c r="A3" s="87" t="s">
        <v>30</v>
      </c>
      <c r="B3" s="87"/>
      <c r="C3" s="87"/>
      <c r="D3" s="87"/>
      <c r="E3" s="87"/>
      <c r="F3" s="87"/>
      <c r="G3" s="87"/>
      <c r="H3" s="85" t="s">
        <v>31</v>
      </c>
    </row>
    <row r="4" ht="19.9" customHeight="true" spans="1:8">
      <c r="A4" s="77" t="s">
        <v>155</v>
      </c>
      <c r="B4" s="77" t="s">
        <v>156</v>
      </c>
      <c r="C4" s="77" t="s">
        <v>135</v>
      </c>
      <c r="D4" s="77" t="s">
        <v>352</v>
      </c>
      <c r="E4" s="77"/>
      <c r="F4" s="77"/>
      <c r="G4" s="77"/>
      <c r="H4" s="77" t="s">
        <v>158</v>
      </c>
    </row>
    <row r="5" ht="23.25" customHeight="true" spans="1:8">
      <c r="A5" s="77"/>
      <c r="B5" s="77"/>
      <c r="C5" s="77"/>
      <c r="D5" s="77" t="s">
        <v>137</v>
      </c>
      <c r="E5" s="77" t="s">
        <v>239</v>
      </c>
      <c r="F5" s="77"/>
      <c r="G5" s="77" t="s">
        <v>240</v>
      </c>
      <c r="H5" s="77"/>
    </row>
    <row r="6" ht="23.25" customHeight="true" spans="1:8">
      <c r="A6" s="77"/>
      <c r="B6" s="77"/>
      <c r="C6" s="77"/>
      <c r="D6" s="77"/>
      <c r="E6" s="77" t="s">
        <v>225</v>
      </c>
      <c r="F6" s="77" t="s">
        <v>208</v>
      </c>
      <c r="G6" s="77"/>
      <c r="H6" s="77"/>
    </row>
    <row r="7" ht="22.9" customHeight="true" spans="1:8">
      <c r="A7" s="78"/>
      <c r="B7" s="79" t="s">
        <v>135</v>
      </c>
      <c r="C7" s="80">
        <v>0</v>
      </c>
      <c r="D7" s="80"/>
      <c r="E7" s="80"/>
      <c r="F7" s="80"/>
      <c r="G7" s="80"/>
      <c r="H7" s="80"/>
    </row>
    <row r="8" ht="22.9" customHeight="true" spans="1:8">
      <c r="A8" s="82"/>
      <c r="B8" s="82"/>
      <c r="C8" s="80"/>
      <c r="D8" s="80"/>
      <c r="E8" s="80"/>
      <c r="F8" s="80"/>
      <c r="G8" s="80"/>
      <c r="H8" s="80"/>
    </row>
    <row r="9" ht="22.9" customHeight="true" spans="1:8">
      <c r="A9" s="88"/>
      <c r="B9" s="88"/>
      <c r="C9" s="80"/>
      <c r="D9" s="80"/>
      <c r="E9" s="80"/>
      <c r="F9" s="80"/>
      <c r="G9" s="80"/>
      <c r="H9" s="80"/>
    </row>
    <row r="10" ht="22.9" customHeight="true" spans="1:8">
      <c r="A10" s="88"/>
      <c r="B10" s="88"/>
      <c r="C10" s="80"/>
      <c r="D10" s="80"/>
      <c r="E10" s="80"/>
      <c r="F10" s="80"/>
      <c r="G10" s="80"/>
      <c r="H10" s="80"/>
    </row>
    <row r="11" ht="22.9" customHeight="true" spans="1:8">
      <c r="A11" s="88"/>
      <c r="B11" s="88"/>
      <c r="C11" s="80"/>
      <c r="D11" s="80"/>
      <c r="E11" s="80"/>
      <c r="F11" s="80"/>
      <c r="G11" s="80"/>
      <c r="H11" s="80"/>
    </row>
    <row r="12" ht="22.9" customHeight="true" spans="1:8">
      <c r="A12" s="89"/>
      <c r="B12" s="89"/>
      <c r="C12" s="84"/>
      <c r="D12" s="84"/>
      <c r="E12" s="91"/>
      <c r="F12" s="91"/>
      <c r="G12" s="91"/>
      <c r="H12" s="91"/>
    </row>
    <row r="13" spans="1:1">
      <c r="A13" s="90" t="s">
        <v>353</v>
      </c>
    </row>
  </sheetData>
  <mergeCells count="10">
    <mergeCell ref="A2:H2"/>
    <mergeCell ref="A3:G3"/>
    <mergeCell ref="D4:G4"/>
    <mergeCell ref="E5:F5"/>
    <mergeCell ref="A4:A6"/>
    <mergeCell ref="B4:B6"/>
    <mergeCell ref="C4:C6"/>
    <mergeCell ref="D5:D6"/>
    <mergeCell ref="G5:G6"/>
    <mergeCell ref="H4:H6"/>
  </mergeCells>
  <printOptions horizontalCentered="true"/>
  <pageMargins left="0.0784722222222222" right="0.0784722222222222" top="0.904861111111111" bottom="0.0784722222222222" header="0" footer="0"/>
  <pageSetup paperSize="9" orientation="landscape"/>
  <headerFooter>
    <oddFooter>&amp;C第 &amp;P 页，共 &amp;N 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C21" sqref="C21"/>
    </sheetView>
  </sheetViews>
  <sheetFormatPr defaultColWidth="10" defaultRowHeight="13.5" outlineLevelCol="7"/>
  <cols>
    <col min="1" max="1" width="10.75" customWidth="true"/>
    <col min="2" max="2" width="22.75" customWidth="true"/>
    <col min="3" max="3" width="19.25" customWidth="true"/>
    <col min="4" max="4" width="16.75" customWidth="true"/>
    <col min="5" max="6" width="16.375" customWidth="true"/>
    <col min="7" max="8" width="17.625" customWidth="true"/>
    <col min="9" max="9" width="9.75" customWidth="true"/>
  </cols>
  <sheetData>
    <row r="1" ht="16.35" customHeight="true" spans="1:1">
      <c r="A1" s="59" t="s">
        <v>354</v>
      </c>
    </row>
    <row r="2" ht="38.85" customHeight="true" spans="1:8">
      <c r="A2" s="75" t="s">
        <v>25</v>
      </c>
      <c r="B2" s="75"/>
      <c r="C2" s="75"/>
      <c r="D2" s="75"/>
      <c r="E2" s="75"/>
      <c r="F2" s="75"/>
      <c r="G2" s="75"/>
      <c r="H2" s="75"/>
    </row>
    <row r="3" ht="24.2" customHeight="true" spans="1:8">
      <c r="A3" s="87" t="s">
        <v>30</v>
      </c>
      <c r="B3" s="87"/>
      <c r="C3" s="87"/>
      <c r="D3" s="87"/>
      <c r="E3" s="87"/>
      <c r="F3" s="87"/>
      <c r="G3" s="87"/>
      <c r="H3" s="85" t="s">
        <v>31</v>
      </c>
    </row>
    <row r="4" ht="24.95" customHeight="true" spans="1:8">
      <c r="A4" s="77" t="s">
        <v>155</v>
      </c>
      <c r="B4" s="77" t="s">
        <v>156</v>
      </c>
      <c r="C4" s="77" t="s">
        <v>135</v>
      </c>
      <c r="D4" s="77" t="s">
        <v>355</v>
      </c>
      <c r="E4" s="77"/>
      <c r="F4" s="77"/>
      <c r="G4" s="77"/>
      <c r="H4" s="77" t="s">
        <v>158</v>
      </c>
    </row>
    <row r="5" ht="25.9" customHeight="true" spans="1:8">
      <c r="A5" s="77"/>
      <c r="B5" s="77"/>
      <c r="C5" s="77"/>
      <c r="D5" s="77" t="s">
        <v>137</v>
      </c>
      <c r="E5" s="77" t="s">
        <v>239</v>
      </c>
      <c r="F5" s="77"/>
      <c r="G5" s="77" t="s">
        <v>240</v>
      </c>
      <c r="H5" s="77"/>
    </row>
    <row r="6" ht="35.45" customHeight="true" spans="1:8">
      <c r="A6" s="77"/>
      <c r="B6" s="77"/>
      <c r="C6" s="77"/>
      <c r="D6" s="77"/>
      <c r="E6" s="77" t="s">
        <v>225</v>
      </c>
      <c r="F6" s="77" t="s">
        <v>208</v>
      </c>
      <c r="G6" s="77"/>
      <c r="H6" s="77"/>
    </row>
    <row r="7" ht="22.9" customHeight="true" spans="1:8">
      <c r="A7" s="78"/>
      <c r="B7" s="79" t="s">
        <v>135</v>
      </c>
      <c r="C7" s="80">
        <v>0</v>
      </c>
      <c r="D7" s="80"/>
      <c r="E7" s="80"/>
      <c r="F7" s="80"/>
      <c r="G7" s="80"/>
      <c r="H7" s="80"/>
    </row>
    <row r="8" ht="22.9" customHeight="true" spans="1:8">
      <c r="A8" s="82"/>
      <c r="B8" s="82"/>
      <c r="C8" s="80"/>
      <c r="D8" s="80"/>
      <c r="E8" s="80"/>
      <c r="F8" s="80"/>
      <c r="G8" s="80"/>
      <c r="H8" s="80"/>
    </row>
    <row r="9" ht="22.9" customHeight="true" spans="1:8">
      <c r="A9" s="88"/>
      <c r="B9" s="88"/>
      <c r="C9" s="80"/>
      <c r="D9" s="80"/>
      <c r="E9" s="80"/>
      <c r="F9" s="80"/>
      <c r="G9" s="80"/>
      <c r="H9" s="80"/>
    </row>
    <row r="10" ht="22.9" customHeight="true" spans="1:8">
      <c r="A10" s="88"/>
      <c r="B10" s="88"/>
      <c r="C10" s="80"/>
      <c r="D10" s="80"/>
      <c r="E10" s="80"/>
      <c r="F10" s="80"/>
      <c r="G10" s="80"/>
      <c r="H10" s="80"/>
    </row>
    <row r="11" ht="22.9" customHeight="true" spans="1:8">
      <c r="A11" s="88"/>
      <c r="B11" s="88"/>
      <c r="C11" s="80"/>
      <c r="D11" s="80"/>
      <c r="E11" s="80"/>
      <c r="F11" s="80"/>
      <c r="G11" s="80"/>
      <c r="H11" s="80"/>
    </row>
    <row r="12" ht="22.9" customHeight="true" spans="1:8">
      <c r="A12" s="89"/>
      <c r="B12" s="89"/>
      <c r="C12" s="84"/>
      <c r="D12" s="84"/>
      <c r="E12" s="91"/>
      <c r="F12" s="91"/>
      <c r="G12" s="91"/>
      <c r="H12" s="91"/>
    </row>
    <row r="13" spans="1:1">
      <c r="A13" s="90" t="s">
        <v>356</v>
      </c>
    </row>
  </sheetData>
  <mergeCells count="10">
    <mergeCell ref="A2:H2"/>
    <mergeCell ref="A3:G3"/>
    <mergeCell ref="D4:G4"/>
    <mergeCell ref="E5:F5"/>
    <mergeCell ref="A4:A6"/>
    <mergeCell ref="B4:B6"/>
    <mergeCell ref="C4:C6"/>
    <mergeCell ref="D5:D6"/>
    <mergeCell ref="G5:G6"/>
    <mergeCell ref="H4:H6"/>
  </mergeCells>
  <printOptions horizontalCentered="true"/>
  <pageMargins left="0.0784722222222222" right="0.0784722222222222" top="0.904861111111111" bottom="0.0784722222222222" header="0.984027777777778" footer="0"/>
  <pageSetup paperSize="9" orientation="landscape"/>
  <headerFooter>
    <oddFooter>&amp;C第 &amp;P 页，共 &amp;N 页</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zoomScale="130" zoomScaleNormal="130" workbookViewId="0">
      <selection activeCell="K25" sqref="K25"/>
    </sheetView>
  </sheetViews>
  <sheetFormatPr defaultColWidth="10" defaultRowHeight="13.5"/>
  <cols>
    <col min="1" max="1" width="10.5" customWidth="true"/>
    <col min="2" max="2" width="24" customWidth="true"/>
    <col min="3" max="3" width="13.25" customWidth="true"/>
    <col min="4" max="5" width="8.625" customWidth="true"/>
    <col min="6" max="12" width="7.75" customWidth="true"/>
    <col min="13" max="13" width="9.125" customWidth="true"/>
    <col min="14" max="14" width="7.75" customWidth="true"/>
    <col min="15" max="17" width="9.75" customWidth="true"/>
  </cols>
  <sheetData>
    <row r="1" ht="16.35" customHeight="true" spans="1:1">
      <c r="A1" s="59" t="s">
        <v>357</v>
      </c>
    </row>
    <row r="2" ht="45.75" customHeight="true" spans="1:14">
      <c r="A2" s="75" t="s">
        <v>26</v>
      </c>
      <c r="B2" s="75"/>
      <c r="C2" s="75"/>
      <c r="D2" s="75"/>
      <c r="E2" s="75"/>
      <c r="F2" s="75"/>
      <c r="G2" s="75"/>
      <c r="H2" s="75"/>
      <c r="I2" s="75"/>
      <c r="J2" s="75"/>
      <c r="K2" s="75"/>
      <c r="L2" s="75"/>
      <c r="M2" s="75"/>
      <c r="N2" s="75"/>
    </row>
    <row r="3" ht="24.2" customHeight="true" spans="1:14">
      <c r="A3" s="76" t="s">
        <v>30</v>
      </c>
      <c r="B3" s="76"/>
      <c r="C3" s="76"/>
      <c r="D3" s="76"/>
      <c r="E3" s="76"/>
      <c r="F3" s="76"/>
      <c r="G3" s="76"/>
      <c r="H3" s="76"/>
      <c r="I3" s="76"/>
      <c r="J3" s="76"/>
      <c r="K3" s="76"/>
      <c r="L3" s="76"/>
      <c r="M3" s="85" t="s">
        <v>31</v>
      </c>
      <c r="N3" s="85"/>
    </row>
    <row r="4" ht="26.1" customHeight="true" spans="1:14">
      <c r="A4" s="77" t="s">
        <v>343</v>
      </c>
      <c r="B4" s="77" t="s">
        <v>358</v>
      </c>
      <c r="C4" s="77" t="s">
        <v>359</v>
      </c>
      <c r="D4" s="77"/>
      <c r="E4" s="77"/>
      <c r="F4" s="77"/>
      <c r="G4" s="77"/>
      <c r="H4" s="77"/>
      <c r="I4" s="77"/>
      <c r="J4" s="77"/>
      <c r="K4" s="77"/>
      <c r="L4" s="77"/>
      <c r="M4" s="77" t="s">
        <v>360</v>
      </c>
      <c r="N4" s="77"/>
    </row>
    <row r="5" ht="31.9" customHeight="true" spans="1:14">
      <c r="A5" s="77"/>
      <c r="B5" s="77"/>
      <c r="C5" s="77" t="s">
        <v>361</v>
      </c>
      <c r="D5" s="77" t="s">
        <v>138</v>
      </c>
      <c r="E5" s="77"/>
      <c r="F5" s="77"/>
      <c r="G5" s="77"/>
      <c r="H5" s="77"/>
      <c r="I5" s="77"/>
      <c r="J5" s="77" t="s">
        <v>362</v>
      </c>
      <c r="K5" s="77" t="s">
        <v>140</v>
      </c>
      <c r="L5" s="77" t="s">
        <v>141</v>
      </c>
      <c r="M5" s="77" t="s">
        <v>363</v>
      </c>
      <c r="N5" s="77" t="s">
        <v>364</v>
      </c>
    </row>
    <row r="6" ht="44.85" customHeight="true" spans="1:14">
      <c r="A6" s="77"/>
      <c r="B6" s="77"/>
      <c r="C6" s="77"/>
      <c r="D6" s="77" t="s">
        <v>365</v>
      </c>
      <c r="E6" s="77" t="s">
        <v>366</v>
      </c>
      <c r="F6" s="77" t="s">
        <v>367</v>
      </c>
      <c r="G6" s="77" t="s">
        <v>368</v>
      </c>
      <c r="H6" s="77" t="s">
        <v>369</v>
      </c>
      <c r="I6" s="77" t="s">
        <v>370</v>
      </c>
      <c r="J6" s="77"/>
      <c r="K6" s="77"/>
      <c r="L6" s="77"/>
      <c r="M6" s="77"/>
      <c r="N6" s="77"/>
    </row>
    <row r="7" ht="22.9" customHeight="true" spans="1:14">
      <c r="A7" s="78"/>
      <c r="B7" s="79" t="s">
        <v>135</v>
      </c>
      <c r="C7" s="80">
        <v>210000</v>
      </c>
      <c r="D7" s="80">
        <v>210000</v>
      </c>
      <c r="E7" s="80">
        <v>210000</v>
      </c>
      <c r="F7" s="80"/>
      <c r="G7" s="80"/>
      <c r="H7" s="80"/>
      <c r="I7" s="80"/>
      <c r="J7" s="80"/>
      <c r="K7" s="80"/>
      <c r="L7" s="80"/>
      <c r="M7" s="80">
        <v>210000</v>
      </c>
      <c r="N7" s="78"/>
    </row>
    <row r="8" ht="22.9" customHeight="true" spans="1:14">
      <c r="A8" s="81" t="s">
        <v>165</v>
      </c>
      <c r="B8" s="82" t="s">
        <v>4</v>
      </c>
      <c r="C8" s="80">
        <v>210000</v>
      </c>
      <c r="D8" s="80">
        <v>210000</v>
      </c>
      <c r="E8" s="80">
        <v>210000</v>
      </c>
      <c r="F8" s="80"/>
      <c r="G8" s="80"/>
      <c r="H8" s="80"/>
      <c r="I8" s="80"/>
      <c r="J8" s="80"/>
      <c r="K8" s="80"/>
      <c r="L8" s="80"/>
      <c r="M8" s="80">
        <v>210000</v>
      </c>
      <c r="N8" s="78"/>
    </row>
    <row r="9" ht="22.9" customHeight="true" spans="1:14">
      <c r="A9" s="83" t="s">
        <v>166</v>
      </c>
      <c r="B9" s="82" t="s">
        <v>4</v>
      </c>
      <c r="C9" s="80">
        <v>210000</v>
      </c>
      <c r="D9" s="80">
        <v>210000</v>
      </c>
      <c r="E9" s="80">
        <v>210000</v>
      </c>
      <c r="F9" s="84"/>
      <c r="G9" s="84"/>
      <c r="H9" s="84"/>
      <c r="I9" s="84"/>
      <c r="J9" s="84"/>
      <c r="K9" s="84"/>
      <c r="L9" s="84"/>
      <c r="M9" s="80">
        <v>210000</v>
      </c>
      <c r="N9" s="86"/>
    </row>
  </sheetData>
  <mergeCells count="14">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true"/>
  <pageMargins left="0.0784722222222222" right="0.0784722222222222" top="1.02361111111111" bottom="0.0784722222222222" header="0" footer="0"/>
  <pageSetup paperSize="9" orientation="landscape"/>
  <headerFooter>
    <oddFooter>&amp;C第 &amp;P 页，共 &amp;N 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topLeftCell="A4" workbookViewId="0">
      <selection activeCell="I8" sqref="I8"/>
    </sheetView>
  </sheetViews>
  <sheetFormatPr defaultColWidth="9" defaultRowHeight="13.5" outlineLevelCol="6"/>
  <cols>
    <col min="7" max="7" width="16" customWidth="true"/>
  </cols>
  <sheetData>
    <row r="1" ht="18.75" spans="1:1">
      <c r="A1" s="59" t="s">
        <v>371</v>
      </c>
    </row>
    <row r="2" ht="39.95" customHeight="true" spans="1:7">
      <c r="A2" s="60" t="s">
        <v>372</v>
      </c>
      <c r="B2" s="60"/>
      <c r="C2" s="60"/>
      <c r="D2" s="60"/>
      <c r="E2" s="60"/>
      <c r="F2" s="60"/>
      <c r="G2" s="60"/>
    </row>
    <row r="3" customHeight="true" spans="1:7">
      <c r="A3" s="61" t="s">
        <v>373</v>
      </c>
      <c r="B3" s="61"/>
      <c r="C3" s="61"/>
      <c r="D3" s="61"/>
      <c r="E3" s="61"/>
      <c r="F3" s="68" t="s">
        <v>31</v>
      </c>
      <c r="G3" s="68"/>
    </row>
    <row r="4" ht="24.95" customHeight="true" spans="1:7">
      <c r="A4" s="8" t="s">
        <v>374</v>
      </c>
      <c r="B4" s="62" t="s">
        <v>375</v>
      </c>
      <c r="C4" s="63"/>
      <c r="D4" s="62" t="s">
        <v>376</v>
      </c>
      <c r="E4" s="69" t="s">
        <v>377</v>
      </c>
      <c r="F4" s="70" t="s">
        <v>375</v>
      </c>
      <c r="G4" s="70"/>
    </row>
    <row r="5" ht="24.95" customHeight="true" spans="1:7">
      <c r="A5" s="8" t="s">
        <v>378</v>
      </c>
      <c r="B5" s="62" t="s">
        <v>379</v>
      </c>
      <c r="C5" s="62"/>
      <c r="D5" s="62"/>
      <c r="E5" s="62" t="s">
        <v>380</v>
      </c>
      <c r="F5" s="69">
        <v>210000</v>
      </c>
      <c r="G5" s="69"/>
    </row>
    <row r="6" ht="24.95" customHeight="true" spans="1:7">
      <c r="A6" s="62" t="s">
        <v>381</v>
      </c>
      <c r="B6" s="64" t="s">
        <v>382</v>
      </c>
      <c r="C6" s="65"/>
      <c r="D6" s="65"/>
      <c r="E6" s="65"/>
      <c r="F6" s="65"/>
      <c r="G6" s="71"/>
    </row>
    <row r="7" ht="27" spans="1:7">
      <c r="A7" s="8" t="s">
        <v>383</v>
      </c>
      <c r="B7" s="21" t="s">
        <v>384</v>
      </c>
      <c r="C7" s="21"/>
      <c r="D7" s="21"/>
      <c r="E7" s="21"/>
      <c r="F7" s="21"/>
      <c r="G7" s="21"/>
    </row>
    <row r="8" ht="27" spans="1:7">
      <c r="A8" s="8" t="s">
        <v>385</v>
      </c>
      <c r="B8" s="21"/>
      <c r="C8" s="21"/>
      <c r="D8" s="21"/>
      <c r="E8" s="21"/>
      <c r="F8" s="21"/>
      <c r="G8" s="21"/>
    </row>
    <row r="9" ht="27" spans="1:7">
      <c r="A9" s="29" t="s">
        <v>386</v>
      </c>
      <c r="B9" s="29" t="s">
        <v>387</v>
      </c>
      <c r="C9" s="29" t="s">
        <v>388</v>
      </c>
      <c r="D9" s="30" t="s">
        <v>389</v>
      </c>
      <c r="E9" s="52"/>
      <c r="F9" s="29" t="s">
        <v>390</v>
      </c>
      <c r="G9" s="8" t="s">
        <v>391</v>
      </c>
    </row>
    <row r="10" ht="32.25" customHeight="true" spans="1:7">
      <c r="A10" s="29"/>
      <c r="B10" s="31" t="s">
        <v>392</v>
      </c>
      <c r="C10" s="32" t="s">
        <v>393</v>
      </c>
      <c r="D10" s="33" t="s">
        <v>394</v>
      </c>
      <c r="E10" s="33"/>
      <c r="F10" s="72">
        <v>1</v>
      </c>
      <c r="G10" s="73" t="s">
        <v>395</v>
      </c>
    </row>
    <row r="11" ht="37.5" customHeight="true" spans="1:7">
      <c r="A11" s="29"/>
      <c r="B11" s="31"/>
      <c r="C11" s="32" t="s">
        <v>396</v>
      </c>
      <c r="D11" s="33" t="s">
        <v>397</v>
      </c>
      <c r="E11" s="33"/>
      <c r="F11" s="72">
        <v>1</v>
      </c>
      <c r="G11" s="73" t="s">
        <v>398</v>
      </c>
    </row>
    <row r="12" ht="36" customHeight="true" spans="1:7">
      <c r="A12" s="29"/>
      <c r="B12" s="31"/>
      <c r="C12" s="32" t="s">
        <v>399</v>
      </c>
      <c r="D12" s="33" t="s">
        <v>400</v>
      </c>
      <c r="E12" s="33"/>
      <c r="F12" s="72">
        <v>1</v>
      </c>
      <c r="G12" s="74" t="s">
        <v>401</v>
      </c>
    </row>
    <row r="13" ht="24.75" customHeight="true" spans="1:7">
      <c r="A13" s="29"/>
      <c r="B13" s="31"/>
      <c r="C13" s="32" t="s">
        <v>402</v>
      </c>
      <c r="D13" s="33" t="s">
        <v>403</v>
      </c>
      <c r="E13" s="33"/>
      <c r="F13" s="73" t="s">
        <v>404</v>
      </c>
      <c r="G13" s="73" t="s">
        <v>405</v>
      </c>
    </row>
    <row r="14" ht="27" spans="1:7">
      <c r="A14" s="29"/>
      <c r="B14" s="34" t="s">
        <v>406</v>
      </c>
      <c r="C14" s="31" t="s">
        <v>407</v>
      </c>
      <c r="D14" s="35">
        <v>0</v>
      </c>
      <c r="E14" s="56"/>
      <c r="F14" s="73">
        <v>0</v>
      </c>
      <c r="G14" s="73">
        <v>0</v>
      </c>
    </row>
    <row r="15" ht="27" spans="1:7">
      <c r="A15" s="29"/>
      <c r="B15" s="36"/>
      <c r="C15" s="31" t="s">
        <v>408</v>
      </c>
      <c r="D15" s="35" t="s">
        <v>409</v>
      </c>
      <c r="E15" s="56"/>
      <c r="F15" s="72" t="s">
        <v>410</v>
      </c>
      <c r="G15" s="73" t="s">
        <v>409</v>
      </c>
    </row>
    <row r="16" ht="27" spans="1:7">
      <c r="A16" s="29"/>
      <c r="B16" s="36"/>
      <c r="C16" s="31" t="s">
        <v>411</v>
      </c>
      <c r="D16" s="35">
        <v>0</v>
      </c>
      <c r="E16" s="56"/>
      <c r="F16" s="73">
        <v>0</v>
      </c>
      <c r="G16" s="73">
        <v>0</v>
      </c>
    </row>
    <row r="17" ht="27" spans="1:7">
      <c r="A17" s="29"/>
      <c r="B17" s="36"/>
      <c r="C17" s="31" t="s">
        <v>412</v>
      </c>
      <c r="D17" s="35" t="s">
        <v>413</v>
      </c>
      <c r="E17" s="56"/>
      <c r="F17" s="72">
        <v>1</v>
      </c>
      <c r="G17" s="73" t="s">
        <v>414</v>
      </c>
    </row>
    <row r="18" ht="40.5" spans="1:7">
      <c r="A18" s="29"/>
      <c r="B18" s="37"/>
      <c r="C18" s="31" t="s">
        <v>415</v>
      </c>
      <c r="D18" s="35" t="s">
        <v>416</v>
      </c>
      <c r="E18" s="56"/>
      <c r="F18" s="53">
        <v>0.99</v>
      </c>
      <c r="G18" s="53" t="s">
        <v>417</v>
      </c>
    </row>
    <row r="19" ht="27" spans="1:7">
      <c r="A19" s="8" t="s">
        <v>418</v>
      </c>
      <c r="B19" s="31" t="s">
        <v>419</v>
      </c>
      <c r="C19" s="31" t="s">
        <v>420</v>
      </c>
      <c r="D19" s="35" t="s">
        <v>380</v>
      </c>
      <c r="E19" s="56"/>
      <c r="F19" s="31" t="s">
        <v>421</v>
      </c>
      <c r="G19" s="31"/>
    </row>
    <row r="20" ht="24.95" customHeight="true" spans="1:7">
      <c r="A20" s="8"/>
      <c r="B20" s="34" t="s">
        <v>422</v>
      </c>
      <c r="C20" s="31" t="s">
        <v>293</v>
      </c>
      <c r="D20" s="35">
        <v>53000</v>
      </c>
      <c r="E20" s="56"/>
      <c r="F20" s="31" t="s">
        <v>423</v>
      </c>
      <c r="G20" s="31"/>
    </row>
    <row r="21" ht="24.95" customHeight="true" spans="1:7">
      <c r="A21" s="8"/>
      <c r="B21" s="36"/>
      <c r="C21" s="31" t="s">
        <v>424</v>
      </c>
      <c r="D21" s="35">
        <v>60000</v>
      </c>
      <c r="E21" s="56"/>
      <c r="F21" s="31" t="s">
        <v>425</v>
      </c>
      <c r="G21" s="31"/>
    </row>
    <row r="22" ht="24.95" customHeight="true" spans="1:7">
      <c r="A22" s="8"/>
      <c r="B22" s="36"/>
      <c r="C22" s="31" t="s">
        <v>307</v>
      </c>
      <c r="D22" s="35">
        <v>77000</v>
      </c>
      <c r="E22" s="56"/>
      <c r="F22" s="31" t="s">
        <v>426</v>
      </c>
      <c r="G22" s="31"/>
    </row>
    <row r="23" ht="24.95" customHeight="true" spans="1:7">
      <c r="A23" s="8"/>
      <c r="B23" s="37"/>
      <c r="C23" s="36" t="s">
        <v>285</v>
      </c>
      <c r="D23" s="35">
        <v>20000</v>
      </c>
      <c r="E23" s="56"/>
      <c r="F23" s="66" t="s">
        <v>427</v>
      </c>
      <c r="G23" s="67"/>
    </row>
    <row r="24" ht="24.95" customHeight="true" spans="1:7">
      <c r="A24" s="8"/>
      <c r="B24" s="66" t="s">
        <v>135</v>
      </c>
      <c r="C24" s="67"/>
      <c r="D24" s="35">
        <f>SUM(D20:E23)</f>
        <v>210000</v>
      </c>
      <c r="E24" s="56"/>
      <c r="F24" s="66"/>
      <c r="G24" s="67"/>
    </row>
    <row r="25" ht="24.95" customHeight="true" spans="1:7">
      <c r="A25" s="38" t="s">
        <v>428</v>
      </c>
      <c r="B25" s="38"/>
      <c r="C25" s="38"/>
      <c r="D25" s="38"/>
      <c r="E25" s="38"/>
      <c r="F25" s="38"/>
      <c r="G25" s="38"/>
    </row>
    <row r="26" ht="24.95" customHeight="true" spans="1:7">
      <c r="A26" s="39" t="s">
        <v>429</v>
      </c>
      <c r="B26" s="40"/>
      <c r="C26" s="41"/>
      <c r="D26" s="41"/>
      <c r="E26" s="41"/>
      <c r="F26" s="41"/>
      <c r="G26" s="58"/>
    </row>
    <row r="27" spans="1:7">
      <c r="A27" s="42" t="s">
        <v>430</v>
      </c>
      <c r="B27" s="42"/>
      <c r="C27" s="42"/>
      <c r="D27" s="42"/>
      <c r="E27" s="42"/>
      <c r="F27" s="42"/>
      <c r="G27" s="42"/>
    </row>
    <row r="28" spans="1:7">
      <c r="A28" s="43"/>
      <c r="B28" s="43"/>
      <c r="C28" s="43"/>
      <c r="D28" s="43"/>
      <c r="E28" s="43"/>
      <c r="F28" s="43"/>
      <c r="G28" s="43"/>
    </row>
  </sheetData>
  <mergeCells count="42">
    <mergeCell ref="A2:G2"/>
    <mergeCell ref="A3:E3"/>
    <mergeCell ref="F3:G3"/>
    <mergeCell ref="B4:C4"/>
    <mergeCell ref="F4:G4"/>
    <mergeCell ref="B5:C5"/>
    <mergeCell ref="F5:G5"/>
    <mergeCell ref="B6:G6"/>
    <mergeCell ref="B7:G7"/>
    <mergeCell ref="B8:G8"/>
    <mergeCell ref="D9:E9"/>
    <mergeCell ref="D10:E10"/>
    <mergeCell ref="D11:E11"/>
    <mergeCell ref="D12:E12"/>
    <mergeCell ref="D13:E13"/>
    <mergeCell ref="D14:E14"/>
    <mergeCell ref="D15:E15"/>
    <mergeCell ref="D16:E16"/>
    <mergeCell ref="D17:E17"/>
    <mergeCell ref="D18:E18"/>
    <mergeCell ref="D19:E19"/>
    <mergeCell ref="F19:G19"/>
    <mergeCell ref="D20:E20"/>
    <mergeCell ref="F20:G20"/>
    <mergeCell ref="D21:E21"/>
    <mergeCell ref="F21:G21"/>
    <mergeCell ref="D22:E22"/>
    <mergeCell ref="F22:G22"/>
    <mergeCell ref="D23:E23"/>
    <mergeCell ref="F23:G23"/>
    <mergeCell ref="B24:C24"/>
    <mergeCell ref="D24:E24"/>
    <mergeCell ref="F24:G24"/>
    <mergeCell ref="A25:G25"/>
    <mergeCell ref="B26:G26"/>
    <mergeCell ref="A27:G27"/>
    <mergeCell ref="A9:A18"/>
    <mergeCell ref="A19:A24"/>
    <mergeCell ref="B10:B13"/>
    <mergeCell ref="B14:B18"/>
    <mergeCell ref="B20:B23"/>
    <mergeCell ref="D4:D5"/>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0"/>
  <sheetViews>
    <sheetView topLeftCell="A6" workbookViewId="0">
      <selection activeCell="L24" sqref="L24"/>
    </sheetView>
  </sheetViews>
  <sheetFormatPr defaultColWidth="9" defaultRowHeight="13.5" outlineLevelCol="6"/>
  <cols>
    <col min="3" max="3" width="12.75" customWidth="true"/>
    <col min="4" max="4" width="13" customWidth="true"/>
    <col min="5" max="5" width="14" customWidth="true"/>
    <col min="6" max="6" width="18.625" customWidth="true"/>
  </cols>
  <sheetData>
    <row r="1" ht="14.25" spans="1:6">
      <c r="A1" s="1" t="s">
        <v>431</v>
      </c>
      <c r="B1" s="2"/>
      <c r="C1" s="3"/>
      <c r="D1" s="4"/>
      <c r="E1" s="43"/>
      <c r="F1" s="43"/>
    </row>
    <row r="2" ht="24" spans="1:6">
      <c r="A2" s="5" t="s">
        <v>432</v>
      </c>
      <c r="B2" s="5"/>
      <c r="C2" s="5"/>
      <c r="D2" s="5"/>
      <c r="E2" s="5"/>
      <c r="F2" s="5"/>
    </row>
    <row r="3" ht="27" customHeight="true" spans="1:6">
      <c r="A3" s="6" t="s">
        <v>373</v>
      </c>
      <c r="B3" s="6"/>
      <c r="C3" s="6"/>
      <c r="D3" s="7"/>
      <c r="E3" s="7"/>
      <c r="F3" s="44" t="s">
        <v>31</v>
      </c>
    </row>
    <row r="4" ht="24.95" customHeight="true" spans="1:6">
      <c r="A4" s="8" t="s">
        <v>433</v>
      </c>
      <c r="B4" s="9" t="s">
        <v>4</v>
      </c>
      <c r="C4" s="9"/>
      <c r="D4" s="9"/>
      <c r="E4" s="9"/>
      <c r="F4" s="9"/>
    </row>
    <row r="5" ht="24.95" customHeight="true" spans="1:6">
      <c r="A5" s="10" t="s">
        <v>434</v>
      </c>
      <c r="B5" s="11" t="s">
        <v>435</v>
      </c>
      <c r="C5" s="12"/>
      <c r="D5" s="12"/>
      <c r="E5" s="12"/>
      <c r="F5" s="14"/>
    </row>
    <row r="6" ht="24.95" customHeight="true" spans="1:6">
      <c r="A6" s="13"/>
      <c r="B6" s="11" t="s">
        <v>436</v>
      </c>
      <c r="C6" s="12"/>
      <c r="D6" s="14"/>
      <c r="E6" s="45" t="s">
        <v>437</v>
      </c>
      <c r="F6" s="46"/>
    </row>
    <row r="7" spans="1:6">
      <c r="A7" s="15"/>
      <c r="B7" s="16" t="s">
        <v>438</v>
      </c>
      <c r="C7" s="17"/>
      <c r="D7" s="17">
        <v>1061160.78</v>
      </c>
      <c r="E7" s="47" t="s">
        <v>439</v>
      </c>
      <c r="F7" s="48">
        <v>851160.78</v>
      </c>
    </row>
    <row r="8" spans="1:6">
      <c r="A8" s="15"/>
      <c r="B8" s="16" t="s">
        <v>440</v>
      </c>
      <c r="C8" s="17"/>
      <c r="D8" s="17"/>
      <c r="E8" s="49" t="s">
        <v>441</v>
      </c>
      <c r="F8" s="8">
        <v>210000</v>
      </c>
    </row>
    <row r="9" spans="1:6">
      <c r="A9" s="18"/>
      <c r="B9" s="19" t="s">
        <v>442</v>
      </c>
      <c r="C9" s="20"/>
      <c r="D9" s="20"/>
      <c r="E9" s="47"/>
      <c r="F9" s="47"/>
    </row>
    <row r="10" ht="27" spans="1:6">
      <c r="A10" s="8" t="s">
        <v>443</v>
      </c>
      <c r="B10" s="21"/>
      <c r="C10" s="21"/>
      <c r="D10" s="21"/>
      <c r="E10" s="21"/>
      <c r="F10" s="21"/>
    </row>
    <row r="11" ht="24.95" customHeight="true" spans="1:6">
      <c r="A11" s="22" t="s">
        <v>444</v>
      </c>
      <c r="B11" s="21" t="s">
        <v>445</v>
      </c>
      <c r="C11" s="23" t="s">
        <v>446</v>
      </c>
      <c r="D11" s="24"/>
      <c r="E11" s="24"/>
      <c r="F11" s="50"/>
    </row>
    <row r="12" ht="24.95" customHeight="true" spans="1:6">
      <c r="A12" s="25"/>
      <c r="B12" s="21" t="s">
        <v>447</v>
      </c>
      <c r="C12" s="26" t="s">
        <v>448</v>
      </c>
      <c r="D12" s="27"/>
      <c r="E12" s="27"/>
      <c r="F12" s="51"/>
    </row>
    <row r="13" ht="24.95" customHeight="true" spans="1:6">
      <c r="A13" s="25"/>
      <c r="B13" s="21" t="s">
        <v>449</v>
      </c>
      <c r="C13" s="26" t="s">
        <v>450</v>
      </c>
      <c r="D13" s="27"/>
      <c r="E13" s="27"/>
      <c r="F13" s="51"/>
    </row>
    <row r="14" ht="42" customHeight="true" spans="1:6">
      <c r="A14" s="25"/>
      <c r="B14" s="21" t="s">
        <v>451</v>
      </c>
      <c r="C14" s="26" t="s">
        <v>452</v>
      </c>
      <c r="D14" s="27"/>
      <c r="E14" s="27"/>
      <c r="F14" s="51"/>
    </row>
    <row r="15" ht="24.95" customHeight="true" spans="1:6">
      <c r="A15" s="25"/>
      <c r="B15" s="21" t="s">
        <v>453</v>
      </c>
      <c r="C15" s="26" t="s">
        <v>454</v>
      </c>
      <c r="D15" s="27"/>
      <c r="E15" s="27"/>
      <c r="F15" s="51"/>
    </row>
    <row r="16" ht="24.95" customHeight="true" spans="1:6">
      <c r="A16" s="25"/>
      <c r="B16" s="21" t="s">
        <v>455</v>
      </c>
      <c r="C16" s="26" t="s">
        <v>456</v>
      </c>
      <c r="D16" s="27"/>
      <c r="E16" s="27"/>
      <c r="F16" s="51"/>
    </row>
    <row r="17" ht="24.95" customHeight="true" spans="1:6">
      <c r="A17" s="28"/>
      <c r="B17" s="21" t="s">
        <v>457</v>
      </c>
      <c r="C17" s="26" t="s">
        <v>458</v>
      </c>
      <c r="D17" s="27"/>
      <c r="E17" s="27"/>
      <c r="F17" s="51"/>
    </row>
    <row r="18" spans="1:6">
      <c r="A18" s="29" t="s">
        <v>386</v>
      </c>
      <c r="B18" s="29" t="s">
        <v>387</v>
      </c>
      <c r="C18" s="29" t="s">
        <v>388</v>
      </c>
      <c r="D18" s="30" t="s">
        <v>389</v>
      </c>
      <c r="E18" s="52"/>
      <c r="F18" s="29" t="s">
        <v>390</v>
      </c>
    </row>
    <row r="19" ht="24.95" customHeight="true" spans="1:7">
      <c r="A19" s="29"/>
      <c r="B19" s="31" t="s">
        <v>392</v>
      </c>
      <c r="C19" s="32" t="s">
        <v>393</v>
      </c>
      <c r="D19" s="33" t="s">
        <v>394</v>
      </c>
      <c r="E19" s="33"/>
      <c r="F19" s="53">
        <v>1</v>
      </c>
      <c r="G19" s="54"/>
    </row>
    <row r="20" ht="24.95" customHeight="true" spans="1:7">
      <c r="A20" s="29"/>
      <c r="B20" s="31"/>
      <c r="C20" s="32" t="s">
        <v>396</v>
      </c>
      <c r="D20" s="33" t="s">
        <v>397</v>
      </c>
      <c r="E20" s="33"/>
      <c r="F20" s="53">
        <v>1</v>
      </c>
      <c r="G20" s="54"/>
    </row>
    <row r="21" ht="24.95" customHeight="true" spans="1:7">
      <c r="A21" s="29"/>
      <c r="B21" s="31"/>
      <c r="C21" s="32" t="s">
        <v>399</v>
      </c>
      <c r="D21" s="33" t="s">
        <v>400</v>
      </c>
      <c r="E21" s="33"/>
      <c r="F21" s="53">
        <v>1</v>
      </c>
      <c r="G21" s="55"/>
    </row>
    <row r="22" ht="24.95" customHeight="true" spans="1:7">
      <c r="A22" s="29"/>
      <c r="B22" s="31"/>
      <c r="C22" s="32" t="s">
        <v>402</v>
      </c>
      <c r="D22" s="33" t="s">
        <v>403</v>
      </c>
      <c r="E22" s="33"/>
      <c r="F22" s="33" t="s">
        <v>404</v>
      </c>
      <c r="G22" s="54"/>
    </row>
    <row r="23" spans="1:7">
      <c r="A23" s="29"/>
      <c r="B23" s="34" t="s">
        <v>406</v>
      </c>
      <c r="C23" s="31" t="s">
        <v>407</v>
      </c>
      <c r="D23" s="35">
        <v>0</v>
      </c>
      <c r="E23" s="56"/>
      <c r="F23" s="33">
        <v>0</v>
      </c>
      <c r="G23" s="54"/>
    </row>
    <row r="24" spans="1:7">
      <c r="A24" s="29"/>
      <c r="B24" s="36"/>
      <c r="C24" s="31" t="s">
        <v>408</v>
      </c>
      <c r="D24" s="35" t="s">
        <v>409</v>
      </c>
      <c r="E24" s="56"/>
      <c r="F24" s="53" t="s">
        <v>410</v>
      </c>
      <c r="G24" s="54"/>
    </row>
    <row r="25" spans="1:7">
      <c r="A25" s="29"/>
      <c r="B25" s="36"/>
      <c r="C25" s="31" t="s">
        <v>411</v>
      </c>
      <c r="D25" s="35">
        <v>0</v>
      </c>
      <c r="E25" s="56"/>
      <c r="F25" s="33">
        <v>0</v>
      </c>
      <c r="G25" s="54"/>
    </row>
    <row r="26" spans="1:7">
      <c r="A26" s="29"/>
      <c r="B26" s="36"/>
      <c r="C26" s="31" t="s">
        <v>412</v>
      </c>
      <c r="D26" s="35" t="s">
        <v>413</v>
      </c>
      <c r="E26" s="56"/>
      <c r="F26" s="53">
        <v>1</v>
      </c>
      <c r="G26" s="54"/>
    </row>
    <row r="27" ht="27" spans="1:7">
      <c r="A27" s="29"/>
      <c r="B27" s="37"/>
      <c r="C27" s="31" t="s">
        <v>415</v>
      </c>
      <c r="D27" s="35" t="s">
        <v>416</v>
      </c>
      <c r="E27" s="56"/>
      <c r="F27" s="53">
        <v>0.99</v>
      </c>
      <c r="G27" s="57"/>
    </row>
    <row r="28" ht="24.95" customHeight="true" spans="1:6">
      <c r="A28" s="38" t="s">
        <v>459</v>
      </c>
      <c r="B28" s="38"/>
      <c r="C28" s="38"/>
      <c r="D28" s="38"/>
      <c r="E28" s="38"/>
      <c r="F28" s="38"/>
    </row>
    <row r="29" ht="24.95" customHeight="true" spans="1:6">
      <c r="A29" s="39" t="s">
        <v>429</v>
      </c>
      <c r="B29" s="40"/>
      <c r="C29" s="41"/>
      <c r="D29" s="41"/>
      <c r="E29" s="41"/>
      <c r="F29" s="58"/>
    </row>
    <row r="30" spans="1:6">
      <c r="A30" s="42" t="s">
        <v>460</v>
      </c>
      <c r="B30" s="42"/>
      <c r="C30" s="42"/>
      <c r="D30" s="42"/>
      <c r="E30" s="42"/>
      <c r="F30" s="42"/>
    </row>
  </sheetData>
  <mergeCells count="35">
    <mergeCell ref="A2:F2"/>
    <mergeCell ref="A3:C3"/>
    <mergeCell ref="B4:F4"/>
    <mergeCell ref="B5:F5"/>
    <mergeCell ref="B6:D6"/>
    <mergeCell ref="E6:F6"/>
    <mergeCell ref="B7:C7"/>
    <mergeCell ref="B8:C8"/>
    <mergeCell ref="B9:C9"/>
    <mergeCell ref="B10:F10"/>
    <mergeCell ref="C11:F11"/>
    <mergeCell ref="C12:F12"/>
    <mergeCell ref="C13:F13"/>
    <mergeCell ref="C14:F14"/>
    <mergeCell ref="C15:F15"/>
    <mergeCell ref="C16:F16"/>
    <mergeCell ref="C17:F17"/>
    <mergeCell ref="D18:E18"/>
    <mergeCell ref="D19:E19"/>
    <mergeCell ref="D20:E20"/>
    <mergeCell ref="D21:E21"/>
    <mergeCell ref="D22:E22"/>
    <mergeCell ref="D23:E23"/>
    <mergeCell ref="D24:E24"/>
    <mergeCell ref="D25:E25"/>
    <mergeCell ref="D26:E26"/>
    <mergeCell ref="D27:E27"/>
    <mergeCell ref="A28:F28"/>
    <mergeCell ref="B29:F29"/>
    <mergeCell ref="A30:F30"/>
    <mergeCell ref="A5:A9"/>
    <mergeCell ref="A11:A17"/>
    <mergeCell ref="A18:A27"/>
    <mergeCell ref="B19:B22"/>
    <mergeCell ref="B23:B2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39"/>
  <sheetViews>
    <sheetView workbookViewId="0">
      <selection activeCell="C17" sqref="C17"/>
    </sheetView>
  </sheetViews>
  <sheetFormatPr defaultColWidth="10" defaultRowHeight="13.5" outlineLevelCol="7"/>
  <cols>
    <col min="1" max="1" width="32" customWidth="true"/>
    <col min="2" max="2" width="11" customWidth="true"/>
    <col min="3" max="3" width="32" customWidth="true"/>
    <col min="4" max="4" width="11" customWidth="true"/>
    <col min="5" max="5" width="32" customWidth="true"/>
    <col min="6" max="6" width="11" customWidth="true"/>
    <col min="7" max="7" width="32" customWidth="true"/>
    <col min="8" max="8" width="11" customWidth="true"/>
    <col min="9" max="9" width="9.75" customWidth="true"/>
  </cols>
  <sheetData>
    <row r="1" ht="18" customHeight="true" spans="1:8">
      <c r="A1" s="59" t="s">
        <v>29</v>
      </c>
      <c r="H1" s="176"/>
    </row>
    <row r="2" ht="24.2" customHeight="true" spans="1:8">
      <c r="A2" s="175" t="s">
        <v>7</v>
      </c>
      <c r="B2" s="175"/>
      <c r="C2" s="175"/>
      <c r="D2" s="175"/>
      <c r="E2" s="175"/>
      <c r="F2" s="175"/>
      <c r="G2" s="175"/>
      <c r="H2" s="175"/>
    </row>
    <row r="3" ht="17.25" customHeight="true" spans="1:8">
      <c r="A3" s="87" t="s">
        <v>30</v>
      </c>
      <c r="B3" s="87"/>
      <c r="C3" s="87"/>
      <c r="D3" s="87"/>
      <c r="E3" s="87"/>
      <c r="F3" s="87"/>
      <c r="G3" s="85" t="s">
        <v>31</v>
      </c>
      <c r="H3" s="85"/>
    </row>
    <row r="4" ht="17.85" customHeight="true" spans="1:8">
      <c r="A4" s="77" t="s">
        <v>32</v>
      </c>
      <c r="B4" s="77"/>
      <c r="C4" s="77" t="s">
        <v>33</v>
      </c>
      <c r="D4" s="77"/>
      <c r="E4" s="77"/>
      <c r="F4" s="77"/>
      <c r="G4" s="77"/>
      <c r="H4" s="77"/>
    </row>
    <row r="5" ht="22.35" customHeight="true" spans="1:8">
      <c r="A5" s="77" t="s">
        <v>34</v>
      </c>
      <c r="B5" s="77" t="s">
        <v>35</v>
      </c>
      <c r="C5" s="77" t="s">
        <v>36</v>
      </c>
      <c r="D5" s="77" t="s">
        <v>35</v>
      </c>
      <c r="E5" s="77" t="s">
        <v>37</v>
      </c>
      <c r="F5" s="77" t="s">
        <v>35</v>
      </c>
      <c r="G5" s="77" t="s">
        <v>38</v>
      </c>
      <c r="H5" s="77" t="s">
        <v>35</v>
      </c>
    </row>
    <row r="6" ht="16.35" customHeight="true" spans="1:8">
      <c r="A6" s="78" t="s">
        <v>39</v>
      </c>
      <c r="B6" s="84">
        <v>1061160.78</v>
      </c>
      <c r="C6" s="86" t="s">
        <v>40</v>
      </c>
      <c r="D6" s="91">
        <v>873230.71</v>
      </c>
      <c r="E6" s="78" t="s">
        <v>41</v>
      </c>
      <c r="F6" s="80">
        <v>851160.78</v>
      </c>
      <c r="G6" s="86" t="s">
        <v>42</v>
      </c>
      <c r="H6" s="84"/>
    </row>
    <row r="7" ht="16.35" customHeight="true" spans="1:8">
      <c r="A7" s="86" t="s">
        <v>43</v>
      </c>
      <c r="B7" s="84">
        <v>1061160.78</v>
      </c>
      <c r="C7" s="86" t="s">
        <v>44</v>
      </c>
      <c r="D7" s="91"/>
      <c r="E7" s="86" t="s">
        <v>45</v>
      </c>
      <c r="F7" s="84">
        <v>772179.07</v>
      </c>
      <c r="G7" s="86" t="s">
        <v>46</v>
      </c>
      <c r="H7" s="84">
        <v>210000</v>
      </c>
    </row>
    <row r="8" ht="16.35" customHeight="true" spans="1:8">
      <c r="A8" s="78" t="s">
        <v>47</v>
      </c>
      <c r="B8" s="84"/>
      <c r="C8" s="86" t="s">
        <v>48</v>
      </c>
      <c r="D8" s="91"/>
      <c r="E8" s="86" t="s">
        <v>49</v>
      </c>
      <c r="F8" s="84">
        <v>78901.71</v>
      </c>
      <c r="G8" s="86" t="s">
        <v>50</v>
      </c>
      <c r="H8" s="84"/>
    </row>
    <row r="9" ht="16.35" customHeight="true" spans="1:8">
      <c r="A9" s="86" t="s">
        <v>51</v>
      </c>
      <c r="B9" s="84"/>
      <c r="C9" s="86" t="s">
        <v>52</v>
      </c>
      <c r="D9" s="91"/>
      <c r="E9" s="86" t="s">
        <v>53</v>
      </c>
      <c r="F9" s="84">
        <v>80</v>
      </c>
      <c r="G9" s="86" t="s">
        <v>54</v>
      </c>
      <c r="H9" s="84"/>
    </row>
    <row r="10" ht="16.35" customHeight="true" spans="1:8">
      <c r="A10" s="86" t="s">
        <v>55</v>
      </c>
      <c r="B10" s="84"/>
      <c r="C10" s="86" t="s">
        <v>56</v>
      </c>
      <c r="D10" s="91"/>
      <c r="E10" s="78" t="s">
        <v>57</v>
      </c>
      <c r="F10" s="80">
        <v>210000</v>
      </c>
      <c r="G10" s="86" t="s">
        <v>58</v>
      </c>
      <c r="H10" s="84">
        <v>851080.78</v>
      </c>
    </row>
    <row r="11" ht="16.35" customHeight="true" spans="1:8">
      <c r="A11" s="86" t="s">
        <v>59</v>
      </c>
      <c r="B11" s="84"/>
      <c r="C11" s="86" t="s">
        <v>60</v>
      </c>
      <c r="D11" s="91"/>
      <c r="E11" s="86" t="s">
        <v>61</v>
      </c>
      <c r="F11" s="84"/>
      <c r="G11" s="86" t="s">
        <v>62</v>
      </c>
      <c r="H11" s="84"/>
    </row>
    <row r="12" ht="16.35" customHeight="true" spans="1:8">
      <c r="A12" s="86" t="s">
        <v>63</v>
      </c>
      <c r="B12" s="84"/>
      <c r="C12" s="86" t="s">
        <v>64</v>
      </c>
      <c r="D12" s="91"/>
      <c r="E12" s="86" t="s">
        <v>65</v>
      </c>
      <c r="F12" s="84">
        <v>210000</v>
      </c>
      <c r="G12" s="86" t="s">
        <v>66</v>
      </c>
      <c r="H12" s="84"/>
    </row>
    <row r="13" ht="16.35" customHeight="true" spans="1:8">
      <c r="A13" s="86" t="s">
        <v>67</v>
      </c>
      <c r="B13" s="84"/>
      <c r="C13" s="86" t="s">
        <v>68</v>
      </c>
      <c r="D13" s="91">
        <v>70865.27</v>
      </c>
      <c r="E13" s="86" t="s">
        <v>69</v>
      </c>
      <c r="F13" s="84"/>
      <c r="G13" s="86" t="s">
        <v>70</v>
      </c>
      <c r="H13" s="84"/>
    </row>
    <row r="14" ht="16.35" customHeight="true" spans="1:8">
      <c r="A14" s="86" t="s">
        <v>71</v>
      </c>
      <c r="B14" s="84"/>
      <c r="C14" s="86" t="s">
        <v>72</v>
      </c>
      <c r="D14" s="91"/>
      <c r="E14" s="86" t="s">
        <v>73</v>
      </c>
      <c r="F14" s="84"/>
      <c r="G14" s="86" t="s">
        <v>74</v>
      </c>
      <c r="H14" s="84">
        <v>80</v>
      </c>
    </row>
    <row r="15" ht="16.35" customHeight="true" spans="1:8">
      <c r="A15" s="86" t="s">
        <v>75</v>
      </c>
      <c r="B15" s="84"/>
      <c r="C15" s="86" t="s">
        <v>76</v>
      </c>
      <c r="D15" s="91">
        <v>46945.32</v>
      </c>
      <c r="E15" s="86" t="s">
        <v>77</v>
      </c>
      <c r="F15" s="84"/>
      <c r="G15" s="86" t="s">
        <v>78</v>
      </c>
      <c r="H15" s="84"/>
    </row>
    <row r="16" ht="16.35" customHeight="true" spans="1:8">
      <c r="A16" s="86" t="s">
        <v>79</v>
      </c>
      <c r="B16" s="84"/>
      <c r="C16" s="86" t="s">
        <v>80</v>
      </c>
      <c r="D16" s="91"/>
      <c r="E16" s="86" t="s">
        <v>81</v>
      </c>
      <c r="F16" s="84"/>
      <c r="G16" s="86" t="s">
        <v>82</v>
      </c>
      <c r="H16" s="84"/>
    </row>
    <row r="17" ht="16.35" customHeight="true" spans="1:8">
      <c r="A17" s="86" t="s">
        <v>83</v>
      </c>
      <c r="B17" s="84"/>
      <c r="C17" s="86" t="s">
        <v>84</v>
      </c>
      <c r="D17" s="91"/>
      <c r="E17" s="86" t="s">
        <v>85</v>
      </c>
      <c r="F17" s="84"/>
      <c r="G17" s="86" t="s">
        <v>86</v>
      </c>
      <c r="H17" s="84"/>
    </row>
    <row r="18" ht="16.35" customHeight="true" spans="1:8">
      <c r="A18" s="86" t="s">
        <v>87</v>
      </c>
      <c r="B18" s="84"/>
      <c r="C18" s="86" t="s">
        <v>88</v>
      </c>
      <c r="D18" s="91"/>
      <c r="E18" s="86" t="s">
        <v>89</v>
      </c>
      <c r="F18" s="84"/>
      <c r="G18" s="86" t="s">
        <v>90</v>
      </c>
      <c r="H18" s="84"/>
    </row>
    <row r="19" ht="16.35" customHeight="true" spans="1:8">
      <c r="A19" s="86" t="s">
        <v>91</v>
      </c>
      <c r="B19" s="84"/>
      <c r="C19" s="86" t="s">
        <v>92</v>
      </c>
      <c r="D19" s="91"/>
      <c r="E19" s="86" t="s">
        <v>93</v>
      </c>
      <c r="F19" s="84"/>
      <c r="G19" s="86" t="s">
        <v>94</v>
      </c>
      <c r="H19" s="84"/>
    </row>
    <row r="20" ht="16.35" customHeight="true" spans="1:8">
      <c r="A20" s="78" t="s">
        <v>95</v>
      </c>
      <c r="B20" s="80"/>
      <c r="C20" s="86" t="s">
        <v>96</v>
      </c>
      <c r="D20" s="91"/>
      <c r="E20" s="86" t="s">
        <v>97</v>
      </c>
      <c r="F20" s="84"/>
      <c r="G20" s="86"/>
      <c r="H20" s="84"/>
    </row>
    <row r="21" ht="16.35" customHeight="true" spans="1:8">
      <c r="A21" s="78" t="s">
        <v>98</v>
      </c>
      <c r="B21" s="80"/>
      <c r="C21" s="86" t="s">
        <v>99</v>
      </c>
      <c r="D21" s="91"/>
      <c r="E21" s="78" t="s">
        <v>100</v>
      </c>
      <c r="F21" s="80"/>
      <c r="G21" s="86"/>
      <c r="H21" s="84"/>
    </row>
    <row r="22" ht="16.35" customHeight="true" spans="1:8">
      <c r="A22" s="78" t="s">
        <v>101</v>
      </c>
      <c r="B22" s="80"/>
      <c r="C22" s="86" t="s">
        <v>102</v>
      </c>
      <c r="D22" s="91"/>
      <c r="E22" s="86"/>
      <c r="F22" s="86"/>
      <c r="G22" s="86"/>
      <c r="H22" s="84"/>
    </row>
    <row r="23" ht="16.35" customHeight="true" spans="1:8">
      <c r="A23" s="78" t="s">
        <v>103</v>
      </c>
      <c r="B23" s="80"/>
      <c r="C23" s="86" t="s">
        <v>104</v>
      </c>
      <c r="D23" s="91"/>
      <c r="E23" s="86"/>
      <c r="F23" s="86"/>
      <c r="G23" s="86"/>
      <c r="H23" s="84"/>
    </row>
    <row r="24" ht="16.35" customHeight="true" spans="1:8">
      <c r="A24" s="78" t="s">
        <v>105</v>
      </c>
      <c r="B24" s="80"/>
      <c r="C24" s="86" t="s">
        <v>106</v>
      </c>
      <c r="D24" s="91"/>
      <c r="E24" s="86"/>
      <c r="F24" s="86"/>
      <c r="G24" s="86"/>
      <c r="H24" s="84"/>
    </row>
    <row r="25" ht="16.35" customHeight="true" spans="1:8">
      <c r="A25" s="86" t="s">
        <v>107</v>
      </c>
      <c r="B25" s="84"/>
      <c r="C25" s="86" t="s">
        <v>108</v>
      </c>
      <c r="D25" s="91">
        <v>70119.48</v>
      </c>
      <c r="E25" s="86"/>
      <c r="F25" s="86"/>
      <c r="G25" s="86"/>
      <c r="H25" s="84"/>
    </row>
    <row r="26" ht="16.35" customHeight="true" spans="1:8">
      <c r="A26" s="86" t="s">
        <v>109</v>
      </c>
      <c r="B26" s="84"/>
      <c r="C26" s="86" t="s">
        <v>110</v>
      </c>
      <c r="D26" s="91"/>
      <c r="E26" s="86"/>
      <c r="F26" s="86"/>
      <c r="G26" s="86"/>
      <c r="H26" s="84"/>
    </row>
    <row r="27" ht="16.35" customHeight="true" spans="1:8">
      <c r="A27" s="86" t="s">
        <v>111</v>
      </c>
      <c r="B27" s="84"/>
      <c r="C27" s="86" t="s">
        <v>112</v>
      </c>
      <c r="D27" s="91"/>
      <c r="E27" s="86"/>
      <c r="F27" s="86"/>
      <c r="G27" s="86"/>
      <c r="H27" s="84"/>
    </row>
    <row r="28" ht="16.35" customHeight="true" spans="1:8">
      <c r="A28" s="78" t="s">
        <v>113</v>
      </c>
      <c r="B28" s="80"/>
      <c r="C28" s="86" t="s">
        <v>114</v>
      </c>
      <c r="D28" s="91"/>
      <c r="E28" s="86"/>
      <c r="F28" s="86"/>
      <c r="G28" s="86"/>
      <c r="H28" s="84"/>
    </row>
    <row r="29" ht="16.35" customHeight="true" spans="1:8">
      <c r="A29" s="78" t="s">
        <v>115</v>
      </c>
      <c r="B29" s="80"/>
      <c r="C29" s="86" t="s">
        <v>116</v>
      </c>
      <c r="D29" s="91"/>
      <c r="E29" s="86"/>
      <c r="F29" s="86"/>
      <c r="G29" s="86"/>
      <c r="H29" s="84"/>
    </row>
    <row r="30" ht="16.35" customHeight="true" spans="1:8">
      <c r="A30" s="78" t="s">
        <v>117</v>
      </c>
      <c r="B30" s="80"/>
      <c r="C30" s="86" t="s">
        <v>118</v>
      </c>
      <c r="D30" s="91"/>
      <c r="E30" s="86"/>
      <c r="F30" s="86"/>
      <c r="G30" s="86"/>
      <c r="H30" s="84"/>
    </row>
    <row r="31" ht="16.35" customHeight="true" spans="1:8">
      <c r="A31" s="78" t="s">
        <v>119</v>
      </c>
      <c r="B31" s="80"/>
      <c r="C31" s="86" t="s">
        <v>120</v>
      </c>
      <c r="D31" s="91"/>
      <c r="E31" s="86"/>
      <c r="F31" s="86"/>
      <c r="G31" s="86"/>
      <c r="H31" s="84"/>
    </row>
    <row r="32" ht="16.35" customHeight="true" spans="1:8">
      <c r="A32" s="78" t="s">
        <v>121</v>
      </c>
      <c r="B32" s="80"/>
      <c r="C32" s="86" t="s">
        <v>122</v>
      </c>
      <c r="D32" s="91"/>
      <c r="E32" s="86"/>
      <c r="F32" s="86"/>
      <c r="G32" s="86"/>
      <c r="H32" s="84"/>
    </row>
    <row r="33" ht="16.35" customHeight="true" spans="1:8">
      <c r="A33" s="86"/>
      <c r="B33" s="86"/>
      <c r="C33" s="86" t="s">
        <v>123</v>
      </c>
      <c r="D33" s="91"/>
      <c r="E33" s="86"/>
      <c r="F33" s="86"/>
      <c r="G33" s="86"/>
      <c r="H33" s="86"/>
    </row>
    <row r="34" ht="16.35" customHeight="true" spans="1:8">
      <c r="A34" s="86"/>
      <c r="B34" s="86"/>
      <c r="C34" s="86" t="s">
        <v>124</v>
      </c>
      <c r="D34" s="91"/>
      <c r="E34" s="86"/>
      <c r="F34" s="86"/>
      <c r="G34" s="86"/>
      <c r="H34" s="86"/>
    </row>
    <row r="35" ht="16.35" customHeight="true" spans="1:8">
      <c r="A35" s="86"/>
      <c r="B35" s="86"/>
      <c r="C35" s="86" t="s">
        <v>125</v>
      </c>
      <c r="D35" s="91"/>
      <c r="E35" s="86"/>
      <c r="F35" s="86"/>
      <c r="G35" s="86"/>
      <c r="H35" s="86"/>
    </row>
    <row r="36" ht="16.35" customHeight="true" spans="1:8">
      <c r="A36" s="86"/>
      <c r="B36" s="86"/>
      <c r="C36" s="86"/>
      <c r="D36" s="86"/>
      <c r="E36" s="86"/>
      <c r="F36" s="86"/>
      <c r="G36" s="86"/>
      <c r="H36" s="86"/>
    </row>
    <row r="37" ht="16.35" customHeight="true" spans="1:8">
      <c r="A37" s="78" t="s">
        <v>126</v>
      </c>
      <c r="B37" s="80">
        <v>1061160.78</v>
      </c>
      <c r="C37" s="78" t="s">
        <v>127</v>
      </c>
      <c r="D37" s="80">
        <v>1061160.78</v>
      </c>
      <c r="E37" s="78" t="s">
        <v>127</v>
      </c>
      <c r="F37" s="80">
        <v>1061160.78</v>
      </c>
      <c r="G37" s="78" t="s">
        <v>127</v>
      </c>
      <c r="H37" s="80">
        <v>1061160.78</v>
      </c>
    </row>
    <row r="38" ht="16.35" customHeight="true" spans="1:8">
      <c r="A38" s="78" t="s">
        <v>128</v>
      </c>
      <c r="B38" s="80"/>
      <c r="C38" s="78" t="s">
        <v>129</v>
      </c>
      <c r="D38" s="80"/>
      <c r="E38" s="78" t="s">
        <v>129</v>
      </c>
      <c r="F38" s="80"/>
      <c r="G38" s="78" t="s">
        <v>129</v>
      </c>
      <c r="H38" s="80"/>
    </row>
    <row r="39" ht="16.35" customHeight="true" spans="1:8">
      <c r="A39" s="78" t="s">
        <v>130</v>
      </c>
      <c r="B39" s="80">
        <v>1061160.78</v>
      </c>
      <c r="C39" s="78" t="s">
        <v>131</v>
      </c>
      <c r="D39" s="80">
        <v>1061160.78</v>
      </c>
      <c r="E39" s="78" t="s">
        <v>131</v>
      </c>
      <c r="F39" s="80">
        <v>1061160.78</v>
      </c>
      <c r="G39" s="78" t="s">
        <v>131</v>
      </c>
      <c r="H39" s="80">
        <v>1061160.78</v>
      </c>
    </row>
  </sheetData>
  <mergeCells count="5">
    <mergeCell ref="A2:H2"/>
    <mergeCell ref="A3:F3"/>
    <mergeCell ref="G3:H3"/>
    <mergeCell ref="A4:B4"/>
    <mergeCell ref="C4:H4"/>
  </mergeCells>
  <printOptions horizontalCentered="true"/>
  <pageMargins left="0.0784722222222222" right="0.0784722222222222" top="0.511805555555556" bottom="0.432638888888889" header="0" footer="0"/>
  <pageSetup paperSize="9" scale="78" orientation="landscape"/>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15" zoomScaleNormal="115" workbookViewId="0">
      <selection activeCell="E9" sqref="E9"/>
    </sheetView>
  </sheetViews>
  <sheetFormatPr defaultColWidth="10" defaultRowHeight="13.5"/>
  <cols>
    <col min="1" max="1" width="5.875" customWidth="true"/>
    <col min="2" max="2" width="11" customWidth="true"/>
    <col min="3" max="3" width="10" customWidth="true"/>
    <col min="4" max="4" width="10.25" customWidth="true"/>
    <col min="5" max="5" width="11.25" customWidth="true"/>
    <col min="6" max="25" width="5.5" customWidth="true"/>
    <col min="26" max="26" width="9.75" customWidth="true"/>
  </cols>
  <sheetData>
    <row r="1" ht="16.35" customHeight="true" spans="1:1">
      <c r="A1" s="59" t="s">
        <v>132</v>
      </c>
    </row>
    <row r="2" ht="33.6" customHeight="true" spans="1:25">
      <c r="A2" s="75" t="s">
        <v>8</v>
      </c>
      <c r="B2" s="75"/>
      <c r="C2" s="75"/>
      <c r="D2" s="75"/>
      <c r="E2" s="75"/>
      <c r="F2" s="75"/>
      <c r="G2" s="75"/>
      <c r="H2" s="75"/>
      <c r="I2" s="75"/>
      <c r="J2" s="75"/>
      <c r="K2" s="75"/>
      <c r="L2" s="75"/>
      <c r="M2" s="75"/>
      <c r="N2" s="75"/>
      <c r="O2" s="75"/>
      <c r="P2" s="75"/>
      <c r="Q2" s="75"/>
      <c r="R2" s="75"/>
      <c r="S2" s="75"/>
      <c r="T2" s="75"/>
      <c r="U2" s="75"/>
      <c r="V2" s="75"/>
      <c r="W2" s="75"/>
      <c r="X2" s="75"/>
      <c r="Y2" s="75"/>
    </row>
    <row r="3" ht="22.35" customHeight="true" spans="1:25">
      <c r="A3" s="87" t="s">
        <v>30</v>
      </c>
      <c r="B3" s="87"/>
      <c r="C3" s="87"/>
      <c r="D3" s="87"/>
      <c r="E3" s="87"/>
      <c r="F3" s="87"/>
      <c r="G3" s="87"/>
      <c r="H3" s="87"/>
      <c r="I3" s="87"/>
      <c r="J3" s="87"/>
      <c r="K3" s="87"/>
      <c r="L3" s="87"/>
      <c r="M3" s="87"/>
      <c r="N3" s="87"/>
      <c r="O3" s="87"/>
      <c r="P3" s="87"/>
      <c r="Q3" s="87"/>
      <c r="R3" s="87"/>
      <c r="S3" s="87"/>
      <c r="T3" s="87"/>
      <c r="U3" s="87"/>
      <c r="V3" s="87"/>
      <c r="W3" s="87"/>
      <c r="X3" s="85" t="s">
        <v>31</v>
      </c>
      <c r="Y3" s="85"/>
    </row>
    <row r="4" ht="22.35" customHeight="true" spans="1:25">
      <c r="A4" s="79" t="s">
        <v>133</v>
      </c>
      <c r="B4" s="79" t="s">
        <v>134</v>
      </c>
      <c r="C4" s="79" t="s">
        <v>135</v>
      </c>
      <c r="D4" s="79" t="s">
        <v>136</v>
      </c>
      <c r="E4" s="79"/>
      <c r="F4" s="79"/>
      <c r="G4" s="79"/>
      <c r="H4" s="79"/>
      <c r="I4" s="79"/>
      <c r="J4" s="79"/>
      <c r="K4" s="79"/>
      <c r="L4" s="79"/>
      <c r="M4" s="79"/>
      <c r="N4" s="79"/>
      <c r="O4" s="79"/>
      <c r="P4" s="79"/>
      <c r="Q4" s="79"/>
      <c r="R4" s="79"/>
      <c r="S4" s="79" t="s">
        <v>128</v>
      </c>
      <c r="T4" s="79"/>
      <c r="U4" s="79"/>
      <c r="V4" s="79"/>
      <c r="W4" s="79"/>
      <c r="X4" s="79"/>
      <c r="Y4" s="79"/>
    </row>
    <row r="5" ht="22.35" customHeight="true" spans="1:25">
      <c r="A5" s="79"/>
      <c r="B5" s="79"/>
      <c r="C5" s="79"/>
      <c r="D5" s="79" t="s">
        <v>137</v>
      </c>
      <c r="E5" s="79" t="s">
        <v>138</v>
      </c>
      <c r="F5" s="79" t="s">
        <v>139</v>
      </c>
      <c r="G5" s="79" t="s">
        <v>140</v>
      </c>
      <c r="H5" s="79" t="s">
        <v>141</v>
      </c>
      <c r="I5" s="79" t="s">
        <v>142</v>
      </c>
      <c r="J5" s="79" t="s">
        <v>143</v>
      </c>
      <c r="K5" s="79"/>
      <c r="L5" s="79"/>
      <c r="M5" s="79"/>
      <c r="N5" s="79" t="s">
        <v>144</v>
      </c>
      <c r="O5" s="79" t="s">
        <v>145</v>
      </c>
      <c r="P5" s="79" t="s">
        <v>146</v>
      </c>
      <c r="Q5" s="79" t="s">
        <v>147</v>
      </c>
      <c r="R5" s="79" t="s">
        <v>148</v>
      </c>
      <c r="S5" s="79" t="s">
        <v>137</v>
      </c>
      <c r="T5" s="79" t="s">
        <v>138</v>
      </c>
      <c r="U5" s="79" t="s">
        <v>139</v>
      </c>
      <c r="V5" s="79" t="s">
        <v>140</v>
      </c>
      <c r="W5" s="79" t="s">
        <v>141</v>
      </c>
      <c r="X5" s="79" t="s">
        <v>142</v>
      </c>
      <c r="Y5" s="79" t="s">
        <v>149</v>
      </c>
    </row>
    <row r="6" ht="47.1" customHeight="true" spans="1:25">
      <c r="A6" s="79"/>
      <c r="B6" s="79"/>
      <c r="C6" s="79"/>
      <c r="D6" s="79"/>
      <c r="E6" s="79"/>
      <c r="F6" s="79"/>
      <c r="G6" s="79"/>
      <c r="H6" s="79"/>
      <c r="I6" s="79"/>
      <c r="J6" s="79" t="s">
        <v>150</v>
      </c>
      <c r="K6" s="79" t="s">
        <v>151</v>
      </c>
      <c r="L6" s="79" t="s">
        <v>152</v>
      </c>
      <c r="M6" s="79" t="s">
        <v>141</v>
      </c>
      <c r="N6" s="79"/>
      <c r="O6" s="79"/>
      <c r="P6" s="79"/>
      <c r="Q6" s="79"/>
      <c r="R6" s="79"/>
      <c r="S6" s="79"/>
      <c r="T6" s="79"/>
      <c r="U6" s="79"/>
      <c r="V6" s="79"/>
      <c r="W6" s="79"/>
      <c r="X6" s="79"/>
      <c r="Y6" s="79"/>
    </row>
    <row r="7" ht="22.9" customHeight="true" spans="1:25">
      <c r="A7" s="78"/>
      <c r="B7" s="78" t="s">
        <v>135</v>
      </c>
      <c r="C7" s="115">
        <v>1061160.78</v>
      </c>
      <c r="D7" s="115">
        <v>1061160.78</v>
      </c>
      <c r="E7" s="115">
        <v>1061160.78</v>
      </c>
      <c r="F7" s="115"/>
      <c r="G7" s="115"/>
      <c r="H7" s="115"/>
      <c r="I7" s="115"/>
      <c r="J7" s="115"/>
      <c r="K7" s="115"/>
      <c r="L7" s="115"/>
      <c r="M7" s="115"/>
      <c r="N7" s="115"/>
      <c r="O7" s="115"/>
      <c r="P7" s="115"/>
      <c r="Q7" s="115"/>
      <c r="R7" s="115"/>
      <c r="S7" s="115"/>
      <c r="T7" s="115"/>
      <c r="U7" s="115"/>
      <c r="V7" s="115"/>
      <c r="W7" s="115"/>
      <c r="X7" s="115"/>
      <c r="Y7" s="115"/>
    </row>
    <row r="8" ht="22.9" customHeight="true" spans="1:25">
      <c r="A8" s="82">
        <v>70001</v>
      </c>
      <c r="B8" s="82" t="s">
        <v>4</v>
      </c>
      <c r="C8" s="115">
        <v>1061160.78</v>
      </c>
      <c r="D8" s="115">
        <v>1061160.78</v>
      </c>
      <c r="E8" s="115">
        <v>1061160.78</v>
      </c>
      <c r="F8" s="115"/>
      <c r="G8" s="115"/>
      <c r="H8" s="115"/>
      <c r="I8" s="115"/>
      <c r="J8" s="115"/>
      <c r="K8" s="115"/>
      <c r="L8" s="115"/>
      <c r="M8" s="115"/>
      <c r="N8" s="115"/>
      <c r="O8" s="115"/>
      <c r="P8" s="115"/>
      <c r="Q8" s="115"/>
      <c r="R8" s="115"/>
      <c r="S8" s="115"/>
      <c r="T8" s="115"/>
      <c r="U8" s="115"/>
      <c r="V8" s="115"/>
      <c r="W8" s="115"/>
      <c r="X8" s="115"/>
      <c r="Y8" s="115"/>
    </row>
    <row r="9" ht="22.9" customHeight="true" spans="1:25">
      <c r="A9" s="174">
        <v>70001</v>
      </c>
      <c r="B9" s="174" t="s">
        <v>4</v>
      </c>
      <c r="C9" s="115">
        <v>1061160.78</v>
      </c>
      <c r="D9" s="115">
        <v>1061160.78</v>
      </c>
      <c r="E9" s="115">
        <v>1061160.78</v>
      </c>
      <c r="F9" s="84"/>
      <c r="G9" s="84"/>
      <c r="H9" s="84"/>
      <c r="I9" s="84"/>
      <c r="J9" s="84"/>
      <c r="K9" s="84"/>
      <c r="L9" s="84"/>
      <c r="M9" s="84"/>
      <c r="N9" s="84"/>
      <c r="O9" s="84"/>
      <c r="P9" s="84"/>
      <c r="Q9" s="84"/>
      <c r="R9" s="84"/>
      <c r="S9" s="84"/>
      <c r="T9" s="84"/>
      <c r="U9" s="84"/>
      <c r="V9" s="84"/>
      <c r="W9" s="84"/>
      <c r="X9" s="84"/>
      <c r="Y9" s="84"/>
    </row>
    <row r="10" ht="16.35" customHeight="true"/>
    <row r="11" ht="16.35" customHeight="true" spans="7:7">
      <c r="G11" s="139"/>
    </row>
  </sheetData>
  <mergeCells count="27">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true"/>
  <pageMargins left="0.0784722222222222" right="0.0784722222222222" top="0.747916666666667" bottom="0.0784722222222222" header="0" footer="0"/>
  <pageSetup paperSize="9" orientation="landscape"/>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abSelected="1" zoomScale="115" zoomScaleNormal="115" topLeftCell="A11" workbookViewId="0">
      <selection activeCell="D4" sqref="D4:D5"/>
    </sheetView>
  </sheetViews>
  <sheetFormatPr defaultColWidth="10" defaultRowHeight="13.5"/>
  <cols>
    <col min="1" max="1" width="4.625" customWidth="true"/>
    <col min="2" max="2" width="4.875" customWidth="true"/>
    <col min="3" max="3" width="5" customWidth="true"/>
    <col min="4" max="4" width="12" customWidth="true"/>
    <col min="5" max="5" width="25.75" customWidth="true"/>
    <col min="6" max="6" width="12.375" customWidth="true"/>
    <col min="7" max="7" width="12.625" customWidth="true"/>
    <col min="8" max="8" width="14" customWidth="true"/>
    <col min="9" max="9" width="14.75" customWidth="true"/>
    <col min="10" max="11" width="17.5" customWidth="true"/>
    <col min="12" max="12" width="9.75" customWidth="true"/>
  </cols>
  <sheetData>
    <row r="1" ht="16.35" customHeight="true" spans="1:4">
      <c r="A1" s="59" t="s">
        <v>153</v>
      </c>
      <c r="D1" s="159"/>
    </row>
    <row r="2" ht="31.9" customHeight="true" spans="1:11">
      <c r="A2" s="75" t="s">
        <v>9</v>
      </c>
      <c r="B2" s="75"/>
      <c r="C2" s="75"/>
      <c r="D2" s="75"/>
      <c r="E2" s="75"/>
      <c r="F2" s="75"/>
      <c r="G2" s="75"/>
      <c r="H2" s="75"/>
      <c r="I2" s="75"/>
      <c r="J2" s="75"/>
      <c r="K2" s="75"/>
    </row>
    <row r="3" ht="24.95" customHeight="true" spans="1:11">
      <c r="A3" s="160" t="s">
        <v>30</v>
      </c>
      <c r="B3" s="160"/>
      <c r="C3" s="160"/>
      <c r="D3" s="160"/>
      <c r="E3" s="160"/>
      <c r="F3" s="160"/>
      <c r="G3" s="160"/>
      <c r="H3" s="160"/>
      <c r="I3" s="160"/>
      <c r="J3" s="160"/>
      <c r="K3" s="85" t="s">
        <v>31</v>
      </c>
    </row>
    <row r="4" ht="27.6" customHeight="true" spans="1:11">
      <c r="A4" s="77" t="s">
        <v>154</v>
      </c>
      <c r="B4" s="77"/>
      <c r="C4" s="77"/>
      <c r="D4" s="77" t="s">
        <v>155</v>
      </c>
      <c r="E4" s="77" t="s">
        <v>156</v>
      </c>
      <c r="F4" s="77" t="s">
        <v>135</v>
      </c>
      <c r="G4" s="77" t="s">
        <v>157</v>
      </c>
      <c r="H4" s="77" t="s">
        <v>158</v>
      </c>
      <c r="I4" s="77" t="s">
        <v>159</v>
      </c>
      <c r="J4" s="77" t="s">
        <v>160</v>
      </c>
      <c r="K4" s="77" t="s">
        <v>161</v>
      </c>
    </row>
    <row r="5" ht="25.9" customHeight="true" spans="1:11">
      <c r="A5" s="77" t="s">
        <v>162</v>
      </c>
      <c r="B5" s="77" t="s">
        <v>163</v>
      </c>
      <c r="C5" s="77" t="s">
        <v>164</v>
      </c>
      <c r="D5" s="77"/>
      <c r="E5" s="77"/>
      <c r="F5" s="77"/>
      <c r="G5" s="77"/>
      <c r="H5" s="77"/>
      <c r="I5" s="77"/>
      <c r="J5" s="77"/>
      <c r="K5" s="77"/>
    </row>
    <row r="6" ht="22.9" customHeight="true" spans="1:11">
      <c r="A6" s="161"/>
      <c r="B6" s="161"/>
      <c r="C6" s="161"/>
      <c r="D6" s="162" t="s">
        <v>135</v>
      </c>
      <c r="E6" s="162"/>
      <c r="F6" s="167">
        <f>F9+F12+F18+F23</f>
        <v>1061160.78</v>
      </c>
      <c r="G6" s="167">
        <v>851160.78</v>
      </c>
      <c r="H6" s="167">
        <v>210000</v>
      </c>
      <c r="I6" s="167"/>
      <c r="J6" s="162"/>
      <c r="K6" s="162"/>
    </row>
    <row r="7" ht="22.9" customHeight="true" spans="1:11">
      <c r="A7" s="163"/>
      <c r="B7" s="163"/>
      <c r="C7" s="163"/>
      <c r="D7" s="164" t="s">
        <v>165</v>
      </c>
      <c r="E7" s="168" t="s">
        <v>4</v>
      </c>
      <c r="F7" s="167">
        <v>1061160.78</v>
      </c>
      <c r="G7" s="167">
        <v>851160.78</v>
      </c>
      <c r="H7" s="167">
        <v>210000</v>
      </c>
      <c r="I7" s="172"/>
      <c r="J7" s="173"/>
      <c r="K7" s="173"/>
    </row>
    <row r="8" ht="22.9" customHeight="true" spans="1:11">
      <c r="A8" s="163"/>
      <c r="B8" s="163"/>
      <c r="C8" s="163"/>
      <c r="D8" s="164" t="s">
        <v>166</v>
      </c>
      <c r="E8" s="168" t="s">
        <v>4</v>
      </c>
      <c r="F8" s="167">
        <v>1061160.78</v>
      </c>
      <c r="G8" s="167">
        <v>851160.78</v>
      </c>
      <c r="H8" s="167">
        <v>210000</v>
      </c>
      <c r="I8" s="172"/>
      <c r="J8" s="173"/>
      <c r="K8" s="173"/>
    </row>
    <row r="9" ht="22.9" customHeight="true" spans="1:11">
      <c r="A9" s="141">
        <v>201</v>
      </c>
      <c r="B9" s="141"/>
      <c r="C9" s="141"/>
      <c r="D9" s="165" t="s">
        <v>167</v>
      </c>
      <c r="E9" s="169" t="s">
        <v>168</v>
      </c>
      <c r="F9" s="170">
        <f>F10</f>
        <v>873230.71</v>
      </c>
      <c r="G9" s="170">
        <f>G10</f>
        <v>663230.71</v>
      </c>
      <c r="H9" s="170">
        <v>210000</v>
      </c>
      <c r="I9" s="172"/>
      <c r="J9" s="173"/>
      <c r="K9" s="173"/>
    </row>
    <row r="10" ht="22.9" customHeight="true" spans="1:11">
      <c r="A10" s="141">
        <v>201</v>
      </c>
      <c r="B10" s="141">
        <v>3</v>
      </c>
      <c r="C10" s="141"/>
      <c r="D10" s="165" t="s">
        <v>169</v>
      </c>
      <c r="E10" s="169" t="s">
        <v>170</v>
      </c>
      <c r="F10" s="170">
        <f>F11</f>
        <v>873230.71</v>
      </c>
      <c r="G10" s="170">
        <f>G11</f>
        <v>663230.71</v>
      </c>
      <c r="H10" s="170">
        <v>210000</v>
      </c>
      <c r="I10" s="172"/>
      <c r="J10" s="173"/>
      <c r="K10" s="173"/>
    </row>
    <row r="11" ht="22.9" customHeight="true" spans="1:11">
      <c r="A11" s="166">
        <v>201</v>
      </c>
      <c r="B11" s="166" t="s">
        <v>171</v>
      </c>
      <c r="C11" s="166" t="s">
        <v>172</v>
      </c>
      <c r="D11" s="165">
        <v>2010301</v>
      </c>
      <c r="E11" s="169" t="s">
        <v>173</v>
      </c>
      <c r="F11" s="170">
        <v>873230.71</v>
      </c>
      <c r="G11" s="170">
        <v>663230.71</v>
      </c>
      <c r="H11" s="170">
        <v>210000</v>
      </c>
      <c r="I11" s="171"/>
      <c r="J11" s="169"/>
      <c r="K11" s="169"/>
    </row>
    <row r="12" ht="22.9" customHeight="true" spans="1:11">
      <c r="A12" s="166" t="s">
        <v>174</v>
      </c>
      <c r="B12" s="166"/>
      <c r="C12" s="166"/>
      <c r="D12" s="165">
        <v>208</v>
      </c>
      <c r="E12" s="169" t="s">
        <v>175</v>
      </c>
      <c r="F12" s="171">
        <f>F13+F15</f>
        <v>70865.27</v>
      </c>
      <c r="G12" s="171">
        <f>F12</f>
        <v>70865.27</v>
      </c>
      <c r="H12" s="167"/>
      <c r="I12" s="171"/>
      <c r="J12" s="169"/>
      <c r="K12" s="169"/>
    </row>
    <row r="13" ht="22.9" customHeight="true" spans="1:11">
      <c r="A13" s="166" t="s">
        <v>174</v>
      </c>
      <c r="B13" s="166" t="s">
        <v>176</v>
      </c>
      <c r="C13" s="166"/>
      <c r="D13" s="165">
        <v>20805</v>
      </c>
      <c r="E13" s="169" t="s">
        <v>177</v>
      </c>
      <c r="F13" s="171">
        <f>F14</f>
        <v>66612.64</v>
      </c>
      <c r="G13" s="171">
        <f>G14</f>
        <v>66612.64</v>
      </c>
      <c r="H13" s="167"/>
      <c r="I13" s="171"/>
      <c r="J13" s="169"/>
      <c r="K13" s="169"/>
    </row>
    <row r="14" ht="22.9" customHeight="true" spans="1:11">
      <c r="A14" s="166" t="s">
        <v>174</v>
      </c>
      <c r="B14" s="166" t="s">
        <v>176</v>
      </c>
      <c r="C14" s="166" t="s">
        <v>176</v>
      </c>
      <c r="D14" s="165">
        <v>2080505</v>
      </c>
      <c r="E14" s="169" t="s">
        <v>178</v>
      </c>
      <c r="F14" s="171">
        <v>66612.64</v>
      </c>
      <c r="G14" s="171">
        <v>66612.64</v>
      </c>
      <c r="H14" s="171"/>
      <c r="I14" s="171"/>
      <c r="J14" s="169"/>
      <c r="K14" s="169"/>
    </row>
    <row r="15" ht="22.9" customHeight="true" spans="1:11">
      <c r="A15" s="166" t="s">
        <v>174</v>
      </c>
      <c r="B15" s="166" t="s">
        <v>179</v>
      </c>
      <c r="C15" s="166"/>
      <c r="D15" s="165">
        <v>20827</v>
      </c>
      <c r="E15" s="169" t="s">
        <v>180</v>
      </c>
      <c r="F15" s="171">
        <f>F16+F17</f>
        <v>4252.63</v>
      </c>
      <c r="G15" s="171">
        <f>F15</f>
        <v>4252.63</v>
      </c>
      <c r="H15" s="171"/>
      <c r="I15" s="171"/>
      <c r="J15" s="169"/>
      <c r="K15" s="169"/>
    </row>
    <row r="16" ht="22.9" customHeight="true" spans="1:11">
      <c r="A16" s="166" t="s">
        <v>174</v>
      </c>
      <c r="B16" s="166" t="s">
        <v>179</v>
      </c>
      <c r="C16" s="166" t="s">
        <v>172</v>
      </c>
      <c r="D16" s="165">
        <v>2082701</v>
      </c>
      <c r="E16" s="169" t="s">
        <v>181</v>
      </c>
      <c r="F16" s="171">
        <v>2352.92</v>
      </c>
      <c r="G16" s="171">
        <v>2352.92</v>
      </c>
      <c r="H16" s="171"/>
      <c r="I16" s="171"/>
      <c r="J16" s="169"/>
      <c r="K16" s="169"/>
    </row>
    <row r="17" ht="22.9" customHeight="true" spans="1:11">
      <c r="A17" s="166" t="s">
        <v>174</v>
      </c>
      <c r="B17" s="166" t="s">
        <v>179</v>
      </c>
      <c r="C17" s="166" t="s">
        <v>182</v>
      </c>
      <c r="D17" s="165">
        <v>2082702</v>
      </c>
      <c r="E17" s="169" t="s">
        <v>183</v>
      </c>
      <c r="F17" s="171">
        <v>1899.71</v>
      </c>
      <c r="G17" s="171">
        <v>1899.71</v>
      </c>
      <c r="H17" s="171"/>
      <c r="I17" s="171"/>
      <c r="J17" s="169"/>
      <c r="K17" s="169"/>
    </row>
    <row r="18" ht="22.9" customHeight="true" spans="1:11">
      <c r="A18" s="166" t="s">
        <v>184</v>
      </c>
      <c r="B18" s="166"/>
      <c r="C18" s="166"/>
      <c r="D18" s="165">
        <v>210</v>
      </c>
      <c r="E18" s="169" t="s">
        <v>185</v>
      </c>
      <c r="F18" s="171">
        <f>F19</f>
        <v>46945.32</v>
      </c>
      <c r="G18" s="171">
        <f>G19</f>
        <v>46945.32</v>
      </c>
      <c r="H18" s="171"/>
      <c r="I18" s="171"/>
      <c r="J18" s="169"/>
      <c r="K18" s="169"/>
    </row>
    <row r="19" ht="22.9" customHeight="true" spans="1:11">
      <c r="A19" s="166" t="s">
        <v>184</v>
      </c>
      <c r="B19" s="166" t="s">
        <v>186</v>
      </c>
      <c r="C19" s="166"/>
      <c r="D19" s="165">
        <v>21011</v>
      </c>
      <c r="E19" s="169" t="s">
        <v>187</v>
      </c>
      <c r="F19" s="171">
        <f>F20+F21+F22</f>
        <v>46945.32</v>
      </c>
      <c r="G19" s="171">
        <f>G20+G21+G22</f>
        <v>46945.32</v>
      </c>
      <c r="H19" s="171"/>
      <c r="I19" s="171"/>
      <c r="J19" s="169"/>
      <c r="K19" s="169"/>
    </row>
    <row r="20" ht="22.9" customHeight="true" spans="1:11">
      <c r="A20" s="166" t="s">
        <v>184</v>
      </c>
      <c r="B20" s="166" t="s">
        <v>186</v>
      </c>
      <c r="C20" s="166" t="s">
        <v>172</v>
      </c>
      <c r="D20" s="165">
        <v>2101101</v>
      </c>
      <c r="E20" s="169" t="s">
        <v>188</v>
      </c>
      <c r="F20" s="171">
        <v>34432.16</v>
      </c>
      <c r="G20" s="171">
        <v>34432.16</v>
      </c>
      <c r="H20" s="171"/>
      <c r="I20" s="171"/>
      <c r="J20" s="169"/>
      <c r="K20" s="169"/>
    </row>
    <row r="21" ht="22.9" customHeight="true" spans="1:11">
      <c r="A21" s="166" t="s">
        <v>184</v>
      </c>
      <c r="B21" s="166" t="s">
        <v>186</v>
      </c>
      <c r="C21" s="166" t="s">
        <v>171</v>
      </c>
      <c r="D21" s="165">
        <v>2101103</v>
      </c>
      <c r="E21" s="169" t="s">
        <v>189</v>
      </c>
      <c r="F21" s="171">
        <v>11873.16</v>
      </c>
      <c r="G21" s="171">
        <v>11873.16</v>
      </c>
      <c r="H21" s="171"/>
      <c r="I21" s="171"/>
      <c r="J21" s="169"/>
      <c r="K21" s="169"/>
    </row>
    <row r="22" ht="22.9" customHeight="true" spans="1:11">
      <c r="A22" s="166" t="s">
        <v>184</v>
      </c>
      <c r="B22" s="166" t="s">
        <v>186</v>
      </c>
      <c r="C22" s="166" t="s">
        <v>190</v>
      </c>
      <c r="D22" s="165">
        <v>2101199</v>
      </c>
      <c r="E22" s="169" t="s">
        <v>191</v>
      </c>
      <c r="F22" s="171">
        <v>640</v>
      </c>
      <c r="G22" s="171">
        <v>640</v>
      </c>
      <c r="H22" s="171"/>
      <c r="I22" s="171"/>
      <c r="J22" s="169"/>
      <c r="K22" s="169"/>
    </row>
    <row r="23" ht="22.9" customHeight="true" spans="1:11">
      <c r="A23" s="166" t="s">
        <v>192</v>
      </c>
      <c r="B23" s="166"/>
      <c r="C23" s="166"/>
      <c r="D23" s="165">
        <v>221</v>
      </c>
      <c r="E23" s="169" t="s">
        <v>193</v>
      </c>
      <c r="F23" s="171">
        <v>70119.48</v>
      </c>
      <c r="G23" s="171">
        <v>70119.48</v>
      </c>
      <c r="H23" s="171"/>
      <c r="I23" s="171"/>
      <c r="J23" s="169"/>
      <c r="K23" s="169"/>
    </row>
    <row r="24" ht="22.9" customHeight="true" spans="1:11">
      <c r="A24" s="166" t="s">
        <v>192</v>
      </c>
      <c r="B24" s="166" t="s">
        <v>182</v>
      </c>
      <c r="C24" s="166"/>
      <c r="D24" s="165">
        <v>22102</v>
      </c>
      <c r="E24" s="169" t="s">
        <v>194</v>
      </c>
      <c r="F24" s="171">
        <v>70119.48</v>
      </c>
      <c r="G24" s="171">
        <v>70119.48</v>
      </c>
      <c r="H24" s="171"/>
      <c r="I24" s="171"/>
      <c r="J24" s="169"/>
      <c r="K24" s="169"/>
    </row>
    <row r="25" ht="22.9" customHeight="true" spans="1:11">
      <c r="A25" s="166" t="s">
        <v>192</v>
      </c>
      <c r="B25" s="166" t="s">
        <v>182</v>
      </c>
      <c r="C25" s="166" t="s">
        <v>172</v>
      </c>
      <c r="D25" s="165">
        <v>2210201</v>
      </c>
      <c r="E25" s="169" t="s">
        <v>195</v>
      </c>
      <c r="F25" s="171">
        <v>70119.48</v>
      </c>
      <c r="G25" s="171">
        <v>70119.48</v>
      </c>
      <c r="H25" s="171"/>
      <c r="I25" s="171"/>
      <c r="J25" s="169"/>
      <c r="K25" s="169"/>
    </row>
    <row r="26" ht="22.9" customHeight="true" spans="1:11">
      <c r="A26" s="166"/>
      <c r="B26" s="166"/>
      <c r="C26" s="166"/>
      <c r="D26" s="165"/>
      <c r="E26" s="169"/>
      <c r="F26" s="171"/>
      <c r="G26" s="171"/>
      <c r="H26" s="171"/>
      <c r="I26" s="171"/>
      <c r="J26" s="169"/>
      <c r="K26" s="169"/>
    </row>
    <row r="27" ht="16.35" customHeight="true"/>
  </sheetData>
  <mergeCells count="11">
    <mergeCell ref="A2:K2"/>
    <mergeCell ref="A3:J3"/>
    <mergeCell ref="A4:C4"/>
    <mergeCell ref="D4:D5"/>
    <mergeCell ref="E4:E5"/>
    <mergeCell ref="F4:F5"/>
    <mergeCell ref="G4:G5"/>
    <mergeCell ref="H4:H5"/>
    <mergeCell ref="I4:I5"/>
    <mergeCell ref="J4:J5"/>
    <mergeCell ref="K4:K5"/>
  </mergeCells>
  <printOptions horizontalCentered="true"/>
  <pageMargins left="0.0784722222222222" right="0.0784722222222222" top="0.550694444444444" bottom="0.0784722222222222" header="0" footer="0"/>
  <pageSetup paperSize="9" orientation="landscape"/>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6"/>
  <sheetViews>
    <sheetView zoomScale="130" zoomScaleNormal="130" topLeftCell="A7" workbookViewId="0">
      <selection activeCell="U10" sqref="U10"/>
    </sheetView>
  </sheetViews>
  <sheetFormatPr defaultColWidth="10" defaultRowHeight="13.5"/>
  <cols>
    <col min="1" max="1" width="3.625" customWidth="true"/>
    <col min="2" max="2" width="4.75" customWidth="true"/>
    <col min="3" max="3" width="4.625" customWidth="true"/>
    <col min="4" max="4" width="7.375" customWidth="true"/>
    <col min="5" max="5" width="20.125" customWidth="true"/>
    <col min="6" max="6" width="11" customWidth="true"/>
    <col min="7" max="7" width="5.125" customWidth="true"/>
    <col min="8" max="8" width="8.125" customWidth="true"/>
    <col min="9" max="10" width="5.125" customWidth="true"/>
    <col min="11" max="11" width="9" customWidth="true"/>
    <col min="12" max="19" width="5.125" customWidth="true"/>
    <col min="20" max="20" width="7.625" customWidth="true"/>
    <col min="21" max="22" width="9.75" customWidth="true"/>
  </cols>
  <sheetData>
    <row r="1" ht="16.35" customHeight="true" spans="1:1">
      <c r="A1" s="59" t="s">
        <v>196</v>
      </c>
    </row>
    <row r="2" ht="42.2" customHeight="true" spans="1:20">
      <c r="A2" s="75" t="s">
        <v>10</v>
      </c>
      <c r="B2" s="75"/>
      <c r="C2" s="75"/>
      <c r="D2" s="75"/>
      <c r="E2" s="75"/>
      <c r="F2" s="75"/>
      <c r="G2" s="75"/>
      <c r="H2" s="75"/>
      <c r="I2" s="75"/>
      <c r="J2" s="75"/>
      <c r="K2" s="75"/>
      <c r="L2" s="75"/>
      <c r="M2" s="75"/>
      <c r="N2" s="75"/>
      <c r="O2" s="75"/>
      <c r="P2" s="75"/>
      <c r="Q2" s="75"/>
      <c r="R2" s="75"/>
      <c r="S2" s="75"/>
      <c r="T2" s="75"/>
    </row>
    <row r="3" ht="19.9" customHeight="true" spans="1:20">
      <c r="A3" s="87" t="s">
        <v>197</v>
      </c>
      <c r="B3" s="87"/>
      <c r="C3" s="87"/>
      <c r="D3" s="87"/>
      <c r="E3" s="87"/>
      <c r="F3" s="87"/>
      <c r="G3" s="87"/>
      <c r="H3" s="87"/>
      <c r="I3" s="87"/>
      <c r="J3" s="87"/>
      <c r="K3" s="87"/>
      <c r="L3" s="87"/>
      <c r="M3" s="87"/>
      <c r="N3" s="87"/>
      <c r="O3" s="87"/>
      <c r="P3" s="87"/>
      <c r="Q3" s="87"/>
      <c r="R3" s="87"/>
      <c r="S3" s="85" t="s">
        <v>31</v>
      </c>
      <c r="T3" s="85"/>
    </row>
    <row r="4" ht="19.9" customHeight="true" spans="1:20">
      <c r="A4" s="79" t="s">
        <v>154</v>
      </c>
      <c r="B4" s="79"/>
      <c r="C4" s="79"/>
      <c r="D4" s="79" t="s">
        <v>155</v>
      </c>
      <c r="E4" s="79" t="s">
        <v>198</v>
      </c>
      <c r="F4" s="79" t="s">
        <v>199</v>
      </c>
      <c r="G4" s="79" t="s">
        <v>200</v>
      </c>
      <c r="H4" s="79" t="s">
        <v>201</v>
      </c>
      <c r="I4" s="79" t="s">
        <v>202</v>
      </c>
      <c r="J4" s="79" t="s">
        <v>203</v>
      </c>
      <c r="K4" s="79" t="s">
        <v>204</v>
      </c>
      <c r="L4" s="79" t="s">
        <v>205</v>
      </c>
      <c r="M4" s="79" t="s">
        <v>206</v>
      </c>
      <c r="N4" s="79" t="s">
        <v>207</v>
      </c>
      <c r="O4" s="79" t="s">
        <v>208</v>
      </c>
      <c r="P4" s="79" t="s">
        <v>209</v>
      </c>
      <c r="Q4" s="79" t="s">
        <v>210</v>
      </c>
      <c r="R4" s="79" t="s">
        <v>211</v>
      </c>
      <c r="S4" s="79" t="s">
        <v>212</v>
      </c>
      <c r="T4" s="79" t="s">
        <v>213</v>
      </c>
    </row>
    <row r="5" ht="48" customHeight="true" spans="1:20">
      <c r="A5" s="79" t="s">
        <v>162</v>
      </c>
      <c r="B5" s="79" t="s">
        <v>163</v>
      </c>
      <c r="C5" s="79" t="s">
        <v>164</v>
      </c>
      <c r="D5" s="79"/>
      <c r="E5" s="79"/>
      <c r="F5" s="79"/>
      <c r="G5" s="79"/>
      <c r="H5" s="79"/>
      <c r="I5" s="79"/>
      <c r="J5" s="79"/>
      <c r="K5" s="79"/>
      <c r="L5" s="79"/>
      <c r="M5" s="79"/>
      <c r="N5" s="79"/>
      <c r="O5" s="79"/>
      <c r="P5" s="79"/>
      <c r="Q5" s="79"/>
      <c r="R5" s="79"/>
      <c r="S5" s="79"/>
      <c r="T5" s="79"/>
    </row>
    <row r="6" ht="22.9" customHeight="true" spans="1:20">
      <c r="A6" s="78"/>
      <c r="B6" s="78"/>
      <c r="C6" s="78"/>
      <c r="D6" s="78"/>
      <c r="E6" s="78" t="s">
        <v>135</v>
      </c>
      <c r="F6" s="80">
        <f>F9+F12+F18+F23</f>
        <v>1061160.78</v>
      </c>
      <c r="G6" s="80"/>
      <c r="H6" s="80">
        <v>210000</v>
      </c>
      <c r="I6" s="80"/>
      <c r="J6" s="80"/>
      <c r="K6" s="80">
        <v>851080.78</v>
      </c>
      <c r="L6" s="80"/>
      <c r="M6" s="80"/>
      <c r="N6" s="80">
        <v>80</v>
      </c>
      <c r="O6" s="80"/>
      <c r="P6" s="80"/>
      <c r="Q6" s="80"/>
      <c r="R6" s="80"/>
      <c r="S6" s="80"/>
      <c r="T6" s="80"/>
    </row>
    <row r="7" ht="22.9" customHeight="true" spans="1:20">
      <c r="A7" s="136"/>
      <c r="B7" s="136"/>
      <c r="C7" s="136"/>
      <c r="D7" s="81" t="s">
        <v>165</v>
      </c>
      <c r="E7" s="82" t="s">
        <v>4</v>
      </c>
      <c r="F7" s="80">
        <v>1061160.78</v>
      </c>
      <c r="G7" s="80"/>
      <c r="H7" s="80">
        <v>210000</v>
      </c>
      <c r="I7" s="80"/>
      <c r="J7" s="80"/>
      <c r="K7" s="80">
        <v>851080.78</v>
      </c>
      <c r="L7" s="80"/>
      <c r="M7" s="80"/>
      <c r="N7" s="80">
        <v>80</v>
      </c>
      <c r="O7" s="80"/>
      <c r="P7" s="80"/>
      <c r="Q7" s="80"/>
      <c r="R7" s="80"/>
      <c r="S7" s="80"/>
      <c r="T7" s="80"/>
    </row>
    <row r="8" ht="22.9" customHeight="true" spans="1:20">
      <c r="A8" s="137"/>
      <c r="B8" s="137"/>
      <c r="C8" s="137"/>
      <c r="D8" s="114" t="s">
        <v>166</v>
      </c>
      <c r="E8" s="82" t="s">
        <v>4</v>
      </c>
      <c r="F8" s="80">
        <v>1061160.78</v>
      </c>
      <c r="G8" s="158"/>
      <c r="H8" s="80">
        <v>210000</v>
      </c>
      <c r="I8" s="158"/>
      <c r="J8" s="158"/>
      <c r="K8" s="158">
        <v>851080.78</v>
      </c>
      <c r="L8" s="158"/>
      <c r="M8" s="158"/>
      <c r="N8" s="158">
        <v>80</v>
      </c>
      <c r="O8" s="158"/>
      <c r="P8" s="158"/>
      <c r="Q8" s="158"/>
      <c r="R8" s="158"/>
      <c r="S8" s="158"/>
      <c r="T8" s="158"/>
    </row>
    <row r="9" ht="22.9" customHeight="true" spans="1:20">
      <c r="A9" s="101">
        <v>201</v>
      </c>
      <c r="B9" s="141"/>
      <c r="C9" s="141"/>
      <c r="D9" s="114" t="s">
        <v>167</v>
      </c>
      <c r="E9" s="94" t="s">
        <v>168</v>
      </c>
      <c r="F9" s="95">
        <f t="shared" ref="F9:K9" si="0">F10</f>
        <v>873230.71</v>
      </c>
      <c r="G9" s="158"/>
      <c r="H9" s="95">
        <f t="shared" si="0"/>
        <v>210000</v>
      </c>
      <c r="I9" s="95"/>
      <c r="J9" s="95"/>
      <c r="K9" s="95">
        <f t="shared" si="0"/>
        <v>663230.71</v>
      </c>
      <c r="L9" s="158"/>
      <c r="M9" s="158"/>
      <c r="N9" s="158"/>
      <c r="O9" s="158"/>
      <c r="P9" s="158"/>
      <c r="Q9" s="158"/>
      <c r="R9" s="158"/>
      <c r="S9" s="158"/>
      <c r="T9" s="158"/>
    </row>
    <row r="10" ht="22.9" customHeight="true" spans="1:20">
      <c r="A10" s="101">
        <v>201</v>
      </c>
      <c r="B10" s="101">
        <v>3</v>
      </c>
      <c r="C10" s="101"/>
      <c r="D10" s="114" t="s">
        <v>169</v>
      </c>
      <c r="E10" s="94" t="s">
        <v>170</v>
      </c>
      <c r="F10" s="95">
        <f>F11</f>
        <v>873230.71</v>
      </c>
      <c r="G10" s="95"/>
      <c r="H10" s="95">
        <f>H11</f>
        <v>210000</v>
      </c>
      <c r="I10" s="95"/>
      <c r="J10" s="95"/>
      <c r="K10" s="95">
        <f>K11</f>
        <v>663230.71</v>
      </c>
      <c r="L10" s="95"/>
      <c r="M10" s="95"/>
      <c r="N10" s="95"/>
      <c r="O10" s="95"/>
      <c r="P10" s="95"/>
      <c r="Q10" s="95"/>
      <c r="R10" s="95"/>
      <c r="S10" s="95"/>
      <c r="T10" s="95"/>
    </row>
    <row r="11" ht="22.9" customHeight="true" spans="1:20">
      <c r="A11" s="101" t="s">
        <v>167</v>
      </c>
      <c r="B11" s="101" t="s">
        <v>171</v>
      </c>
      <c r="C11" s="101" t="s">
        <v>172</v>
      </c>
      <c r="D11" s="114" t="s">
        <v>214</v>
      </c>
      <c r="E11" s="94" t="s">
        <v>173</v>
      </c>
      <c r="F11" s="95">
        <v>873230.71</v>
      </c>
      <c r="G11" s="95"/>
      <c r="H11" s="95">
        <v>210000</v>
      </c>
      <c r="I11" s="95"/>
      <c r="J11" s="95"/>
      <c r="K11" s="95">
        <v>663230.71</v>
      </c>
      <c r="L11" s="95"/>
      <c r="M11" s="95"/>
      <c r="N11" s="95"/>
      <c r="O11" s="95"/>
      <c r="P11" s="95"/>
      <c r="Q11" s="95"/>
      <c r="R11" s="95"/>
      <c r="S11" s="95"/>
      <c r="T11" s="95"/>
    </row>
    <row r="12" ht="22.9" customHeight="true" spans="1:20">
      <c r="A12" s="101" t="s">
        <v>174</v>
      </c>
      <c r="B12" s="101"/>
      <c r="C12" s="101"/>
      <c r="D12" s="114">
        <v>208</v>
      </c>
      <c r="E12" s="94" t="s">
        <v>175</v>
      </c>
      <c r="F12" s="95">
        <f>F13+F15</f>
        <v>70865.27</v>
      </c>
      <c r="G12" s="95"/>
      <c r="H12" s="95"/>
      <c r="I12" s="95"/>
      <c r="J12" s="95"/>
      <c r="K12" s="95">
        <f>K13+K15</f>
        <v>70865.27</v>
      </c>
      <c r="L12" s="95"/>
      <c r="M12" s="95"/>
      <c r="N12" s="95"/>
      <c r="O12" s="95"/>
      <c r="P12" s="95"/>
      <c r="Q12" s="95"/>
      <c r="R12" s="95"/>
      <c r="S12" s="95"/>
      <c r="T12" s="95"/>
    </row>
    <row r="13" ht="22.9" customHeight="true" spans="1:20">
      <c r="A13" s="101" t="s">
        <v>174</v>
      </c>
      <c r="B13" s="101" t="s">
        <v>176</v>
      </c>
      <c r="C13" s="101"/>
      <c r="D13" s="114">
        <v>20805</v>
      </c>
      <c r="E13" s="94" t="s">
        <v>177</v>
      </c>
      <c r="F13" s="95">
        <f>F14</f>
        <v>66612.64</v>
      </c>
      <c r="G13" s="95"/>
      <c r="H13" s="95"/>
      <c r="I13" s="95"/>
      <c r="J13" s="95"/>
      <c r="K13" s="95">
        <f>K14</f>
        <v>66612.64</v>
      </c>
      <c r="L13" s="95"/>
      <c r="M13" s="95"/>
      <c r="N13" s="95"/>
      <c r="O13" s="95"/>
      <c r="P13" s="95"/>
      <c r="Q13" s="95"/>
      <c r="R13" s="95"/>
      <c r="S13" s="95"/>
      <c r="T13" s="95"/>
    </row>
    <row r="14" ht="22.9" customHeight="true" spans="1:20">
      <c r="A14" s="101" t="s">
        <v>174</v>
      </c>
      <c r="B14" s="101" t="s">
        <v>176</v>
      </c>
      <c r="C14" s="101" t="s">
        <v>176</v>
      </c>
      <c r="D14" s="114" t="s">
        <v>215</v>
      </c>
      <c r="E14" s="94" t="s">
        <v>178</v>
      </c>
      <c r="F14" s="95">
        <v>66612.64</v>
      </c>
      <c r="G14" s="95"/>
      <c r="H14" s="95"/>
      <c r="I14" s="95"/>
      <c r="J14" s="95"/>
      <c r="K14" s="95">
        <v>66612.64</v>
      </c>
      <c r="L14" s="95"/>
      <c r="M14" s="95"/>
      <c r="N14" s="95"/>
      <c r="O14" s="95"/>
      <c r="P14" s="95"/>
      <c r="Q14" s="95"/>
      <c r="R14" s="95"/>
      <c r="S14" s="95"/>
      <c r="T14" s="95"/>
    </row>
    <row r="15" ht="22.9" customHeight="true" spans="1:20">
      <c r="A15" s="101" t="s">
        <v>174</v>
      </c>
      <c r="B15" s="101" t="s">
        <v>179</v>
      </c>
      <c r="C15" s="101"/>
      <c r="D15" s="114">
        <v>20827</v>
      </c>
      <c r="E15" s="94" t="s">
        <v>180</v>
      </c>
      <c r="F15" s="95">
        <f>F16+F17</f>
        <v>4252.63</v>
      </c>
      <c r="G15" s="95"/>
      <c r="H15" s="95"/>
      <c r="I15" s="95"/>
      <c r="J15" s="95"/>
      <c r="K15" s="95">
        <f>K16+K17</f>
        <v>4252.63</v>
      </c>
      <c r="L15" s="95"/>
      <c r="M15" s="95"/>
      <c r="N15" s="95"/>
      <c r="O15" s="95"/>
      <c r="P15" s="95"/>
      <c r="Q15" s="95"/>
      <c r="R15" s="95"/>
      <c r="S15" s="95"/>
      <c r="T15" s="95"/>
    </row>
    <row r="16" ht="22.9" customHeight="true" spans="1:20">
      <c r="A16" s="101" t="s">
        <v>174</v>
      </c>
      <c r="B16" s="101" t="s">
        <v>179</v>
      </c>
      <c r="C16" s="101" t="s">
        <v>172</v>
      </c>
      <c r="D16" s="114" t="s">
        <v>216</v>
      </c>
      <c r="E16" s="94" t="s">
        <v>217</v>
      </c>
      <c r="F16" s="95">
        <v>2352.92</v>
      </c>
      <c r="G16" s="95"/>
      <c r="H16" s="95"/>
      <c r="I16" s="95"/>
      <c r="J16" s="95"/>
      <c r="K16" s="95">
        <v>2352.92</v>
      </c>
      <c r="L16" s="95"/>
      <c r="M16" s="95"/>
      <c r="N16" s="95"/>
      <c r="O16" s="95"/>
      <c r="P16" s="95"/>
      <c r="Q16" s="95"/>
      <c r="R16" s="95"/>
      <c r="S16" s="95"/>
      <c r="T16" s="95"/>
    </row>
    <row r="17" ht="22.9" customHeight="true" spans="1:20">
      <c r="A17" s="101" t="s">
        <v>174</v>
      </c>
      <c r="B17" s="101" t="s">
        <v>179</v>
      </c>
      <c r="C17" s="101" t="s">
        <v>182</v>
      </c>
      <c r="D17" s="114" t="s">
        <v>218</v>
      </c>
      <c r="E17" s="94" t="s">
        <v>183</v>
      </c>
      <c r="F17" s="95">
        <v>1899.71</v>
      </c>
      <c r="G17" s="95"/>
      <c r="H17" s="95"/>
      <c r="I17" s="95"/>
      <c r="J17" s="95"/>
      <c r="K17" s="95">
        <v>1899.71</v>
      </c>
      <c r="L17" s="95"/>
      <c r="M17" s="95"/>
      <c r="N17" s="95"/>
      <c r="O17" s="95"/>
      <c r="P17" s="95"/>
      <c r="Q17" s="95"/>
      <c r="R17" s="95"/>
      <c r="S17" s="95"/>
      <c r="T17" s="95"/>
    </row>
    <row r="18" ht="22.9" customHeight="true" spans="1:20">
      <c r="A18" s="101" t="s">
        <v>184</v>
      </c>
      <c r="B18" s="101"/>
      <c r="C18" s="101"/>
      <c r="D18" s="114">
        <v>210</v>
      </c>
      <c r="E18" s="94" t="s">
        <v>185</v>
      </c>
      <c r="F18" s="95">
        <f>F19</f>
        <v>46945.32</v>
      </c>
      <c r="G18" s="95"/>
      <c r="H18" s="95"/>
      <c r="I18" s="95"/>
      <c r="J18" s="95"/>
      <c r="K18" s="95">
        <f>K19</f>
        <v>46865.32</v>
      </c>
      <c r="L18" s="95"/>
      <c r="M18" s="95"/>
      <c r="N18" s="95">
        <f>N19</f>
        <v>80</v>
      </c>
      <c r="O18" s="95"/>
      <c r="P18" s="95"/>
      <c r="Q18" s="95"/>
      <c r="R18" s="95"/>
      <c r="S18" s="95"/>
      <c r="T18" s="95"/>
    </row>
    <row r="19" ht="22.9" customHeight="true" spans="1:20">
      <c r="A19" s="101" t="s">
        <v>184</v>
      </c>
      <c r="B19" s="101" t="s">
        <v>186</v>
      </c>
      <c r="C19" s="101"/>
      <c r="D19" s="114">
        <v>21011</v>
      </c>
      <c r="E19" s="94" t="s">
        <v>187</v>
      </c>
      <c r="F19" s="95">
        <f>F20+F21+F22</f>
        <v>46945.32</v>
      </c>
      <c r="G19" s="95"/>
      <c r="H19" s="95"/>
      <c r="I19" s="95"/>
      <c r="J19" s="95"/>
      <c r="K19" s="95">
        <f>K20+K21+K22</f>
        <v>46865.32</v>
      </c>
      <c r="L19" s="95"/>
      <c r="M19" s="95"/>
      <c r="N19" s="95">
        <f>N20+N21+N22</f>
        <v>80</v>
      </c>
      <c r="O19" s="95"/>
      <c r="P19" s="95"/>
      <c r="Q19" s="95"/>
      <c r="R19" s="95"/>
      <c r="S19" s="95"/>
      <c r="T19" s="95"/>
    </row>
    <row r="20" ht="22.9" customHeight="true" spans="1:20">
      <c r="A20" s="101" t="s">
        <v>184</v>
      </c>
      <c r="B20" s="101" t="s">
        <v>186</v>
      </c>
      <c r="C20" s="101" t="s">
        <v>172</v>
      </c>
      <c r="D20" s="114" t="s">
        <v>219</v>
      </c>
      <c r="E20" s="94" t="s">
        <v>188</v>
      </c>
      <c r="F20" s="95">
        <v>34432.16</v>
      </c>
      <c r="G20" s="95"/>
      <c r="H20" s="95"/>
      <c r="I20" s="95"/>
      <c r="J20" s="95"/>
      <c r="K20" s="95">
        <v>34432.16</v>
      </c>
      <c r="L20" s="95"/>
      <c r="M20" s="95"/>
      <c r="N20" s="95"/>
      <c r="O20" s="95"/>
      <c r="P20" s="95"/>
      <c r="Q20" s="95"/>
      <c r="R20" s="95"/>
      <c r="S20" s="95"/>
      <c r="T20" s="95"/>
    </row>
    <row r="21" ht="22.9" customHeight="true" spans="1:20">
      <c r="A21" s="101" t="s">
        <v>184</v>
      </c>
      <c r="B21" s="101" t="s">
        <v>186</v>
      </c>
      <c r="C21" s="101" t="s">
        <v>171</v>
      </c>
      <c r="D21" s="114" t="s">
        <v>220</v>
      </c>
      <c r="E21" s="94" t="s">
        <v>189</v>
      </c>
      <c r="F21" s="95">
        <v>11873.16</v>
      </c>
      <c r="G21" s="95"/>
      <c r="H21" s="95"/>
      <c r="I21" s="95"/>
      <c r="J21" s="95"/>
      <c r="K21" s="95">
        <v>11873.16</v>
      </c>
      <c r="L21" s="95"/>
      <c r="M21" s="95"/>
      <c r="N21" s="95"/>
      <c r="O21" s="95"/>
      <c r="P21" s="95"/>
      <c r="Q21" s="95"/>
      <c r="R21" s="95"/>
      <c r="S21" s="95"/>
      <c r="T21" s="95"/>
    </row>
    <row r="22" ht="22.9" customHeight="true" spans="1:20">
      <c r="A22" s="101" t="s">
        <v>184</v>
      </c>
      <c r="B22" s="101" t="s">
        <v>186</v>
      </c>
      <c r="C22" s="101" t="s">
        <v>190</v>
      </c>
      <c r="D22" s="114" t="s">
        <v>221</v>
      </c>
      <c r="E22" s="94" t="s">
        <v>191</v>
      </c>
      <c r="F22" s="95">
        <v>640</v>
      </c>
      <c r="G22" s="95"/>
      <c r="H22" s="95"/>
      <c r="I22" s="95"/>
      <c r="J22" s="95"/>
      <c r="K22" s="95">
        <v>560</v>
      </c>
      <c r="L22" s="95"/>
      <c r="M22" s="95"/>
      <c r="N22" s="95">
        <v>80</v>
      </c>
      <c r="O22" s="95"/>
      <c r="P22" s="95"/>
      <c r="Q22" s="95"/>
      <c r="R22" s="95"/>
      <c r="S22" s="95"/>
      <c r="T22" s="95"/>
    </row>
    <row r="23" ht="22.9" customHeight="true" spans="1:20">
      <c r="A23" s="101" t="s">
        <v>192</v>
      </c>
      <c r="B23" s="101"/>
      <c r="C23" s="101"/>
      <c r="D23" s="114">
        <v>221</v>
      </c>
      <c r="E23" s="94" t="s">
        <v>193</v>
      </c>
      <c r="F23" s="95">
        <v>70119.48</v>
      </c>
      <c r="G23" s="95"/>
      <c r="H23" s="95"/>
      <c r="I23" s="95"/>
      <c r="J23" s="95"/>
      <c r="K23" s="95">
        <v>70119.48</v>
      </c>
      <c r="L23" s="95"/>
      <c r="M23" s="95"/>
      <c r="N23" s="95"/>
      <c r="O23" s="95"/>
      <c r="P23" s="95"/>
      <c r="Q23" s="95"/>
      <c r="R23" s="95"/>
      <c r="S23" s="95"/>
      <c r="T23" s="95"/>
    </row>
    <row r="24" ht="22.9" customHeight="true" spans="1:20">
      <c r="A24" s="101" t="s">
        <v>192</v>
      </c>
      <c r="B24" s="101" t="s">
        <v>182</v>
      </c>
      <c r="C24" s="101"/>
      <c r="D24" s="114">
        <v>22102</v>
      </c>
      <c r="E24" s="94" t="s">
        <v>194</v>
      </c>
      <c r="F24" s="95">
        <v>70119.48</v>
      </c>
      <c r="G24" s="95"/>
      <c r="H24" s="95"/>
      <c r="I24" s="95"/>
      <c r="J24" s="95"/>
      <c r="K24" s="95">
        <v>70119.48</v>
      </c>
      <c r="L24" s="95"/>
      <c r="M24" s="95"/>
      <c r="N24" s="95"/>
      <c r="O24" s="95"/>
      <c r="P24" s="95"/>
      <c r="Q24" s="95"/>
      <c r="R24" s="95"/>
      <c r="S24" s="95"/>
      <c r="T24" s="95"/>
    </row>
    <row r="25" ht="22.9" customHeight="true" spans="1:20">
      <c r="A25" s="101" t="s">
        <v>192</v>
      </c>
      <c r="B25" s="101" t="s">
        <v>182</v>
      </c>
      <c r="C25" s="101" t="s">
        <v>172</v>
      </c>
      <c r="D25" s="114" t="s">
        <v>222</v>
      </c>
      <c r="E25" s="94" t="s">
        <v>195</v>
      </c>
      <c r="F25" s="95">
        <v>70119.48</v>
      </c>
      <c r="G25" s="95"/>
      <c r="H25" s="95"/>
      <c r="I25" s="95"/>
      <c r="J25" s="95"/>
      <c r="K25" s="95">
        <v>70119.48</v>
      </c>
      <c r="L25" s="95"/>
      <c r="M25" s="95"/>
      <c r="N25" s="95"/>
      <c r="O25" s="95"/>
      <c r="P25" s="95"/>
      <c r="Q25" s="95"/>
      <c r="R25" s="95"/>
      <c r="S25" s="95"/>
      <c r="T25" s="95"/>
    </row>
    <row r="26" ht="22.9" customHeight="true" spans="1:20">
      <c r="A26" s="101"/>
      <c r="B26" s="101"/>
      <c r="C26" s="101"/>
      <c r="D26" s="83"/>
      <c r="E26" s="94"/>
      <c r="F26" s="95"/>
      <c r="G26" s="95"/>
      <c r="H26" s="95"/>
      <c r="I26" s="95"/>
      <c r="J26" s="95"/>
      <c r="K26" s="95"/>
      <c r="L26" s="95"/>
      <c r="M26" s="95"/>
      <c r="N26" s="95"/>
      <c r="O26" s="95"/>
      <c r="P26" s="95"/>
      <c r="Q26" s="95"/>
      <c r="R26" s="95"/>
      <c r="S26" s="95"/>
      <c r="T26" s="95"/>
    </row>
  </sheetData>
  <mergeCells count="2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true"/>
  <pageMargins left="0.0784722222222222" right="0.0784722222222222" top="0.472222222222222" bottom="0.0784722222222222" header="0" footer="0"/>
  <pageSetup paperSize="9" orientation="landscape"/>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zoomScale="130" zoomScaleNormal="130" topLeftCell="D9" workbookViewId="0">
      <selection activeCell="G4" sqref="G4:G5"/>
    </sheetView>
  </sheetViews>
  <sheetFormatPr defaultColWidth="10" defaultRowHeight="13.5"/>
  <cols>
    <col min="1" max="2" width="4.125" customWidth="true"/>
    <col min="3" max="3" width="4.25" customWidth="true"/>
    <col min="4" max="4" width="3.625" customWidth="true"/>
    <col min="5" max="5" width="4.75" customWidth="true"/>
    <col min="6" max="6" width="4.625" customWidth="true"/>
    <col min="7" max="7" width="6.125" customWidth="true"/>
    <col min="8" max="8" width="15.875" customWidth="true"/>
    <col min="9" max="9" width="13" customWidth="true"/>
    <col min="10" max="12" width="9.5" customWidth="true"/>
    <col min="13" max="14" width="9.75" customWidth="true"/>
  </cols>
  <sheetData>
    <row r="1" ht="16.35" customHeight="true" spans="1:4">
      <c r="A1" s="59" t="s">
        <v>223</v>
      </c>
      <c r="D1" s="59" t="s">
        <v>196</v>
      </c>
    </row>
    <row r="2" ht="37.15" customHeight="true" spans="1:12">
      <c r="A2" s="75" t="s">
        <v>11</v>
      </c>
      <c r="B2" s="75"/>
      <c r="C2" s="75"/>
      <c r="D2" s="75"/>
      <c r="E2" s="75"/>
      <c r="F2" s="75"/>
      <c r="G2" s="75"/>
      <c r="H2" s="75"/>
      <c r="I2" s="75"/>
      <c r="J2" s="75"/>
      <c r="K2" s="75"/>
      <c r="L2" s="75"/>
    </row>
    <row r="3" ht="24.2" customHeight="true" spans="1:12">
      <c r="A3" s="87" t="s">
        <v>224</v>
      </c>
      <c r="B3" s="87"/>
      <c r="C3" s="87"/>
      <c r="D3" s="87"/>
      <c r="E3" s="87"/>
      <c r="F3" s="87"/>
      <c r="G3" s="87"/>
      <c r="H3" s="87"/>
      <c r="I3" s="87"/>
      <c r="J3" s="87"/>
      <c r="K3" s="87"/>
      <c r="L3" s="87"/>
    </row>
    <row r="4" ht="22.35" customHeight="true" spans="1:12">
      <c r="A4" s="79" t="s">
        <v>154</v>
      </c>
      <c r="B4" s="79"/>
      <c r="C4" s="79"/>
      <c r="D4" s="79" t="s">
        <v>154</v>
      </c>
      <c r="E4" s="79"/>
      <c r="F4" s="79"/>
      <c r="G4" s="79" t="s">
        <v>155</v>
      </c>
      <c r="H4" s="79" t="s">
        <v>198</v>
      </c>
      <c r="I4" s="79" t="s">
        <v>157</v>
      </c>
      <c r="J4" s="79"/>
      <c r="K4" s="79"/>
      <c r="L4" s="79"/>
    </row>
    <row r="5" ht="56.1" customHeight="true" spans="1:12">
      <c r="A5" s="79" t="s">
        <v>162</v>
      </c>
      <c r="B5" s="79" t="s">
        <v>163</v>
      </c>
      <c r="C5" s="79" t="s">
        <v>164</v>
      </c>
      <c r="D5" s="79" t="s">
        <v>162</v>
      </c>
      <c r="E5" s="79" t="s">
        <v>163</v>
      </c>
      <c r="F5" s="79" t="s">
        <v>164</v>
      </c>
      <c r="G5" s="79"/>
      <c r="H5" s="79"/>
      <c r="I5" s="79" t="s">
        <v>135</v>
      </c>
      <c r="J5" s="79" t="s">
        <v>225</v>
      </c>
      <c r="K5" s="155" t="s">
        <v>226</v>
      </c>
      <c r="L5" s="79" t="s">
        <v>208</v>
      </c>
    </row>
    <row r="6" ht="22.9" customHeight="true" spans="1:12">
      <c r="A6" s="78"/>
      <c r="B6" s="78"/>
      <c r="C6" s="78"/>
      <c r="D6" s="78"/>
      <c r="E6" s="78"/>
      <c r="F6" s="78"/>
      <c r="G6" s="78"/>
      <c r="H6" s="78" t="s">
        <v>135</v>
      </c>
      <c r="I6" s="80">
        <f t="shared" ref="I6:I10" si="0">I7</f>
        <v>1061160.78</v>
      </c>
      <c r="J6" s="80">
        <f t="shared" ref="J6:J9" si="1">J7</f>
        <v>1963683.1</v>
      </c>
      <c r="K6" s="80">
        <f t="shared" ref="K6:K9" si="2">K7</f>
        <v>288901.71</v>
      </c>
      <c r="L6" s="80">
        <f>L7</f>
        <v>80</v>
      </c>
    </row>
    <row r="7" ht="22.9" customHeight="true" spans="1:12">
      <c r="A7" s="136"/>
      <c r="B7" s="136"/>
      <c r="C7" s="136"/>
      <c r="D7" s="136"/>
      <c r="E7" s="136"/>
      <c r="F7" s="136"/>
      <c r="G7" s="81" t="s">
        <v>165</v>
      </c>
      <c r="H7" s="82" t="s">
        <v>4</v>
      </c>
      <c r="I7" s="80">
        <f t="shared" si="0"/>
        <v>1061160.78</v>
      </c>
      <c r="J7" s="80">
        <f t="shared" si="1"/>
        <v>1963683.1</v>
      </c>
      <c r="K7" s="80">
        <f t="shared" si="2"/>
        <v>288901.71</v>
      </c>
      <c r="L7" s="80">
        <f>L8</f>
        <v>80</v>
      </c>
    </row>
    <row r="8" ht="22.9" customHeight="true" spans="1:12">
      <c r="A8" s="137"/>
      <c r="B8" s="137"/>
      <c r="C8" s="137"/>
      <c r="D8" s="137"/>
      <c r="E8" s="137"/>
      <c r="F8" s="137"/>
      <c r="G8" s="114" t="s">
        <v>166</v>
      </c>
      <c r="H8" s="82" t="s">
        <v>4</v>
      </c>
      <c r="I8" s="80">
        <f>I9+I12+I18+I23</f>
        <v>1061160.78</v>
      </c>
      <c r="J8" s="142">
        <f>SUM(J9:J16)</f>
        <v>1963683.1</v>
      </c>
      <c r="K8" s="84">
        <v>288901.71</v>
      </c>
      <c r="L8" s="156">
        <v>80</v>
      </c>
    </row>
    <row r="9" ht="22.9" customHeight="true" spans="1:12">
      <c r="A9" s="101" t="s">
        <v>184</v>
      </c>
      <c r="B9" s="101" t="s">
        <v>186</v>
      </c>
      <c r="C9" s="101" t="s">
        <v>190</v>
      </c>
      <c r="D9" s="101">
        <v>201</v>
      </c>
      <c r="E9" s="141"/>
      <c r="F9" s="141"/>
      <c r="G9" s="114" t="s">
        <v>167</v>
      </c>
      <c r="H9" s="94" t="s">
        <v>168</v>
      </c>
      <c r="I9" s="95">
        <f t="shared" si="0"/>
        <v>873230.71</v>
      </c>
      <c r="J9" s="91">
        <f t="shared" si="1"/>
        <v>584329</v>
      </c>
      <c r="K9" s="91">
        <f t="shared" si="2"/>
        <v>288901.71</v>
      </c>
      <c r="L9" s="91"/>
    </row>
    <row r="10" ht="22.9" customHeight="true" spans="1:12">
      <c r="A10" s="101" t="s">
        <v>167</v>
      </c>
      <c r="B10" s="101" t="s">
        <v>171</v>
      </c>
      <c r="C10" s="101" t="s">
        <v>172</v>
      </c>
      <c r="D10" s="101">
        <v>201</v>
      </c>
      <c r="E10" s="101">
        <v>3</v>
      </c>
      <c r="F10" s="101"/>
      <c r="G10" s="114" t="s">
        <v>169</v>
      </c>
      <c r="H10" s="94" t="s">
        <v>170</v>
      </c>
      <c r="I10" s="95">
        <f t="shared" si="0"/>
        <v>873230.71</v>
      </c>
      <c r="J10" s="91">
        <f>J11</f>
        <v>584329</v>
      </c>
      <c r="K10" s="91">
        <f>K11</f>
        <v>288901.71</v>
      </c>
      <c r="L10" s="91"/>
    </row>
    <row r="11" ht="22.9" customHeight="true" spans="1:12">
      <c r="A11" s="101" t="s">
        <v>174</v>
      </c>
      <c r="B11" s="101" t="s">
        <v>176</v>
      </c>
      <c r="C11" s="101" t="s">
        <v>176</v>
      </c>
      <c r="D11" s="101" t="s">
        <v>167</v>
      </c>
      <c r="E11" s="101" t="s">
        <v>171</v>
      </c>
      <c r="F11" s="101" t="s">
        <v>172</v>
      </c>
      <c r="G11" s="114" t="s">
        <v>214</v>
      </c>
      <c r="H11" s="94" t="s">
        <v>173</v>
      </c>
      <c r="I11" s="95">
        <v>873230.71</v>
      </c>
      <c r="J11" s="95">
        <v>584329</v>
      </c>
      <c r="K11" s="84">
        <v>288901.71</v>
      </c>
      <c r="L11" s="91"/>
    </row>
    <row r="12" ht="22.9" customHeight="true" spans="1:12">
      <c r="A12" s="101" t="s">
        <v>174</v>
      </c>
      <c r="B12" s="101" t="s">
        <v>179</v>
      </c>
      <c r="C12" s="101" t="s">
        <v>172</v>
      </c>
      <c r="D12" s="101" t="s">
        <v>174</v>
      </c>
      <c r="E12" s="101"/>
      <c r="F12" s="101"/>
      <c r="G12" s="114">
        <v>208</v>
      </c>
      <c r="H12" s="94" t="s">
        <v>175</v>
      </c>
      <c r="I12" s="95">
        <f>I13+I15</f>
        <v>70865.27</v>
      </c>
      <c r="J12" s="91">
        <f>J13+J15</f>
        <v>70865.27</v>
      </c>
      <c r="K12" s="91"/>
      <c r="L12" s="91"/>
    </row>
    <row r="13" ht="22.9" customHeight="true" spans="1:12">
      <c r="A13" s="101" t="s">
        <v>174</v>
      </c>
      <c r="B13" s="101" t="s">
        <v>179</v>
      </c>
      <c r="C13" s="101" t="s">
        <v>182</v>
      </c>
      <c r="D13" s="101" t="s">
        <v>174</v>
      </c>
      <c r="E13" s="101" t="s">
        <v>176</v>
      </c>
      <c r="F13" s="101"/>
      <c r="G13" s="114">
        <v>20805</v>
      </c>
      <c r="H13" s="94" t="s">
        <v>177</v>
      </c>
      <c r="I13" s="95">
        <f>I14</f>
        <v>66612.64</v>
      </c>
      <c r="J13" s="91">
        <f>J14</f>
        <v>66612.64</v>
      </c>
      <c r="K13" s="91"/>
      <c r="L13" s="91"/>
    </row>
    <row r="14" ht="22.9" customHeight="true" spans="1:12">
      <c r="A14" s="101" t="s">
        <v>184</v>
      </c>
      <c r="B14" s="101" t="s">
        <v>186</v>
      </c>
      <c r="C14" s="101" t="s">
        <v>172</v>
      </c>
      <c r="D14" s="101" t="s">
        <v>174</v>
      </c>
      <c r="E14" s="101" t="s">
        <v>176</v>
      </c>
      <c r="F14" s="101" t="s">
        <v>176</v>
      </c>
      <c r="G14" s="114" t="s">
        <v>215</v>
      </c>
      <c r="H14" s="94" t="s">
        <v>178</v>
      </c>
      <c r="I14" s="95">
        <v>66612.64</v>
      </c>
      <c r="J14" s="91">
        <v>66612.64</v>
      </c>
      <c r="K14" s="91"/>
      <c r="L14" s="91"/>
    </row>
    <row r="15" ht="22.9" customHeight="true" spans="1:12">
      <c r="A15" s="101" t="s">
        <v>184</v>
      </c>
      <c r="B15" s="101" t="s">
        <v>186</v>
      </c>
      <c r="C15" s="101" t="s">
        <v>171</v>
      </c>
      <c r="D15" s="101" t="s">
        <v>174</v>
      </c>
      <c r="E15" s="101" t="s">
        <v>179</v>
      </c>
      <c r="F15" s="101"/>
      <c r="G15" s="114">
        <v>20827</v>
      </c>
      <c r="H15" s="94" t="s">
        <v>180</v>
      </c>
      <c r="I15" s="95">
        <f>I16+I17</f>
        <v>4252.63</v>
      </c>
      <c r="J15" s="91">
        <f>J16+J17</f>
        <v>4252.63</v>
      </c>
      <c r="K15" s="91"/>
      <c r="L15" s="91"/>
    </row>
    <row r="16" ht="22.9" customHeight="true" spans="1:12">
      <c r="A16" s="101" t="s">
        <v>192</v>
      </c>
      <c r="B16" s="101" t="s">
        <v>182</v>
      </c>
      <c r="C16" s="101" t="s">
        <v>172</v>
      </c>
      <c r="D16" s="101" t="s">
        <v>174</v>
      </c>
      <c r="E16" s="101" t="s">
        <v>179</v>
      </c>
      <c r="F16" s="101" t="s">
        <v>172</v>
      </c>
      <c r="G16" s="114" t="s">
        <v>216</v>
      </c>
      <c r="H16" s="94" t="s">
        <v>217</v>
      </c>
      <c r="I16" s="95">
        <v>2352.92</v>
      </c>
      <c r="J16" s="91">
        <v>2352.92</v>
      </c>
      <c r="K16" s="91"/>
      <c r="L16" s="91"/>
    </row>
    <row r="17" ht="22.9" customHeight="true" spans="1:12">
      <c r="A17" s="101"/>
      <c r="B17" s="101"/>
      <c r="C17" s="101"/>
      <c r="D17" s="101" t="s">
        <v>174</v>
      </c>
      <c r="E17" s="101" t="s">
        <v>179</v>
      </c>
      <c r="F17" s="101" t="s">
        <v>182</v>
      </c>
      <c r="G17" s="114" t="s">
        <v>218</v>
      </c>
      <c r="H17" s="94" t="s">
        <v>183</v>
      </c>
      <c r="I17" s="95">
        <v>1899.71</v>
      </c>
      <c r="J17" s="91">
        <v>1899.71</v>
      </c>
      <c r="K17" s="91"/>
      <c r="L17" s="91"/>
    </row>
    <row r="18" ht="22.9" customHeight="true" spans="4:12">
      <c r="D18" s="101" t="s">
        <v>184</v>
      </c>
      <c r="E18" s="101"/>
      <c r="F18" s="101"/>
      <c r="G18" s="114">
        <v>210</v>
      </c>
      <c r="H18" s="94" t="s">
        <v>185</v>
      </c>
      <c r="I18" s="95">
        <f>I19</f>
        <v>46945.32</v>
      </c>
      <c r="J18" s="91">
        <f>J19</f>
        <v>46865.32</v>
      </c>
      <c r="K18" s="91"/>
      <c r="L18" s="91">
        <f>L19</f>
        <v>80</v>
      </c>
    </row>
    <row r="19" ht="22.9" customHeight="true" spans="4:12">
      <c r="D19" s="101" t="s">
        <v>184</v>
      </c>
      <c r="E19" s="101" t="s">
        <v>186</v>
      </c>
      <c r="F19" s="101"/>
      <c r="G19" s="114">
        <v>21011</v>
      </c>
      <c r="H19" s="94" t="s">
        <v>187</v>
      </c>
      <c r="I19" s="95">
        <f>I20+I21+I22</f>
        <v>46945.32</v>
      </c>
      <c r="J19" s="91">
        <f>J20+J21+J22</f>
        <v>46865.32</v>
      </c>
      <c r="K19" s="126"/>
      <c r="L19" s="84">
        <v>80</v>
      </c>
    </row>
    <row r="20" ht="22.9" customHeight="true" spans="4:12">
      <c r="D20" s="101" t="s">
        <v>184</v>
      </c>
      <c r="E20" s="101" t="s">
        <v>186</v>
      </c>
      <c r="F20" s="101" t="s">
        <v>172</v>
      </c>
      <c r="G20" s="114" t="s">
        <v>219</v>
      </c>
      <c r="H20" s="94" t="s">
        <v>188</v>
      </c>
      <c r="I20" s="95">
        <v>34432.16</v>
      </c>
      <c r="J20" s="91">
        <v>34432.16</v>
      </c>
      <c r="K20" s="126"/>
      <c r="L20" s="126"/>
    </row>
    <row r="21" ht="22.9" customHeight="true" spans="4:12">
      <c r="D21" s="101" t="s">
        <v>184</v>
      </c>
      <c r="E21" s="101" t="s">
        <v>186</v>
      </c>
      <c r="F21" s="101" t="s">
        <v>171</v>
      </c>
      <c r="G21" s="114" t="s">
        <v>220</v>
      </c>
      <c r="H21" s="94" t="s">
        <v>189</v>
      </c>
      <c r="I21" s="95">
        <v>11873.16</v>
      </c>
      <c r="J21" s="91">
        <v>11873.16</v>
      </c>
      <c r="K21" s="126"/>
      <c r="L21" s="126"/>
    </row>
    <row r="22" ht="22.9" customHeight="true" spans="4:12">
      <c r="D22" s="101" t="s">
        <v>184</v>
      </c>
      <c r="E22" s="101" t="s">
        <v>186</v>
      </c>
      <c r="F22" s="101" t="s">
        <v>190</v>
      </c>
      <c r="G22" s="114" t="s">
        <v>221</v>
      </c>
      <c r="H22" s="94" t="s">
        <v>191</v>
      </c>
      <c r="I22" s="95">
        <v>640</v>
      </c>
      <c r="J22" s="84">
        <v>560</v>
      </c>
      <c r="K22" s="157"/>
      <c r="L22" s="84">
        <v>80</v>
      </c>
    </row>
    <row r="23" ht="22.9" customHeight="true" spans="4:12">
      <c r="D23" s="101" t="s">
        <v>192</v>
      </c>
      <c r="E23" s="101"/>
      <c r="F23" s="101"/>
      <c r="G23" s="114">
        <v>221</v>
      </c>
      <c r="H23" s="94" t="s">
        <v>193</v>
      </c>
      <c r="I23" s="95">
        <v>70119.48</v>
      </c>
      <c r="J23" s="95">
        <v>70119.48</v>
      </c>
      <c r="K23" s="126"/>
      <c r="L23" s="126"/>
    </row>
    <row r="24" ht="22.9" customHeight="true" spans="4:12">
      <c r="D24" s="101" t="s">
        <v>192</v>
      </c>
      <c r="E24" s="101" t="s">
        <v>182</v>
      </c>
      <c r="F24" s="101"/>
      <c r="G24" s="114">
        <v>22102</v>
      </c>
      <c r="H24" s="94" t="s">
        <v>194</v>
      </c>
      <c r="I24" s="95">
        <v>70119.48</v>
      </c>
      <c r="J24" s="95">
        <v>70119.48</v>
      </c>
      <c r="K24" s="126"/>
      <c r="L24" s="126"/>
    </row>
    <row r="25" ht="22.9" customHeight="true" spans="4:12">
      <c r="D25" s="101" t="s">
        <v>192</v>
      </c>
      <c r="E25" s="101" t="s">
        <v>182</v>
      </c>
      <c r="F25" s="101" t="s">
        <v>172</v>
      </c>
      <c r="G25" s="114" t="s">
        <v>222</v>
      </c>
      <c r="H25" s="94" t="s">
        <v>195</v>
      </c>
      <c r="I25" s="95">
        <v>70119.48</v>
      </c>
      <c r="J25" s="95">
        <v>70119.48</v>
      </c>
      <c r="K25" s="126"/>
      <c r="L25" s="126"/>
    </row>
    <row r="26" ht="22.9" customHeight="true" spans="4:12">
      <c r="D26" s="101"/>
      <c r="E26" s="101"/>
      <c r="F26" s="138"/>
      <c r="G26" s="126"/>
      <c r="H26" s="126"/>
      <c r="I26" s="126"/>
      <c r="J26" s="126"/>
      <c r="K26" s="126"/>
      <c r="L26" s="126"/>
    </row>
  </sheetData>
  <mergeCells count="7">
    <mergeCell ref="A2:L2"/>
    <mergeCell ref="A3:L3"/>
    <mergeCell ref="A4:C4"/>
    <mergeCell ref="D4:F4"/>
    <mergeCell ref="I4:L4"/>
    <mergeCell ref="G4:G5"/>
    <mergeCell ref="H4:H5"/>
  </mergeCells>
  <printOptions horizontalCentered="true"/>
  <pageMargins left="0.0784722222222222" right="0.0784722222222222" top="0.708333333333333" bottom="0.0784722222222222" header="0" footer="0"/>
  <pageSetup paperSize="9" orientation="landscape"/>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40"/>
  <sheetViews>
    <sheetView zoomScale="115" zoomScaleNormal="115" workbookViewId="0">
      <selection activeCell="B45" sqref="B45"/>
    </sheetView>
  </sheetViews>
  <sheetFormatPr defaultColWidth="10" defaultRowHeight="13.5" outlineLevelCol="4"/>
  <cols>
    <col min="1" max="1" width="31.75" customWidth="true"/>
    <col min="2" max="2" width="16" customWidth="true"/>
    <col min="3" max="4" width="22.25" customWidth="true"/>
    <col min="5" max="5" width="0.125" customWidth="true"/>
    <col min="6" max="6" width="9.75" customWidth="true"/>
  </cols>
  <sheetData>
    <row r="1" ht="16.35" customHeight="true" spans="1:1">
      <c r="A1" s="59" t="s">
        <v>227</v>
      </c>
    </row>
    <row r="2" ht="21" spans="1:4">
      <c r="A2" s="75" t="s">
        <v>12</v>
      </c>
      <c r="B2" s="75"/>
      <c r="C2" s="75"/>
      <c r="D2" s="75"/>
    </row>
    <row r="3" ht="18.95" customHeight="true" spans="1:5">
      <c r="A3" s="87" t="s">
        <v>30</v>
      </c>
      <c r="B3" s="87"/>
      <c r="C3" s="87"/>
      <c r="D3" s="85" t="s">
        <v>31</v>
      </c>
      <c r="E3" s="139"/>
    </row>
    <row r="4" ht="20.25" customHeight="true" spans="1:5">
      <c r="A4" s="77" t="s">
        <v>32</v>
      </c>
      <c r="B4" s="77"/>
      <c r="C4" s="77" t="s">
        <v>33</v>
      </c>
      <c r="D4" s="77"/>
      <c r="E4" s="152"/>
    </row>
    <row r="5" ht="20.25" customHeight="true" spans="1:5">
      <c r="A5" s="77" t="s">
        <v>34</v>
      </c>
      <c r="B5" s="77" t="s">
        <v>35</v>
      </c>
      <c r="C5" s="77" t="s">
        <v>34</v>
      </c>
      <c r="D5" s="77" t="s">
        <v>35</v>
      </c>
      <c r="E5" s="152"/>
    </row>
    <row r="6" spans="1:5">
      <c r="A6" s="78" t="s">
        <v>228</v>
      </c>
      <c r="B6" s="80">
        <v>1061160.78</v>
      </c>
      <c r="C6" s="78" t="s">
        <v>229</v>
      </c>
      <c r="D6" s="80">
        <v>1061160.78</v>
      </c>
      <c r="E6" s="153"/>
    </row>
    <row r="7" spans="1:5">
      <c r="A7" s="86" t="s">
        <v>230</v>
      </c>
      <c r="B7" s="80">
        <v>1061160.78</v>
      </c>
      <c r="C7" s="86" t="s">
        <v>40</v>
      </c>
      <c r="D7" s="91">
        <v>873230.71</v>
      </c>
      <c r="E7" s="153"/>
    </row>
    <row r="8" spans="1:5">
      <c r="A8" s="86" t="s">
        <v>231</v>
      </c>
      <c r="B8" s="80">
        <v>1061160.78</v>
      </c>
      <c r="C8" s="86" t="s">
        <v>44</v>
      </c>
      <c r="D8" s="91"/>
      <c r="E8" s="153"/>
    </row>
    <row r="9" spans="1:5">
      <c r="A9" s="86" t="s">
        <v>47</v>
      </c>
      <c r="B9" s="84"/>
      <c r="C9" s="86" t="s">
        <v>48</v>
      </c>
      <c r="D9" s="91"/>
      <c r="E9" s="153"/>
    </row>
    <row r="10" spans="1:5">
      <c r="A10" s="86" t="s">
        <v>232</v>
      </c>
      <c r="B10" s="84"/>
      <c r="C10" s="86" t="s">
        <v>52</v>
      </c>
      <c r="D10" s="91"/>
      <c r="E10" s="153"/>
    </row>
    <row r="11" spans="1:5">
      <c r="A11" s="86" t="s">
        <v>233</v>
      </c>
      <c r="B11" s="84"/>
      <c r="C11" s="86" t="s">
        <v>56</v>
      </c>
      <c r="D11" s="91"/>
      <c r="E11" s="153"/>
    </row>
    <row r="12" spans="1:5">
      <c r="A12" s="86" t="s">
        <v>234</v>
      </c>
      <c r="B12" s="84"/>
      <c r="C12" s="86" t="s">
        <v>60</v>
      </c>
      <c r="D12" s="91"/>
      <c r="E12" s="153"/>
    </row>
    <row r="13" spans="1:5">
      <c r="A13" s="78" t="s">
        <v>235</v>
      </c>
      <c r="B13" s="80"/>
      <c r="C13" s="86" t="s">
        <v>64</v>
      </c>
      <c r="D13" s="91"/>
      <c r="E13" s="153"/>
    </row>
    <row r="14" spans="1:5">
      <c r="A14" s="86" t="s">
        <v>230</v>
      </c>
      <c r="B14" s="84"/>
      <c r="C14" s="86" t="s">
        <v>68</v>
      </c>
      <c r="D14" s="91">
        <v>70865.27</v>
      </c>
      <c r="E14" s="153"/>
    </row>
    <row r="15" spans="1:5">
      <c r="A15" s="86" t="s">
        <v>232</v>
      </c>
      <c r="B15" s="84"/>
      <c r="C15" s="86" t="s">
        <v>72</v>
      </c>
      <c r="D15" s="91"/>
      <c r="E15" s="153"/>
    </row>
    <row r="16" spans="1:5">
      <c r="A16" s="86" t="s">
        <v>233</v>
      </c>
      <c r="B16" s="84"/>
      <c r="C16" s="86" t="s">
        <v>76</v>
      </c>
      <c r="D16" s="91">
        <v>46945.32</v>
      </c>
      <c r="E16" s="153"/>
    </row>
    <row r="17" spans="1:5">
      <c r="A17" s="86" t="s">
        <v>234</v>
      </c>
      <c r="B17" s="84"/>
      <c r="C17" s="86" t="s">
        <v>80</v>
      </c>
      <c r="D17" s="91"/>
      <c r="E17" s="153"/>
    </row>
    <row r="18" spans="1:5">
      <c r="A18" s="86"/>
      <c r="B18" s="84"/>
      <c r="C18" s="86" t="s">
        <v>84</v>
      </c>
      <c r="D18" s="91"/>
      <c r="E18" s="153"/>
    </row>
    <row r="19" spans="1:5">
      <c r="A19" s="86"/>
      <c r="B19" s="86"/>
      <c r="C19" s="86" t="s">
        <v>88</v>
      </c>
      <c r="D19" s="91"/>
      <c r="E19" s="153"/>
    </row>
    <row r="20" spans="1:5">
      <c r="A20" s="86"/>
      <c r="B20" s="86"/>
      <c r="C20" s="86" t="s">
        <v>92</v>
      </c>
      <c r="D20" s="91"/>
      <c r="E20" s="153"/>
    </row>
    <row r="21" spans="1:5">
      <c r="A21" s="86"/>
      <c r="B21" s="86"/>
      <c r="C21" s="86" t="s">
        <v>96</v>
      </c>
      <c r="D21" s="91"/>
      <c r="E21" s="153"/>
    </row>
    <row r="22" spans="1:5">
      <c r="A22" s="86"/>
      <c r="B22" s="86"/>
      <c r="C22" s="86" t="s">
        <v>99</v>
      </c>
      <c r="D22" s="91"/>
      <c r="E22" s="153"/>
    </row>
    <row r="23" spans="1:5">
      <c r="A23" s="86"/>
      <c r="B23" s="86"/>
      <c r="C23" s="86" t="s">
        <v>102</v>
      </c>
      <c r="D23" s="91"/>
      <c r="E23" s="153"/>
    </row>
    <row r="24" spans="1:5">
      <c r="A24" s="86"/>
      <c r="B24" s="86"/>
      <c r="C24" s="86" t="s">
        <v>104</v>
      </c>
      <c r="D24" s="91"/>
      <c r="E24" s="153"/>
    </row>
    <row r="25" spans="1:5">
      <c r="A25" s="86"/>
      <c r="B25" s="86"/>
      <c r="C25" s="86" t="s">
        <v>106</v>
      </c>
      <c r="D25" s="91"/>
      <c r="E25" s="153"/>
    </row>
    <row r="26" spans="1:5">
      <c r="A26" s="86"/>
      <c r="B26" s="86"/>
      <c r="C26" s="86" t="s">
        <v>108</v>
      </c>
      <c r="D26" s="91">
        <v>70119.48</v>
      </c>
      <c r="E26" s="153"/>
    </row>
    <row r="27" spans="1:5">
      <c r="A27" s="86"/>
      <c r="B27" s="86"/>
      <c r="C27" s="86" t="s">
        <v>110</v>
      </c>
      <c r="D27" s="91"/>
      <c r="E27" s="153"/>
    </row>
    <row r="28" spans="1:5">
      <c r="A28" s="86"/>
      <c r="B28" s="86"/>
      <c r="C28" s="86" t="s">
        <v>112</v>
      </c>
      <c r="D28" s="91"/>
      <c r="E28" s="153"/>
    </row>
    <row r="29" spans="1:5">
      <c r="A29" s="86"/>
      <c r="B29" s="86"/>
      <c r="C29" s="86" t="s">
        <v>114</v>
      </c>
      <c r="D29" s="91"/>
      <c r="E29" s="153"/>
    </row>
    <row r="30" spans="1:5">
      <c r="A30" s="86"/>
      <c r="B30" s="86"/>
      <c r="C30" s="86" t="s">
        <v>116</v>
      </c>
      <c r="D30" s="91"/>
      <c r="E30" s="153"/>
    </row>
    <row r="31" spans="1:5">
      <c r="A31" s="86"/>
      <c r="B31" s="86"/>
      <c r="C31" s="86" t="s">
        <v>118</v>
      </c>
      <c r="D31" s="91"/>
      <c r="E31" s="153"/>
    </row>
    <row r="32" spans="1:5">
      <c r="A32" s="86"/>
      <c r="B32" s="86"/>
      <c r="C32" s="86" t="s">
        <v>120</v>
      </c>
      <c r="D32" s="91"/>
      <c r="E32" s="153"/>
    </row>
    <row r="33" spans="1:5">
      <c r="A33" s="86"/>
      <c r="B33" s="86"/>
      <c r="C33" s="86" t="s">
        <v>122</v>
      </c>
      <c r="D33" s="91"/>
      <c r="E33" s="153"/>
    </row>
    <row r="34" spans="1:5">
      <c r="A34" s="86"/>
      <c r="B34" s="86"/>
      <c r="C34" s="86" t="s">
        <v>123</v>
      </c>
      <c r="D34" s="91"/>
      <c r="E34" s="153"/>
    </row>
    <row r="35" spans="1:5">
      <c r="A35" s="86"/>
      <c r="B35" s="86"/>
      <c r="C35" s="86" t="s">
        <v>124</v>
      </c>
      <c r="D35" s="91"/>
      <c r="E35" s="153"/>
    </row>
    <row r="36" spans="1:5">
      <c r="A36" s="86"/>
      <c r="B36" s="86"/>
      <c r="C36" s="86" t="s">
        <v>125</v>
      </c>
      <c r="D36" s="91"/>
      <c r="E36" s="153"/>
    </row>
    <row r="37" spans="1:5">
      <c r="A37" s="86"/>
      <c r="B37" s="86"/>
      <c r="C37" s="86"/>
      <c r="D37" s="86"/>
      <c r="E37" s="153"/>
    </row>
    <row r="38" spans="1:5">
      <c r="A38" s="78"/>
      <c r="B38" s="78"/>
      <c r="C38" s="78" t="s">
        <v>236</v>
      </c>
      <c r="D38" s="80"/>
      <c r="E38" s="154"/>
    </row>
    <row r="39" spans="1:5">
      <c r="A39" s="78"/>
      <c r="B39" s="78"/>
      <c r="C39" s="78"/>
      <c r="D39" s="78"/>
      <c r="E39" s="154"/>
    </row>
    <row r="40" spans="1:5">
      <c r="A40" s="79" t="s">
        <v>237</v>
      </c>
      <c r="B40" s="80">
        <v>1061160.78</v>
      </c>
      <c r="C40" s="79" t="s">
        <v>238</v>
      </c>
      <c r="D40" s="80">
        <v>1061160.78</v>
      </c>
      <c r="E40" s="154"/>
    </row>
  </sheetData>
  <mergeCells count="4">
    <mergeCell ref="A2:D2"/>
    <mergeCell ref="A3:C3"/>
    <mergeCell ref="A4:B4"/>
    <mergeCell ref="C4:D4"/>
  </mergeCells>
  <printOptions horizontalCentered="true"/>
  <pageMargins left="0.0784722222222222" right="0.0784722222222222" top="0.511805555555556" bottom="0.66875" header="0" footer="0.275"/>
  <pageSetup paperSize="9" scale="83" orientation="landscape"/>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27"/>
  <sheetViews>
    <sheetView zoomScale="115" zoomScaleNormal="115" workbookViewId="0">
      <selection activeCell="N9" sqref="N9"/>
    </sheetView>
  </sheetViews>
  <sheetFormatPr defaultColWidth="10" defaultRowHeight="13.5"/>
  <cols>
    <col min="1" max="1" width="3.625" customWidth="true"/>
    <col min="2" max="2" width="4.75" customWidth="true"/>
    <col min="3" max="3" width="4.625" customWidth="true"/>
    <col min="4" max="4" width="9" customWidth="true"/>
    <col min="5" max="6" width="16.375" customWidth="true"/>
    <col min="7" max="7" width="11.5" customWidth="true"/>
    <col min="8" max="8" width="12.5" customWidth="true"/>
    <col min="9" max="9" width="14.625" customWidth="true"/>
    <col min="10" max="10" width="11.375" customWidth="true"/>
    <col min="11" max="11" width="19" customWidth="true"/>
    <col min="12" max="12" width="9.75" customWidth="true"/>
  </cols>
  <sheetData>
    <row r="1" ht="16.35" customHeight="true" spans="1:4">
      <c r="A1" s="59" t="s">
        <v>196</v>
      </c>
      <c r="D1" s="139"/>
    </row>
    <row r="2" ht="43.15" customHeight="true" spans="1:11">
      <c r="A2" s="75"/>
      <c r="B2" s="75"/>
      <c r="C2" s="75"/>
      <c r="D2" s="75"/>
      <c r="E2" s="75"/>
      <c r="F2" s="75"/>
      <c r="G2" s="75"/>
      <c r="H2" s="75"/>
      <c r="I2" s="75"/>
      <c r="J2" s="75"/>
      <c r="K2" s="75"/>
    </row>
    <row r="3" ht="24.2" customHeight="true" spans="1:11">
      <c r="A3" s="87"/>
      <c r="B3" s="87"/>
      <c r="C3" s="87"/>
      <c r="D3" s="87"/>
      <c r="E3" s="87"/>
      <c r="F3" s="87"/>
      <c r="G3" s="87"/>
      <c r="H3" s="87"/>
      <c r="I3" s="87"/>
      <c r="J3" s="85" t="s">
        <v>31</v>
      </c>
      <c r="K3" s="85"/>
    </row>
    <row r="4" ht="24.95" customHeight="true" spans="1:11">
      <c r="A4" s="79" t="s">
        <v>154</v>
      </c>
      <c r="B4" s="79"/>
      <c r="C4" s="79"/>
      <c r="D4" s="77" t="s">
        <v>155</v>
      </c>
      <c r="E4" s="77" t="s">
        <v>156</v>
      </c>
      <c r="F4" s="77" t="s">
        <v>135</v>
      </c>
      <c r="G4" s="77" t="s">
        <v>157</v>
      </c>
      <c r="H4" s="77"/>
      <c r="I4" s="77"/>
      <c r="J4" s="77"/>
      <c r="K4" s="77" t="s">
        <v>158</v>
      </c>
    </row>
    <row r="5" ht="20.65" customHeight="true" spans="1:11">
      <c r="A5" s="79" t="s">
        <v>162</v>
      </c>
      <c r="B5" s="79" t="s">
        <v>163</v>
      </c>
      <c r="C5" s="79" t="s">
        <v>164</v>
      </c>
      <c r="D5" s="77"/>
      <c r="E5" s="77"/>
      <c r="F5" s="77"/>
      <c r="G5" s="77" t="s">
        <v>137</v>
      </c>
      <c r="H5" s="77" t="s">
        <v>239</v>
      </c>
      <c r="I5" s="77"/>
      <c r="J5" s="77" t="s">
        <v>240</v>
      </c>
      <c r="K5" s="77"/>
    </row>
    <row r="6" ht="28.5" customHeight="true" spans="1:11">
      <c r="A6" s="78"/>
      <c r="B6" s="78"/>
      <c r="C6" s="78"/>
      <c r="D6" s="77"/>
      <c r="E6" s="77"/>
      <c r="F6" s="77"/>
      <c r="G6" s="77"/>
      <c r="H6" s="77" t="s">
        <v>225</v>
      </c>
      <c r="I6" s="77" t="s">
        <v>208</v>
      </c>
      <c r="J6" s="77"/>
      <c r="K6" s="77"/>
    </row>
    <row r="7" ht="22.9" customHeight="true" spans="1:11">
      <c r="A7" s="136"/>
      <c r="B7" s="136"/>
      <c r="C7" s="136"/>
      <c r="D7" s="78"/>
      <c r="E7" s="78" t="s">
        <v>135</v>
      </c>
      <c r="F7" s="80">
        <v>1061160.78</v>
      </c>
      <c r="G7" s="80">
        <v>851160.78</v>
      </c>
      <c r="H7" s="142">
        <v>772179.71</v>
      </c>
      <c r="I7" s="80">
        <v>80</v>
      </c>
      <c r="J7" s="80">
        <v>78901.71</v>
      </c>
      <c r="K7" s="80">
        <v>210000</v>
      </c>
    </row>
    <row r="8" ht="22.9" customHeight="true" spans="1:11">
      <c r="A8" s="137"/>
      <c r="B8" s="137"/>
      <c r="C8" s="137"/>
      <c r="D8" s="81" t="s">
        <v>165</v>
      </c>
      <c r="E8" s="82" t="s">
        <v>4</v>
      </c>
      <c r="F8" s="115">
        <v>1061160.78</v>
      </c>
      <c r="G8" s="80">
        <v>851160.78</v>
      </c>
      <c r="H8" s="142">
        <v>772179.71</v>
      </c>
      <c r="I8" s="80">
        <v>80</v>
      </c>
      <c r="J8" s="80">
        <v>78901.71</v>
      </c>
      <c r="K8" s="80">
        <v>210000</v>
      </c>
    </row>
    <row r="9" ht="22.9" customHeight="true" spans="1:11">
      <c r="A9" s="137"/>
      <c r="B9" s="137"/>
      <c r="C9" s="137"/>
      <c r="D9" s="140" t="s">
        <v>166</v>
      </c>
      <c r="E9" s="143" t="s">
        <v>4</v>
      </c>
      <c r="F9" s="144">
        <v>1061160.78</v>
      </c>
      <c r="G9" s="145">
        <v>851160.78</v>
      </c>
      <c r="H9" s="146">
        <v>772179.71</v>
      </c>
      <c r="I9" s="145">
        <v>80</v>
      </c>
      <c r="J9" s="145">
        <v>78901.71</v>
      </c>
      <c r="K9" s="145">
        <v>210000</v>
      </c>
    </row>
    <row r="10" ht="22.9" customHeight="true" spans="1:11">
      <c r="A10" s="101">
        <v>201</v>
      </c>
      <c r="B10" s="141"/>
      <c r="C10" s="141"/>
      <c r="D10" s="114" t="s">
        <v>167</v>
      </c>
      <c r="E10" s="94" t="s">
        <v>168</v>
      </c>
      <c r="F10" s="95">
        <f>G10+J10+K10</f>
        <v>873230.71</v>
      </c>
      <c r="G10" s="91">
        <f t="shared" ref="G10:G14" si="0">G11</f>
        <v>584329</v>
      </c>
      <c r="H10" s="91">
        <f t="shared" ref="H10:H14" si="1">H11</f>
        <v>584329</v>
      </c>
      <c r="I10" s="147"/>
      <c r="J10" s="91">
        <v>78901.71</v>
      </c>
      <c r="K10" s="91">
        <v>210000</v>
      </c>
    </row>
    <row r="11" ht="22.9" customHeight="true" spans="1:11">
      <c r="A11" s="101">
        <v>201</v>
      </c>
      <c r="B11" s="101">
        <v>3</v>
      </c>
      <c r="C11" s="101"/>
      <c r="D11" s="114" t="s">
        <v>169</v>
      </c>
      <c r="E11" s="94" t="s">
        <v>170</v>
      </c>
      <c r="F11" s="95">
        <f t="shared" ref="F10:F14" si="2">F12</f>
        <v>873230.71</v>
      </c>
      <c r="G11" s="91">
        <f t="shared" si="0"/>
        <v>584329</v>
      </c>
      <c r="H11" s="91">
        <f t="shared" si="1"/>
        <v>584329</v>
      </c>
      <c r="I11" s="148"/>
      <c r="J11" s="91">
        <v>78901.71</v>
      </c>
      <c r="K11" s="91">
        <v>210000</v>
      </c>
    </row>
    <row r="12" ht="22.9" customHeight="true" spans="1:11">
      <c r="A12" s="101" t="s">
        <v>167</v>
      </c>
      <c r="B12" s="101" t="s">
        <v>171</v>
      </c>
      <c r="C12" s="101" t="s">
        <v>172</v>
      </c>
      <c r="D12" s="114" t="s">
        <v>214</v>
      </c>
      <c r="E12" s="94" t="s">
        <v>173</v>
      </c>
      <c r="F12" s="95">
        <v>873230.71</v>
      </c>
      <c r="G12" s="95">
        <v>584329</v>
      </c>
      <c r="H12" s="95">
        <v>584329</v>
      </c>
      <c r="I12" s="127"/>
      <c r="J12" s="91">
        <v>78901.71</v>
      </c>
      <c r="K12" s="91">
        <v>210000</v>
      </c>
    </row>
    <row r="13" ht="22.9" customHeight="true" spans="1:11">
      <c r="A13" s="101" t="s">
        <v>174</v>
      </c>
      <c r="B13" s="101"/>
      <c r="C13" s="101"/>
      <c r="D13" s="114">
        <v>208</v>
      </c>
      <c r="E13" s="94" t="s">
        <v>175</v>
      </c>
      <c r="F13" s="95">
        <f t="shared" ref="F13:H13" si="3">F14+F16</f>
        <v>70865.27</v>
      </c>
      <c r="G13" s="91">
        <f t="shared" si="3"/>
        <v>70865.27</v>
      </c>
      <c r="H13" s="91">
        <f t="shared" si="3"/>
        <v>70865.27</v>
      </c>
      <c r="I13" s="91"/>
      <c r="J13" s="149"/>
      <c r="K13" s="149"/>
    </row>
    <row r="14" ht="22.9" customHeight="true" spans="1:11">
      <c r="A14" s="101" t="s">
        <v>174</v>
      </c>
      <c r="B14" s="101" t="s">
        <v>176</v>
      </c>
      <c r="C14" s="101"/>
      <c r="D14" s="114">
        <v>20805</v>
      </c>
      <c r="E14" s="94" t="s">
        <v>177</v>
      </c>
      <c r="F14" s="95">
        <f t="shared" si="2"/>
        <v>66612.64</v>
      </c>
      <c r="G14" s="91">
        <f t="shared" si="0"/>
        <v>66612.64</v>
      </c>
      <c r="H14" s="91">
        <f t="shared" si="1"/>
        <v>66612.64</v>
      </c>
      <c r="I14" s="91"/>
      <c r="J14" s="91"/>
      <c r="K14" s="91"/>
    </row>
    <row r="15" ht="22.9" customHeight="true" spans="1:11">
      <c r="A15" s="101" t="s">
        <v>174</v>
      </c>
      <c r="B15" s="101" t="s">
        <v>176</v>
      </c>
      <c r="C15" s="101" t="s">
        <v>176</v>
      </c>
      <c r="D15" s="114" t="s">
        <v>215</v>
      </c>
      <c r="E15" s="94" t="s">
        <v>178</v>
      </c>
      <c r="F15" s="95">
        <v>66612.64</v>
      </c>
      <c r="G15" s="91">
        <v>66612.64</v>
      </c>
      <c r="H15" s="91">
        <v>66612.64</v>
      </c>
      <c r="I15" s="91"/>
      <c r="J15" s="91"/>
      <c r="K15" s="91"/>
    </row>
    <row r="16" ht="22.9" customHeight="true" spans="1:11">
      <c r="A16" s="101" t="s">
        <v>174</v>
      </c>
      <c r="B16" s="101" t="s">
        <v>179</v>
      </c>
      <c r="C16" s="101"/>
      <c r="D16" s="114">
        <v>20827</v>
      </c>
      <c r="E16" s="94" t="s">
        <v>180</v>
      </c>
      <c r="F16" s="95">
        <f t="shared" ref="F16:H16" si="4">F17+F18</f>
        <v>4252.63</v>
      </c>
      <c r="G16" s="91">
        <f t="shared" si="4"/>
        <v>4252.63</v>
      </c>
      <c r="H16" s="91">
        <f t="shared" si="4"/>
        <v>4252.63</v>
      </c>
      <c r="I16" s="91"/>
      <c r="J16" s="91"/>
      <c r="K16" s="91"/>
    </row>
    <row r="17" ht="22.9" customHeight="true" spans="1:11">
      <c r="A17" s="101" t="s">
        <v>174</v>
      </c>
      <c r="B17" s="101" t="s">
        <v>179</v>
      </c>
      <c r="C17" s="101" t="s">
        <v>172</v>
      </c>
      <c r="D17" s="114" t="s">
        <v>216</v>
      </c>
      <c r="E17" s="94" t="s">
        <v>217</v>
      </c>
      <c r="F17" s="95">
        <v>2352.92</v>
      </c>
      <c r="G17" s="91">
        <v>2352.92</v>
      </c>
      <c r="H17" s="91">
        <v>2352.92</v>
      </c>
      <c r="I17" s="91"/>
      <c r="J17" s="91"/>
      <c r="K17" s="91"/>
    </row>
    <row r="18" ht="22.9" customHeight="true" spans="1:11">
      <c r="A18" s="101" t="s">
        <v>174</v>
      </c>
      <c r="B18" s="101" t="s">
        <v>179</v>
      </c>
      <c r="C18" s="101" t="s">
        <v>182</v>
      </c>
      <c r="D18" s="114" t="s">
        <v>218</v>
      </c>
      <c r="E18" s="94" t="s">
        <v>183</v>
      </c>
      <c r="F18" s="95">
        <v>1899.71</v>
      </c>
      <c r="G18" s="91">
        <v>1899.71</v>
      </c>
      <c r="H18" s="91">
        <v>1899.71</v>
      </c>
      <c r="I18" s="91"/>
      <c r="J18" s="91"/>
      <c r="K18" s="125"/>
    </row>
    <row r="19" ht="22.9" customHeight="true" spans="1:11">
      <c r="A19" s="101" t="s">
        <v>184</v>
      </c>
      <c r="B19" s="101"/>
      <c r="C19" s="101"/>
      <c r="D19" s="114">
        <v>210</v>
      </c>
      <c r="E19" s="94" t="s">
        <v>185</v>
      </c>
      <c r="F19" s="95">
        <f t="shared" ref="F19:H19" si="5">F20</f>
        <v>46945.32</v>
      </c>
      <c r="G19" s="91">
        <f t="shared" si="5"/>
        <v>46865.32</v>
      </c>
      <c r="H19" s="91">
        <f t="shared" si="5"/>
        <v>46865.32</v>
      </c>
      <c r="I19" s="150">
        <f>I20</f>
        <v>80</v>
      </c>
      <c r="J19" s="151"/>
      <c r="K19" s="126"/>
    </row>
    <row r="20" ht="22.9" customHeight="true" spans="1:11">
      <c r="A20" s="101" t="s">
        <v>184</v>
      </c>
      <c r="B20" s="101" t="s">
        <v>186</v>
      </c>
      <c r="C20" s="101"/>
      <c r="D20" s="114">
        <v>21011</v>
      </c>
      <c r="E20" s="94" t="s">
        <v>187</v>
      </c>
      <c r="F20" s="95">
        <f t="shared" ref="F20:H20" si="6">F21+F22+F23</f>
        <v>46945.32</v>
      </c>
      <c r="G20" s="91">
        <f t="shared" si="6"/>
        <v>46865.32</v>
      </c>
      <c r="H20" s="127">
        <f t="shared" si="6"/>
        <v>46865.32</v>
      </c>
      <c r="I20" s="150">
        <v>80</v>
      </c>
      <c r="J20" s="147"/>
      <c r="K20" s="126"/>
    </row>
    <row r="21" ht="22.9" customHeight="true" spans="1:11">
      <c r="A21" s="101" t="s">
        <v>184</v>
      </c>
      <c r="B21" s="101" t="s">
        <v>186</v>
      </c>
      <c r="C21" s="101" t="s">
        <v>172</v>
      </c>
      <c r="D21" s="114" t="s">
        <v>219</v>
      </c>
      <c r="E21" s="94" t="s">
        <v>188</v>
      </c>
      <c r="F21" s="95">
        <v>34432.16</v>
      </c>
      <c r="G21" s="91">
        <v>34432.16</v>
      </c>
      <c r="H21" s="127">
        <v>34432.16</v>
      </c>
      <c r="I21" s="150"/>
      <c r="J21" s="147"/>
      <c r="K21" s="126"/>
    </row>
    <row r="22" ht="22.9" customHeight="true" spans="1:11">
      <c r="A22" s="101" t="s">
        <v>184</v>
      </c>
      <c r="B22" s="101" t="s">
        <v>186</v>
      </c>
      <c r="C22" s="101" t="s">
        <v>171</v>
      </c>
      <c r="D22" s="114" t="s">
        <v>220</v>
      </c>
      <c r="E22" s="94" t="s">
        <v>189</v>
      </c>
      <c r="F22" s="95">
        <v>11873.16</v>
      </c>
      <c r="G22" s="91">
        <v>11873.16</v>
      </c>
      <c r="H22" s="127">
        <v>11873.16</v>
      </c>
      <c r="I22" s="150"/>
      <c r="J22" s="147"/>
      <c r="K22" s="126"/>
    </row>
    <row r="23" ht="22.9" customHeight="true" spans="1:11">
      <c r="A23" s="101" t="s">
        <v>184</v>
      </c>
      <c r="B23" s="101" t="s">
        <v>186</v>
      </c>
      <c r="C23" s="101" t="s">
        <v>190</v>
      </c>
      <c r="D23" s="114" t="s">
        <v>221</v>
      </c>
      <c r="E23" s="94" t="s">
        <v>191</v>
      </c>
      <c r="F23" s="95">
        <v>640</v>
      </c>
      <c r="G23" s="84">
        <v>560</v>
      </c>
      <c r="H23" s="128">
        <v>560</v>
      </c>
      <c r="I23" s="150">
        <v>80</v>
      </c>
      <c r="J23" s="147"/>
      <c r="K23" s="126"/>
    </row>
    <row r="24" ht="22.9" customHeight="true" spans="1:11">
      <c r="A24" s="101" t="s">
        <v>192</v>
      </c>
      <c r="B24" s="101"/>
      <c r="C24" s="101"/>
      <c r="D24" s="114">
        <v>221</v>
      </c>
      <c r="E24" s="94" t="s">
        <v>193</v>
      </c>
      <c r="F24" s="95">
        <v>70119.48</v>
      </c>
      <c r="G24" s="95">
        <v>70119.48</v>
      </c>
      <c r="H24" s="129">
        <v>70119.48</v>
      </c>
      <c r="I24" s="126"/>
      <c r="J24" s="126"/>
      <c r="K24" s="126"/>
    </row>
    <row r="25" ht="22.9" customHeight="true" spans="1:11">
      <c r="A25" s="101" t="s">
        <v>192</v>
      </c>
      <c r="B25" s="101" t="s">
        <v>182</v>
      </c>
      <c r="C25" s="101"/>
      <c r="D25" s="114">
        <v>22102</v>
      </c>
      <c r="E25" s="94" t="s">
        <v>194</v>
      </c>
      <c r="F25" s="95">
        <v>70119.48</v>
      </c>
      <c r="G25" s="95">
        <v>70119.48</v>
      </c>
      <c r="H25" s="129">
        <v>70119.48</v>
      </c>
      <c r="I25" s="126"/>
      <c r="J25" s="126"/>
      <c r="K25" s="126"/>
    </row>
    <row r="26" ht="22.9" customHeight="true" spans="1:11">
      <c r="A26" s="101" t="s">
        <v>192</v>
      </c>
      <c r="B26" s="101" t="s">
        <v>182</v>
      </c>
      <c r="C26" s="101" t="s">
        <v>172</v>
      </c>
      <c r="D26" s="114" t="s">
        <v>222</v>
      </c>
      <c r="E26" s="94" t="s">
        <v>195</v>
      </c>
      <c r="F26" s="95">
        <v>70119.48</v>
      </c>
      <c r="G26" s="95">
        <v>70119.48</v>
      </c>
      <c r="H26" s="129">
        <v>70119.48</v>
      </c>
      <c r="I26" s="126"/>
      <c r="J26" s="126"/>
      <c r="K26" s="126"/>
    </row>
    <row r="27" ht="22.9" customHeight="true" spans="1:3">
      <c r="A27" s="101"/>
      <c r="B27" s="101"/>
      <c r="C27" s="138"/>
    </row>
  </sheetData>
  <mergeCells count="12">
    <mergeCell ref="A2:K2"/>
    <mergeCell ref="A3:I3"/>
    <mergeCell ref="J3:K3"/>
    <mergeCell ref="A4:C4"/>
    <mergeCell ref="G4:J4"/>
    <mergeCell ref="H5:I5"/>
    <mergeCell ref="D4:D6"/>
    <mergeCell ref="E4:E6"/>
    <mergeCell ref="F4:F6"/>
    <mergeCell ref="G5:G6"/>
    <mergeCell ref="J5:J6"/>
    <mergeCell ref="K4:K6"/>
  </mergeCells>
  <printOptions horizontalCentered="true"/>
  <pageMargins left="0.0784722222222222" right="0.0784722222222222" top="0.511805555555556" bottom="0.0784722222222222" header="0" footer="0"/>
  <pageSetup paperSize="9"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一般公共预算基本支出情况表</vt:lpstr>
      <vt:lpstr>6财政拨款收支总表</vt:lpstr>
      <vt:lpstr>7一般公共预算支出表</vt:lpstr>
      <vt:lpstr>8工资福利(政府预算)</vt:lpstr>
      <vt:lpstr>9一般公共预算基本支出情况表（按经济性质分类-工资福利）</vt:lpstr>
      <vt:lpstr>10个人家庭(政府预算)</vt:lpstr>
      <vt:lpstr>11一般公共预算基本支出情况表（按经济性质分类-个人家庭）</vt:lpstr>
      <vt:lpstr>12商品服务(政府预算)</vt:lpstr>
      <vt:lpstr>13一般公共预算基本支出情况表（按经济性质分类-商品服务）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21县级专项资金支出方向资金支出方向绩效目标表</vt:lpstr>
      <vt:lpstr>22部门整体支出绩效目标表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greatwall</cp:lastModifiedBy>
  <dcterms:created xsi:type="dcterms:W3CDTF">2022-03-15T09:17:00Z</dcterms:created>
  <dcterms:modified xsi:type="dcterms:W3CDTF">2023-09-28T11:16:16Z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9CF5B24065234E8098A9C7B75E1B11C6</vt:lpwstr>
  </property>
  <property fmtid="{D5CDD505-2E9C-101B-9397-08002B2CF9AE}" pid="3" name="KSOProductBuildVer">
    <vt:lpwstr>2052-11.8.2.10251</vt:lpwstr>
  </property>
</Properties>
</file>