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55" firstSheet="14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 " sheetId="25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<sst xmlns="http://schemas.openxmlformats.org/spreadsheetml/2006/main" count="448">
  <si>
    <t>2022年部门预算公开表</t>
  </si>
  <si>
    <t>单位编码：</t>
  </si>
  <si>
    <t>038001</t>
  </si>
  <si>
    <t>单位名称：</t>
  </si>
  <si>
    <t>炎陵县残疾人联合会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</si>
  <si>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</si>
  <si>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</si>
  <si>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</si>
  <si>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</si>
  <si>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</si>
  <si>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</si>
  <si>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</si>
  <si>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</si>
  <si>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</si>
  <si>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</si>
  <si>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</si>
  <si>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</si>
  <si>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</si>
  <si>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</si>
  <si>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</si>
  <si>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</si>
  <si>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</si>
  <si>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</si>
  <si>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</si>
  <si>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</si>
  <si>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</si>
  <si>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</si>
  <si>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</si>
  <si>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</si>
  <si>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单位：038001-炎陵县残疾人联合会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</si>
  <si>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</si>
  <si>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</si>
  <si>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</si>
  <si>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</si>
  <si>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</si>
  <si>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</si>
  <si>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</si>
  <si>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</si>
  <si>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</si>
  <si>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</si>
  <si>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</si>
  <si>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</si>
  <si>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</si>
  <si>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</si>
  <si>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</si>
  <si>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</si>
  <si>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</si>
  <si>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</si>
  <si>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</si>
  <si>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</si>
  <si>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</si>
  <si>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</si>
  <si>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</si>
  <si>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</si>
  <si>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</si>
  <si>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</si>
  <si>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</si>
  <si>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</si>
  <si>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</si>
  <si>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</si>
  <si>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</si>
  <si>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</si>
  <si>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</si>
  <si>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</si>
  <si>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</si>
  <si>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</si>
  <si>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</si>
  <si>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</si>
  <si>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</si>
  <si>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</si>
  <si>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</si>
  <si>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</si>
  <si>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</si>
  <si>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</si>
  <si>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</si>
  <si>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</si>
  <si>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</si>
  <si>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</si>
  <si>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</si>
  <si>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</si>
  <si>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</si>
  <si>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</si>
  <si>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</si>
  <si>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</si>
  <si>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</si>
  <si>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</si>
  <si>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</si>
  <si>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</si>
  <si>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</si>
  <si>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</si>
  <si>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</si>
  <si>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</si>
  <si>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</si>
  <si>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</si>
  <si>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</si>
  <si>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</si>
  <si>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</si>
  <si>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</si>
  <si>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</si>
  <si>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</si>
  <si>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</si>
  <si>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</si>
  <si>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</si>
  <si>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</si>
  <si>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</si>
  <si>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</si>
  <si>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</si>
  <si>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</si>
  <si>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</si>
  <si>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</si>
  <si>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</si>
  <si>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</si>
  <si>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</si>
  <si>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</si>
  <si>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</si>
  <si>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</si>
  <si>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</si>
  <si>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</si>
  <si>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</si>
  <si>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</si>
  <si>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</si>
  <si>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</si>
  <si>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</si>
  <si>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</si>
  <si>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</si>
  <si>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</si>
  <si>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</si>
  <si>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</si>
  <si>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</si>
  <si>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</si>
  <si>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</si>
  <si>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</si>
  <si>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</si>
  <si>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</si>
  <si>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</si>
  <si>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</si>
  <si>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</si>
  <si>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</si>
  <si>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</si>
  <si>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</si>
  <si>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</si>
  <si>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</si>
  <si>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</si>
  <si>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</si>
  <si>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</si>
  <si>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</si>
  <si>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</si>
  <si>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</si>
  <si>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</si>
  <si>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</si>
  <si>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</si>
  <si>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038</t>
  </si>
  <si>
    <t xml:space="preserve">  038001</t>
  </si>
  <si>
    <t xml:space="preserve">  炎陵县残疾人联合会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</si>
  <si>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</si>
  <si>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</si>
  <si>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</si>
  <si>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</si>
  <si>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</si>
  <si>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</si>
  <si>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</si>
  <si>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</si>
  <si>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</si>
  <si>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</si>
  <si>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</si>
  <si>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</si>
  <si>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</si>
  <si>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</si>
  <si>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</si>
  <si>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</si>
  <si>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</si>
  <si>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残疾人事业</t>
  </si>
  <si>
    <t>11</t>
  </si>
  <si>
    <t>01</t>
  </si>
  <si>
    <t xml:space="preserve">    2081101</t>
  </si>
  <si>
    <t xml:space="preserve">    行政运行</t>
  </si>
  <si>
    <t>99</t>
  </si>
  <si>
    <t xml:space="preserve">    2081199</t>
  </si>
  <si>
    <t xml:space="preserve">    其他残疾人事业支出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</si>
  <si>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</si>
  <si>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</si>
  <si>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</si>
  <si>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</si>
  <si>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</si>
  <si>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</si>
  <si>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</si>
  <si>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卫生健康支出</t>
  </si>
  <si>
    <t>行政事业单位医疗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</si>
  <si>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</si>
  <si>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</si>
  <si>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</si>
  <si>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</si>
  <si>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</si>
  <si>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</si>
  <si>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</si>
  <si>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</si>
  <si>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</si>
  <si>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</si>
  <si>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</si>
  <si>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</si>
  <si>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</si>
  <si>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</si>
  <si>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</si>
  <si>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</si>
  <si>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</si>
  <si>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</si>
  <si>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</si>
  <si>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</si>
  <si>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</si>
  <si>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</si>
  <si>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</si>
  <si>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</si>
  <si>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</si>
  <si>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</si>
  <si>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</si>
  <si>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</si>
  <si>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</si>
  <si>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</si>
  <si>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单位：038001-炎陵县残疾人联合会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</si>
  <si>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</si>
  <si>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</si>
  <si>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</si>
  <si>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</si>
  <si>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</si>
  <si>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</si>
  <si>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</si>
  <si>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</si>
  <si>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</si>
  <si>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</si>
  <si>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</si>
  <si>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</si>
  <si>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</si>
  <si>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</si>
  <si>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</si>
  <si>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</si>
  <si>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</si>
  <si>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</si>
  <si>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</si>
  <si>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</si>
  <si>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</si>
  <si>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</si>
  <si>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</si>
  <si>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</si>
  <si>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</si>
  <si>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</si>
  <si>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</si>
  <si>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</si>
  <si>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</si>
  <si>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</si>
  <si>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</si>
  <si>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</si>
  <si>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</si>
  <si>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</si>
  <si>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</si>
  <si>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</si>
  <si>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 xml:space="preserve">    038001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</si>
  <si>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</si>
  <si>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</si>
  <si>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</si>
  <si>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</si>
  <si>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</si>
  <si>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</si>
  <si>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</si>
  <si>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</si>
  <si>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</si>
  <si>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</si>
  <si>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</si>
  <si>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</si>
  <si>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</si>
  <si>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</si>
  <si>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</si>
  <si>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</si>
  <si>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</si>
  <si>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</si>
  <si>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</si>
  <si>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</si>
  <si>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</si>
  <si>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</si>
  <si>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</si>
  <si>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</si>
  <si>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</si>
  <si>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</si>
  <si>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</si>
  <si>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</si>
  <si>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</si>
  <si>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</si>
  <si>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</si>
  <si>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</si>
  <si>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</si>
  <si>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</si>
  <si>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</si>
  <si>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</si>
  <si>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</si>
  <si>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</si>
  <si>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</si>
  <si>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</si>
  <si>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</si>
  <si>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</si>
  <si>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</si>
  <si>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</si>
  <si>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</si>
  <si>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</si>
  <si>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</si>
  <si>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</si>
  <si>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</si>
  <si>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</si>
  <si>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</si>
  <si>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</si>
  <si>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</si>
  <si>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</si>
  <si>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</si>
  <si>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</si>
  <si>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</si>
  <si>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</si>
  <si>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</si>
  <si>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</si>
  <si>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</si>
  <si>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</si>
  <si>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</si>
  <si>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</si>
  <si>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</si>
  <si>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</si>
  <si>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</si>
  <si>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</si>
  <si>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</si>
  <si>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</si>
  <si>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</si>
  <si>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</si>
  <si>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</si>
  <si>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</si>
  <si>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</si>
  <si>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</si>
  <si>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</si>
  <si>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</si>
  <si>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</si>
  <si>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</si>
  <si>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</si>
  <si>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注：本单位无国有资本经营资金</t>
  </si>
  <si>
    <t>本年财政专户管理资金预算支出</t>
  </si>
  <si>
    <t>注：本单位无财政专户管理资金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</si>
  <si>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</si>
  <si>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</si>
  <si>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</si>
  <si>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</si>
  <si>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</si>
  <si>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</si>
  <si>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</si>
  <si>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</si>
  <si>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</si>
  <si>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</si>
  <si>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</si>
  <si>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</si>
  <si>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</si>
  <si>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038001</t>
  </si>
  <si>
    <t>运转其他类非税收入安排的支出</t>
  </si>
  <si>
    <t xml:space="preserve">   非税收入安排的支出</t>
  </si>
  <si>
    <t xml:space="preserve"> 残联工作经费项目</t>
  </si>
  <si>
    <t>2022年县级专项资金支出方向绩效目标表</t>
  </si>
  <si>
    <t>填报单位：（盖章）</t>
  </si>
  <si>
    <t xml:space="preserve">支出方向         </t>
  </si>
  <si>
    <t>所属专项</t>
  </si>
  <si>
    <t>名称</t>
  </si>
  <si>
    <t>工作经费</t>
  </si>
  <si>
    <t>项目金额</t>
  </si>
  <si>
    <t>10000</t>
  </si>
  <si>
    <t>金额</t>
  </si>
  <si>
    <t>项目实施期</t>
  </si>
  <si>
    <t>2022.1—12月</t>
  </si>
  <si>
    <t>实施期绩效目标</t>
  </si>
  <si>
    <t>主要用于残工委及残联办公运转支出等</t>
  </si>
  <si>
    <t>年度绩效目标</t>
  </si>
  <si>
    <t>保障单位正常运转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</si>
  <si>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</si>
  <si>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</si>
  <si>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</si>
  <si>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</si>
  <si>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</si>
  <si>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</si>
  <si>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</si>
  <si>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</si>
  <si>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投入资金</t>
  </si>
  <si>
    <t xml:space="preserve">10万元 </t>
  </si>
  <si>
    <t>质量指标</t>
  </si>
  <si>
    <t xml:space="preserve">残疾人各项工作完成率
</t>
  </si>
  <si>
    <t>时效指标</t>
  </si>
  <si>
    <t>残联工作经费拨付及时率</t>
  </si>
  <si>
    <t>成本指标</t>
  </si>
  <si>
    <t>县级残联专项工作经费预计数</t>
  </si>
  <si>
    <t>10万元</t>
  </si>
  <si>
    <t>效益指标</t>
  </si>
  <si>
    <t>经济效益指标</t>
  </si>
  <si>
    <t>社会效益指标</t>
  </si>
  <si>
    <t>生态效益指标</t>
  </si>
  <si>
    <t>可持续影响指标</t>
  </si>
  <si>
    <t>扶残助残，构建和谐社会</t>
  </si>
  <si>
    <t>社会公众及服务对象满意度指标</t>
  </si>
  <si>
    <t xml:space="preserve"> </t>
  </si>
  <si>
    <t>支出明细及测算说明</t>
  </si>
  <si>
    <t>支出内容简介</t>
  </si>
  <si>
    <t>支出明细</t>
  </si>
  <si>
    <t>支出测算依据及过程说明</t>
  </si>
  <si>
    <t>保障残工委正常办公</t>
  </si>
  <si>
    <t>县领导批示件</t>
  </si>
  <si>
    <t xml:space="preserve">       单位负责人签字：</t>
  </si>
  <si>
    <t>股室审核意见</t>
  </si>
  <si>
    <t xml:space="preserve">填表人：何建芬           联系电话： 26221798                填报日期：2021.11.21          </t>
  </si>
  <si>
    <t>2022年部门整体支出绩效目标表</t>
  </si>
  <si>
    <t>填报单位：（盖章）炎陵县残疾人联合会</t>
  </si>
  <si>
    <t>部门名称</t>
  </si>
  <si>
    <t>年度预算申请（元）</t>
  </si>
  <si>
    <t>资金总额：3377210.28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</si>
  <si>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</si>
  <si>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</si>
  <si>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</si>
  <si>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</si>
  <si>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</si>
  <si>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</si>
  <si>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</si>
  <si>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</si>
  <si>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弘扬人道主义，发展残疾人事业，保障残疾人平等参与社会生活，共享社会物质生活。</t>
  </si>
  <si>
    <t>年度重点工作计划</t>
  </si>
  <si>
    <t>事项</t>
  </si>
  <si>
    <t>工作目标</t>
  </si>
  <si>
    <t>事项1</t>
  </si>
  <si>
    <t>保障残联在职人员13人工资福利支出及正常办公和生活秩序</t>
  </si>
  <si>
    <t>事项2</t>
  </si>
  <si>
    <t>为有需求的且符合条件的残疾人提供康复服务</t>
  </si>
  <si>
    <t>事项3</t>
  </si>
  <si>
    <t>为残疾人提供就业培训、创业扶持</t>
  </si>
  <si>
    <t>事项4</t>
  </si>
  <si>
    <t>为重度残疾人家庭实施无障碍改造</t>
  </si>
  <si>
    <t>事项5</t>
  </si>
  <si>
    <t>为贫困残疾人及子女提供教育助学</t>
  </si>
  <si>
    <t>事项6</t>
  </si>
  <si>
    <t>营造良好的扶残助残社会氛围</t>
  </si>
  <si>
    <t>≥333万元</t>
  </si>
  <si>
    <t>为残疾人提供康复服务，就业培训，无障碍改造，创业扶持，贫困残疾人及子女提供教育助学等</t>
  </si>
  <si>
    <t>按全年计划任务完成</t>
  </si>
  <si>
    <t>资金拨付及时率</t>
  </si>
  <si>
    <t>投入资金预计数</t>
  </si>
  <si>
    <t>338万元</t>
  </si>
  <si>
    <t>提高残疾人生活水平</t>
  </si>
  <si>
    <t>实施残疾人民生项目，开展残疾人困难救助、残疾人教育扶持，培训、残疾人保障等服务维护社会稳定，促进社会和谐全面发展。</t>
  </si>
  <si>
    <t>为残疾人提供救助服务</t>
  </si>
  <si>
    <t>社会反响好</t>
  </si>
  <si>
    <t>残疾人满意，社会反响好，受助人满意度</t>
  </si>
  <si>
    <t xml:space="preserve">      单位负责人签字：</t>
  </si>
  <si>
    <t xml:space="preserve">填表人： 何建芬               联系电话： 26221798                 填报日期：  2021.11.21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</si>
</sst>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* #,##0.00;* \-#,##0.00;* &quot;&quot;??;@"/>
  </numFmts>
  <fonts count="45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9"/>
      <name val="SimSun"/>
      <charset val="134"/>
    </font>
    <font>
      <b/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13" borderId="1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17" borderId="15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2" fillId="29" borderId="18" applyNumberFormat="0" applyAlignment="0" applyProtection="0">
      <alignment vertical="center"/>
    </xf>
    <xf numFmtId="0" fontId="41" fillId="29" borderId="14" applyNumberFormat="0" applyAlignment="0" applyProtection="0">
      <alignment vertical="center"/>
    </xf>
    <xf numFmtId="0" fontId="44" fillId="33" borderId="20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0" borderId="0"/>
    <xf numFmtId="0" fontId="28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56" applyFont="1" applyFill="1" applyBorder="1" applyAlignment="1"/>
    <xf numFmtId="0" fontId="2" fillId="0" borderId="0" xfId="56" applyFont="1" applyFill="1" applyBorder="1" applyAlignment="1">
      <alignment horizontal="left"/>
    </xf>
    <xf numFmtId="0" fontId="2" fillId="0" borderId="0" xfId="56" applyFont="1" applyFill="1" applyBorder="1" applyAlignment="1">
      <alignment horizontal="center"/>
    </xf>
    <xf numFmtId="0" fontId="2" fillId="0" borderId="0" xfId="56" applyFont="1" applyFill="1" applyBorder="1" applyAlignment="1"/>
    <xf numFmtId="0" fontId="3" fillId="0" borderId="0" xfId="56">
      <alignment vertical="center"/>
    </xf>
    <xf numFmtId="0" fontId="4" fillId="0" borderId="0" xfId="20" applyFont="1" applyBorder="1" applyAlignment="1">
      <alignment horizontal="center" vertical="center" wrapText="1"/>
    </xf>
    <xf numFmtId="0" fontId="2" fillId="0" borderId="1" xfId="20" applyFont="1" applyBorder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2" fillId="0" borderId="0" xfId="20" applyFont="1" applyFill="1" applyBorder="1" applyAlignment="1">
      <alignment horizontal="right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left" vertical="center" wrapText="1"/>
    </xf>
    <xf numFmtId="0" fontId="2" fillId="0" borderId="3" xfId="57" applyFont="1" applyBorder="1" applyAlignment="1" applyProtection="1">
      <alignment horizontal="center" vertical="center" wrapText="1"/>
    </xf>
    <xf numFmtId="0" fontId="2" fillId="0" borderId="4" xfId="56" applyFont="1" applyFill="1" applyBorder="1" applyAlignment="1">
      <alignment horizontal="left" vertical="center"/>
    </xf>
    <xf numFmtId="0" fontId="2" fillId="0" borderId="5" xfId="56" applyFont="1" applyFill="1" applyBorder="1" applyAlignment="1">
      <alignment horizontal="left" vertical="center"/>
    </xf>
    <xf numFmtId="0" fontId="2" fillId="0" borderId="6" xfId="56" applyFont="1" applyFill="1" applyBorder="1" applyAlignment="1">
      <alignment horizontal="left" vertical="center"/>
    </xf>
    <xf numFmtId="0" fontId="2" fillId="0" borderId="7" xfId="57" applyFont="1" applyBorder="1" applyAlignment="1" applyProtection="1">
      <alignment horizontal="center" vertical="center" wrapText="1"/>
    </xf>
    <xf numFmtId="0" fontId="2" fillId="0" borderId="4" xfId="20" applyFont="1" applyFill="1" applyBorder="1" applyAlignment="1">
      <alignment horizontal="left" vertical="center" wrapText="1"/>
    </xf>
    <xf numFmtId="0" fontId="2" fillId="0" borderId="6" xfId="20" applyFont="1" applyFill="1" applyBorder="1" applyAlignment="1">
      <alignment horizontal="left" vertical="center" wrapText="1"/>
    </xf>
    <xf numFmtId="0" fontId="6" fillId="0" borderId="7" xfId="57" applyFont="1" applyBorder="1" applyAlignment="1" applyProtection="1">
      <alignment horizontal="center" vertical="center" wrapText="1"/>
    </xf>
    <xf numFmtId="0" fontId="2" fillId="0" borderId="4" xfId="57" applyFont="1" applyBorder="1" applyAlignment="1" applyProtection="1">
      <alignment horizontal="center" vertical="center"/>
    </xf>
    <xf numFmtId="0" fontId="2" fillId="0" borderId="6" xfId="57" applyFont="1" applyBorder="1" applyAlignment="1" applyProtection="1">
      <alignment horizontal="center" vertical="center"/>
    </xf>
    <xf numFmtId="0" fontId="2" fillId="0" borderId="2" xfId="20" applyFont="1" applyFill="1" applyBorder="1" applyAlignment="1">
      <alignment vertical="center" wrapText="1"/>
    </xf>
    <xf numFmtId="176" fontId="2" fillId="0" borderId="2" xfId="20" applyNumberFormat="1" applyFont="1" applyFill="1" applyBorder="1" applyAlignment="1">
      <alignment vertical="center" wrapText="1"/>
    </xf>
    <xf numFmtId="0" fontId="6" fillId="0" borderId="8" xfId="57" applyFont="1" applyBorder="1" applyAlignment="1" applyProtection="1">
      <alignment horizontal="center" vertical="center" wrapText="1"/>
    </xf>
    <xf numFmtId="0" fontId="2" fillId="0" borderId="2" xfId="57" applyFont="1" applyFill="1" applyBorder="1" applyAlignment="1" applyProtection="1">
      <alignment horizontal="left" vertical="center"/>
    </xf>
    <xf numFmtId="0" fontId="2" fillId="0" borderId="3" xfId="57" applyFont="1" applyFill="1" applyBorder="1" applyAlignment="1" applyProtection="1">
      <alignment horizontal="left" vertical="center"/>
    </xf>
    <xf numFmtId="0" fontId="2" fillId="0" borderId="2" xfId="20" applyNumberFormat="1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center" wrapText="1"/>
    </xf>
    <xf numFmtId="0" fontId="2" fillId="0" borderId="5" xfId="20" applyNumberFormat="1" applyFont="1" applyFill="1" applyBorder="1" applyAlignment="1">
      <alignment horizontal="center" vertical="center" wrapText="1"/>
    </xf>
    <xf numFmtId="0" fontId="2" fillId="0" borderId="6" xfId="20" applyNumberFormat="1" applyFont="1" applyFill="1" applyBorder="1" applyAlignment="1">
      <alignment horizontal="center" vertical="center" wrapText="1"/>
    </xf>
    <xf numFmtId="0" fontId="2" fillId="0" borderId="7" xfId="20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top" wrapText="1"/>
    </xf>
    <xf numFmtId="0" fontId="2" fillId="0" borderId="5" xfId="20" applyNumberFormat="1" applyFont="1" applyFill="1" applyBorder="1" applyAlignment="1">
      <alignment horizontal="center" vertical="top" wrapText="1"/>
    </xf>
    <xf numFmtId="0" fontId="2" fillId="0" borderId="6" xfId="20" applyNumberFormat="1" applyFont="1" applyFill="1" applyBorder="1" applyAlignment="1">
      <alignment horizontal="center" vertical="top" wrapText="1"/>
    </xf>
    <xf numFmtId="0" fontId="2" fillId="0" borderId="2" xfId="20" applyFont="1" applyBorder="1" applyAlignment="1">
      <alignment horizontal="center" vertical="center" wrapText="1"/>
    </xf>
    <xf numFmtId="0" fontId="2" fillId="0" borderId="4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46" applyNumberFormat="1" applyFont="1" applyFill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/>
    </xf>
    <xf numFmtId="0" fontId="2" fillId="0" borderId="4" xfId="56" applyFont="1" applyFill="1" applyBorder="1" applyAlignment="1">
      <alignment horizontal="center" vertical="center" wrapText="1"/>
    </xf>
    <xf numFmtId="0" fontId="2" fillId="0" borderId="6" xfId="56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/>
    </xf>
    <xf numFmtId="0" fontId="2" fillId="0" borderId="4" xfId="56" applyFont="1" applyFill="1" applyBorder="1" applyAlignment="1">
      <alignment horizontal="left" vertical="center" wrapText="1"/>
    </xf>
    <xf numFmtId="0" fontId="2" fillId="0" borderId="6" xfId="56" applyFont="1" applyFill="1" applyBorder="1" applyAlignment="1">
      <alignment horizontal="left" vertical="center" wrapText="1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46" applyNumberFormat="1" applyFont="1" applyFill="1" applyBorder="1" applyAlignment="1">
      <alignment horizontal="center" vertical="center" wrapText="1"/>
    </xf>
    <xf numFmtId="9" fontId="2" fillId="0" borderId="2" xfId="46" applyNumberFormat="1" applyFont="1" applyFill="1" applyBorder="1" applyAlignment="1">
      <alignment horizontal="center" vertical="center" wrapText="1"/>
    </xf>
    <xf numFmtId="49" fontId="2" fillId="0" borderId="3" xfId="46" applyNumberFormat="1" applyFont="1" applyFill="1" applyBorder="1" applyAlignment="1">
      <alignment horizontal="center" vertical="center" wrapText="1"/>
    </xf>
    <xf numFmtId="0" fontId="2" fillId="0" borderId="4" xfId="46" applyNumberFormat="1" applyFont="1" applyFill="1" applyBorder="1" applyAlignment="1">
      <alignment horizontal="center" vertical="center" wrapText="1"/>
    </xf>
    <xf numFmtId="0" fontId="2" fillId="0" borderId="6" xfId="46" applyNumberFormat="1" applyFont="1" applyFill="1" applyBorder="1" applyAlignment="1">
      <alignment horizontal="center" vertical="center" wrapText="1"/>
    </xf>
    <xf numFmtId="0" fontId="2" fillId="0" borderId="2" xfId="46" applyNumberFormat="1" applyFont="1" applyFill="1" applyBorder="1" applyAlignment="1">
      <alignment vertical="center" wrapText="1"/>
    </xf>
    <xf numFmtId="49" fontId="2" fillId="0" borderId="7" xfId="46" applyNumberFormat="1" applyFont="1" applyFill="1" applyBorder="1" applyAlignment="1">
      <alignment horizontal="center" vertical="center" wrapText="1"/>
    </xf>
    <xf numFmtId="0" fontId="2" fillId="0" borderId="4" xfId="46" applyNumberFormat="1" applyFont="1" applyFill="1" applyBorder="1" applyAlignment="1">
      <alignment horizontal="left" vertical="center" wrapText="1"/>
    </xf>
    <xf numFmtId="0" fontId="2" fillId="0" borderId="6" xfId="46" applyNumberFormat="1" applyFont="1" applyFill="1" applyBorder="1" applyAlignment="1">
      <alignment horizontal="left" vertical="center" wrapText="1"/>
    </xf>
    <xf numFmtId="49" fontId="2" fillId="0" borderId="8" xfId="46" applyNumberFormat="1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left" vertical="center"/>
    </xf>
    <xf numFmtId="0" fontId="2" fillId="0" borderId="4" xfId="56" applyFont="1" applyFill="1" applyBorder="1" applyAlignment="1">
      <alignment horizontal="center" vertical="center"/>
    </xf>
    <xf numFmtId="0" fontId="2" fillId="0" borderId="5" xfId="56" applyFont="1" applyFill="1" applyBorder="1" applyAlignment="1">
      <alignment horizontal="center" vertical="center"/>
    </xf>
    <xf numFmtId="0" fontId="2" fillId="0" borderId="6" xfId="56" applyFont="1" applyFill="1" applyBorder="1" applyAlignment="1">
      <alignment horizontal="center" vertical="center"/>
    </xf>
    <xf numFmtId="0" fontId="8" fillId="0" borderId="0" xfId="56" applyFont="1" applyFill="1" applyBorder="1" applyAlignment="1">
      <alignment horizontal="left"/>
    </xf>
    <xf numFmtId="0" fontId="9" fillId="0" borderId="0" xfId="0" applyFont="1" applyBorder="1" applyAlignment="1">
      <alignment vertical="center" wrapText="1"/>
    </xf>
    <xf numFmtId="0" fontId="10" fillId="0" borderId="0" xfId="54" applyFont="1" applyFill="1" applyBorder="1" applyAlignment="1">
      <alignment horizontal="center" vertical="center" wrapText="1"/>
    </xf>
    <xf numFmtId="0" fontId="11" fillId="0" borderId="0" xfId="54" applyFont="1" applyFill="1" applyBorder="1" applyAlignment="1">
      <alignment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3" fillId="0" borderId="0" xfId="54">
      <alignment vertical="center"/>
    </xf>
    <xf numFmtId="49" fontId="2" fillId="0" borderId="2" xfId="20" applyNumberFormat="1" applyFont="1" applyFill="1" applyBorder="1" applyAlignment="1">
      <alignment horizontal="center" vertic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/>
    </xf>
    <xf numFmtId="49" fontId="2" fillId="0" borderId="9" xfId="20" applyNumberFormat="1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10" xfId="20" applyNumberFormat="1" applyFont="1" applyFill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/>
    </xf>
    <xf numFmtId="0" fontId="2" fillId="0" borderId="2" xfId="46" applyNumberFormat="1" applyFont="1" applyFill="1" applyBorder="1" applyAlignment="1">
      <alignment horizontal="right" vertical="center" wrapText="1"/>
    </xf>
    <xf numFmtId="49" fontId="2" fillId="0" borderId="4" xfId="46" applyNumberFormat="1" applyFont="1" applyFill="1" applyBorder="1" applyAlignment="1">
      <alignment horizontal="center" vertical="center" wrapText="1"/>
    </xf>
    <xf numFmtId="49" fontId="2" fillId="0" borderId="6" xfId="46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left" vertical="center"/>
    </xf>
    <xf numFmtId="0" fontId="2" fillId="0" borderId="2" xfId="54" applyFont="1" applyFill="1" applyBorder="1" applyAlignment="1">
      <alignment horizontal="center" vertical="center"/>
    </xf>
    <xf numFmtId="0" fontId="2" fillId="0" borderId="4" xfId="54" applyFont="1" applyFill="1" applyBorder="1" applyAlignment="1">
      <alignment horizontal="center" vertical="center"/>
    </xf>
    <xf numFmtId="0" fontId="2" fillId="0" borderId="5" xfId="54" applyFont="1" applyFill="1" applyBorder="1" applyAlignment="1">
      <alignment horizontal="center" vertical="center"/>
    </xf>
    <xf numFmtId="0" fontId="2" fillId="0" borderId="6" xfId="54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4" fontId="17" fillId="0" borderId="11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17" fillId="0" borderId="12" xfId="0" applyFont="1" applyBorder="1" applyAlignment="1">
      <alignment horizontal="left" vertical="center" wrapText="1"/>
    </xf>
    <xf numFmtId="4" fontId="17" fillId="0" borderId="12" xfId="0" applyNumberFormat="1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19" fillId="0" borderId="0" xfId="0" applyFont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4" fontId="18" fillId="0" borderId="11" xfId="0" applyNumberFormat="1" applyFont="1" applyBorder="1" applyAlignment="1">
      <alignment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0" fontId="17" fillId="2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 wrapText="1"/>
    </xf>
    <xf numFmtId="4" fontId="18" fillId="2" borderId="11" xfId="0" applyNumberFormat="1" applyFont="1" applyFill="1" applyBorder="1" applyAlignment="1">
      <alignment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177" fontId="15" fillId="0" borderId="11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7" fillId="2" borderId="11" xfId="0" applyFont="1" applyFill="1" applyBorder="1" applyAlignment="1" quotePrefix="1">
      <alignment horizontal="center" vertical="center" wrapText="1"/>
    </xf>
    <xf numFmtId="0" fontId="16" fillId="2" borderId="11" xfId="0" applyFont="1" applyFill="1" applyBorder="1" applyAlignment="1" quotePrefix="1">
      <alignment horizontal="center" vertical="center" wrapText="1"/>
    </xf>
    <xf numFmtId="0" fontId="15" fillId="2" borderId="2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4 2" xfId="55"/>
    <cellStyle name="常规 5" xfId="56"/>
    <cellStyle name="常规_项目-新_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6" sqref="K6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59" t="s">
        <v>0</v>
      </c>
      <c r="B1" s="159"/>
      <c r="C1" s="159"/>
      <c r="D1" s="159"/>
      <c r="E1" s="159"/>
      <c r="F1" s="159"/>
      <c r="G1" s="159"/>
      <c r="H1" s="159"/>
      <c r="I1" s="159"/>
    </row>
    <row r="2" ht="20.45" customHeight="1" spans="1:9">
      <c r="A2" s="100"/>
      <c r="B2" s="100"/>
      <c r="C2" s="100"/>
      <c r="D2" s="100"/>
      <c r="E2" s="100"/>
      <c r="F2" s="100"/>
      <c r="G2" s="100"/>
      <c r="H2" s="100"/>
      <c r="I2" s="100"/>
    </row>
    <row r="3" ht="18.75" customHeight="1" spans="1:9">
      <c r="A3" s="100"/>
      <c r="B3" s="100"/>
      <c r="C3" s="100"/>
      <c r="D3" s="100"/>
      <c r="E3" s="100"/>
      <c r="F3" s="100"/>
      <c r="G3" s="100"/>
      <c r="H3" s="100"/>
      <c r="I3" s="100"/>
    </row>
    <row r="4" ht="34.7" customHeight="1" spans="1:9">
      <c r="A4" s="160"/>
      <c r="B4" s="161"/>
      <c r="C4" s="62"/>
      <c r="D4" s="160" t="s">
        <v>1</v>
      </c>
      <c r="E4" s="161" t="s">
        <v>2</v>
      </c>
      <c r="F4" s="161"/>
      <c r="G4" s="161"/>
      <c r="H4" s="161"/>
      <c r="I4" s="62"/>
    </row>
    <row r="5" ht="47.45" customHeight="1" spans="1:9">
      <c r="A5" s="160"/>
      <c r="B5" s="161"/>
      <c r="C5" s="62"/>
      <c r="D5" s="160" t="s">
        <v>3</v>
      </c>
      <c r="E5" s="161" t="s">
        <v>4</v>
      </c>
      <c r="F5" s="161"/>
      <c r="G5" s="161"/>
      <c r="H5" s="161"/>
      <c r="I5" s="6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49" zoomScaleNormal="149" topLeftCell="A4" workbookViewId="0">
      <selection activeCell="D24" sqref="D2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62"/>
    </row>
    <row r="2" ht="39.2" customHeight="1" spans="1:14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19.5" customHeight="1" spans="1:14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98" t="s">
        <v>30</v>
      </c>
      <c r="N3" s="98"/>
    </row>
    <row r="4" ht="36.95" customHeight="1" spans="1:14">
      <c r="A4" s="86" t="s">
        <v>154</v>
      </c>
      <c r="B4" s="86"/>
      <c r="C4" s="86"/>
      <c r="D4" s="86" t="s">
        <v>201</v>
      </c>
      <c r="E4" s="86" t="s">
        <v>202</v>
      </c>
      <c r="F4" s="86" t="s">
        <v>234</v>
      </c>
      <c r="G4" s="86" t="s">
        <v>204</v>
      </c>
      <c r="H4" s="86"/>
      <c r="I4" s="86"/>
      <c r="J4" s="86"/>
      <c r="K4" s="86"/>
      <c r="L4" s="86" t="s">
        <v>208</v>
      </c>
      <c r="M4" s="86"/>
      <c r="N4" s="86"/>
    </row>
    <row r="5" ht="34.7" customHeight="1" spans="1:14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 t="s">
        <v>133</v>
      </c>
      <c r="H5" s="86" t="s">
        <v>235</v>
      </c>
      <c r="I5" s="86" t="s">
        <v>236</v>
      </c>
      <c r="J5" s="86" t="s">
        <v>237</v>
      </c>
      <c r="K5" s="86" t="s">
        <v>238</v>
      </c>
      <c r="L5" s="86" t="s">
        <v>133</v>
      </c>
      <c r="M5" s="86" t="s">
        <v>219</v>
      </c>
      <c r="N5" s="86" t="s">
        <v>239</v>
      </c>
    </row>
    <row r="6" ht="19.9" customHeight="1" spans="1:14">
      <c r="A6" s="88"/>
      <c r="B6" s="88"/>
      <c r="C6" s="88"/>
      <c r="D6" s="88"/>
      <c r="E6" s="88" t="s">
        <v>133</v>
      </c>
      <c r="F6" s="115">
        <v>1229313.78</v>
      </c>
      <c r="G6" s="115">
        <v>1229313.78</v>
      </c>
      <c r="H6" s="115">
        <v>926808</v>
      </c>
      <c r="I6" s="115">
        <v>190488.82</v>
      </c>
      <c r="J6" s="115">
        <v>111216.96</v>
      </c>
      <c r="K6" s="115">
        <v>800</v>
      </c>
      <c r="L6" s="115"/>
      <c r="M6" s="115"/>
      <c r="N6" s="115"/>
    </row>
    <row r="7" ht="19.9" customHeight="1" spans="1:14">
      <c r="A7" s="88"/>
      <c r="B7" s="88"/>
      <c r="C7" s="88"/>
      <c r="D7" s="90" t="s">
        <v>151</v>
      </c>
      <c r="E7" s="101" t="s">
        <v>4</v>
      </c>
      <c r="F7" s="115">
        <v>1229313.78</v>
      </c>
      <c r="G7" s="115">
        <v>1229313.78</v>
      </c>
      <c r="H7" s="115">
        <v>926808</v>
      </c>
      <c r="I7" s="115">
        <v>190488.82</v>
      </c>
      <c r="J7" s="115">
        <v>111216.96</v>
      </c>
      <c r="K7" s="115">
        <v>800</v>
      </c>
      <c r="L7" s="115"/>
      <c r="M7" s="115"/>
      <c r="N7" s="115"/>
    </row>
    <row r="8" ht="19.9" customHeight="1" spans="1:14">
      <c r="A8" s="88"/>
      <c r="B8" s="88"/>
      <c r="C8" s="88"/>
      <c r="D8" s="122" t="s">
        <v>152</v>
      </c>
      <c r="E8" s="102" t="s">
        <v>153</v>
      </c>
      <c r="F8" s="115">
        <f t="shared" ref="F8:K8" si="0">F9+F17+F22</f>
        <v>1229313.78</v>
      </c>
      <c r="G8" s="115">
        <f t="shared" si="0"/>
        <v>1229313.78</v>
      </c>
      <c r="H8" s="115">
        <f t="shared" si="0"/>
        <v>926808</v>
      </c>
      <c r="I8" s="115">
        <f t="shared" si="0"/>
        <v>190488.82</v>
      </c>
      <c r="J8" s="115">
        <f t="shared" si="0"/>
        <v>111216.96</v>
      </c>
      <c r="K8" s="115">
        <f t="shared" si="0"/>
        <v>800</v>
      </c>
      <c r="L8" s="115"/>
      <c r="M8" s="115"/>
      <c r="N8" s="115"/>
    </row>
    <row r="9" ht="19.9" customHeight="1" spans="1:14">
      <c r="A9" s="116">
        <v>208</v>
      </c>
      <c r="B9" s="116"/>
      <c r="C9" s="116"/>
      <c r="D9" s="107" t="s">
        <v>152</v>
      </c>
      <c r="E9" s="118" t="s">
        <v>165</v>
      </c>
      <c r="F9" s="115">
        <f>F10+F12+F14</f>
        <v>1041079.28</v>
      </c>
      <c r="G9" s="115">
        <f>G10+G12+G14</f>
        <v>1041079.28</v>
      </c>
      <c r="H9" s="115">
        <f>H10+H12+H14</f>
        <v>926808</v>
      </c>
      <c r="I9" s="115">
        <f>I10+I12+I14</f>
        <v>114271.28</v>
      </c>
      <c r="J9" s="115"/>
      <c r="K9" s="115"/>
      <c r="L9" s="115"/>
      <c r="M9" s="115"/>
      <c r="N9" s="115"/>
    </row>
    <row r="10" ht="19.9" customHeight="1" spans="1:14">
      <c r="A10" s="116">
        <v>208</v>
      </c>
      <c r="B10" s="123" t="s">
        <v>166</v>
      </c>
      <c r="C10" s="116"/>
      <c r="D10" s="107" t="s">
        <v>152</v>
      </c>
      <c r="E10" s="118" t="s">
        <v>167</v>
      </c>
      <c r="F10" s="115">
        <f t="shared" ref="F10:K10" si="1">F11</f>
        <v>109889.28</v>
      </c>
      <c r="G10" s="115">
        <f t="shared" si="1"/>
        <v>109889.28</v>
      </c>
      <c r="H10" s="115">
        <f t="shared" si="1"/>
        <v>0</v>
      </c>
      <c r="I10" s="115">
        <f t="shared" si="1"/>
        <v>109889.28</v>
      </c>
      <c r="J10" s="115">
        <f t="shared" si="1"/>
        <v>0</v>
      </c>
      <c r="K10" s="115">
        <f t="shared" si="1"/>
        <v>0</v>
      </c>
      <c r="L10" s="115"/>
      <c r="M10" s="115"/>
      <c r="N10" s="115"/>
    </row>
    <row r="11" ht="19.9" customHeight="1" spans="1:14">
      <c r="A11" s="107" t="s">
        <v>168</v>
      </c>
      <c r="B11" s="107" t="s">
        <v>166</v>
      </c>
      <c r="C11" s="107" t="s">
        <v>166</v>
      </c>
      <c r="D11" s="107" t="s">
        <v>152</v>
      </c>
      <c r="E11" s="114" t="s">
        <v>170</v>
      </c>
      <c r="F11" s="104">
        <v>109889.28</v>
      </c>
      <c r="G11" s="104">
        <v>109889.28</v>
      </c>
      <c r="H11" s="105"/>
      <c r="I11" s="105">
        <v>109889.28</v>
      </c>
      <c r="J11" s="105"/>
      <c r="K11" s="105"/>
      <c r="L11" s="104"/>
      <c r="M11" s="105"/>
      <c r="N11" s="105"/>
    </row>
    <row r="12" ht="19.9" customHeight="1" spans="1:14">
      <c r="A12" s="124">
        <v>208</v>
      </c>
      <c r="B12" s="124">
        <v>11</v>
      </c>
      <c r="C12" s="124"/>
      <c r="D12" s="107" t="s">
        <v>152</v>
      </c>
      <c r="E12" s="125" t="s">
        <v>171</v>
      </c>
      <c r="F12" s="104">
        <f>F13</f>
        <v>926808</v>
      </c>
      <c r="G12" s="104">
        <f>G13</f>
        <v>926808</v>
      </c>
      <c r="H12" s="104">
        <f>H13</f>
        <v>926808</v>
      </c>
      <c r="I12" s="104"/>
      <c r="J12" s="105"/>
      <c r="K12" s="105"/>
      <c r="L12" s="104"/>
      <c r="M12" s="105"/>
      <c r="N12" s="105"/>
    </row>
    <row r="13" ht="19.9" customHeight="1" spans="1:14">
      <c r="A13" s="107" t="s">
        <v>168</v>
      </c>
      <c r="B13" s="107" t="s">
        <v>172</v>
      </c>
      <c r="C13" s="107" t="s">
        <v>173</v>
      </c>
      <c r="D13" s="107" t="s">
        <v>152</v>
      </c>
      <c r="E13" s="114" t="s">
        <v>175</v>
      </c>
      <c r="F13" s="104">
        <v>926808</v>
      </c>
      <c r="G13" s="104">
        <v>926808</v>
      </c>
      <c r="H13" s="105">
        <v>926808</v>
      </c>
      <c r="I13" s="105"/>
      <c r="J13" s="105"/>
      <c r="K13" s="105"/>
      <c r="L13" s="104"/>
      <c r="M13" s="105"/>
      <c r="N13" s="105"/>
    </row>
    <row r="14" ht="19.9" customHeight="1" spans="1:14">
      <c r="A14" s="124">
        <v>208</v>
      </c>
      <c r="B14" s="124">
        <v>27</v>
      </c>
      <c r="C14" s="124"/>
      <c r="D14" s="107" t="s">
        <v>152</v>
      </c>
      <c r="E14" s="125" t="s">
        <v>179</v>
      </c>
      <c r="F14" s="104">
        <f>F15+F16</f>
        <v>4382</v>
      </c>
      <c r="G14" s="104">
        <f>G15+G16</f>
        <v>4382</v>
      </c>
      <c r="H14" s="104"/>
      <c r="I14" s="104">
        <f>I15+I16</f>
        <v>4382</v>
      </c>
      <c r="J14" s="105"/>
      <c r="K14" s="105"/>
      <c r="L14" s="104"/>
      <c r="M14" s="105"/>
      <c r="N14" s="105"/>
    </row>
    <row r="15" ht="19.9" customHeight="1" spans="1:14">
      <c r="A15" s="107" t="s">
        <v>168</v>
      </c>
      <c r="B15" s="107" t="s">
        <v>180</v>
      </c>
      <c r="C15" s="107" t="s">
        <v>173</v>
      </c>
      <c r="D15" s="107" t="s">
        <v>152</v>
      </c>
      <c r="E15" s="114" t="s">
        <v>182</v>
      </c>
      <c r="F15" s="104">
        <v>1255</v>
      </c>
      <c r="G15" s="104">
        <v>1255</v>
      </c>
      <c r="H15" s="105"/>
      <c r="I15" s="105">
        <v>1255</v>
      </c>
      <c r="J15" s="105"/>
      <c r="K15" s="105"/>
      <c r="L15" s="104"/>
      <c r="M15" s="105"/>
      <c r="N15" s="105"/>
    </row>
    <row r="16" ht="19.9" customHeight="1" spans="1:14">
      <c r="A16" s="107" t="s">
        <v>168</v>
      </c>
      <c r="B16" s="107" t="s">
        <v>180</v>
      </c>
      <c r="C16" s="107" t="s">
        <v>183</v>
      </c>
      <c r="D16" s="107" t="s">
        <v>152</v>
      </c>
      <c r="E16" s="114" t="s">
        <v>185</v>
      </c>
      <c r="F16" s="104">
        <v>3127</v>
      </c>
      <c r="G16" s="104">
        <v>3127</v>
      </c>
      <c r="H16" s="105"/>
      <c r="I16" s="105">
        <v>3127</v>
      </c>
      <c r="J16" s="105"/>
      <c r="K16" s="105"/>
      <c r="L16" s="104"/>
      <c r="M16" s="105"/>
      <c r="N16" s="105"/>
    </row>
    <row r="17" ht="19.9" customHeight="1" spans="1:14">
      <c r="A17" s="119">
        <v>210</v>
      </c>
      <c r="B17" s="119"/>
      <c r="C17" s="119"/>
      <c r="D17" s="107" t="s">
        <v>152</v>
      </c>
      <c r="E17" s="120" t="s">
        <v>186</v>
      </c>
      <c r="F17" s="104">
        <f>F18</f>
        <v>77017.54</v>
      </c>
      <c r="G17" s="104">
        <f>G18</f>
        <v>77017.54</v>
      </c>
      <c r="H17" s="104"/>
      <c r="I17" s="104">
        <f>I18</f>
        <v>76217.54</v>
      </c>
      <c r="J17" s="104"/>
      <c r="K17" s="104">
        <f>K18</f>
        <v>800</v>
      </c>
      <c r="L17" s="104"/>
      <c r="M17" s="105"/>
      <c r="N17" s="105"/>
    </row>
    <row r="18" ht="19.9" customHeight="1" spans="1:14">
      <c r="A18" s="119">
        <v>210</v>
      </c>
      <c r="B18" s="119">
        <v>11</v>
      </c>
      <c r="C18" s="119"/>
      <c r="D18" s="107" t="s">
        <v>152</v>
      </c>
      <c r="E18" s="120" t="s">
        <v>187</v>
      </c>
      <c r="F18" s="104">
        <f>F19+F20+F21</f>
        <v>77017.54</v>
      </c>
      <c r="G18" s="104">
        <f>G19+G20+G21</f>
        <v>77017.54</v>
      </c>
      <c r="H18" s="104"/>
      <c r="I18" s="104">
        <f>I19+I20+I21</f>
        <v>76217.54</v>
      </c>
      <c r="J18" s="104"/>
      <c r="K18" s="104">
        <f>K19+K20+K21</f>
        <v>800</v>
      </c>
      <c r="L18" s="104"/>
      <c r="M18" s="105"/>
      <c r="N18" s="105"/>
    </row>
    <row r="19" ht="19.9" customHeight="1" spans="1:14">
      <c r="A19" s="107" t="s">
        <v>188</v>
      </c>
      <c r="B19" s="107" t="s">
        <v>172</v>
      </c>
      <c r="C19" s="107" t="s">
        <v>173</v>
      </c>
      <c r="D19" s="107" t="s">
        <v>152</v>
      </c>
      <c r="E19" s="114" t="s">
        <v>190</v>
      </c>
      <c r="F19" s="104">
        <v>56674.58</v>
      </c>
      <c r="G19" s="104">
        <v>56674.58</v>
      </c>
      <c r="H19" s="105"/>
      <c r="I19" s="105">
        <v>56674.58</v>
      </c>
      <c r="J19" s="105"/>
      <c r="K19" s="105"/>
      <c r="L19" s="104"/>
      <c r="M19" s="105"/>
      <c r="N19" s="105"/>
    </row>
    <row r="20" ht="19.9" customHeight="1" spans="1:14">
      <c r="A20" s="107" t="s">
        <v>188</v>
      </c>
      <c r="B20" s="107" t="s">
        <v>172</v>
      </c>
      <c r="C20" s="107" t="s">
        <v>191</v>
      </c>
      <c r="D20" s="107" t="s">
        <v>152</v>
      </c>
      <c r="E20" s="114" t="s">
        <v>193</v>
      </c>
      <c r="F20" s="104">
        <v>19542.96</v>
      </c>
      <c r="G20" s="104">
        <v>19542.96</v>
      </c>
      <c r="H20" s="105"/>
      <c r="I20" s="105">
        <v>19542.96</v>
      </c>
      <c r="J20" s="105"/>
      <c r="K20" s="105"/>
      <c r="L20" s="104"/>
      <c r="M20" s="105"/>
      <c r="N20" s="105"/>
    </row>
    <row r="21" ht="19.9" customHeight="1" spans="1:14">
      <c r="A21" s="107" t="s">
        <v>188</v>
      </c>
      <c r="B21" s="107" t="s">
        <v>172</v>
      </c>
      <c r="C21" s="107" t="s">
        <v>176</v>
      </c>
      <c r="D21" s="107" t="s">
        <v>152</v>
      </c>
      <c r="E21" s="114" t="s">
        <v>195</v>
      </c>
      <c r="F21" s="104">
        <v>800</v>
      </c>
      <c r="G21" s="104">
        <v>800</v>
      </c>
      <c r="H21" s="105"/>
      <c r="I21" s="105"/>
      <c r="J21" s="105"/>
      <c r="K21" s="105">
        <v>800</v>
      </c>
      <c r="L21" s="104"/>
      <c r="M21" s="105"/>
      <c r="N21" s="105"/>
    </row>
    <row r="22" ht="19.9" customHeight="1" spans="1:14">
      <c r="A22" s="119">
        <v>221</v>
      </c>
      <c r="B22" s="119"/>
      <c r="C22" s="119"/>
      <c r="D22" s="107" t="s">
        <v>152</v>
      </c>
      <c r="E22" s="120" t="s">
        <v>196</v>
      </c>
      <c r="F22" s="109">
        <f>F23</f>
        <v>111216.96</v>
      </c>
      <c r="G22" s="109">
        <f>G23</f>
        <v>111216.96</v>
      </c>
      <c r="H22" s="109"/>
      <c r="I22" s="109"/>
      <c r="J22" s="109">
        <f>J23</f>
        <v>111216.96</v>
      </c>
      <c r="K22" s="105"/>
      <c r="L22" s="104"/>
      <c r="M22" s="105"/>
      <c r="N22" s="105"/>
    </row>
    <row r="23" ht="19.9" customHeight="1" spans="1:14">
      <c r="A23" s="119">
        <v>221</v>
      </c>
      <c r="B23" s="126" t="s">
        <v>183</v>
      </c>
      <c r="C23" s="119"/>
      <c r="D23" s="107" t="s">
        <v>152</v>
      </c>
      <c r="E23" s="120" t="s">
        <v>197</v>
      </c>
      <c r="F23" s="109">
        <f>F24</f>
        <v>111216.96</v>
      </c>
      <c r="G23" s="109">
        <f>G24</f>
        <v>111216.96</v>
      </c>
      <c r="H23" s="109"/>
      <c r="I23" s="109"/>
      <c r="J23" s="109">
        <f>J24</f>
        <v>111216.96</v>
      </c>
      <c r="K23" s="105"/>
      <c r="L23" s="104"/>
      <c r="M23" s="105"/>
      <c r="N23" s="105"/>
    </row>
    <row r="24" ht="19.9" customHeight="1" spans="1:14">
      <c r="A24" s="107" t="s">
        <v>198</v>
      </c>
      <c r="B24" s="107" t="s">
        <v>183</v>
      </c>
      <c r="C24" s="107" t="s">
        <v>173</v>
      </c>
      <c r="D24" s="107" t="s">
        <v>152</v>
      </c>
      <c r="E24" s="114" t="s">
        <v>200</v>
      </c>
      <c r="F24" s="104">
        <v>111216.96</v>
      </c>
      <c r="G24" s="104">
        <v>111216.96</v>
      </c>
      <c r="H24" s="105"/>
      <c r="I24" s="105"/>
      <c r="J24" s="105">
        <v>111216.96</v>
      </c>
      <c r="K24" s="105"/>
      <c r="L24" s="104"/>
      <c r="M24" s="105"/>
      <c r="N24" s="10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opLeftCell="D1" workbookViewId="0">
      <selection activeCell="E16" sqref="E1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15.375" customWidth="1"/>
    <col min="6" max="6" width="10.75" customWidth="1"/>
    <col min="7" max="7" width="9.625" customWidth="1"/>
    <col min="8" max="8" width="8.75" customWidth="1"/>
    <col min="9" max="9" width="9.25" customWidth="1"/>
    <col min="10" max="10" width="9.125" customWidth="1"/>
    <col min="11" max="11" width="4.875" customWidth="1"/>
    <col min="12" max="12" width="9.375" customWidth="1"/>
    <col min="13" max="13" width="9" customWidth="1"/>
    <col min="14" max="14" width="4.875" customWidth="1"/>
    <col min="15" max="17" width="7.75" customWidth="1"/>
    <col min="18" max="18" width="9.25" customWidth="1"/>
    <col min="19" max="19" width="6.5" customWidth="1"/>
    <col min="20" max="20" width="5" customWidth="1"/>
    <col min="21" max="21" width="7.75" customWidth="1"/>
    <col min="22" max="22" width="5.25" customWidth="1"/>
    <col min="23" max="24" width="9.75" customWidth="1"/>
  </cols>
  <sheetData>
    <row r="1" ht="14.25" customHeight="1" spans="1:1">
      <c r="A1" s="62"/>
    </row>
    <row r="2" ht="43.7" customHeight="1" spans="1:22">
      <c r="A2" s="121" t="s">
        <v>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ht="21.2" customHeight="1" spans="1:22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98" t="s">
        <v>30</v>
      </c>
      <c r="V3" s="98"/>
    </row>
    <row r="4" ht="23.45" customHeight="1" spans="1:22">
      <c r="A4" s="86" t="s">
        <v>154</v>
      </c>
      <c r="B4" s="86"/>
      <c r="C4" s="86"/>
      <c r="D4" s="86" t="s">
        <v>201</v>
      </c>
      <c r="E4" s="86" t="s">
        <v>202</v>
      </c>
      <c r="F4" s="86" t="s">
        <v>234</v>
      </c>
      <c r="G4" s="86" t="s">
        <v>240</v>
      </c>
      <c r="H4" s="86"/>
      <c r="I4" s="86"/>
      <c r="J4" s="86"/>
      <c r="K4" s="86"/>
      <c r="L4" s="86" t="s">
        <v>241</v>
      </c>
      <c r="M4" s="86"/>
      <c r="N4" s="86"/>
      <c r="O4" s="86"/>
      <c r="P4" s="86"/>
      <c r="Q4" s="86"/>
      <c r="R4" s="86" t="s">
        <v>237</v>
      </c>
      <c r="S4" s="86" t="s">
        <v>242</v>
      </c>
      <c r="T4" s="86"/>
      <c r="U4" s="86"/>
      <c r="V4" s="86"/>
    </row>
    <row r="5" ht="48.95" customHeight="1" spans="1:22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 t="s">
        <v>133</v>
      </c>
      <c r="H5" s="86" t="s">
        <v>243</v>
      </c>
      <c r="I5" s="86" t="s">
        <v>244</v>
      </c>
      <c r="J5" s="86" t="s">
        <v>245</v>
      </c>
      <c r="K5" s="86" t="s">
        <v>246</v>
      </c>
      <c r="L5" s="86" t="s">
        <v>133</v>
      </c>
      <c r="M5" s="86" t="s">
        <v>247</v>
      </c>
      <c r="N5" s="86" t="s">
        <v>248</v>
      </c>
      <c r="O5" s="86" t="s">
        <v>249</v>
      </c>
      <c r="P5" s="86" t="s">
        <v>250</v>
      </c>
      <c r="Q5" s="86" t="s">
        <v>251</v>
      </c>
      <c r="R5" s="86"/>
      <c r="S5" s="86" t="s">
        <v>133</v>
      </c>
      <c r="T5" s="86" t="s">
        <v>252</v>
      </c>
      <c r="U5" s="86" t="s">
        <v>253</v>
      </c>
      <c r="V5" s="86" t="s">
        <v>238</v>
      </c>
    </row>
    <row r="6" ht="30" customHeight="1" spans="1:22">
      <c r="A6" s="86"/>
      <c r="B6" s="86"/>
      <c r="C6" s="86"/>
      <c r="D6" s="110"/>
      <c r="E6" s="110" t="s">
        <v>254</v>
      </c>
      <c r="F6" s="110"/>
      <c r="G6" s="110"/>
      <c r="H6" s="110">
        <v>30101</v>
      </c>
      <c r="I6" s="110">
        <v>30102</v>
      </c>
      <c r="J6" s="110">
        <v>30103</v>
      </c>
      <c r="K6" s="110">
        <v>30107</v>
      </c>
      <c r="L6" s="110"/>
      <c r="M6" s="110">
        <v>30108</v>
      </c>
      <c r="N6" s="110">
        <v>30109</v>
      </c>
      <c r="O6" s="110">
        <v>30110</v>
      </c>
      <c r="P6" s="110">
        <v>30111</v>
      </c>
      <c r="Q6" s="110">
        <v>30112</v>
      </c>
      <c r="R6" s="110">
        <v>30114</v>
      </c>
      <c r="S6" s="110"/>
      <c r="T6" s="110">
        <v>30113</v>
      </c>
      <c r="U6" s="110">
        <v>30106</v>
      </c>
      <c r="V6" s="110">
        <v>30199</v>
      </c>
    </row>
    <row r="7" ht="19.9" customHeight="1" spans="1:22">
      <c r="A7" s="88"/>
      <c r="B7" s="88"/>
      <c r="C7" s="88"/>
      <c r="D7" s="88"/>
      <c r="E7" s="88" t="s">
        <v>133</v>
      </c>
      <c r="F7" s="91">
        <v>1229313.78</v>
      </c>
      <c r="G7" s="91">
        <v>926808</v>
      </c>
      <c r="H7" s="91">
        <v>424512</v>
      </c>
      <c r="I7" s="91">
        <v>226920</v>
      </c>
      <c r="J7" s="91">
        <v>275376</v>
      </c>
      <c r="K7" s="91"/>
      <c r="L7" s="91">
        <v>190488.82</v>
      </c>
      <c r="M7" s="91">
        <v>109889.28</v>
      </c>
      <c r="N7" s="91"/>
      <c r="O7" s="91">
        <v>56674.58</v>
      </c>
      <c r="P7" s="91">
        <v>19542.96</v>
      </c>
      <c r="Q7" s="91">
        <v>4382</v>
      </c>
      <c r="R7" s="91">
        <v>111216.96</v>
      </c>
      <c r="S7" s="91">
        <v>800</v>
      </c>
      <c r="T7" s="91"/>
      <c r="U7" s="91">
        <v>800</v>
      </c>
      <c r="V7" s="91"/>
    </row>
    <row r="8" ht="19.9" customHeight="1" spans="1:22">
      <c r="A8" s="88"/>
      <c r="B8" s="88"/>
      <c r="C8" s="88"/>
      <c r="D8" s="101" t="s">
        <v>151</v>
      </c>
      <c r="E8" s="101" t="s">
        <v>4</v>
      </c>
      <c r="F8" s="91">
        <v>1229313.78</v>
      </c>
      <c r="G8" s="91">
        <v>926808</v>
      </c>
      <c r="H8" s="91">
        <v>424512</v>
      </c>
      <c r="I8" s="91">
        <v>226920</v>
      </c>
      <c r="J8" s="91">
        <v>275376</v>
      </c>
      <c r="K8" s="91"/>
      <c r="L8" s="91">
        <v>190488.82</v>
      </c>
      <c r="M8" s="91">
        <v>109889.28</v>
      </c>
      <c r="N8" s="91"/>
      <c r="O8" s="91">
        <v>56674.58</v>
      </c>
      <c r="P8" s="91">
        <v>19542.96</v>
      </c>
      <c r="Q8" s="91">
        <v>4382</v>
      </c>
      <c r="R8" s="91">
        <v>111216.96</v>
      </c>
      <c r="S8" s="91">
        <v>800</v>
      </c>
      <c r="T8" s="91"/>
      <c r="U8" s="91">
        <v>800</v>
      </c>
      <c r="V8" s="91"/>
    </row>
    <row r="9" ht="19.9" customHeight="1" spans="1:22">
      <c r="A9" s="88"/>
      <c r="B9" s="88"/>
      <c r="C9" s="88"/>
      <c r="D9" s="102" t="s">
        <v>152</v>
      </c>
      <c r="E9" s="102" t="s">
        <v>153</v>
      </c>
      <c r="F9" s="91">
        <v>1229313.78</v>
      </c>
      <c r="G9" s="91">
        <v>926808</v>
      </c>
      <c r="H9" s="91">
        <v>424512</v>
      </c>
      <c r="I9" s="91">
        <v>226920</v>
      </c>
      <c r="J9" s="91">
        <v>275376</v>
      </c>
      <c r="K9" s="91"/>
      <c r="L9" s="91">
        <v>190488.82</v>
      </c>
      <c r="M9" s="91">
        <v>109889.28</v>
      </c>
      <c r="N9" s="91"/>
      <c r="O9" s="91">
        <v>56674.58</v>
      </c>
      <c r="P9" s="91">
        <v>19542.96</v>
      </c>
      <c r="Q9" s="91">
        <v>4382</v>
      </c>
      <c r="R9" s="91">
        <v>111216.96</v>
      </c>
      <c r="S9" s="91">
        <v>800</v>
      </c>
      <c r="T9" s="91"/>
      <c r="U9" s="91">
        <v>800</v>
      </c>
      <c r="V9" s="91"/>
    </row>
    <row r="10" ht="19.9" customHeight="1" spans="1:22">
      <c r="A10" s="107" t="s">
        <v>168</v>
      </c>
      <c r="B10" s="107" t="s">
        <v>166</v>
      </c>
      <c r="C10" s="107" t="s">
        <v>166</v>
      </c>
      <c r="D10" s="103" t="s">
        <v>255</v>
      </c>
      <c r="E10" s="114" t="s">
        <v>170</v>
      </c>
      <c r="F10" s="104">
        <v>109889.28</v>
      </c>
      <c r="G10" s="105"/>
      <c r="H10" s="105"/>
      <c r="I10" s="105"/>
      <c r="J10" s="105"/>
      <c r="K10" s="105"/>
      <c r="L10" s="104">
        <v>109889.28</v>
      </c>
      <c r="M10" s="105">
        <v>109889.28</v>
      </c>
      <c r="N10" s="105"/>
      <c r="O10" s="105"/>
      <c r="P10" s="105"/>
      <c r="Q10" s="105"/>
      <c r="R10" s="105"/>
      <c r="S10" s="104"/>
      <c r="T10" s="105"/>
      <c r="U10" s="105"/>
      <c r="V10" s="105"/>
    </row>
    <row r="11" ht="19.9" customHeight="1" spans="1:22">
      <c r="A11" s="107" t="s">
        <v>168</v>
      </c>
      <c r="B11" s="107" t="s">
        <v>172</v>
      </c>
      <c r="C11" s="107" t="s">
        <v>173</v>
      </c>
      <c r="D11" s="103" t="s">
        <v>255</v>
      </c>
      <c r="E11" s="114" t="s">
        <v>175</v>
      </c>
      <c r="F11" s="104">
        <v>926808</v>
      </c>
      <c r="G11" s="105">
        <v>926808</v>
      </c>
      <c r="H11" s="105">
        <v>424512</v>
      </c>
      <c r="I11" s="105">
        <v>226920</v>
      </c>
      <c r="J11" s="105">
        <v>275376</v>
      </c>
      <c r="K11" s="105"/>
      <c r="L11" s="104"/>
      <c r="M11" s="105"/>
      <c r="N11" s="105"/>
      <c r="O11" s="105"/>
      <c r="P11" s="105"/>
      <c r="Q11" s="105"/>
      <c r="R11" s="105"/>
      <c r="S11" s="104"/>
      <c r="T11" s="105"/>
      <c r="U11" s="105"/>
      <c r="V11" s="105"/>
    </row>
    <row r="12" ht="19.9" customHeight="1" spans="1:22">
      <c r="A12" s="107" t="s">
        <v>168</v>
      </c>
      <c r="B12" s="107" t="s">
        <v>180</v>
      </c>
      <c r="C12" s="107" t="s">
        <v>173</v>
      </c>
      <c r="D12" s="103" t="s">
        <v>255</v>
      </c>
      <c r="E12" s="114" t="s">
        <v>182</v>
      </c>
      <c r="F12" s="104">
        <v>1255</v>
      </c>
      <c r="G12" s="105"/>
      <c r="H12" s="105"/>
      <c r="I12" s="105"/>
      <c r="J12" s="105"/>
      <c r="K12" s="105"/>
      <c r="L12" s="104">
        <v>1255</v>
      </c>
      <c r="M12" s="105"/>
      <c r="N12" s="105"/>
      <c r="O12" s="105"/>
      <c r="P12" s="105"/>
      <c r="Q12" s="105">
        <v>1255</v>
      </c>
      <c r="R12" s="105"/>
      <c r="S12" s="104"/>
      <c r="T12" s="105"/>
      <c r="U12" s="105"/>
      <c r="V12" s="105"/>
    </row>
    <row r="13" ht="19.9" customHeight="1" spans="1:22">
      <c r="A13" s="107" t="s">
        <v>168</v>
      </c>
      <c r="B13" s="107" t="s">
        <v>180</v>
      </c>
      <c r="C13" s="107" t="s">
        <v>183</v>
      </c>
      <c r="D13" s="103" t="s">
        <v>255</v>
      </c>
      <c r="E13" s="114" t="s">
        <v>185</v>
      </c>
      <c r="F13" s="104">
        <v>3127</v>
      </c>
      <c r="G13" s="105"/>
      <c r="H13" s="105"/>
      <c r="I13" s="105"/>
      <c r="J13" s="105"/>
      <c r="K13" s="105"/>
      <c r="L13" s="104">
        <v>3127</v>
      </c>
      <c r="M13" s="105"/>
      <c r="N13" s="105"/>
      <c r="O13" s="105"/>
      <c r="P13" s="105"/>
      <c r="Q13" s="105">
        <v>3127</v>
      </c>
      <c r="R13" s="105"/>
      <c r="S13" s="104"/>
      <c r="T13" s="105"/>
      <c r="U13" s="105"/>
      <c r="V13" s="105"/>
    </row>
    <row r="14" ht="19.9" customHeight="1" spans="1:22">
      <c r="A14" s="107" t="s">
        <v>188</v>
      </c>
      <c r="B14" s="107" t="s">
        <v>172</v>
      </c>
      <c r="C14" s="107" t="s">
        <v>173</v>
      </c>
      <c r="D14" s="103" t="s">
        <v>255</v>
      </c>
      <c r="E14" s="114" t="s">
        <v>190</v>
      </c>
      <c r="F14" s="104">
        <v>56674.58</v>
      </c>
      <c r="G14" s="105"/>
      <c r="H14" s="105"/>
      <c r="I14" s="105"/>
      <c r="J14" s="105"/>
      <c r="K14" s="105"/>
      <c r="L14" s="104">
        <v>56674.58</v>
      </c>
      <c r="M14" s="105"/>
      <c r="N14" s="105"/>
      <c r="O14" s="105">
        <v>56674.58</v>
      </c>
      <c r="P14" s="105"/>
      <c r="Q14" s="105"/>
      <c r="R14" s="105"/>
      <c r="S14" s="104"/>
      <c r="T14" s="105"/>
      <c r="U14" s="105"/>
      <c r="V14" s="105"/>
    </row>
    <row r="15" ht="19.9" customHeight="1" spans="1:22">
      <c r="A15" s="107" t="s">
        <v>188</v>
      </c>
      <c r="B15" s="107" t="s">
        <v>172</v>
      </c>
      <c r="C15" s="107" t="s">
        <v>191</v>
      </c>
      <c r="D15" s="103" t="s">
        <v>255</v>
      </c>
      <c r="E15" s="114" t="s">
        <v>193</v>
      </c>
      <c r="F15" s="104">
        <v>19542.96</v>
      </c>
      <c r="G15" s="105"/>
      <c r="H15" s="105"/>
      <c r="I15" s="105"/>
      <c r="J15" s="105"/>
      <c r="K15" s="105"/>
      <c r="L15" s="104">
        <v>19542.96</v>
      </c>
      <c r="M15" s="105"/>
      <c r="N15" s="105"/>
      <c r="O15" s="105"/>
      <c r="P15" s="105">
        <v>19542.96</v>
      </c>
      <c r="Q15" s="105"/>
      <c r="R15" s="105"/>
      <c r="S15" s="104"/>
      <c r="T15" s="105"/>
      <c r="U15" s="105"/>
      <c r="V15" s="105"/>
    </row>
    <row r="16" ht="19.9" customHeight="1" spans="1:22">
      <c r="A16" s="107" t="s">
        <v>188</v>
      </c>
      <c r="B16" s="107" t="s">
        <v>172</v>
      </c>
      <c r="C16" s="107" t="s">
        <v>176</v>
      </c>
      <c r="D16" s="103" t="s">
        <v>255</v>
      </c>
      <c r="E16" s="114" t="s">
        <v>195</v>
      </c>
      <c r="F16" s="104">
        <v>800</v>
      </c>
      <c r="G16" s="105"/>
      <c r="H16" s="105"/>
      <c r="I16" s="105"/>
      <c r="J16" s="105"/>
      <c r="K16" s="105"/>
      <c r="L16" s="104"/>
      <c r="M16" s="105"/>
      <c r="N16" s="105"/>
      <c r="O16" s="105"/>
      <c r="P16" s="105"/>
      <c r="Q16" s="105"/>
      <c r="R16" s="105"/>
      <c r="S16" s="104">
        <v>800</v>
      </c>
      <c r="T16" s="105"/>
      <c r="U16" s="105">
        <v>800</v>
      </c>
      <c r="V16" s="105"/>
    </row>
    <row r="17" ht="19.9" customHeight="1" spans="1:22">
      <c r="A17" s="107" t="s">
        <v>198</v>
      </c>
      <c r="B17" s="107" t="s">
        <v>183</v>
      </c>
      <c r="C17" s="107" t="s">
        <v>173</v>
      </c>
      <c r="D17" s="103" t="s">
        <v>255</v>
      </c>
      <c r="E17" s="114" t="s">
        <v>200</v>
      </c>
      <c r="F17" s="104">
        <v>111216.96</v>
      </c>
      <c r="G17" s="105"/>
      <c r="H17" s="105"/>
      <c r="I17" s="105"/>
      <c r="J17" s="105"/>
      <c r="K17" s="105"/>
      <c r="L17" s="104"/>
      <c r="M17" s="105"/>
      <c r="N17" s="105"/>
      <c r="O17" s="105"/>
      <c r="P17" s="105"/>
      <c r="Q17" s="105"/>
      <c r="R17" s="105">
        <v>111216.96</v>
      </c>
      <c r="S17" s="104"/>
      <c r="T17" s="105"/>
      <c r="U17" s="105"/>
      <c r="V17" s="10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A9:E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62"/>
    </row>
    <row r="2" ht="40.7" customHeight="1" spans="1:11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1.2" customHeight="1" spans="1:11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98" t="s">
        <v>30</v>
      </c>
      <c r="K3" s="98"/>
    </row>
    <row r="4" ht="20.45" customHeight="1" spans="1:11">
      <c r="A4" s="86" t="s">
        <v>154</v>
      </c>
      <c r="B4" s="86"/>
      <c r="C4" s="86"/>
      <c r="D4" s="86" t="s">
        <v>201</v>
      </c>
      <c r="E4" s="86" t="s">
        <v>202</v>
      </c>
      <c r="F4" s="86" t="s">
        <v>256</v>
      </c>
      <c r="G4" s="86" t="s">
        <v>257</v>
      </c>
      <c r="H4" s="86" t="s">
        <v>258</v>
      </c>
      <c r="I4" s="86" t="s">
        <v>259</v>
      </c>
      <c r="J4" s="86" t="s">
        <v>260</v>
      </c>
      <c r="K4" s="86" t="s">
        <v>261</v>
      </c>
    </row>
    <row r="5" ht="20.45" customHeight="1" spans="1:11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/>
      <c r="H5" s="86"/>
      <c r="I5" s="86"/>
      <c r="J5" s="86"/>
      <c r="K5" s="86"/>
    </row>
    <row r="6" ht="19.9" customHeight="1" spans="1:11">
      <c r="A6" s="88"/>
      <c r="B6" s="88"/>
      <c r="C6" s="88"/>
      <c r="D6" s="88"/>
      <c r="E6" s="88" t="s">
        <v>133</v>
      </c>
      <c r="F6" s="91">
        <v>160</v>
      </c>
      <c r="G6" s="91">
        <v>160</v>
      </c>
      <c r="H6" s="91"/>
      <c r="I6" s="91"/>
      <c r="J6" s="91"/>
      <c r="K6" s="91"/>
    </row>
    <row r="7" ht="19.9" customHeight="1" spans="1:11">
      <c r="A7" s="88"/>
      <c r="B7" s="88"/>
      <c r="C7" s="88"/>
      <c r="D7" s="101" t="s">
        <v>151</v>
      </c>
      <c r="E7" s="101" t="s">
        <v>4</v>
      </c>
      <c r="F7" s="91">
        <v>160</v>
      </c>
      <c r="G7" s="91">
        <v>160</v>
      </c>
      <c r="H7" s="91"/>
      <c r="I7" s="91"/>
      <c r="J7" s="91"/>
      <c r="K7" s="91"/>
    </row>
    <row r="8" ht="19.9" customHeight="1" spans="1:11">
      <c r="A8" s="88"/>
      <c r="B8" s="88"/>
      <c r="C8" s="88"/>
      <c r="D8" s="102" t="s">
        <v>152</v>
      </c>
      <c r="E8" s="102" t="s">
        <v>153</v>
      </c>
      <c r="F8" s="91">
        <v>160</v>
      </c>
      <c r="G8" s="91">
        <v>160</v>
      </c>
      <c r="H8" s="91"/>
      <c r="I8" s="91"/>
      <c r="J8" s="91"/>
      <c r="K8" s="91"/>
    </row>
    <row r="9" ht="19.9" customHeight="1" spans="1:11">
      <c r="A9" s="119">
        <v>210</v>
      </c>
      <c r="B9" s="119"/>
      <c r="C9" s="119"/>
      <c r="D9" s="163" t="s">
        <v>2</v>
      </c>
      <c r="E9" s="120" t="s">
        <v>186</v>
      </c>
      <c r="F9" s="91">
        <f>F10</f>
        <v>160</v>
      </c>
      <c r="G9" s="91">
        <f>G10</f>
        <v>160</v>
      </c>
      <c r="H9" s="91"/>
      <c r="I9" s="91"/>
      <c r="J9" s="91"/>
      <c r="K9" s="91"/>
    </row>
    <row r="10" ht="19.9" customHeight="1" spans="1:11">
      <c r="A10" s="119">
        <v>210</v>
      </c>
      <c r="B10" s="119">
        <v>11</v>
      </c>
      <c r="C10" s="119"/>
      <c r="D10" s="163" t="s">
        <v>2</v>
      </c>
      <c r="E10" s="120" t="s">
        <v>187</v>
      </c>
      <c r="F10" s="91">
        <f>F11</f>
        <v>160</v>
      </c>
      <c r="G10" s="91">
        <f>G11</f>
        <v>160</v>
      </c>
      <c r="H10" s="91"/>
      <c r="I10" s="91"/>
      <c r="J10" s="91"/>
      <c r="K10" s="91"/>
    </row>
    <row r="11" ht="19.9" customHeight="1" spans="1:11">
      <c r="A11" s="107" t="s">
        <v>188</v>
      </c>
      <c r="B11" s="107" t="s">
        <v>172</v>
      </c>
      <c r="C11" s="107" t="s">
        <v>176</v>
      </c>
      <c r="D11" s="103" t="s">
        <v>255</v>
      </c>
      <c r="E11" s="114" t="s">
        <v>195</v>
      </c>
      <c r="F11" s="104">
        <v>160</v>
      </c>
      <c r="G11" s="105">
        <v>160</v>
      </c>
      <c r="H11" s="105"/>
      <c r="I11" s="105"/>
      <c r="J11" s="105"/>
      <c r="K11" s="10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G10" sqref="G10:L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62"/>
    </row>
    <row r="2" ht="35.45" customHeight="1" spans="1:18">
      <c r="A2" s="84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ht="21.2" customHeight="1" spans="1:18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98" t="s">
        <v>30</v>
      </c>
      <c r="R3" s="98"/>
    </row>
    <row r="4" ht="21.2" customHeight="1" spans="1:18">
      <c r="A4" s="86" t="s">
        <v>154</v>
      </c>
      <c r="B4" s="86"/>
      <c r="C4" s="86"/>
      <c r="D4" s="86" t="s">
        <v>201</v>
      </c>
      <c r="E4" s="86" t="s">
        <v>202</v>
      </c>
      <c r="F4" s="86" t="s">
        <v>256</v>
      </c>
      <c r="G4" s="86" t="s">
        <v>262</v>
      </c>
      <c r="H4" s="86" t="s">
        <v>263</v>
      </c>
      <c r="I4" s="86" t="s">
        <v>264</v>
      </c>
      <c r="J4" s="86" t="s">
        <v>265</v>
      </c>
      <c r="K4" s="86" t="s">
        <v>266</v>
      </c>
      <c r="L4" s="86" t="s">
        <v>267</v>
      </c>
      <c r="M4" s="86" t="s">
        <v>268</v>
      </c>
      <c r="N4" s="86" t="s">
        <v>258</v>
      </c>
      <c r="O4" s="86" t="s">
        <v>269</v>
      </c>
      <c r="P4" s="86" t="s">
        <v>270</v>
      </c>
      <c r="Q4" s="86" t="s">
        <v>259</v>
      </c>
      <c r="R4" s="86" t="s">
        <v>261</v>
      </c>
    </row>
    <row r="5" ht="18.75" customHeight="1" spans="1:18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ht="18.75" customHeight="1" spans="1:18">
      <c r="A6" s="110"/>
      <c r="B6" s="110"/>
      <c r="C6" s="110"/>
      <c r="D6" s="110"/>
      <c r="E6" s="110" t="s">
        <v>254</v>
      </c>
      <c r="F6" s="110"/>
      <c r="G6" s="110">
        <v>30301</v>
      </c>
      <c r="H6" s="110">
        <v>30302</v>
      </c>
      <c r="I6" s="110">
        <v>30303</v>
      </c>
      <c r="J6" s="110">
        <v>30304</v>
      </c>
      <c r="K6" s="110">
        <v>30305</v>
      </c>
      <c r="L6" s="110">
        <v>30306</v>
      </c>
      <c r="M6" s="110">
        <v>30307</v>
      </c>
      <c r="N6" s="110">
        <v>30308</v>
      </c>
      <c r="O6" s="110">
        <v>30309</v>
      </c>
      <c r="P6" s="110">
        <v>30311</v>
      </c>
      <c r="Q6" s="110">
        <v>30310</v>
      </c>
      <c r="R6" s="110">
        <v>30399</v>
      </c>
    </row>
    <row r="7" ht="19.9" customHeight="1" spans="1:18">
      <c r="A7" s="88"/>
      <c r="B7" s="88"/>
      <c r="C7" s="88"/>
      <c r="D7" s="88"/>
      <c r="E7" s="88" t="s">
        <v>133</v>
      </c>
      <c r="F7" s="91">
        <v>160</v>
      </c>
      <c r="G7" s="91"/>
      <c r="H7" s="91"/>
      <c r="I7" s="91"/>
      <c r="J7" s="91"/>
      <c r="K7" s="91"/>
      <c r="L7" s="91"/>
      <c r="M7" s="91">
        <v>160</v>
      </c>
      <c r="N7" s="91"/>
      <c r="O7" s="91"/>
      <c r="P7" s="91"/>
      <c r="Q7" s="91"/>
      <c r="R7" s="91"/>
    </row>
    <row r="8" ht="19.9" customHeight="1" spans="1:18">
      <c r="A8" s="88"/>
      <c r="B8" s="88"/>
      <c r="C8" s="88"/>
      <c r="D8" s="101" t="s">
        <v>151</v>
      </c>
      <c r="E8" s="101" t="s">
        <v>4</v>
      </c>
      <c r="F8" s="91">
        <v>160</v>
      </c>
      <c r="G8" s="91"/>
      <c r="H8" s="91"/>
      <c r="I8" s="91"/>
      <c r="J8" s="91"/>
      <c r="K8" s="91"/>
      <c r="L8" s="91"/>
      <c r="M8" s="91">
        <v>160</v>
      </c>
      <c r="N8" s="91"/>
      <c r="O8" s="91"/>
      <c r="P8" s="91"/>
      <c r="Q8" s="91"/>
      <c r="R8" s="91"/>
    </row>
    <row r="9" ht="19.9" customHeight="1" spans="1:18">
      <c r="A9" s="88"/>
      <c r="B9" s="88"/>
      <c r="C9" s="88"/>
      <c r="D9" s="102" t="s">
        <v>152</v>
      </c>
      <c r="E9" s="102" t="s">
        <v>153</v>
      </c>
      <c r="F9" s="91">
        <v>160</v>
      </c>
      <c r="G9" s="91"/>
      <c r="H9" s="91"/>
      <c r="I9" s="91"/>
      <c r="J9" s="91"/>
      <c r="K9" s="91"/>
      <c r="L9" s="91"/>
      <c r="M9" s="91">
        <v>160</v>
      </c>
      <c r="N9" s="91"/>
      <c r="O9" s="91"/>
      <c r="P9" s="91"/>
      <c r="Q9" s="91"/>
      <c r="R9" s="91"/>
    </row>
    <row r="10" ht="19.9" customHeight="1" spans="1:18">
      <c r="A10" s="119">
        <v>210</v>
      </c>
      <c r="B10" s="119"/>
      <c r="C10" s="119"/>
      <c r="D10" s="163" t="s">
        <v>2</v>
      </c>
      <c r="E10" s="120" t="s">
        <v>186</v>
      </c>
      <c r="F10" s="91">
        <f>F11</f>
        <v>160</v>
      </c>
      <c r="G10" s="91"/>
      <c r="H10" s="91"/>
      <c r="I10" s="91"/>
      <c r="J10" s="91"/>
      <c r="K10" s="91"/>
      <c r="L10" s="91"/>
      <c r="M10" s="91">
        <f>M11</f>
        <v>160</v>
      </c>
      <c r="N10" s="91"/>
      <c r="O10" s="91"/>
      <c r="P10" s="91"/>
      <c r="Q10" s="91"/>
      <c r="R10" s="91"/>
    </row>
    <row r="11" ht="19.9" customHeight="1" spans="1:18">
      <c r="A11" s="119">
        <v>210</v>
      </c>
      <c r="B11" s="119">
        <v>11</v>
      </c>
      <c r="C11" s="119"/>
      <c r="D11" s="163" t="s">
        <v>2</v>
      </c>
      <c r="E11" s="120" t="s">
        <v>187</v>
      </c>
      <c r="F11" s="91">
        <f>F12</f>
        <v>160</v>
      </c>
      <c r="G11" s="91"/>
      <c r="H11" s="91"/>
      <c r="I11" s="91"/>
      <c r="J11" s="91"/>
      <c r="K11" s="91"/>
      <c r="L11" s="91"/>
      <c r="M11" s="91">
        <f>M12</f>
        <v>160</v>
      </c>
      <c r="N11" s="91"/>
      <c r="O11" s="91"/>
      <c r="P11" s="91"/>
      <c r="Q11" s="91"/>
      <c r="R11" s="91"/>
    </row>
    <row r="12" ht="19.9" customHeight="1" spans="1:18">
      <c r="A12" s="107" t="s">
        <v>188</v>
      </c>
      <c r="B12" s="107" t="s">
        <v>172</v>
      </c>
      <c r="C12" s="107" t="s">
        <v>176</v>
      </c>
      <c r="D12" s="103" t="s">
        <v>255</v>
      </c>
      <c r="E12" s="114" t="s">
        <v>195</v>
      </c>
      <c r="F12" s="104">
        <v>160</v>
      </c>
      <c r="G12" s="105"/>
      <c r="H12" s="105"/>
      <c r="I12" s="105"/>
      <c r="J12" s="105"/>
      <c r="K12" s="105"/>
      <c r="L12" s="105"/>
      <c r="M12" s="105">
        <v>160</v>
      </c>
      <c r="N12" s="105"/>
      <c r="O12" s="105"/>
      <c r="P12" s="105"/>
      <c r="Q12" s="105"/>
      <c r="R12" s="10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9" sqref="I9:L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4" customWidth="1"/>
    <col min="6" max="6" width="9.625" customWidth="1"/>
    <col min="7" max="7" width="9.375" customWidth="1"/>
    <col min="8" max="8" width="8.625" customWidth="1"/>
    <col min="9" max="11" width="6.125" customWidth="1"/>
    <col min="12" max="12" width="6" customWidth="1"/>
    <col min="13" max="13" width="8.625" customWidth="1"/>
    <col min="14" max="14" width="7.125" customWidth="1"/>
    <col min="15" max="15" width="8.625" customWidth="1"/>
    <col min="16" max="16" width="7.125" customWidth="1"/>
    <col min="17" max="17" width="8.625" customWidth="1"/>
    <col min="18" max="18" width="6.625" customWidth="1"/>
    <col min="19" max="20" width="7.125" customWidth="1"/>
    <col min="21" max="22" width="9.75" customWidth="1"/>
  </cols>
  <sheetData>
    <row r="1" ht="14.25" customHeight="1" spans="1:1">
      <c r="A1" s="62"/>
    </row>
    <row r="2" ht="31.7" customHeight="1" spans="1:20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21.2" customHeight="1" spans="1:20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98" t="s">
        <v>30</v>
      </c>
      <c r="T3" s="98"/>
    </row>
    <row r="4" ht="24.95" customHeight="1" spans="1:20">
      <c r="A4" s="86" t="s">
        <v>154</v>
      </c>
      <c r="B4" s="86"/>
      <c r="C4" s="86"/>
      <c r="D4" s="86" t="s">
        <v>201</v>
      </c>
      <c r="E4" s="86" t="s">
        <v>202</v>
      </c>
      <c r="F4" s="86" t="s">
        <v>256</v>
      </c>
      <c r="G4" s="86" t="s">
        <v>205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 t="s">
        <v>208</v>
      </c>
      <c r="S4" s="86"/>
      <c r="T4" s="86"/>
    </row>
    <row r="5" ht="31.7" customHeight="1" spans="1:20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 t="s">
        <v>133</v>
      </c>
      <c r="H5" s="86" t="s">
        <v>271</v>
      </c>
      <c r="I5" s="86" t="s">
        <v>272</v>
      </c>
      <c r="J5" s="86" t="s">
        <v>273</v>
      </c>
      <c r="K5" s="86" t="s">
        <v>274</v>
      </c>
      <c r="L5" s="86" t="s">
        <v>275</v>
      </c>
      <c r="M5" s="86" t="s">
        <v>276</v>
      </c>
      <c r="N5" s="86" t="s">
        <v>277</v>
      </c>
      <c r="O5" s="86" t="s">
        <v>278</v>
      </c>
      <c r="P5" s="86" t="s">
        <v>279</v>
      </c>
      <c r="Q5" s="86" t="s">
        <v>280</v>
      </c>
      <c r="R5" s="86" t="s">
        <v>133</v>
      </c>
      <c r="S5" s="86" t="s">
        <v>281</v>
      </c>
      <c r="T5" s="86" t="s">
        <v>239</v>
      </c>
    </row>
    <row r="6" ht="19.9" customHeight="1" spans="1:20">
      <c r="A6" s="88"/>
      <c r="B6" s="88"/>
      <c r="C6" s="88"/>
      <c r="D6" s="88"/>
      <c r="E6" s="88" t="s">
        <v>133</v>
      </c>
      <c r="F6" s="104">
        <f>G6+R6</f>
        <v>177736.5</v>
      </c>
      <c r="G6" s="115">
        <f>G7</f>
        <v>177736.5</v>
      </c>
      <c r="H6" s="115">
        <v>96736.5</v>
      </c>
      <c r="I6" s="115"/>
      <c r="J6" s="115"/>
      <c r="K6" s="115"/>
      <c r="L6" s="115"/>
      <c r="M6" s="115">
        <v>10000</v>
      </c>
      <c r="N6" s="115"/>
      <c r="O6" s="115">
        <v>16000</v>
      </c>
      <c r="P6" s="115"/>
      <c r="Q6" s="115">
        <v>55000</v>
      </c>
      <c r="R6" s="115"/>
      <c r="S6" s="115"/>
      <c r="T6" s="115"/>
    </row>
    <row r="7" ht="19.9" customHeight="1" spans="1:20">
      <c r="A7" s="88"/>
      <c r="B7" s="88"/>
      <c r="C7" s="88"/>
      <c r="D7" s="101" t="s">
        <v>151</v>
      </c>
      <c r="E7" s="101" t="s">
        <v>4</v>
      </c>
      <c r="F7" s="104">
        <f>G7+R7</f>
        <v>177736.5</v>
      </c>
      <c r="G7" s="115">
        <f>G8</f>
        <v>177736.5</v>
      </c>
      <c r="H7" s="115">
        <v>96736.5</v>
      </c>
      <c r="I7" s="115"/>
      <c r="J7" s="115"/>
      <c r="K7" s="115"/>
      <c r="L7" s="115"/>
      <c r="M7" s="115">
        <v>10000</v>
      </c>
      <c r="N7" s="115"/>
      <c r="O7" s="115">
        <v>16000</v>
      </c>
      <c r="P7" s="115"/>
      <c r="Q7" s="115">
        <v>55000</v>
      </c>
      <c r="R7" s="115"/>
      <c r="S7" s="115"/>
      <c r="T7" s="115"/>
    </row>
    <row r="8" ht="19.9" customHeight="1" spans="1:20">
      <c r="A8" s="88"/>
      <c r="B8" s="88"/>
      <c r="C8" s="88"/>
      <c r="D8" s="102" t="s">
        <v>152</v>
      </c>
      <c r="E8" s="102" t="s">
        <v>153</v>
      </c>
      <c r="F8" s="104">
        <f>G8+R8</f>
        <v>177736.5</v>
      </c>
      <c r="G8" s="115">
        <f>G11</f>
        <v>177736.5</v>
      </c>
      <c r="H8" s="115">
        <v>96736.5</v>
      </c>
      <c r="I8" s="115"/>
      <c r="J8" s="115"/>
      <c r="K8" s="115"/>
      <c r="L8" s="115"/>
      <c r="M8" s="115">
        <v>10000</v>
      </c>
      <c r="N8" s="115"/>
      <c r="O8" s="115">
        <v>16000</v>
      </c>
      <c r="P8" s="115"/>
      <c r="Q8" s="115">
        <v>55000</v>
      </c>
      <c r="R8" s="115"/>
      <c r="S8" s="115"/>
      <c r="T8" s="115"/>
    </row>
    <row r="9" ht="19.9" customHeight="1" spans="1:20">
      <c r="A9" s="116">
        <v>208</v>
      </c>
      <c r="B9" s="116"/>
      <c r="C9" s="116"/>
      <c r="D9" s="164" t="s">
        <v>2</v>
      </c>
      <c r="E9" s="118" t="s">
        <v>165</v>
      </c>
      <c r="F9" s="104">
        <f>F10</f>
        <v>177736.5</v>
      </c>
      <c r="G9" s="104">
        <f t="shared" ref="G9:Q9" si="0">G10</f>
        <v>177736.5</v>
      </c>
      <c r="H9" s="104">
        <f t="shared" si="0"/>
        <v>96736.5</v>
      </c>
      <c r="I9" s="104"/>
      <c r="J9" s="104"/>
      <c r="K9" s="104"/>
      <c r="L9" s="104"/>
      <c r="M9" s="104">
        <f t="shared" si="0"/>
        <v>10000</v>
      </c>
      <c r="N9" s="104"/>
      <c r="O9" s="104">
        <f t="shared" si="0"/>
        <v>16000</v>
      </c>
      <c r="P9" s="104"/>
      <c r="Q9" s="104">
        <f t="shared" si="0"/>
        <v>55000</v>
      </c>
      <c r="R9" s="115"/>
      <c r="S9" s="115"/>
      <c r="T9" s="115"/>
    </row>
    <row r="10" ht="19.9" customHeight="1" spans="1:20">
      <c r="A10" s="116">
        <v>208</v>
      </c>
      <c r="B10" s="107" t="s">
        <v>166</v>
      </c>
      <c r="C10" s="116"/>
      <c r="D10" s="117">
        <v>3001</v>
      </c>
      <c r="E10" s="118" t="s">
        <v>167</v>
      </c>
      <c r="F10" s="104">
        <f>F11</f>
        <v>177736.5</v>
      </c>
      <c r="G10" s="115">
        <f>G11</f>
        <v>177736.5</v>
      </c>
      <c r="H10" s="115">
        <f>H11</f>
        <v>96736.5</v>
      </c>
      <c r="I10" s="115"/>
      <c r="J10" s="115"/>
      <c r="K10" s="115"/>
      <c r="L10" s="115"/>
      <c r="M10" s="115">
        <f>M11</f>
        <v>10000</v>
      </c>
      <c r="N10" s="115"/>
      <c r="O10" s="115">
        <f>O11</f>
        <v>16000</v>
      </c>
      <c r="P10" s="115"/>
      <c r="Q10" s="115">
        <f>Q11</f>
        <v>55000</v>
      </c>
      <c r="R10" s="115"/>
      <c r="S10" s="115"/>
      <c r="T10" s="115"/>
    </row>
    <row r="11" ht="19.9" customHeight="1" spans="1:20">
      <c r="A11" s="107" t="s">
        <v>168</v>
      </c>
      <c r="B11" s="107" t="s">
        <v>172</v>
      </c>
      <c r="C11" s="107" t="s">
        <v>173</v>
      </c>
      <c r="D11" s="103" t="s">
        <v>255</v>
      </c>
      <c r="E11" s="114" t="s">
        <v>175</v>
      </c>
      <c r="F11" s="104">
        <f>G11+R11</f>
        <v>177736.5</v>
      </c>
      <c r="G11" s="105">
        <f>SUM(H11:Q11)</f>
        <v>177736.5</v>
      </c>
      <c r="H11" s="105">
        <v>96736.5</v>
      </c>
      <c r="I11" s="105"/>
      <c r="J11" s="105"/>
      <c r="K11" s="105"/>
      <c r="L11" s="105"/>
      <c r="M11" s="105">
        <v>10000</v>
      </c>
      <c r="N11" s="105"/>
      <c r="O11" s="105">
        <v>16000</v>
      </c>
      <c r="P11" s="105"/>
      <c r="Q11" s="105">
        <v>55000</v>
      </c>
      <c r="R11" s="105"/>
      <c r="S11" s="105"/>
      <c r="T11" s="10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0" sqref="A10:E11"/>
    </sheetView>
  </sheetViews>
  <sheetFormatPr defaultColWidth="10" defaultRowHeight="13.5"/>
  <cols>
    <col min="1" max="1" width="4.625" customWidth="1"/>
    <col min="2" max="2" width="4.25" customWidth="1"/>
    <col min="3" max="3" width="4.5" customWidth="1"/>
    <col min="4" max="4" width="7.875" customWidth="1"/>
    <col min="5" max="5" width="13.625" customWidth="1"/>
    <col min="6" max="6" width="10.75" customWidth="1"/>
    <col min="7" max="7" width="7.75" customWidth="1"/>
    <col min="8" max="21" width="6.25" customWidth="1"/>
    <col min="22" max="22" width="8.625" customWidth="1"/>
    <col min="23" max="27" width="6.25" customWidth="1"/>
    <col min="28" max="28" width="8.625" customWidth="1"/>
    <col min="29" max="29" width="6.25" customWidth="1"/>
    <col min="30" max="31" width="8.625" customWidth="1"/>
    <col min="32" max="32" width="6.125" customWidth="1"/>
    <col min="33" max="33" width="8.625" customWidth="1"/>
    <col min="34" max="35" width="9.75" customWidth="1"/>
  </cols>
  <sheetData>
    <row r="1" ht="19.5" customHeight="1" spans="1:1">
      <c r="A1" s="62"/>
    </row>
    <row r="2" ht="38.45" customHeight="1" spans="1:33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</row>
    <row r="3" ht="21.2" customHeight="1" spans="1:33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98" t="s">
        <v>30</v>
      </c>
      <c r="AG3" s="98"/>
    </row>
    <row r="4" ht="21.95" customHeight="1" spans="1:33">
      <c r="A4" s="86" t="s">
        <v>154</v>
      </c>
      <c r="B4" s="86"/>
      <c r="C4" s="86"/>
      <c r="D4" s="86" t="s">
        <v>201</v>
      </c>
      <c r="E4" s="86" t="s">
        <v>202</v>
      </c>
      <c r="F4" s="86" t="s">
        <v>282</v>
      </c>
      <c r="G4" s="86" t="s">
        <v>283</v>
      </c>
      <c r="H4" s="86" t="s">
        <v>284</v>
      </c>
      <c r="I4" s="86" t="s">
        <v>285</v>
      </c>
      <c r="J4" s="86" t="s">
        <v>286</v>
      </c>
      <c r="K4" s="86" t="s">
        <v>287</v>
      </c>
      <c r="L4" s="86" t="s">
        <v>288</v>
      </c>
      <c r="M4" s="86" t="s">
        <v>289</v>
      </c>
      <c r="N4" s="86" t="s">
        <v>290</v>
      </c>
      <c r="O4" s="86" t="s">
        <v>291</v>
      </c>
      <c r="P4" s="86" t="s">
        <v>292</v>
      </c>
      <c r="Q4" s="86" t="s">
        <v>277</v>
      </c>
      <c r="R4" s="86" t="s">
        <v>279</v>
      </c>
      <c r="S4" s="86" t="s">
        <v>293</v>
      </c>
      <c r="T4" s="86" t="s">
        <v>272</v>
      </c>
      <c r="U4" s="86" t="s">
        <v>273</v>
      </c>
      <c r="V4" s="86" t="s">
        <v>276</v>
      </c>
      <c r="W4" s="86" t="s">
        <v>294</v>
      </c>
      <c r="X4" s="86" t="s">
        <v>295</v>
      </c>
      <c r="Y4" s="86" t="s">
        <v>296</v>
      </c>
      <c r="Z4" s="86" t="s">
        <v>297</v>
      </c>
      <c r="AA4" s="86" t="s">
        <v>275</v>
      </c>
      <c r="AB4" s="86" t="s">
        <v>298</v>
      </c>
      <c r="AC4" s="86" t="s">
        <v>299</v>
      </c>
      <c r="AD4" s="86" t="s">
        <v>278</v>
      </c>
      <c r="AE4" s="86" t="s">
        <v>300</v>
      </c>
      <c r="AF4" s="86" t="s">
        <v>301</v>
      </c>
      <c r="AG4" s="86" t="s">
        <v>280</v>
      </c>
    </row>
    <row r="5" ht="18.75" customHeight="1" spans="1:33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ht="18.75" customHeight="1" spans="1:33">
      <c r="A6" s="110"/>
      <c r="B6" s="110"/>
      <c r="C6" s="110"/>
      <c r="D6" s="110"/>
      <c r="E6" s="110" t="s">
        <v>254</v>
      </c>
      <c r="F6" s="111"/>
      <c r="G6" s="112">
        <v>30201</v>
      </c>
      <c r="H6" s="112">
        <v>30202</v>
      </c>
      <c r="I6" s="112">
        <v>30203</v>
      </c>
      <c r="J6" s="112">
        <v>30204</v>
      </c>
      <c r="K6" s="112">
        <v>30205</v>
      </c>
      <c r="L6" s="112">
        <v>30206</v>
      </c>
      <c r="M6" s="112">
        <v>30207</v>
      </c>
      <c r="N6" s="112">
        <v>30208</v>
      </c>
      <c r="O6" s="112" t="s">
        <v>302</v>
      </c>
      <c r="P6" s="112" t="s">
        <v>303</v>
      </c>
      <c r="Q6" s="112" t="s">
        <v>304</v>
      </c>
      <c r="R6" s="112" t="s">
        <v>302</v>
      </c>
      <c r="S6" s="112" t="s">
        <v>305</v>
      </c>
      <c r="T6" s="112" t="s">
        <v>306</v>
      </c>
      <c r="U6" s="112" t="s">
        <v>307</v>
      </c>
      <c r="V6" s="112" t="s">
        <v>308</v>
      </c>
      <c r="W6" s="112" t="s">
        <v>309</v>
      </c>
      <c r="X6" s="112" t="s">
        <v>310</v>
      </c>
      <c r="Y6" s="112" t="s">
        <v>311</v>
      </c>
      <c r="Z6" s="112" t="s">
        <v>312</v>
      </c>
      <c r="AA6" s="112" t="s">
        <v>313</v>
      </c>
      <c r="AB6" s="112" t="s">
        <v>314</v>
      </c>
      <c r="AC6" s="112" t="s">
        <v>315</v>
      </c>
      <c r="AD6" s="112" t="s">
        <v>316</v>
      </c>
      <c r="AE6" s="112" t="s">
        <v>317</v>
      </c>
      <c r="AF6" s="112" t="s">
        <v>318</v>
      </c>
      <c r="AG6" s="112" t="s">
        <v>319</v>
      </c>
    </row>
    <row r="7" ht="19.9" customHeight="1" spans="1:33">
      <c r="A7" s="90"/>
      <c r="B7" s="113"/>
      <c r="C7" s="113"/>
      <c r="D7" s="114"/>
      <c r="E7" s="114" t="s">
        <v>133</v>
      </c>
      <c r="F7" s="115">
        <f>F8</f>
        <v>177736.5</v>
      </c>
      <c r="G7" s="115">
        <v>5000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>
        <v>10000</v>
      </c>
      <c r="W7" s="115"/>
      <c r="X7" s="115"/>
      <c r="Y7" s="115"/>
      <c r="Z7" s="115"/>
      <c r="AA7" s="115"/>
      <c r="AB7" s="115">
        <v>11096.5</v>
      </c>
      <c r="AC7" s="115"/>
      <c r="AD7" s="115">
        <v>16000</v>
      </c>
      <c r="AE7" s="115">
        <v>80640</v>
      </c>
      <c r="AF7" s="115"/>
      <c r="AG7" s="115">
        <f>AG8</f>
        <v>55000</v>
      </c>
    </row>
    <row r="8" ht="19.9" customHeight="1" spans="1:33">
      <c r="A8" s="88"/>
      <c r="B8" s="88"/>
      <c r="C8" s="88"/>
      <c r="D8" s="101" t="s">
        <v>151</v>
      </c>
      <c r="E8" s="101" t="s">
        <v>4</v>
      </c>
      <c r="F8" s="115">
        <f>F9</f>
        <v>177736.5</v>
      </c>
      <c r="G8" s="115">
        <v>5000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>
        <v>10000</v>
      </c>
      <c r="W8" s="115"/>
      <c r="X8" s="115"/>
      <c r="Y8" s="115"/>
      <c r="Z8" s="115"/>
      <c r="AA8" s="115"/>
      <c r="AB8" s="115">
        <v>11096.5</v>
      </c>
      <c r="AC8" s="115"/>
      <c r="AD8" s="115">
        <v>16000</v>
      </c>
      <c r="AE8" s="115">
        <v>80640</v>
      </c>
      <c r="AF8" s="115"/>
      <c r="AG8" s="115">
        <f>AG9</f>
        <v>55000</v>
      </c>
    </row>
    <row r="9" ht="19.9" customHeight="1" spans="1:33">
      <c r="A9" s="88"/>
      <c r="B9" s="88"/>
      <c r="C9" s="88"/>
      <c r="D9" s="102" t="s">
        <v>152</v>
      </c>
      <c r="E9" s="102" t="s">
        <v>153</v>
      </c>
      <c r="F9" s="115">
        <f>F12</f>
        <v>177736.5</v>
      </c>
      <c r="G9" s="115">
        <v>5000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>
        <v>10000</v>
      </c>
      <c r="W9" s="115"/>
      <c r="X9" s="115"/>
      <c r="Y9" s="115"/>
      <c r="Z9" s="115"/>
      <c r="AA9" s="115"/>
      <c r="AB9" s="115">
        <v>11096.5</v>
      </c>
      <c r="AC9" s="115"/>
      <c r="AD9" s="115">
        <v>16000</v>
      </c>
      <c r="AE9" s="115">
        <v>80640</v>
      </c>
      <c r="AF9" s="115"/>
      <c r="AG9" s="115">
        <f>AG12</f>
        <v>55000</v>
      </c>
    </row>
    <row r="10" ht="19.9" customHeight="1" spans="1:33">
      <c r="A10" s="116">
        <v>208</v>
      </c>
      <c r="B10" s="116"/>
      <c r="C10" s="116"/>
      <c r="D10" s="164" t="s">
        <v>2</v>
      </c>
      <c r="E10" s="118" t="s">
        <v>165</v>
      </c>
      <c r="F10" s="115">
        <f>F11</f>
        <v>177736.5</v>
      </c>
      <c r="G10" s="115">
        <f>G11</f>
        <v>5000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>
        <f>V11</f>
        <v>10000</v>
      </c>
      <c r="W10" s="115"/>
      <c r="X10" s="115"/>
      <c r="Y10" s="115"/>
      <c r="Z10" s="115"/>
      <c r="AA10" s="115"/>
      <c r="AB10" s="115">
        <f>AB11</f>
        <v>11096.5</v>
      </c>
      <c r="AC10" s="115"/>
      <c r="AD10" s="115">
        <f>AD11</f>
        <v>16000</v>
      </c>
      <c r="AE10" s="115">
        <f>AE11</f>
        <v>80640</v>
      </c>
      <c r="AF10" s="115"/>
      <c r="AG10" s="115">
        <f>AG11</f>
        <v>55000</v>
      </c>
    </row>
    <row r="11" ht="19.9" customHeight="1" spans="1:33">
      <c r="A11" s="116">
        <v>208</v>
      </c>
      <c r="B11" s="107" t="s">
        <v>166</v>
      </c>
      <c r="C11" s="116"/>
      <c r="D11" s="117">
        <v>3001</v>
      </c>
      <c r="E11" s="118" t="s">
        <v>167</v>
      </c>
      <c r="F11" s="115">
        <f>F12</f>
        <v>177736.5</v>
      </c>
      <c r="G11" s="115">
        <f>G12</f>
        <v>5000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>
        <f>V12</f>
        <v>10000</v>
      </c>
      <c r="W11" s="115"/>
      <c r="X11" s="115"/>
      <c r="Y11" s="115"/>
      <c r="Z11" s="115"/>
      <c r="AA11" s="115"/>
      <c r="AB11" s="115">
        <f>AB12</f>
        <v>11096.5</v>
      </c>
      <c r="AC11" s="115"/>
      <c r="AD11" s="115">
        <f>AD12</f>
        <v>16000</v>
      </c>
      <c r="AE11" s="115">
        <f>AE12</f>
        <v>80640</v>
      </c>
      <c r="AF11" s="115"/>
      <c r="AG11" s="115">
        <f>AG12</f>
        <v>55000</v>
      </c>
    </row>
    <row r="12" ht="19.9" customHeight="1" spans="1:33">
      <c r="A12" s="107" t="s">
        <v>168</v>
      </c>
      <c r="B12" s="107" t="s">
        <v>172</v>
      </c>
      <c r="C12" s="107" t="s">
        <v>173</v>
      </c>
      <c r="D12" s="103" t="s">
        <v>255</v>
      </c>
      <c r="E12" s="114" t="s">
        <v>175</v>
      </c>
      <c r="F12" s="105">
        <f>SUM(G12:AG12)</f>
        <v>177736.5</v>
      </c>
      <c r="G12" s="105">
        <v>5000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>
        <v>10000</v>
      </c>
      <c r="W12" s="105"/>
      <c r="X12" s="105"/>
      <c r="Y12" s="105"/>
      <c r="Z12" s="105"/>
      <c r="AA12" s="105"/>
      <c r="AB12" s="105">
        <v>11096.5</v>
      </c>
      <c r="AC12" s="105"/>
      <c r="AD12" s="105">
        <v>16000</v>
      </c>
      <c r="AE12" s="105">
        <v>80640</v>
      </c>
      <c r="AF12" s="105"/>
      <c r="AG12" s="105">
        <v>55000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275" right="0.0777777777777778" top="0.471527777777778" bottom="0.0777777777777778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21" sqref="B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62"/>
    </row>
    <row r="2" ht="29.45" customHeight="1" spans="1:8">
      <c r="A2" s="84" t="s">
        <v>20</v>
      </c>
      <c r="B2" s="84"/>
      <c r="C2" s="84"/>
      <c r="D2" s="84"/>
      <c r="E2" s="84"/>
      <c r="F2" s="84"/>
      <c r="G2" s="84"/>
      <c r="H2" s="84"/>
    </row>
    <row r="3" ht="21.2" customHeight="1" spans="1:8">
      <c r="A3" s="100" t="s">
        <v>29</v>
      </c>
      <c r="B3" s="100"/>
      <c r="C3" s="100"/>
      <c r="D3" s="100"/>
      <c r="E3" s="100"/>
      <c r="F3" s="100"/>
      <c r="G3" s="98" t="s">
        <v>30</v>
      </c>
      <c r="H3" s="98"/>
    </row>
    <row r="4" ht="20.45" customHeight="1" spans="1:8">
      <c r="A4" s="86" t="s">
        <v>320</v>
      </c>
      <c r="B4" s="86" t="s">
        <v>321</v>
      </c>
      <c r="C4" s="86" t="s">
        <v>322</v>
      </c>
      <c r="D4" s="86" t="s">
        <v>323</v>
      </c>
      <c r="E4" s="86" t="s">
        <v>324</v>
      </c>
      <c r="F4" s="86"/>
      <c r="G4" s="86"/>
      <c r="H4" s="86" t="s">
        <v>325</v>
      </c>
    </row>
    <row r="5" ht="22.7" customHeight="1" spans="1:8">
      <c r="A5" s="86"/>
      <c r="B5" s="86"/>
      <c r="C5" s="86"/>
      <c r="D5" s="86"/>
      <c r="E5" s="86" t="s">
        <v>135</v>
      </c>
      <c r="F5" s="86" t="s">
        <v>326</v>
      </c>
      <c r="G5" s="86" t="s">
        <v>327</v>
      </c>
      <c r="H5" s="86"/>
    </row>
    <row r="6" ht="19.9" customHeight="1" spans="1:8">
      <c r="A6" s="88"/>
      <c r="B6" s="88" t="s">
        <v>133</v>
      </c>
      <c r="C6" s="91">
        <v>26000</v>
      </c>
      <c r="D6" s="91"/>
      <c r="E6" s="91">
        <v>16000</v>
      </c>
      <c r="F6" s="91"/>
      <c r="G6" s="91">
        <v>16000</v>
      </c>
      <c r="H6" s="91">
        <v>10000</v>
      </c>
    </row>
    <row r="7" ht="19.9" customHeight="1" spans="1:8">
      <c r="A7" s="101" t="s">
        <v>151</v>
      </c>
      <c r="B7" s="101" t="s">
        <v>4</v>
      </c>
      <c r="C7" s="91">
        <v>26000</v>
      </c>
      <c r="D7" s="91"/>
      <c r="E7" s="91">
        <v>16000</v>
      </c>
      <c r="F7" s="91"/>
      <c r="G7" s="91">
        <v>16000</v>
      </c>
      <c r="H7" s="91">
        <v>10000</v>
      </c>
    </row>
    <row r="8" ht="19.9" customHeight="1" spans="1:8">
      <c r="A8" s="103" t="s">
        <v>152</v>
      </c>
      <c r="B8" s="103" t="s">
        <v>153</v>
      </c>
      <c r="C8" s="105">
        <v>26000</v>
      </c>
      <c r="D8" s="105"/>
      <c r="E8" s="104">
        <v>16000</v>
      </c>
      <c r="F8" s="105"/>
      <c r="G8" s="105">
        <v>16000</v>
      </c>
      <c r="H8" s="105">
        <v>10000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62"/>
    </row>
    <row r="2" ht="33.95" customHeight="1" spans="1:8">
      <c r="A2" s="84" t="s">
        <v>21</v>
      </c>
      <c r="B2" s="84"/>
      <c r="C2" s="84"/>
      <c r="D2" s="84"/>
      <c r="E2" s="84"/>
      <c r="F2" s="84"/>
      <c r="G2" s="84"/>
      <c r="H2" s="84"/>
    </row>
    <row r="3" ht="21.2" customHeight="1" spans="1:8">
      <c r="A3" s="100" t="s">
        <v>29</v>
      </c>
      <c r="B3" s="100"/>
      <c r="C3" s="100"/>
      <c r="D3" s="100"/>
      <c r="E3" s="100"/>
      <c r="F3" s="100"/>
      <c r="G3" s="98" t="s">
        <v>30</v>
      </c>
      <c r="H3" s="98"/>
    </row>
    <row r="4" ht="20.45" customHeight="1" spans="1:8">
      <c r="A4" s="86" t="s">
        <v>155</v>
      </c>
      <c r="B4" s="86" t="s">
        <v>156</v>
      </c>
      <c r="C4" s="86" t="s">
        <v>133</v>
      </c>
      <c r="D4" s="86" t="s">
        <v>328</v>
      </c>
      <c r="E4" s="86"/>
      <c r="F4" s="86"/>
      <c r="G4" s="86"/>
      <c r="H4" s="86" t="s">
        <v>158</v>
      </c>
    </row>
    <row r="5" ht="17.25" customHeight="1" spans="1:8">
      <c r="A5" s="86"/>
      <c r="B5" s="86"/>
      <c r="C5" s="86"/>
      <c r="D5" s="86" t="s">
        <v>135</v>
      </c>
      <c r="E5" s="86" t="s">
        <v>232</v>
      </c>
      <c r="F5" s="86"/>
      <c r="G5" s="86" t="s">
        <v>233</v>
      </c>
      <c r="H5" s="86"/>
    </row>
    <row r="6" ht="24.2" customHeight="1" spans="1:8">
      <c r="A6" s="86"/>
      <c r="B6" s="86"/>
      <c r="C6" s="86"/>
      <c r="D6" s="86"/>
      <c r="E6" s="86" t="s">
        <v>219</v>
      </c>
      <c r="F6" s="86" t="s">
        <v>212</v>
      </c>
      <c r="G6" s="86"/>
      <c r="H6" s="86"/>
    </row>
    <row r="7" ht="19.9" customHeight="1" spans="1:8">
      <c r="A7" s="88"/>
      <c r="B7" s="90" t="s">
        <v>133</v>
      </c>
      <c r="C7" s="91">
        <v>0</v>
      </c>
      <c r="D7" s="91"/>
      <c r="E7" s="91"/>
      <c r="F7" s="91"/>
      <c r="G7" s="91"/>
      <c r="H7" s="91"/>
    </row>
    <row r="8" ht="19.9" customHeight="1" spans="1:8">
      <c r="A8" s="101"/>
      <c r="B8" s="101"/>
      <c r="C8" s="91"/>
      <c r="D8" s="91"/>
      <c r="E8" s="91"/>
      <c r="F8" s="91"/>
      <c r="G8" s="91"/>
      <c r="H8" s="91"/>
    </row>
    <row r="9" ht="19.9" customHeight="1" spans="1:8">
      <c r="A9" s="102"/>
      <c r="B9" s="102"/>
      <c r="C9" s="91"/>
      <c r="D9" s="91"/>
      <c r="E9" s="91"/>
      <c r="F9" s="91"/>
      <c r="G9" s="91"/>
      <c r="H9" s="91"/>
    </row>
    <row r="10" ht="19.9" customHeight="1" spans="1:8">
      <c r="A10" s="102"/>
      <c r="B10" s="102"/>
      <c r="C10" s="91"/>
      <c r="D10" s="91"/>
      <c r="E10" s="91"/>
      <c r="F10" s="91"/>
      <c r="G10" s="91"/>
      <c r="H10" s="91"/>
    </row>
    <row r="11" ht="19.9" customHeight="1" spans="1:8">
      <c r="A11" s="102"/>
      <c r="B11" s="102"/>
      <c r="C11" s="91"/>
      <c r="D11" s="91"/>
      <c r="E11" s="91"/>
      <c r="F11" s="91"/>
      <c r="G11" s="91"/>
      <c r="H11" s="91"/>
    </row>
    <row r="12" ht="19.9" customHeight="1" spans="1:8">
      <c r="A12" s="103"/>
      <c r="B12" s="103"/>
      <c r="C12" s="104"/>
      <c r="D12" s="104"/>
      <c r="E12" s="105"/>
      <c r="F12" s="105"/>
      <c r="G12" s="105"/>
      <c r="H12" s="105"/>
    </row>
    <row r="13" spans="1:1">
      <c r="A13" t="s">
        <v>329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E19" sqref="E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62"/>
    </row>
    <row r="2" ht="41.45" customHeight="1" spans="1:17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ht="21.2" customHeight="1" spans="1:20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98" t="s">
        <v>30</v>
      </c>
      <c r="T3" s="98"/>
    </row>
    <row r="4" ht="24.2" customHeight="1" spans="1:20">
      <c r="A4" s="86" t="s">
        <v>154</v>
      </c>
      <c r="B4" s="86"/>
      <c r="C4" s="86"/>
      <c r="D4" s="86" t="s">
        <v>201</v>
      </c>
      <c r="E4" s="86" t="s">
        <v>202</v>
      </c>
      <c r="F4" s="86" t="s">
        <v>203</v>
      </c>
      <c r="G4" s="86" t="s">
        <v>204</v>
      </c>
      <c r="H4" s="86" t="s">
        <v>205</v>
      </c>
      <c r="I4" s="86" t="s">
        <v>206</v>
      </c>
      <c r="J4" s="86" t="s">
        <v>207</v>
      </c>
      <c r="K4" s="86" t="s">
        <v>208</v>
      </c>
      <c r="L4" s="86" t="s">
        <v>209</v>
      </c>
      <c r="M4" s="86" t="s">
        <v>210</v>
      </c>
      <c r="N4" s="86" t="s">
        <v>211</v>
      </c>
      <c r="O4" s="86" t="s">
        <v>212</v>
      </c>
      <c r="P4" s="86" t="s">
        <v>213</v>
      </c>
      <c r="Q4" s="86" t="s">
        <v>214</v>
      </c>
      <c r="R4" s="86" t="s">
        <v>215</v>
      </c>
      <c r="S4" s="86" t="s">
        <v>216</v>
      </c>
      <c r="T4" s="86" t="s">
        <v>217</v>
      </c>
    </row>
    <row r="5" ht="17.25" customHeight="1" spans="1:20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ht="19.9" customHeight="1" spans="1:20">
      <c r="A6" s="88"/>
      <c r="B6" s="88"/>
      <c r="C6" s="88"/>
      <c r="D6" s="88"/>
      <c r="E6" s="88" t="s">
        <v>133</v>
      </c>
      <c r="F6" s="91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  <row r="7" ht="19.9" customHeight="1" spans="1:20">
      <c r="A7" s="88"/>
      <c r="B7" s="88"/>
      <c r="C7" s="88"/>
      <c r="D7" s="101"/>
      <c r="E7" s="10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ht="19.9" customHeight="1" spans="1:20">
      <c r="A8" s="106"/>
      <c r="B8" s="106"/>
      <c r="C8" s="106"/>
      <c r="D8" s="102"/>
      <c r="E8" s="102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ht="19.9" customHeight="1" spans="1:20">
      <c r="A9" s="107"/>
      <c r="B9" s="107"/>
      <c r="C9" s="107"/>
      <c r="D9" s="103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1">
      <c r="A10" t="s">
        <v>329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7" sqref="J1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62"/>
    </row>
    <row r="2" ht="41.45" customHeight="1" spans="1:20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29.45" customHeight="1" spans="1:20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98" t="s">
        <v>30</v>
      </c>
      <c r="Q3" s="98"/>
      <c r="R3" s="98"/>
      <c r="S3" s="98"/>
      <c r="T3" s="98"/>
    </row>
    <row r="4" ht="25.7" customHeight="1" spans="1:20">
      <c r="A4" s="86" t="s">
        <v>154</v>
      </c>
      <c r="B4" s="86"/>
      <c r="C4" s="86"/>
      <c r="D4" s="86" t="s">
        <v>201</v>
      </c>
      <c r="E4" s="86" t="s">
        <v>202</v>
      </c>
      <c r="F4" s="86" t="s">
        <v>234</v>
      </c>
      <c r="G4" s="86" t="s">
        <v>157</v>
      </c>
      <c r="H4" s="86"/>
      <c r="I4" s="86"/>
      <c r="J4" s="86"/>
      <c r="K4" s="86" t="s">
        <v>158</v>
      </c>
      <c r="L4" s="86"/>
      <c r="M4" s="86"/>
      <c r="N4" s="86"/>
      <c r="O4" s="86"/>
      <c r="P4" s="86"/>
      <c r="Q4" s="86"/>
      <c r="R4" s="86"/>
      <c r="S4" s="86"/>
      <c r="T4" s="86"/>
    </row>
    <row r="5" ht="43.7" customHeight="1" spans="1:20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 t="s">
        <v>133</v>
      </c>
      <c r="H5" s="86" t="s">
        <v>219</v>
      </c>
      <c r="I5" s="86" t="s">
        <v>220</v>
      </c>
      <c r="J5" s="86" t="s">
        <v>212</v>
      </c>
      <c r="K5" s="86" t="s">
        <v>133</v>
      </c>
      <c r="L5" s="86" t="s">
        <v>330</v>
      </c>
      <c r="M5" s="86" t="s">
        <v>331</v>
      </c>
      <c r="N5" s="86" t="s">
        <v>214</v>
      </c>
      <c r="O5" s="86" t="s">
        <v>332</v>
      </c>
      <c r="P5" s="86" t="s">
        <v>333</v>
      </c>
      <c r="Q5" s="86" t="s">
        <v>334</v>
      </c>
      <c r="R5" s="86" t="s">
        <v>210</v>
      </c>
      <c r="S5" s="86" t="s">
        <v>213</v>
      </c>
      <c r="T5" s="86" t="s">
        <v>217</v>
      </c>
    </row>
    <row r="6" ht="19.9" customHeight="1" spans="1:20">
      <c r="A6" s="88"/>
      <c r="B6" s="88"/>
      <c r="C6" s="88"/>
      <c r="D6" s="88"/>
      <c r="E6" s="88" t="s">
        <v>133</v>
      </c>
      <c r="F6" s="91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  <row r="7" ht="19.9" customHeight="1" spans="1:20">
      <c r="A7" s="88"/>
      <c r="B7" s="88"/>
      <c r="C7" s="88"/>
      <c r="D7" s="101"/>
      <c r="E7" s="10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ht="19.9" customHeight="1" spans="1:20">
      <c r="A8" s="106"/>
      <c r="B8" s="106"/>
      <c r="C8" s="106"/>
      <c r="D8" s="102"/>
      <c r="E8" s="102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ht="19.9" customHeight="1" spans="1:20">
      <c r="A9" s="107"/>
      <c r="B9" s="107"/>
      <c r="C9" s="107"/>
      <c r="D9" s="103"/>
      <c r="E9" s="108"/>
      <c r="F9" s="105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1:1">
      <c r="A10" t="s">
        <v>329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8" sqref="F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62"/>
      <c r="B1" s="155" t="s">
        <v>5</v>
      </c>
      <c r="C1" s="155"/>
    </row>
    <row r="2" ht="21.95" customHeight="1" spans="2:3">
      <c r="B2" s="155"/>
      <c r="C2" s="155"/>
    </row>
    <row r="3" ht="27.2" customHeight="1" spans="2:3">
      <c r="B3" s="156" t="s">
        <v>6</v>
      </c>
      <c r="C3" s="156"/>
    </row>
    <row r="4" ht="28.5" customHeight="1" spans="2:3">
      <c r="B4" s="157">
        <v>1</v>
      </c>
      <c r="C4" s="158" t="s">
        <v>7</v>
      </c>
    </row>
    <row r="5" ht="28.5" customHeight="1" spans="2:3">
      <c r="B5" s="157">
        <v>2</v>
      </c>
      <c r="C5" s="158" t="s">
        <v>8</v>
      </c>
    </row>
    <row r="6" ht="28.5" customHeight="1" spans="2:3">
      <c r="B6" s="157">
        <v>3</v>
      </c>
      <c r="C6" s="158" t="s">
        <v>9</v>
      </c>
    </row>
    <row r="7" ht="28.5" customHeight="1" spans="2:3">
      <c r="B7" s="157">
        <v>4</v>
      </c>
      <c r="C7" s="158" t="s">
        <v>10</v>
      </c>
    </row>
    <row r="8" ht="28.5" customHeight="1" spans="2:3">
      <c r="B8" s="157">
        <v>5</v>
      </c>
      <c r="C8" s="158" t="s">
        <v>11</v>
      </c>
    </row>
    <row r="9" ht="28.5" customHeight="1" spans="2:3">
      <c r="B9" s="157">
        <v>6</v>
      </c>
      <c r="C9" s="158" t="s">
        <v>12</v>
      </c>
    </row>
    <row r="10" ht="28.5" customHeight="1" spans="2:3">
      <c r="B10" s="157">
        <v>7</v>
      </c>
      <c r="C10" s="158" t="s">
        <v>13</v>
      </c>
    </row>
    <row r="11" ht="28.5" customHeight="1" spans="2:3">
      <c r="B11" s="157">
        <v>8</v>
      </c>
      <c r="C11" s="158" t="s">
        <v>14</v>
      </c>
    </row>
    <row r="12" ht="28.5" customHeight="1" spans="2:3">
      <c r="B12" s="157">
        <v>9</v>
      </c>
      <c r="C12" s="158" t="s">
        <v>15</v>
      </c>
    </row>
    <row r="13" ht="28.5" customHeight="1" spans="2:3">
      <c r="B13" s="157">
        <v>10</v>
      </c>
      <c r="C13" s="158" t="s">
        <v>16</v>
      </c>
    </row>
    <row r="14" ht="28.5" customHeight="1" spans="2:3">
      <c r="B14" s="157">
        <v>11</v>
      </c>
      <c r="C14" s="158" t="s">
        <v>17</v>
      </c>
    </row>
    <row r="15" ht="28.5" customHeight="1" spans="2:3">
      <c r="B15" s="157">
        <v>12</v>
      </c>
      <c r="C15" s="158" t="s">
        <v>18</v>
      </c>
    </row>
    <row r="16" ht="28.5" customHeight="1" spans="2:3">
      <c r="B16" s="157">
        <v>13</v>
      </c>
      <c r="C16" s="158" t="s">
        <v>19</v>
      </c>
    </row>
    <row r="17" ht="28.5" customHeight="1" spans="2:3">
      <c r="B17" s="157">
        <v>14</v>
      </c>
      <c r="C17" s="158" t="s">
        <v>20</v>
      </c>
    </row>
    <row r="18" ht="28.5" customHeight="1" spans="2:3">
      <c r="B18" s="157">
        <v>15</v>
      </c>
      <c r="C18" s="158" t="s">
        <v>21</v>
      </c>
    </row>
    <row r="19" ht="28.5" customHeight="1" spans="2:3">
      <c r="B19" s="157">
        <v>16</v>
      </c>
      <c r="C19" s="158" t="s">
        <v>22</v>
      </c>
    </row>
    <row r="20" ht="28.5" customHeight="1" spans="2:3">
      <c r="B20" s="157">
        <v>17</v>
      </c>
      <c r="C20" s="158" t="s">
        <v>23</v>
      </c>
    </row>
    <row r="21" ht="28.5" customHeight="1" spans="2:3">
      <c r="B21" s="157">
        <v>18</v>
      </c>
      <c r="C21" s="158" t="s">
        <v>24</v>
      </c>
    </row>
    <row r="22" ht="28.5" customHeight="1" spans="2:3">
      <c r="B22" s="157">
        <v>19</v>
      </c>
      <c r="C22" s="158" t="s">
        <v>25</v>
      </c>
    </row>
    <row r="23" ht="28.5" customHeight="1" spans="2:3">
      <c r="B23" s="157">
        <v>20</v>
      </c>
      <c r="C23" s="158" t="s">
        <v>26</v>
      </c>
    </row>
    <row r="24" ht="28.5" customHeight="1" spans="2:3">
      <c r="B24" s="157">
        <v>21</v>
      </c>
      <c r="C24" s="158" t="s">
        <v>27</v>
      </c>
    </row>
    <row r="25" ht="28.5" customHeight="1" spans="2:3">
      <c r="B25" s="157">
        <v>22</v>
      </c>
      <c r="C25" s="158" t="s">
        <v>28</v>
      </c>
    </row>
  </sheetData>
  <mergeCells count="2">
    <mergeCell ref="B3:C3"/>
    <mergeCell ref="B1:C2"/>
  </mergeCells>
  <printOptions horizontalCentered="1"/>
  <pageMargins left="0.0777777777777778" right="0.0777777777777778" top="0.668055555555556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7" sqref="D1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62"/>
    </row>
    <row r="2" ht="33.95" customHeight="1" spans="1:8">
      <c r="A2" s="84" t="s">
        <v>335</v>
      </c>
      <c r="B2" s="84"/>
      <c r="C2" s="84"/>
      <c r="D2" s="84"/>
      <c r="E2" s="84"/>
      <c r="F2" s="84"/>
      <c r="G2" s="84"/>
      <c r="H2" s="84"/>
    </row>
    <row r="3" ht="21.2" customHeight="1" spans="1:8">
      <c r="A3" s="100" t="s">
        <v>29</v>
      </c>
      <c r="B3" s="100"/>
      <c r="C3" s="100"/>
      <c r="D3" s="100"/>
      <c r="E3" s="100"/>
      <c r="F3" s="100"/>
      <c r="G3" s="100"/>
      <c r="H3" s="98" t="s">
        <v>30</v>
      </c>
    </row>
    <row r="4" ht="17.25" customHeight="1" spans="1:8">
      <c r="A4" s="86" t="s">
        <v>155</v>
      </c>
      <c r="B4" s="86" t="s">
        <v>156</v>
      </c>
      <c r="C4" s="86" t="s">
        <v>133</v>
      </c>
      <c r="D4" s="86" t="s">
        <v>336</v>
      </c>
      <c r="E4" s="86"/>
      <c r="F4" s="86"/>
      <c r="G4" s="86"/>
      <c r="H4" s="86" t="s">
        <v>158</v>
      </c>
    </row>
    <row r="5" ht="20.45" customHeight="1" spans="1:8">
      <c r="A5" s="86"/>
      <c r="B5" s="86"/>
      <c r="C5" s="86"/>
      <c r="D5" s="86" t="s">
        <v>135</v>
      </c>
      <c r="E5" s="86" t="s">
        <v>232</v>
      </c>
      <c r="F5" s="86"/>
      <c r="G5" s="86" t="s">
        <v>233</v>
      </c>
      <c r="H5" s="86"/>
    </row>
    <row r="6" ht="20.45" customHeight="1" spans="1:8">
      <c r="A6" s="86"/>
      <c r="B6" s="86"/>
      <c r="C6" s="86"/>
      <c r="D6" s="86"/>
      <c r="E6" s="86" t="s">
        <v>219</v>
      </c>
      <c r="F6" s="86" t="s">
        <v>212</v>
      </c>
      <c r="G6" s="86"/>
      <c r="H6" s="86"/>
    </row>
    <row r="7" ht="19.9" customHeight="1" spans="1:8">
      <c r="A7" s="88"/>
      <c r="B7" s="90" t="s">
        <v>133</v>
      </c>
      <c r="C7" s="91">
        <v>0</v>
      </c>
      <c r="D7" s="91"/>
      <c r="E7" s="91"/>
      <c r="F7" s="91"/>
      <c r="G7" s="91"/>
      <c r="H7" s="91"/>
    </row>
    <row r="8" ht="19.9" customHeight="1" spans="1:8">
      <c r="A8" s="101"/>
      <c r="B8" s="101"/>
      <c r="C8" s="91"/>
      <c r="D8" s="91"/>
      <c r="E8" s="91"/>
      <c r="F8" s="91"/>
      <c r="G8" s="91"/>
      <c r="H8" s="91"/>
    </row>
    <row r="9" ht="19.9" customHeight="1" spans="1:8">
      <c r="A9" s="102"/>
      <c r="B9" s="102"/>
      <c r="C9" s="91"/>
      <c r="D9" s="91"/>
      <c r="E9" s="91"/>
      <c r="F9" s="91"/>
      <c r="G9" s="91"/>
      <c r="H9" s="91"/>
    </row>
    <row r="10" ht="19.9" customHeight="1" spans="1:8">
      <c r="A10" s="102"/>
      <c r="B10" s="102"/>
      <c r="C10" s="91"/>
      <c r="D10" s="91"/>
      <c r="E10" s="91"/>
      <c r="F10" s="91"/>
      <c r="G10" s="91"/>
      <c r="H10" s="91"/>
    </row>
    <row r="11" ht="19.9" customHeight="1" spans="1:8">
      <c r="A11" s="102"/>
      <c r="B11" s="102"/>
      <c r="C11" s="91"/>
      <c r="D11" s="91"/>
      <c r="E11" s="91"/>
      <c r="F11" s="91"/>
      <c r="G11" s="91"/>
      <c r="H11" s="91"/>
    </row>
    <row r="12" ht="19.9" customHeight="1" spans="1:8">
      <c r="A12" s="103"/>
      <c r="B12" s="103"/>
      <c r="C12" s="104"/>
      <c r="D12" s="104"/>
      <c r="E12" s="105"/>
      <c r="F12" s="105"/>
      <c r="G12" s="105"/>
      <c r="H12" s="105"/>
    </row>
    <row r="13" spans="1:1">
      <c r="A13" t="s">
        <v>337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6" sqref="C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62"/>
    </row>
    <row r="2" ht="33.95" customHeight="1" spans="1:8">
      <c r="A2" s="84" t="s">
        <v>25</v>
      </c>
      <c r="B2" s="84"/>
      <c r="C2" s="84"/>
      <c r="D2" s="84"/>
      <c r="E2" s="84"/>
      <c r="F2" s="84"/>
      <c r="G2" s="84"/>
      <c r="H2" s="84"/>
    </row>
    <row r="3" ht="21.2" customHeight="1" spans="1:8">
      <c r="A3" s="100" t="s">
        <v>29</v>
      </c>
      <c r="B3" s="100"/>
      <c r="C3" s="100"/>
      <c r="D3" s="100"/>
      <c r="E3" s="100"/>
      <c r="F3" s="100"/>
      <c r="G3" s="100"/>
      <c r="H3" s="98" t="s">
        <v>30</v>
      </c>
    </row>
    <row r="4" ht="21.95" customHeight="1" spans="1:8">
      <c r="A4" s="86" t="s">
        <v>155</v>
      </c>
      <c r="B4" s="86" t="s">
        <v>156</v>
      </c>
      <c r="C4" s="86" t="s">
        <v>133</v>
      </c>
      <c r="D4" s="86" t="s">
        <v>338</v>
      </c>
      <c r="E4" s="86"/>
      <c r="F4" s="86"/>
      <c r="G4" s="86"/>
      <c r="H4" s="86" t="s">
        <v>158</v>
      </c>
    </row>
    <row r="5" ht="22.7" customHeight="1" spans="1:8">
      <c r="A5" s="86"/>
      <c r="B5" s="86"/>
      <c r="C5" s="86"/>
      <c r="D5" s="86" t="s">
        <v>135</v>
      </c>
      <c r="E5" s="86" t="s">
        <v>232</v>
      </c>
      <c r="F5" s="86"/>
      <c r="G5" s="86" t="s">
        <v>233</v>
      </c>
      <c r="H5" s="86"/>
    </row>
    <row r="6" ht="30.95" customHeight="1" spans="1:8">
      <c r="A6" s="86"/>
      <c r="B6" s="86"/>
      <c r="C6" s="86"/>
      <c r="D6" s="86"/>
      <c r="E6" s="86" t="s">
        <v>219</v>
      </c>
      <c r="F6" s="86" t="s">
        <v>212</v>
      </c>
      <c r="G6" s="86"/>
      <c r="H6" s="86"/>
    </row>
    <row r="7" ht="19.9" customHeight="1" spans="1:8">
      <c r="A7" s="88"/>
      <c r="B7" s="90" t="s">
        <v>133</v>
      </c>
      <c r="C7" s="91">
        <v>0</v>
      </c>
      <c r="D7" s="91"/>
      <c r="E7" s="91"/>
      <c r="F7" s="91"/>
      <c r="G7" s="91"/>
      <c r="H7" s="91"/>
    </row>
    <row r="8" ht="19.9" customHeight="1" spans="1:8">
      <c r="A8" s="101"/>
      <c r="B8" s="101"/>
      <c r="C8" s="91"/>
      <c r="D8" s="91"/>
      <c r="E8" s="91"/>
      <c r="F8" s="91"/>
      <c r="G8" s="91"/>
      <c r="H8" s="91"/>
    </row>
    <row r="9" ht="19.9" customHeight="1" spans="1:8">
      <c r="A9" s="102"/>
      <c r="B9" s="102"/>
      <c r="C9" s="91"/>
      <c r="D9" s="91"/>
      <c r="E9" s="91"/>
      <c r="F9" s="91"/>
      <c r="G9" s="91"/>
      <c r="H9" s="91"/>
    </row>
    <row r="10" ht="19.9" customHeight="1" spans="1:8">
      <c r="A10" s="102"/>
      <c r="B10" s="102"/>
      <c r="C10" s="91"/>
      <c r="D10" s="91"/>
      <c r="E10" s="91"/>
      <c r="F10" s="91"/>
      <c r="G10" s="91"/>
      <c r="H10" s="91"/>
    </row>
    <row r="11" ht="19.9" customHeight="1" spans="1:8">
      <c r="A11" s="102"/>
      <c r="B11" s="102"/>
      <c r="C11" s="91"/>
      <c r="D11" s="91"/>
      <c r="E11" s="91"/>
      <c r="F11" s="91"/>
      <c r="G11" s="91"/>
      <c r="H11" s="91"/>
    </row>
    <row r="12" ht="19.9" customHeight="1" spans="1:8">
      <c r="A12" s="103"/>
      <c r="B12" s="103"/>
      <c r="C12" s="104"/>
      <c r="D12" s="104"/>
      <c r="E12" s="105"/>
      <c r="F12" s="105"/>
      <c r="G12" s="105"/>
      <c r="H12" s="105"/>
    </row>
    <row r="13" spans="1:1">
      <c r="A13" t="s">
        <v>339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C9" sqref="C9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11" customWidth="1"/>
    <col min="6" max="6" width="7.75" customWidth="1"/>
    <col min="7" max="7" width="11" customWidth="1"/>
    <col min="8" max="13" width="7.75" customWidth="1"/>
    <col min="14" max="14" width="9.75" customWidth="1"/>
    <col min="15" max="15" width="7.75" customWidth="1"/>
    <col min="16" max="18" width="9.75" customWidth="1"/>
  </cols>
  <sheetData>
    <row r="1" ht="14.25" customHeight="1" spans="1:1">
      <c r="A1" s="62"/>
    </row>
    <row r="2" ht="39.95" customHeight="1" spans="1:15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ht="21.2" customHeight="1" spans="1:15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98" t="s">
        <v>30</v>
      </c>
      <c r="O3" s="98"/>
    </row>
    <row r="4" ht="22.7" customHeight="1" spans="1:15">
      <c r="A4" s="86" t="s">
        <v>201</v>
      </c>
      <c r="B4" s="87"/>
      <c r="C4" s="86" t="s">
        <v>340</v>
      </c>
      <c r="D4" s="86" t="s">
        <v>341</v>
      </c>
      <c r="E4" s="86"/>
      <c r="F4" s="86"/>
      <c r="G4" s="86"/>
      <c r="H4" s="86"/>
      <c r="I4" s="86"/>
      <c r="J4" s="86"/>
      <c r="K4" s="86"/>
      <c r="L4" s="86"/>
      <c r="M4" s="86"/>
      <c r="N4" s="86" t="s">
        <v>342</v>
      </c>
      <c r="O4" s="86"/>
    </row>
    <row r="5" ht="27.95" customHeight="1" spans="1:15">
      <c r="A5" s="86"/>
      <c r="B5" s="87"/>
      <c r="C5" s="86"/>
      <c r="D5" s="86" t="s">
        <v>343</v>
      </c>
      <c r="E5" s="86" t="s">
        <v>136</v>
      </c>
      <c r="F5" s="86"/>
      <c r="G5" s="86"/>
      <c r="H5" s="86"/>
      <c r="I5" s="86"/>
      <c r="J5" s="86"/>
      <c r="K5" s="86" t="s">
        <v>344</v>
      </c>
      <c r="L5" s="86" t="s">
        <v>138</v>
      </c>
      <c r="M5" s="86" t="s">
        <v>139</v>
      </c>
      <c r="N5" s="86" t="s">
        <v>345</v>
      </c>
      <c r="O5" s="86" t="s">
        <v>346</v>
      </c>
    </row>
    <row r="6" ht="39.2" customHeight="1" spans="1:15">
      <c r="A6" s="86"/>
      <c r="B6" s="87"/>
      <c r="C6" s="86"/>
      <c r="D6" s="86"/>
      <c r="E6" s="86" t="s">
        <v>347</v>
      </c>
      <c r="F6" s="86" t="s">
        <v>348</v>
      </c>
      <c r="G6" s="86" t="s">
        <v>349</v>
      </c>
      <c r="H6" s="86" t="s">
        <v>350</v>
      </c>
      <c r="I6" s="86" t="s">
        <v>351</v>
      </c>
      <c r="J6" s="86" t="s">
        <v>352</v>
      </c>
      <c r="K6" s="86"/>
      <c r="L6" s="86"/>
      <c r="M6" s="86"/>
      <c r="N6" s="86"/>
      <c r="O6" s="86"/>
    </row>
    <row r="7" ht="19.9" customHeight="1" spans="1:15">
      <c r="A7" s="88"/>
      <c r="B7" s="89"/>
      <c r="C7" s="90" t="s">
        <v>133</v>
      </c>
      <c r="D7" s="91">
        <v>1970000</v>
      </c>
      <c r="E7" s="91">
        <v>1970000</v>
      </c>
      <c r="F7" s="92">
        <v>100000</v>
      </c>
      <c r="G7" s="91">
        <v>1870000</v>
      </c>
      <c r="H7" s="91"/>
      <c r="I7" s="91"/>
      <c r="J7" s="91"/>
      <c r="K7" s="91"/>
      <c r="L7" s="91"/>
      <c r="M7" s="91"/>
      <c r="N7" s="91">
        <v>1970000</v>
      </c>
      <c r="O7" s="88"/>
    </row>
    <row r="8" ht="19.9" customHeight="1" spans="1:15">
      <c r="A8" s="93" t="s">
        <v>151</v>
      </c>
      <c r="B8" s="89"/>
      <c r="C8" s="93" t="s">
        <v>4</v>
      </c>
      <c r="D8" s="94">
        <v>1970000</v>
      </c>
      <c r="E8" s="94">
        <v>1970000</v>
      </c>
      <c r="F8" s="92">
        <v>100000</v>
      </c>
      <c r="G8" s="94">
        <v>1870000</v>
      </c>
      <c r="H8" s="94"/>
      <c r="I8" s="94"/>
      <c r="J8" s="94"/>
      <c r="K8" s="94"/>
      <c r="L8" s="94"/>
      <c r="M8" s="94"/>
      <c r="N8" s="94">
        <v>1970000</v>
      </c>
      <c r="O8" s="99"/>
    </row>
    <row r="9" ht="19.9" customHeight="1" spans="1:15">
      <c r="A9" s="95" t="s">
        <v>353</v>
      </c>
      <c r="B9" s="96" t="s">
        <v>354</v>
      </c>
      <c r="C9" s="95" t="s">
        <v>355</v>
      </c>
      <c r="D9" s="92">
        <v>1870000</v>
      </c>
      <c r="E9" s="92">
        <v>1870000</v>
      </c>
      <c r="F9" s="92"/>
      <c r="G9" s="92">
        <v>1870000</v>
      </c>
      <c r="H9" s="92"/>
      <c r="I9" s="92"/>
      <c r="J9" s="92"/>
      <c r="K9" s="92"/>
      <c r="L9" s="92"/>
      <c r="M9" s="92"/>
      <c r="N9" s="92">
        <v>1870000</v>
      </c>
      <c r="O9" s="96"/>
    </row>
    <row r="10" spans="1:15">
      <c r="A10" s="95" t="s">
        <v>353</v>
      </c>
      <c r="B10" s="97"/>
      <c r="C10" s="95" t="s">
        <v>356</v>
      </c>
      <c r="D10" s="92">
        <v>100000</v>
      </c>
      <c r="E10" s="92">
        <v>100000</v>
      </c>
      <c r="F10" s="92">
        <v>100000</v>
      </c>
      <c r="G10" s="97"/>
      <c r="H10" s="97"/>
      <c r="I10" s="97"/>
      <c r="J10" s="97"/>
      <c r="K10" s="97"/>
      <c r="L10" s="97"/>
      <c r="M10" s="97"/>
      <c r="N10" s="92">
        <v>100000</v>
      </c>
      <c r="O10" s="9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B4" sqref="B4:C4"/>
    </sheetView>
  </sheetViews>
  <sheetFormatPr defaultColWidth="10" defaultRowHeight="13.5"/>
  <cols>
    <col min="1" max="1" width="16.75" customWidth="1"/>
    <col min="2" max="2" width="13.125" customWidth="1"/>
    <col min="3" max="3" width="12.25" customWidth="1"/>
    <col min="4" max="4" width="11.625" customWidth="1"/>
    <col min="5" max="5" width="8.375" customWidth="1"/>
    <col min="6" max="6" width="14.625" customWidth="1"/>
    <col min="7" max="7" width="7.875" customWidth="1"/>
    <col min="8" max="8" width="19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ht="30.75" customHeight="1" spans="1:8">
      <c r="A2" s="63" t="s">
        <v>357</v>
      </c>
      <c r="B2" s="63"/>
      <c r="C2" s="63"/>
      <c r="D2" s="63"/>
      <c r="E2" s="63"/>
      <c r="F2" s="63"/>
      <c r="G2" s="63"/>
      <c r="H2" s="64"/>
    </row>
    <row r="3" ht="27.75" customHeight="1" spans="1:8">
      <c r="A3" s="65" t="s">
        <v>358</v>
      </c>
      <c r="B3" s="65"/>
      <c r="C3" s="65"/>
      <c r="D3" s="66"/>
      <c r="E3" s="66"/>
      <c r="F3" s="9" t="s">
        <v>30</v>
      </c>
      <c r="G3" s="9"/>
      <c r="H3" s="67"/>
    </row>
    <row r="4" ht="27.95" customHeight="1" spans="1:8">
      <c r="A4" s="10" t="s">
        <v>359</v>
      </c>
      <c r="B4" s="68" t="s">
        <v>356</v>
      </c>
      <c r="C4" s="69"/>
      <c r="D4" s="68" t="s">
        <v>360</v>
      </c>
      <c r="E4" s="70" t="s">
        <v>361</v>
      </c>
      <c r="F4" s="70" t="s">
        <v>362</v>
      </c>
      <c r="G4" s="70"/>
      <c r="H4" s="67"/>
    </row>
    <row r="5" ht="27.95" customHeight="1" spans="1:8">
      <c r="A5" s="10" t="s">
        <v>363</v>
      </c>
      <c r="B5" s="68" t="s">
        <v>364</v>
      </c>
      <c r="C5" s="68"/>
      <c r="D5" s="68"/>
      <c r="E5" s="68" t="s">
        <v>365</v>
      </c>
      <c r="F5" s="70">
        <v>100000</v>
      </c>
      <c r="G5" s="70"/>
      <c r="H5" s="67"/>
    </row>
    <row r="6" ht="27.95" customHeight="1" spans="1:8">
      <c r="A6" s="68" t="s">
        <v>366</v>
      </c>
      <c r="B6" s="71" t="s">
        <v>367</v>
      </c>
      <c r="C6" s="72"/>
      <c r="D6" s="72"/>
      <c r="E6" s="72"/>
      <c r="F6" s="72"/>
      <c r="G6" s="73"/>
      <c r="H6" s="67"/>
    </row>
    <row r="7" ht="27.95" customHeight="1" spans="1:8">
      <c r="A7" s="10" t="s">
        <v>368</v>
      </c>
      <c r="B7" s="27" t="s">
        <v>369</v>
      </c>
      <c r="C7" s="27"/>
      <c r="D7" s="27"/>
      <c r="E7" s="27"/>
      <c r="F7" s="27"/>
      <c r="G7" s="27"/>
      <c r="H7" s="67"/>
    </row>
    <row r="8" ht="27.95" customHeight="1" spans="1:8">
      <c r="A8" s="10" t="s">
        <v>370</v>
      </c>
      <c r="B8" s="27" t="s">
        <v>371</v>
      </c>
      <c r="C8" s="27"/>
      <c r="D8" s="27"/>
      <c r="E8" s="27"/>
      <c r="F8" s="27"/>
      <c r="G8" s="27"/>
      <c r="H8" s="67"/>
    </row>
    <row r="9" ht="27.95" customHeight="1" spans="1:8">
      <c r="A9" s="36" t="s">
        <v>372</v>
      </c>
      <c r="B9" s="36" t="s">
        <v>373</v>
      </c>
      <c r="C9" s="36" t="s">
        <v>374</v>
      </c>
      <c r="D9" s="37" t="s">
        <v>375</v>
      </c>
      <c r="E9" s="38"/>
      <c r="F9" s="36" t="s">
        <v>376</v>
      </c>
      <c r="G9" s="10" t="s">
        <v>377</v>
      </c>
      <c r="H9" s="67"/>
    </row>
    <row r="10" ht="27.95" customHeight="1" spans="1:8">
      <c r="A10" s="36"/>
      <c r="B10" s="39" t="s">
        <v>378</v>
      </c>
      <c r="C10" s="74" t="s">
        <v>379</v>
      </c>
      <c r="D10" s="47" t="s">
        <v>380</v>
      </c>
      <c r="E10" s="47"/>
      <c r="F10" s="47" t="s">
        <v>381</v>
      </c>
      <c r="G10" s="52"/>
      <c r="H10" s="67"/>
    </row>
    <row r="11" ht="27.95" customHeight="1" spans="1:8">
      <c r="A11" s="36"/>
      <c r="B11" s="39"/>
      <c r="C11" s="74" t="s">
        <v>382</v>
      </c>
      <c r="D11" s="47" t="s">
        <v>383</v>
      </c>
      <c r="E11" s="47"/>
      <c r="F11" s="48">
        <v>0.98</v>
      </c>
      <c r="G11" s="52"/>
      <c r="H11" s="67"/>
    </row>
    <row r="12" ht="27.95" customHeight="1" spans="1:8">
      <c r="A12" s="36"/>
      <c r="B12" s="39"/>
      <c r="C12" s="74" t="s">
        <v>384</v>
      </c>
      <c r="D12" s="47" t="s">
        <v>385</v>
      </c>
      <c r="E12" s="47"/>
      <c r="F12" s="48">
        <v>1</v>
      </c>
      <c r="G12" s="75"/>
      <c r="H12" s="67"/>
    </row>
    <row r="13" ht="27.95" customHeight="1" spans="1:8">
      <c r="A13" s="36"/>
      <c r="B13" s="39"/>
      <c r="C13" s="74" t="s">
        <v>386</v>
      </c>
      <c r="D13" s="47" t="s">
        <v>387</v>
      </c>
      <c r="E13" s="47"/>
      <c r="F13" s="47" t="s">
        <v>388</v>
      </c>
      <c r="G13" s="52"/>
      <c r="H13" s="67"/>
    </row>
    <row r="14" ht="27.95" customHeight="1" spans="1:8">
      <c r="A14" s="36"/>
      <c r="B14" s="49" t="s">
        <v>389</v>
      </c>
      <c r="C14" s="39" t="s">
        <v>390</v>
      </c>
      <c r="D14" s="50"/>
      <c r="E14" s="51"/>
      <c r="F14" s="52"/>
      <c r="G14" s="52"/>
      <c r="H14" s="67"/>
    </row>
    <row r="15" ht="27.95" customHeight="1" spans="1:8">
      <c r="A15" s="36"/>
      <c r="B15" s="53"/>
      <c r="C15" s="39" t="s">
        <v>391</v>
      </c>
      <c r="D15" s="50"/>
      <c r="E15" s="51"/>
      <c r="F15" s="52"/>
      <c r="G15" s="52"/>
      <c r="H15" s="67"/>
    </row>
    <row r="16" ht="27.95" customHeight="1" spans="1:8">
      <c r="A16" s="36"/>
      <c r="B16" s="53"/>
      <c r="C16" s="39" t="s">
        <v>392</v>
      </c>
      <c r="D16" s="50"/>
      <c r="E16" s="51"/>
      <c r="F16" s="52"/>
      <c r="G16" s="52"/>
      <c r="H16" s="67"/>
    </row>
    <row r="17" ht="36.75" customHeight="1" spans="1:7">
      <c r="A17" s="36"/>
      <c r="B17" s="53"/>
      <c r="C17" s="39" t="s">
        <v>393</v>
      </c>
      <c r="D17" s="50" t="s">
        <v>394</v>
      </c>
      <c r="E17" s="51"/>
      <c r="F17" s="52" t="s">
        <v>394</v>
      </c>
      <c r="G17" s="52"/>
    </row>
    <row r="18" ht="27.95" customHeight="1" spans="1:7">
      <c r="A18" s="36"/>
      <c r="B18" s="56"/>
      <c r="C18" s="39" t="s">
        <v>395</v>
      </c>
      <c r="D18" s="50"/>
      <c r="E18" s="51"/>
      <c r="F18" s="48"/>
      <c r="G18" s="48" t="s">
        <v>396</v>
      </c>
    </row>
    <row r="19" ht="27.95" customHeight="1" spans="1:7">
      <c r="A19" s="10" t="s">
        <v>397</v>
      </c>
      <c r="B19" s="39" t="s">
        <v>398</v>
      </c>
      <c r="C19" s="39" t="s">
        <v>399</v>
      </c>
      <c r="D19" s="50" t="s">
        <v>365</v>
      </c>
      <c r="E19" s="51"/>
      <c r="F19" s="39" t="s">
        <v>400</v>
      </c>
      <c r="G19" s="39"/>
    </row>
    <row r="20" ht="27.95" customHeight="1" spans="1:7">
      <c r="A20" s="10"/>
      <c r="B20" s="39" t="s">
        <v>401</v>
      </c>
      <c r="C20" s="39" t="s">
        <v>362</v>
      </c>
      <c r="D20" s="50">
        <v>100000</v>
      </c>
      <c r="E20" s="51"/>
      <c r="F20" s="39" t="s">
        <v>402</v>
      </c>
      <c r="G20" s="39"/>
    </row>
    <row r="21" ht="27.95" customHeight="1" spans="1:7">
      <c r="A21" s="10"/>
      <c r="B21" s="39"/>
      <c r="C21" s="39"/>
      <c r="D21" s="50"/>
      <c r="E21" s="51"/>
      <c r="F21" s="39"/>
      <c r="G21" s="39"/>
    </row>
    <row r="22" ht="27.95" customHeight="1" spans="1:7">
      <c r="A22" s="10"/>
      <c r="B22" s="39"/>
      <c r="C22" s="39"/>
      <c r="D22" s="50"/>
      <c r="E22" s="51"/>
      <c r="F22" s="39"/>
      <c r="G22" s="39"/>
    </row>
    <row r="23" ht="27.95" customHeight="1" spans="1:7">
      <c r="A23" s="10"/>
      <c r="B23" s="39"/>
      <c r="C23" s="39"/>
      <c r="D23" s="50"/>
      <c r="E23" s="51"/>
      <c r="F23" s="76"/>
      <c r="G23" s="77"/>
    </row>
    <row r="24" ht="27.95" customHeight="1" spans="1:7">
      <c r="A24" s="10"/>
      <c r="B24" s="76" t="s">
        <v>133</v>
      </c>
      <c r="C24" s="77"/>
      <c r="D24" s="50"/>
      <c r="E24" s="51"/>
      <c r="F24" s="76"/>
      <c r="G24" s="77"/>
    </row>
    <row r="25" ht="27.95" customHeight="1" spans="1:7">
      <c r="A25" s="78" t="s">
        <v>403</v>
      </c>
      <c r="B25" s="78"/>
      <c r="C25" s="78"/>
      <c r="D25" s="78"/>
      <c r="E25" s="78"/>
      <c r="F25" s="78"/>
      <c r="G25" s="78"/>
    </row>
    <row r="26" ht="27.95" customHeight="1" spans="1:7">
      <c r="A26" s="79" t="s">
        <v>404</v>
      </c>
      <c r="B26" s="80"/>
      <c r="C26" s="81"/>
      <c r="D26" s="81"/>
      <c r="E26" s="81"/>
      <c r="F26" s="81"/>
      <c r="G26" s="82"/>
    </row>
    <row r="27" ht="22.5" customHeight="1" spans="1:7">
      <c r="A27" s="83" t="s">
        <v>405</v>
      </c>
      <c r="B27" s="83"/>
      <c r="C27" s="83"/>
      <c r="D27" s="83"/>
      <c r="E27" s="83"/>
      <c r="F27" s="83"/>
      <c r="G27" s="83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B7" sqref="B7:C7"/>
    </sheetView>
  </sheetViews>
  <sheetFormatPr defaultColWidth="10" defaultRowHeight="13.5" outlineLevelCol="5"/>
  <cols>
    <col min="1" max="1" width="22.625" customWidth="1"/>
    <col min="2" max="2" width="11.875" customWidth="1"/>
    <col min="3" max="3" width="11.375" customWidth="1"/>
    <col min="4" max="4" width="14" customWidth="1"/>
    <col min="5" max="5" width="16.625" customWidth="1"/>
    <col min="6" max="6" width="16.75" customWidth="1"/>
    <col min="7" max="7" width="4.875" customWidth="1"/>
    <col min="8" max="9" width="8.25" customWidth="1"/>
    <col min="10" max="10" width="22.25" customWidth="1"/>
    <col min="11" max="11" width="7" customWidth="1"/>
    <col min="12" max="12" width="11.125" customWidth="1"/>
    <col min="13" max="13" width="5.875" customWidth="1"/>
    <col min="14" max="14" width="6.375" customWidth="1"/>
    <col min="15" max="15" width="5.375" customWidth="1"/>
    <col min="16" max="16" width="7.875" customWidth="1"/>
    <col min="17" max="17" width="6.125" customWidth="1"/>
    <col min="18" max="18" width="5.75" customWidth="1"/>
    <col min="19" max="19" width="9.75" customWidth="1"/>
  </cols>
  <sheetData>
    <row r="1" ht="14.25" spans="1:6">
      <c r="A1" s="1"/>
      <c r="B1" s="2"/>
      <c r="C1" s="3"/>
      <c r="D1" s="4"/>
      <c r="E1" s="5"/>
      <c r="F1" s="5"/>
    </row>
    <row r="2" ht="27.95" customHeight="1" spans="1:6">
      <c r="A2" s="6" t="s">
        <v>406</v>
      </c>
      <c r="B2" s="6"/>
      <c r="C2" s="6"/>
      <c r="D2" s="6"/>
      <c r="E2" s="6"/>
      <c r="F2" s="6"/>
    </row>
    <row r="3" ht="27.95" customHeight="1" spans="1:6">
      <c r="A3" s="7" t="s">
        <v>407</v>
      </c>
      <c r="B3" s="7"/>
      <c r="C3" s="7"/>
      <c r="D3" s="8"/>
      <c r="E3" s="9" t="s">
        <v>30</v>
      </c>
      <c r="F3" s="9"/>
    </row>
    <row r="4" ht="27.95" customHeight="1" spans="1:6">
      <c r="A4" s="10" t="s">
        <v>408</v>
      </c>
      <c r="B4" s="11" t="s">
        <v>4</v>
      </c>
      <c r="C4" s="11"/>
      <c r="D4" s="11"/>
      <c r="E4" s="11"/>
      <c r="F4" s="11"/>
    </row>
    <row r="5" ht="23.1" customHeight="1" spans="1:6">
      <c r="A5" s="12" t="s">
        <v>409</v>
      </c>
      <c r="B5" s="13" t="s">
        <v>410</v>
      </c>
      <c r="C5" s="14"/>
      <c r="D5" s="14"/>
      <c r="E5" s="14"/>
      <c r="F5" s="15"/>
    </row>
    <row r="6" ht="23.1" customHeight="1" spans="1:6">
      <c r="A6" s="16"/>
      <c r="B6" s="13" t="s">
        <v>411</v>
      </c>
      <c r="C6" s="14"/>
      <c r="D6" s="15"/>
      <c r="E6" s="17" t="s">
        <v>412</v>
      </c>
      <c r="F6" s="18"/>
    </row>
    <row r="7" ht="23.1" customHeight="1" spans="1:6">
      <c r="A7" s="19"/>
      <c r="B7" s="20" t="s">
        <v>413</v>
      </c>
      <c r="C7" s="21"/>
      <c r="D7" s="21">
        <v>3377210.28</v>
      </c>
      <c r="E7" s="22" t="s">
        <v>414</v>
      </c>
      <c r="F7" s="22">
        <v>1407210.28</v>
      </c>
    </row>
    <row r="8" ht="23.1" customHeight="1" spans="1:6">
      <c r="A8" s="19"/>
      <c r="B8" s="20" t="s">
        <v>415</v>
      </c>
      <c r="C8" s="21"/>
      <c r="D8" s="21"/>
      <c r="E8" s="22" t="s">
        <v>416</v>
      </c>
      <c r="F8" s="23">
        <v>1970000</v>
      </c>
    </row>
    <row r="9" ht="23.1" customHeight="1" spans="1:6">
      <c r="A9" s="24"/>
      <c r="B9" s="25" t="s">
        <v>417</v>
      </c>
      <c r="C9" s="26"/>
      <c r="D9" s="26"/>
      <c r="E9" s="22"/>
      <c r="F9" s="22"/>
    </row>
    <row r="10" ht="27.95" customHeight="1" spans="1:6">
      <c r="A10" s="10" t="s">
        <v>418</v>
      </c>
      <c r="B10" s="27" t="s">
        <v>419</v>
      </c>
      <c r="C10" s="27"/>
      <c r="D10" s="27"/>
      <c r="E10" s="27"/>
      <c r="F10" s="27"/>
    </row>
    <row r="11" ht="23.1" customHeight="1" spans="1:6">
      <c r="A11" s="28" t="s">
        <v>420</v>
      </c>
      <c r="B11" s="27" t="s">
        <v>421</v>
      </c>
      <c r="C11" s="29" t="s">
        <v>422</v>
      </c>
      <c r="D11" s="30"/>
      <c r="E11" s="30"/>
      <c r="F11" s="31"/>
    </row>
    <row r="12" ht="23.1" customHeight="1" spans="1:6">
      <c r="A12" s="32"/>
      <c r="B12" s="27" t="s">
        <v>423</v>
      </c>
      <c r="C12" s="33" t="s">
        <v>424</v>
      </c>
      <c r="D12" s="34"/>
      <c r="E12" s="34"/>
      <c r="F12" s="35"/>
    </row>
    <row r="13" ht="23.1" customHeight="1" spans="1:6">
      <c r="A13" s="32"/>
      <c r="B13" s="27" t="s">
        <v>425</v>
      </c>
      <c r="C13" s="33" t="s">
        <v>426</v>
      </c>
      <c r="D13" s="34"/>
      <c r="E13" s="34"/>
      <c r="F13" s="35"/>
    </row>
    <row r="14" ht="23.1" customHeight="1" spans="1:6">
      <c r="A14" s="32"/>
      <c r="B14" s="27" t="s">
        <v>427</v>
      </c>
      <c r="C14" s="33" t="s">
        <v>428</v>
      </c>
      <c r="D14" s="34"/>
      <c r="E14" s="34"/>
      <c r="F14" s="35"/>
    </row>
    <row r="15" ht="23.1" customHeight="1" spans="1:6">
      <c r="A15" s="32"/>
      <c r="B15" s="27" t="s">
        <v>429</v>
      </c>
      <c r="C15" s="33" t="s">
        <v>430</v>
      </c>
      <c r="D15" s="34"/>
      <c r="E15" s="34"/>
      <c r="F15" s="35"/>
    </row>
    <row r="16" ht="23.1" customHeight="1" spans="1:6">
      <c r="A16" s="32"/>
      <c r="B16" s="27" t="s">
        <v>431</v>
      </c>
      <c r="C16" s="33" t="s">
        <v>432</v>
      </c>
      <c r="D16" s="34"/>
      <c r="E16" s="34"/>
      <c r="F16" s="35"/>
    </row>
    <row r="17" ht="23.1" customHeight="1" spans="1:6">
      <c r="A17" s="32"/>
      <c r="B17" s="27" t="s">
        <v>433</v>
      </c>
      <c r="C17" s="33" t="s">
        <v>434</v>
      </c>
      <c r="D17" s="34"/>
      <c r="E17" s="34"/>
      <c r="F17" s="35"/>
    </row>
    <row r="18" ht="27.95" customHeight="1" spans="1:6">
      <c r="A18" s="36" t="s">
        <v>372</v>
      </c>
      <c r="B18" s="36" t="s">
        <v>373</v>
      </c>
      <c r="C18" s="36" t="s">
        <v>374</v>
      </c>
      <c r="D18" s="37" t="s">
        <v>375</v>
      </c>
      <c r="E18" s="38"/>
      <c r="F18" s="36" t="s">
        <v>376</v>
      </c>
    </row>
    <row r="19" ht="27.95" customHeight="1" spans="1:6">
      <c r="A19" s="36"/>
      <c r="B19" s="39" t="s">
        <v>378</v>
      </c>
      <c r="C19" s="40" t="s">
        <v>379</v>
      </c>
      <c r="D19" s="41" t="s">
        <v>380</v>
      </c>
      <c r="E19" s="42"/>
      <c r="F19" s="43" t="s">
        <v>435</v>
      </c>
    </row>
    <row r="20" ht="44.25" customHeight="1" spans="1:6">
      <c r="A20" s="36"/>
      <c r="B20" s="39"/>
      <c r="C20" s="40" t="s">
        <v>382</v>
      </c>
      <c r="D20" s="44" t="s">
        <v>436</v>
      </c>
      <c r="E20" s="45"/>
      <c r="F20" s="46" t="s">
        <v>437</v>
      </c>
    </row>
    <row r="21" ht="23.1" customHeight="1" spans="1:6">
      <c r="A21" s="36"/>
      <c r="B21" s="39"/>
      <c r="C21" s="40" t="s">
        <v>384</v>
      </c>
      <c r="D21" s="47" t="s">
        <v>438</v>
      </c>
      <c r="E21" s="47"/>
      <c r="F21" s="48">
        <v>1</v>
      </c>
    </row>
    <row r="22" ht="23.1" customHeight="1" spans="1:6">
      <c r="A22" s="36"/>
      <c r="B22" s="39"/>
      <c r="C22" s="40" t="s">
        <v>386</v>
      </c>
      <c r="D22" s="47" t="s">
        <v>439</v>
      </c>
      <c r="E22" s="47"/>
      <c r="F22" s="47" t="s">
        <v>440</v>
      </c>
    </row>
    <row r="23" ht="27.95" customHeight="1" spans="1:6">
      <c r="A23" s="36"/>
      <c r="B23" s="49" t="s">
        <v>389</v>
      </c>
      <c r="C23" s="39" t="s">
        <v>390</v>
      </c>
      <c r="D23" s="50" t="s">
        <v>441</v>
      </c>
      <c r="E23" s="51"/>
      <c r="F23" s="52" t="s">
        <v>441</v>
      </c>
    </row>
    <row r="24" ht="51" customHeight="1" spans="1:6">
      <c r="A24" s="36"/>
      <c r="B24" s="53"/>
      <c r="C24" s="39" t="s">
        <v>391</v>
      </c>
      <c r="D24" s="54" t="s">
        <v>442</v>
      </c>
      <c r="E24" s="55"/>
      <c r="F24" s="52" t="s">
        <v>443</v>
      </c>
    </row>
    <row r="25" ht="27.95" customHeight="1" spans="1:6">
      <c r="A25" s="36"/>
      <c r="B25" s="53"/>
      <c r="C25" s="39" t="s">
        <v>392</v>
      </c>
      <c r="D25" s="50" t="s">
        <v>444</v>
      </c>
      <c r="E25" s="51"/>
      <c r="F25" s="52" t="s">
        <v>444</v>
      </c>
    </row>
    <row r="26" ht="27.95" customHeight="1" spans="1:6">
      <c r="A26" s="36"/>
      <c r="B26" s="53"/>
      <c r="C26" s="39" t="s">
        <v>393</v>
      </c>
      <c r="D26" s="50" t="s">
        <v>394</v>
      </c>
      <c r="E26" s="51"/>
      <c r="F26" s="52" t="s">
        <v>394</v>
      </c>
    </row>
    <row r="27" ht="36.75" customHeight="1" spans="1:6">
      <c r="A27" s="36"/>
      <c r="B27" s="56"/>
      <c r="C27" s="39" t="s">
        <v>395</v>
      </c>
      <c r="D27" s="50" t="s">
        <v>445</v>
      </c>
      <c r="E27" s="51"/>
      <c r="F27" s="48">
        <v>0.9</v>
      </c>
    </row>
    <row r="28" ht="27.95" customHeight="1" spans="1:6">
      <c r="A28" s="57" t="s">
        <v>446</v>
      </c>
      <c r="B28" s="57"/>
      <c r="C28" s="57"/>
      <c r="D28" s="57"/>
      <c r="E28" s="57"/>
      <c r="F28" s="57"/>
    </row>
    <row r="29" ht="27.95" customHeight="1" spans="1:6">
      <c r="A29" s="43" t="s">
        <v>404</v>
      </c>
      <c r="B29" s="58"/>
      <c r="C29" s="59"/>
      <c r="D29" s="59"/>
      <c r="E29" s="59"/>
      <c r="F29" s="60"/>
    </row>
    <row r="30" ht="27.95" customHeight="1" spans="1:6">
      <c r="A30" s="61" t="s">
        <v>447</v>
      </c>
      <c r="B30" s="61"/>
      <c r="C30" s="61"/>
      <c r="D30" s="61"/>
      <c r="E30" s="61"/>
      <c r="F30" s="61"/>
    </row>
  </sheetData>
  <mergeCells count="36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213" zoomScaleNormal="213" topLeftCell="B1" workbookViewId="0">
      <selection activeCell="B6" sqref="B6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62"/>
      <c r="H1" s="153"/>
    </row>
    <row r="2" ht="18.75" customHeight="1" spans="1:8">
      <c r="A2" s="154" t="s">
        <v>7</v>
      </c>
      <c r="B2" s="154"/>
      <c r="C2" s="154"/>
      <c r="D2" s="154"/>
      <c r="E2" s="154"/>
      <c r="F2" s="154"/>
      <c r="G2" s="154"/>
      <c r="H2" s="154"/>
    </row>
    <row r="3" ht="15" customHeight="1" spans="1:8">
      <c r="A3" s="100" t="s">
        <v>29</v>
      </c>
      <c r="B3" s="100"/>
      <c r="C3" s="100"/>
      <c r="D3" s="100"/>
      <c r="E3" s="100"/>
      <c r="F3" s="100"/>
      <c r="G3" s="98" t="s">
        <v>30</v>
      </c>
      <c r="H3" s="98"/>
    </row>
    <row r="4" ht="15.6" customHeight="1" spans="1:8">
      <c r="A4" s="86" t="s">
        <v>31</v>
      </c>
      <c r="B4" s="86"/>
      <c r="C4" s="86" t="s">
        <v>32</v>
      </c>
      <c r="D4" s="86"/>
      <c r="E4" s="86"/>
      <c r="F4" s="86"/>
      <c r="G4" s="86"/>
      <c r="H4" s="86"/>
    </row>
    <row r="5" ht="19.5" customHeight="1" spans="1:8">
      <c r="A5" s="86" t="s">
        <v>33</v>
      </c>
      <c r="B5" s="86" t="s">
        <v>34</v>
      </c>
      <c r="C5" s="86" t="s">
        <v>35</v>
      </c>
      <c r="D5" s="86" t="s">
        <v>34</v>
      </c>
      <c r="E5" s="86" t="s">
        <v>36</v>
      </c>
      <c r="F5" s="86" t="s">
        <v>34</v>
      </c>
      <c r="G5" s="86" t="s">
        <v>37</v>
      </c>
      <c r="H5" s="86" t="s">
        <v>34</v>
      </c>
    </row>
    <row r="6" ht="14.25" customHeight="1" spans="1:8">
      <c r="A6" s="88" t="s">
        <v>38</v>
      </c>
      <c r="B6" s="104">
        <v>3377210.28</v>
      </c>
      <c r="C6" s="114" t="s">
        <v>39</v>
      </c>
      <c r="D6" s="105"/>
      <c r="E6" s="88" t="s">
        <v>40</v>
      </c>
      <c r="F6" s="91">
        <v>1407210.28</v>
      </c>
      <c r="G6" s="114" t="s">
        <v>41</v>
      </c>
      <c r="H6" s="104">
        <v>1229313.78</v>
      </c>
    </row>
    <row r="7" ht="14.25" customHeight="1" spans="1:8">
      <c r="A7" s="114" t="s">
        <v>42</v>
      </c>
      <c r="B7" s="104">
        <v>1507210.28</v>
      </c>
      <c r="C7" s="114" t="s">
        <v>43</v>
      </c>
      <c r="D7" s="105"/>
      <c r="E7" s="114" t="s">
        <v>44</v>
      </c>
      <c r="F7" s="104">
        <v>1229313.78</v>
      </c>
      <c r="G7" s="114" t="s">
        <v>45</v>
      </c>
      <c r="H7" s="104">
        <v>2147736.5</v>
      </c>
    </row>
    <row r="8" ht="14.25" customHeight="1" spans="1:8">
      <c r="A8" s="88" t="s">
        <v>46</v>
      </c>
      <c r="B8" s="104">
        <v>1870000</v>
      </c>
      <c r="C8" s="114" t="s">
        <v>47</v>
      </c>
      <c r="D8" s="105"/>
      <c r="E8" s="114" t="s">
        <v>48</v>
      </c>
      <c r="F8" s="104">
        <v>177736.5</v>
      </c>
      <c r="G8" s="114" t="s">
        <v>49</v>
      </c>
      <c r="H8" s="104"/>
    </row>
    <row r="9" ht="14.25" customHeight="1" spans="1:8">
      <c r="A9" s="114" t="s">
        <v>50</v>
      </c>
      <c r="B9" s="104"/>
      <c r="C9" s="114" t="s">
        <v>51</v>
      </c>
      <c r="D9" s="105"/>
      <c r="E9" s="114" t="s">
        <v>52</v>
      </c>
      <c r="F9" s="104">
        <v>160</v>
      </c>
      <c r="G9" s="114" t="s">
        <v>53</v>
      </c>
      <c r="H9" s="104"/>
    </row>
    <row r="10" ht="14.25" customHeight="1" spans="1:8">
      <c r="A10" s="114" t="s">
        <v>54</v>
      </c>
      <c r="B10" s="104">
        <v>1870000</v>
      </c>
      <c r="C10" s="114" t="s">
        <v>55</v>
      </c>
      <c r="D10" s="105"/>
      <c r="E10" s="88" t="s">
        <v>56</v>
      </c>
      <c r="F10" s="91">
        <v>1970000</v>
      </c>
      <c r="G10" s="114" t="s">
        <v>57</v>
      </c>
      <c r="H10" s="104"/>
    </row>
    <row r="11" ht="14.25" customHeight="1" spans="1:8">
      <c r="A11" s="114" t="s">
        <v>58</v>
      </c>
      <c r="B11" s="104"/>
      <c r="C11" s="114" t="s">
        <v>59</v>
      </c>
      <c r="D11" s="105"/>
      <c r="E11" s="114" t="s">
        <v>60</v>
      </c>
      <c r="F11" s="104"/>
      <c r="G11" s="114" t="s">
        <v>61</v>
      </c>
      <c r="H11" s="104"/>
    </row>
    <row r="12" ht="14.25" customHeight="1" spans="1:8">
      <c r="A12" s="114" t="s">
        <v>62</v>
      </c>
      <c r="B12" s="104"/>
      <c r="C12" s="114" t="s">
        <v>63</v>
      </c>
      <c r="D12" s="105"/>
      <c r="E12" s="114" t="s">
        <v>64</v>
      </c>
      <c r="F12" s="104">
        <v>1970000</v>
      </c>
      <c r="G12" s="114" t="s">
        <v>65</v>
      </c>
      <c r="H12" s="104"/>
    </row>
    <row r="13" ht="14.25" customHeight="1" spans="1:8">
      <c r="A13" s="114" t="s">
        <v>66</v>
      </c>
      <c r="B13" s="104"/>
      <c r="C13" s="114" t="s">
        <v>67</v>
      </c>
      <c r="D13" s="105">
        <v>3188815.78</v>
      </c>
      <c r="E13" s="114" t="s">
        <v>68</v>
      </c>
      <c r="F13" s="104"/>
      <c r="G13" s="114" t="s">
        <v>69</v>
      </c>
      <c r="H13" s="104"/>
    </row>
    <row r="14" ht="14.25" customHeight="1" spans="1:8">
      <c r="A14" s="114" t="s">
        <v>70</v>
      </c>
      <c r="B14" s="104"/>
      <c r="C14" s="114" t="s">
        <v>71</v>
      </c>
      <c r="D14" s="105"/>
      <c r="E14" s="114" t="s">
        <v>72</v>
      </c>
      <c r="F14" s="104"/>
      <c r="G14" s="114" t="s">
        <v>73</v>
      </c>
      <c r="H14" s="104">
        <v>160</v>
      </c>
    </row>
    <row r="15" ht="14.25" customHeight="1" spans="1:8">
      <c r="A15" s="114" t="s">
        <v>74</v>
      </c>
      <c r="B15" s="104"/>
      <c r="C15" s="114" t="s">
        <v>75</v>
      </c>
      <c r="D15" s="105">
        <v>77177.54</v>
      </c>
      <c r="E15" s="114" t="s">
        <v>76</v>
      </c>
      <c r="F15" s="104"/>
      <c r="G15" s="114" t="s">
        <v>77</v>
      </c>
      <c r="H15" s="104"/>
    </row>
    <row r="16" ht="14.25" customHeight="1" spans="1:8">
      <c r="A16" s="114" t="s">
        <v>78</v>
      </c>
      <c r="B16" s="104"/>
      <c r="C16" s="114" t="s">
        <v>79</v>
      </c>
      <c r="D16" s="105"/>
      <c r="E16" s="114" t="s">
        <v>80</v>
      </c>
      <c r="F16" s="104"/>
      <c r="G16" s="114" t="s">
        <v>81</v>
      </c>
      <c r="H16" s="104"/>
    </row>
    <row r="17" ht="14.25" customHeight="1" spans="1:8">
      <c r="A17" s="114" t="s">
        <v>82</v>
      </c>
      <c r="B17" s="104"/>
      <c r="C17" s="114" t="s">
        <v>83</v>
      </c>
      <c r="D17" s="105"/>
      <c r="E17" s="114" t="s">
        <v>84</v>
      </c>
      <c r="F17" s="104"/>
      <c r="G17" s="114" t="s">
        <v>85</v>
      </c>
      <c r="H17" s="104"/>
    </row>
    <row r="18" ht="14.25" customHeight="1" spans="1:8">
      <c r="A18" s="114" t="s">
        <v>86</v>
      </c>
      <c r="B18" s="104"/>
      <c r="C18" s="114" t="s">
        <v>87</v>
      </c>
      <c r="D18" s="105"/>
      <c r="E18" s="114" t="s">
        <v>88</v>
      </c>
      <c r="F18" s="104"/>
      <c r="G18" s="114" t="s">
        <v>89</v>
      </c>
      <c r="H18" s="104"/>
    </row>
    <row r="19" ht="14.25" customHeight="1" spans="1:8">
      <c r="A19" s="114" t="s">
        <v>90</v>
      </c>
      <c r="B19" s="104"/>
      <c r="C19" s="114" t="s">
        <v>91</v>
      </c>
      <c r="D19" s="105"/>
      <c r="E19" s="114" t="s">
        <v>92</v>
      </c>
      <c r="F19" s="104"/>
      <c r="G19" s="114" t="s">
        <v>93</v>
      </c>
      <c r="H19" s="104"/>
    </row>
    <row r="20" ht="14.25" customHeight="1" spans="1:8">
      <c r="A20" s="88" t="s">
        <v>94</v>
      </c>
      <c r="B20" s="91"/>
      <c r="C20" s="114" t="s">
        <v>95</v>
      </c>
      <c r="D20" s="105"/>
      <c r="E20" s="114" t="s">
        <v>96</v>
      </c>
      <c r="F20" s="104"/>
      <c r="G20" s="114"/>
      <c r="H20" s="104"/>
    </row>
    <row r="21" ht="14.25" customHeight="1" spans="1:8">
      <c r="A21" s="88" t="s">
        <v>97</v>
      </c>
      <c r="B21" s="91"/>
      <c r="C21" s="114" t="s">
        <v>98</v>
      </c>
      <c r="D21" s="105"/>
      <c r="E21" s="88" t="s">
        <v>99</v>
      </c>
      <c r="F21" s="91"/>
      <c r="G21" s="114"/>
      <c r="H21" s="104"/>
    </row>
    <row r="22" ht="14.25" customHeight="1" spans="1:8">
      <c r="A22" s="88" t="s">
        <v>100</v>
      </c>
      <c r="B22" s="91"/>
      <c r="C22" s="114" t="s">
        <v>101</v>
      </c>
      <c r="D22" s="105"/>
      <c r="E22" s="114"/>
      <c r="F22" s="114"/>
      <c r="G22" s="114"/>
      <c r="H22" s="104"/>
    </row>
    <row r="23" ht="14.25" customHeight="1" spans="1:8">
      <c r="A23" s="88" t="s">
        <v>102</v>
      </c>
      <c r="B23" s="91"/>
      <c r="C23" s="114" t="s">
        <v>103</v>
      </c>
      <c r="D23" s="105"/>
      <c r="E23" s="114"/>
      <c r="F23" s="114"/>
      <c r="G23" s="114"/>
      <c r="H23" s="104"/>
    </row>
    <row r="24" ht="14.25" customHeight="1" spans="1:8">
      <c r="A24" s="88" t="s">
        <v>104</v>
      </c>
      <c r="B24" s="91"/>
      <c r="C24" s="114" t="s">
        <v>105</v>
      </c>
      <c r="D24" s="105"/>
      <c r="E24" s="114"/>
      <c r="F24" s="114"/>
      <c r="G24" s="114"/>
      <c r="H24" s="104"/>
    </row>
    <row r="25" ht="14.25" customHeight="1" spans="1:8">
      <c r="A25" s="114" t="s">
        <v>106</v>
      </c>
      <c r="B25" s="104"/>
      <c r="C25" s="114" t="s">
        <v>107</v>
      </c>
      <c r="D25" s="105">
        <v>111216.96</v>
      </c>
      <c r="E25" s="114"/>
      <c r="F25" s="114"/>
      <c r="G25" s="114"/>
      <c r="H25" s="104"/>
    </row>
    <row r="26" ht="14.25" customHeight="1" spans="1:8">
      <c r="A26" s="114" t="s">
        <v>108</v>
      </c>
      <c r="B26" s="104"/>
      <c r="C26" s="114" t="s">
        <v>109</v>
      </c>
      <c r="D26" s="105"/>
      <c r="E26" s="114"/>
      <c r="F26" s="114"/>
      <c r="G26" s="114"/>
      <c r="H26" s="104"/>
    </row>
    <row r="27" ht="14.25" customHeight="1" spans="1:8">
      <c r="A27" s="114" t="s">
        <v>110</v>
      </c>
      <c r="B27" s="104"/>
      <c r="C27" s="114" t="s">
        <v>111</v>
      </c>
      <c r="D27" s="105"/>
      <c r="E27" s="114"/>
      <c r="F27" s="114"/>
      <c r="G27" s="114"/>
      <c r="H27" s="104"/>
    </row>
    <row r="28" ht="14.25" customHeight="1" spans="1:8">
      <c r="A28" s="88" t="s">
        <v>112</v>
      </c>
      <c r="B28" s="91"/>
      <c r="C28" s="114" t="s">
        <v>113</v>
      </c>
      <c r="D28" s="105"/>
      <c r="E28" s="114"/>
      <c r="F28" s="114"/>
      <c r="G28" s="114"/>
      <c r="H28" s="104"/>
    </row>
    <row r="29" ht="14.25" customHeight="1" spans="1:8">
      <c r="A29" s="88" t="s">
        <v>114</v>
      </c>
      <c r="B29" s="91"/>
      <c r="C29" s="114" t="s">
        <v>115</v>
      </c>
      <c r="D29" s="105"/>
      <c r="E29" s="114"/>
      <c r="F29" s="114"/>
      <c r="G29" s="114"/>
      <c r="H29" s="104"/>
    </row>
    <row r="30" ht="14.25" customHeight="1" spans="1:8">
      <c r="A30" s="88" t="s">
        <v>116</v>
      </c>
      <c r="B30" s="91"/>
      <c r="C30" s="114" t="s">
        <v>117</v>
      </c>
      <c r="D30" s="105"/>
      <c r="E30" s="114"/>
      <c r="F30" s="114"/>
      <c r="G30" s="114"/>
      <c r="H30" s="104"/>
    </row>
    <row r="31" ht="14.25" customHeight="1" spans="1:8">
      <c r="A31" s="88" t="s">
        <v>118</v>
      </c>
      <c r="B31" s="91"/>
      <c r="C31" s="114" t="s">
        <v>119</v>
      </c>
      <c r="D31" s="105"/>
      <c r="E31" s="114"/>
      <c r="F31" s="114"/>
      <c r="G31" s="114"/>
      <c r="H31" s="104"/>
    </row>
    <row r="32" ht="14.25" customHeight="1" spans="1:8">
      <c r="A32" s="88" t="s">
        <v>120</v>
      </c>
      <c r="B32" s="91"/>
      <c r="C32" s="114" t="s">
        <v>121</v>
      </c>
      <c r="D32" s="105"/>
      <c r="E32" s="114"/>
      <c r="F32" s="114"/>
      <c r="G32" s="114"/>
      <c r="H32" s="104"/>
    </row>
    <row r="33" ht="14.25" customHeight="1" spans="1:8">
      <c r="A33" s="114"/>
      <c r="B33" s="114"/>
      <c r="C33" s="114" t="s">
        <v>122</v>
      </c>
      <c r="D33" s="105"/>
      <c r="E33" s="114"/>
      <c r="F33" s="114"/>
      <c r="G33" s="114"/>
      <c r="H33" s="114"/>
    </row>
    <row r="34" ht="14.25" customHeight="1" spans="1:8">
      <c r="A34" s="114"/>
      <c r="B34" s="114"/>
      <c r="C34" s="114" t="s">
        <v>123</v>
      </c>
      <c r="D34" s="105"/>
      <c r="E34" s="114"/>
      <c r="F34" s="114"/>
      <c r="G34" s="114"/>
      <c r="H34" s="114"/>
    </row>
    <row r="35" ht="14.25" customHeight="1" spans="1:8">
      <c r="A35" s="114"/>
      <c r="B35" s="114"/>
      <c r="C35" s="114" t="s">
        <v>124</v>
      </c>
      <c r="D35" s="105"/>
      <c r="E35" s="114"/>
      <c r="F35" s="114"/>
      <c r="G35" s="114"/>
      <c r="H35" s="114"/>
    </row>
    <row r="36" ht="9" customHeight="1" spans="1:8">
      <c r="A36" s="114"/>
      <c r="B36" s="114"/>
      <c r="C36" s="114"/>
      <c r="D36" s="114"/>
      <c r="E36" s="114"/>
      <c r="F36" s="114"/>
      <c r="G36" s="114"/>
      <c r="H36" s="114"/>
    </row>
    <row r="37" ht="14.25" customHeight="1" spans="1:8">
      <c r="A37" s="88" t="s">
        <v>125</v>
      </c>
      <c r="B37" s="91">
        <v>3377210.28</v>
      </c>
      <c r="C37" s="88" t="s">
        <v>126</v>
      </c>
      <c r="D37" s="91">
        <v>3377210.28</v>
      </c>
      <c r="E37" s="88" t="s">
        <v>126</v>
      </c>
      <c r="F37" s="91">
        <v>3377210.28</v>
      </c>
      <c r="G37" s="88" t="s">
        <v>126</v>
      </c>
      <c r="H37" s="91">
        <v>3377210.28</v>
      </c>
    </row>
    <row r="38" ht="14.25" customHeight="1" spans="1:8">
      <c r="A38" s="88" t="s">
        <v>127</v>
      </c>
      <c r="B38" s="91"/>
      <c r="C38" s="88" t="s">
        <v>128</v>
      </c>
      <c r="D38" s="91"/>
      <c r="E38" s="88" t="s">
        <v>128</v>
      </c>
      <c r="F38" s="91"/>
      <c r="G38" s="88" t="s">
        <v>128</v>
      </c>
      <c r="H38" s="91"/>
    </row>
    <row r="39" ht="10.5" customHeight="1" spans="1:8">
      <c r="A39" s="114"/>
      <c r="B39" s="104"/>
      <c r="C39" s="114"/>
      <c r="D39" s="104"/>
      <c r="E39" s="88"/>
      <c r="F39" s="91"/>
      <c r="G39" s="88"/>
      <c r="H39" s="91"/>
    </row>
    <row r="40" ht="14.25" customHeight="1" spans="1:8">
      <c r="A40" s="88" t="s">
        <v>129</v>
      </c>
      <c r="B40" s="91">
        <v>3377210.28</v>
      </c>
      <c r="C40" s="88" t="s">
        <v>130</v>
      </c>
      <c r="D40" s="91">
        <v>3277210.28</v>
      </c>
      <c r="E40" s="88" t="s">
        <v>130</v>
      </c>
      <c r="F40" s="91">
        <v>3277210.28</v>
      </c>
      <c r="G40" s="88" t="s">
        <v>130</v>
      </c>
      <c r="H40" s="91">
        <v>3277210.28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3.5"/>
  <cols>
    <col min="1" max="1" width="5.875" customWidth="1"/>
    <col min="2" max="2" width="14.125" customWidth="1"/>
    <col min="3" max="3" width="11" customWidth="1"/>
    <col min="4" max="4" width="11.375" customWidth="1"/>
    <col min="5" max="5" width="10.875" customWidth="1"/>
    <col min="6" max="6" width="5.5" customWidth="1"/>
    <col min="7" max="7" width="6.125" customWidth="1"/>
    <col min="8" max="8" width="5.75" customWidth="1"/>
    <col min="9" max="9" width="5" customWidth="1"/>
    <col min="10" max="10" width="5.625" customWidth="1"/>
    <col min="11" max="11" width="5.875" customWidth="1"/>
    <col min="12" max="12" width="6.375" customWidth="1"/>
    <col min="13" max="13" width="6.5" customWidth="1"/>
    <col min="14" max="14" width="6" customWidth="1"/>
    <col min="15" max="15" width="5.125" customWidth="1"/>
    <col min="16" max="16" width="5.25" customWidth="1"/>
    <col min="17" max="17" width="6" customWidth="1"/>
    <col min="18" max="18" width="5" customWidth="1"/>
    <col min="19" max="19" width="4.625" customWidth="1"/>
    <col min="20" max="20" width="5.5" customWidth="1"/>
    <col min="21" max="21" width="5" customWidth="1"/>
    <col min="22" max="22" width="5.125" customWidth="1"/>
    <col min="23" max="23" width="5.625" customWidth="1"/>
    <col min="24" max="24" width="5.75" customWidth="1"/>
    <col min="25" max="25" width="5.125" customWidth="1"/>
    <col min="26" max="26" width="9.75" customWidth="1"/>
  </cols>
  <sheetData>
    <row r="1" ht="14.25" customHeight="1" spans="1:1">
      <c r="A1" s="62"/>
    </row>
    <row r="2" ht="29.45" customHeight="1" spans="1:25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ht="19.5" customHeight="1" spans="1:25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98" t="s">
        <v>30</v>
      </c>
      <c r="Y3" s="98"/>
    </row>
    <row r="4" ht="19.5" customHeight="1" spans="1:25">
      <c r="A4" s="90" t="s">
        <v>131</v>
      </c>
      <c r="B4" s="90" t="s">
        <v>132</v>
      </c>
      <c r="C4" s="90" t="s">
        <v>133</v>
      </c>
      <c r="D4" s="90" t="s">
        <v>134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 t="s">
        <v>127</v>
      </c>
      <c r="T4" s="90"/>
      <c r="U4" s="90"/>
      <c r="V4" s="90"/>
      <c r="W4" s="90"/>
      <c r="X4" s="90"/>
      <c r="Y4" s="90"/>
    </row>
    <row r="5" ht="19.5" customHeight="1" spans="1:25">
      <c r="A5" s="90"/>
      <c r="B5" s="90"/>
      <c r="C5" s="90"/>
      <c r="D5" s="90" t="s">
        <v>135</v>
      </c>
      <c r="E5" s="90" t="s">
        <v>136</v>
      </c>
      <c r="F5" s="90" t="s">
        <v>137</v>
      </c>
      <c r="G5" s="90" t="s">
        <v>138</v>
      </c>
      <c r="H5" s="90" t="s">
        <v>139</v>
      </c>
      <c r="I5" s="90" t="s">
        <v>140</v>
      </c>
      <c r="J5" s="90" t="s">
        <v>141</v>
      </c>
      <c r="K5" s="90"/>
      <c r="L5" s="90"/>
      <c r="M5" s="90"/>
      <c r="N5" s="90" t="s">
        <v>142</v>
      </c>
      <c r="O5" s="90" t="s">
        <v>143</v>
      </c>
      <c r="P5" s="90" t="s">
        <v>144</v>
      </c>
      <c r="Q5" s="90" t="s">
        <v>145</v>
      </c>
      <c r="R5" s="90" t="s">
        <v>146</v>
      </c>
      <c r="S5" s="90" t="s">
        <v>135</v>
      </c>
      <c r="T5" s="90" t="s">
        <v>136</v>
      </c>
      <c r="U5" s="90" t="s">
        <v>137</v>
      </c>
      <c r="V5" s="90" t="s">
        <v>138</v>
      </c>
      <c r="W5" s="90" t="s">
        <v>139</v>
      </c>
      <c r="X5" s="90" t="s">
        <v>140</v>
      </c>
      <c r="Y5" s="90" t="s">
        <v>147</v>
      </c>
    </row>
    <row r="6" ht="19.5" customHeight="1" spans="1:25">
      <c r="A6" s="90"/>
      <c r="B6" s="90"/>
      <c r="C6" s="90"/>
      <c r="D6" s="90"/>
      <c r="E6" s="90"/>
      <c r="F6" s="90"/>
      <c r="G6" s="90"/>
      <c r="H6" s="90"/>
      <c r="I6" s="90"/>
      <c r="J6" s="90" t="s">
        <v>148</v>
      </c>
      <c r="K6" s="90" t="s">
        <v>149</v>
      </c>
      <c r="L6" s="90" t="s">
        <v>150</v>
      </c>
      <c r="M6" s="90" t="s">
        <v>139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</row>
    <row r="7" ht="19.9" customHeight="1" spans="1:25">
      <c r="A7" s="88"/>
      <c r="B7" s="88" t="s">
        <v>133</v>
      </c>
      <c r="C7" s="115">
        <f>C8</f>
        <v>3377210.28</v>
      </c>
      <c r="D7" s="115">
        <f t="shared" ref="D7:E7" si="0">D8</f>
        <v>3377210.28</v>
      </c>
      <c r="E7" s="115">
        <f t="shared" si="0"/>
        <v>3377210.28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</row>
    <row r="8" ht="19.9" customHeight="1" spans="1:25">
      <c r="A8" s="101" t="s">
        <v>151</v>
      </c>
      <c r="B8" s="101" t="s">
        <v>4</v>
      </c>
      <c r="C8" s="115">
        <f>C9</f>
        <v>3377210.28</v>
      </c>
      <c r="D8" s="115">
        <f t="shared" ref="D8:E8" si="1">D9</f>
        <v>3377210.28</v>
      </c>
      <c r="E8" s="115">
        <f t="shared" si="1"/>
        <v>3377210.28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</row>
    <row r="9" ht="19.9" customHeight="1" spans="1:25">
      <c r="A9" s="152" t="s">
        <v>152</v>
      </c>
      <c r="B9" s="152" t="s">
        <v>153</v>
      </c>
      <c r="C9" s="105">
        <v>3377210.28</v>
      </c>
      <c r="D9" s="105">
        <v>3377210.28</v>
      </c>
      <c r="E9" s="104">
        <v>3377210.28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ht="14.25" customHeight="1"/>
    <row r="11" ht="14.25" customHeight="1" spans="7:7">
      <c r="G11" s="6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B24" sqref="B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62"/>
      <c r="D1" s="143"/>
    </row>
    <row r="2" ht="27.95" customHeight="1" spans="1:1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1.95" customHeight="1" spans="1:11">
      <c r="A3" s="144" t="s">
        <v>29</v>
      </c>
      <c r="B3" s="144"/>
      <c r="C3" s="144"/>
      <c r="D3" s="144"/>
      <c r="E3" s="144"/>
      <c r="F3" s="144"/>
      <c r="G3" s="144"/>
      <c r="H3" s="144"/>
      <c r="I3" s="144"/>
      <c r="J3" s="144"/>
      <c r="K3" s="98" t="s">
        <v>30</v>
      </c>
    </row>
    <row r="4" ht="24.2" customHeight="1" spans="1:11">
      <c r="A4" s="86" t="s">
        <v>154</v>
      </c>
      <c r="B4" s="86"/>
      <c r="C4" s="86"/>
      <c r="D4" s="86" t="s">
        <v>155</v>
      </c>
      <c r="E4" s="86" t="s">
        <v>156</v>
      </c>
      <c r="F4" s="86" t="s">
        <v>133</v>
      </c>
      <c r="G4" s="86" t="s">
        <v>157</v>
      </c>
      <c r="H4" s="86" t="s">
        <v>158</v>
      </c>
      <c r="I4" s="86" t="s">
        <v>159</v>
      </c>
      <c r="J4" s="86" t="s">
        <v>160</v>
      </c>
      <c r="K4" s="86" t="s">
        <v>161</v>
      </c>
    </row>
    <row r="5" ht="22.7" customHeight="1" spans="1:11">
      <c r="A5" s="86" t="s">
        <v>162</v>
      </c>
      <c r="B5" s="86" t="s">
        <v>163</v>
      </c>
      <c r="C5" s="86" t="s">
        <v>164</v>
      </c>
      <c r="D5" s="86"/>
      <c r="E5" s="86"/>
      <c r="F5" s="86"/>
      <c r="G5" s="86"/>
      <c r="H5" s="86"/>
      <c r="I5" s="86"/>
      <c r="J5" s="86"/>
      <c r="K5" s="86"/>
    </row>
    <row r="6" ht="19.9" customHeight="1" spans="1:11">
      <c r="A6" s="113"/>
      <c r="B6" s="113"/>
      <c r="C6" s="113"/>
      <c r="D6" s="145" t="s">
        <v>133</v>
      </c>
      <c r="E6" s="145"/>
      <c r="F6" s="146">
        <f>F7</f>
        <v>3377210.28</v>
      </c>
      <c r="G6" s="146">
        <f>G7</f>
        <v>1407210.28</v>
      </c>
      <c r="H6" s="146">
        <f t="shared" ref="G6:H7" si="0">H7</f>
        <v>1970000</v>
      </c>
      <c r="I6" s="146"/>
      <c r="J6" s="145"/>
      <c r="K6" s="145"/>
    </row>
    <row r="7" ht="19.9" customHeight="1" spans="1:11">
      <c r="A7" s="147"/>
      <c r="B7" s="147"/>
      <c r="C7" s="147"/>
      <c r="D7" s="141" t="s">
        <v>151</v>
      </c>
      <c r="E7" s="141" t="s">
        <v>4</v>
      </c>
      <c r="F7" s="148">
        <f>F8</f>
        <v>3377210.28</v>
      </c>
      <c r="G7" s="148">
        <f>G8</f>
        <v>1407210.28</v>
      </c>
      <c r="H7" s="148">
        <f t="shared" si="0"/>
        <v>1970000</v>
      </c>
      <c r="I7" s="148"/>
      <c r="J7" s="151"/>
      <c r="K7" s="151"/>
    </row>
    <row r="8" ht="19.9" customHeight="1" spans="1:11">
      <c r="A8" s="147"/>
      <c r="B8" s="147"/>
      <c r="C8" s="147"/>
      <c r="D8" s="141" t="s">
        <v>152</v>
      </c>
      <c r="E8" s="141" t="s">
        <v>153</v>
      </c>
      <c r="F8" s="148">
        <f>F9+F18+F23</f>
        <v>3377210.28</v>
      </c>
      <c r="G8" s="148">
        <f>G9+G18+G23</f>
        <v>1407210.28</v>
      </c>
      <c r="H8" s="148">
        <f>H9</f>
        <v>1970000</v>
      </c>
      <c r="I8" s="148"/>
      <c r="J8" s="151"/>
      <c r="K8" s="151"/>
    </row>
    <row r="9" ht="19.9" customHeight="1" spans="1:11">
      <c r="A9" s="140">
        <v>208</v>
      </c>
      <c r="B9" s="140"/>
      <c r="C9" s="140"/>
      <c r="D9" s="149">
        <v>208</v>
      </c>
      <c r="E9" s="141" t="s">
        <v>165</v>
      </c>
      <c r="F9" s="148">
        <f>F10+F12+F15</f>
        <v>3188815.78</v>
      </c>
      <c r="G9" s="148">
        <f>G10+G12+G15</f>
        <v>1218815.78</v>
      </c>
      <c r="H9" s="150">
        <v>1970000</v>
      </c>
      <c r="I9" s="148"/>
      <c r="J9" s="151"/>
      <c r="K9" s="151"/>
    </row>
    <row r="10" ht="19.9" customHeight="1" spans="1:11">
      <c r="A10" s="140">
        <v>208</v>
      </c>
      <c r="B10" s="119" t="s">
        <v>166</v>
      </c>
      <c r="C10" s="140"/>
      <c r="D10" s="149">
        <v>20805</v>
      </c>
      <c r="E10" s="141" t="s">
        <v>167</v>
      </c>
      <c r="F10" s="150">
        <v>109889.28</v>
      </c>
      <c r="G10" s="150">
        <v>109889.28</v>
      </c>
      <c r="H10" s="148"/>
      <c r="I10" s="148"/>
      <c r="J10" s="151"/>
      <c r="K10" s="151"/>
    </row>
    <row r="11" ht="19.9" customHeight="1" spans="1:11">
      <c r="A11" s="119" t="s">
        <v>168</v>
      </c>
      <c r="B11" s="119" t="s">
        <v>166</v>
      </c>
      <c r="C11" s="119" t="s">
        <v>166</v>
      </c>
      <c r="D11" s="119" t="s">
        <v>169</v>
      </c>
      <c r="E11" s="142" t="s">
        <v>170</v>
      </c>
      <c r="F11" s="150">
        <v>109889.28</v>
      </c>
      <c r="G11" s="150">
        <v>109889.28</v>
      </c>
      <c r="H11" s="150"/>
      <c r="I11" s="150"/>
      <c r="J11" s="142"/>
      <c r="K11" s="142"/>
    </row>
    <row r="12" ht="19.9" customHeight="1" spans="1:11">
      <c r="A12" s="119">
        <v>208</v>
      </c>
      <c r="B12" s="119">
        <v>11</v>
      </c>
      <c r="C12" s="119"/>
      <c r="D12" s="119">
        <v>20811</v>
      </c>
      <c r="E12" s="142" t="s">
        <v>171</v>
      </c>
      <c r="F12" s="150">
        <f>SUM(F13:F14)</f>
        <v>3074544.5</v>
      </c>
      <c r="G12" s="150">
        <v>1104544.5</v>
      </c>
      <c r="H12" s="150">
        <v>1970000</v>
      </c>
      <c r="I12" s="150"/>
      <c r="J12" s="142"/>
      <c r="K12" s="142"/>
    </row>
    <row r="13" ht="19.9" customHeight="1" spans="1:11">
      <c r="A13" s="119" t="s">
        <v>168</v>
      </c>
      <c r="B13" s="119" t="s">
        <v>172</v>
      </c>
      <c r="C13" s="119" t="s">
        <v>173</v>
      </c>
      <c r="D13" s="119" t="s">
        <v>174</v>
      </c>
      <c r="E13" s="142" t="s">
        <v>175</v>
      </c>
      <c r="F13" s="150">
        <f>G13</f>
        <v>1104544.5</v>
      </c>
      <c r="G13" s="150">
        <v>1104544.5</v>
      </c>
      <c r="H13" s="150"/>
      <c r="I13" s="150"/>
      <c r="J13" s="142"/>
      <c r="K13" s="142"/>
    </row>
    <row r="14" ht="19.9" customHeight="1" spans="1:11">
      <c r="A14" s="119" t="s">
        <v>168</v>
      </c>
      <c r="B14" s="119" t="s">
        <v>172</v>
      </c>
      <c r="C14" s="119" t="s">
        <v>176</v>
      </c>
      <c r="D14" s="119" t="s">
        <v>177</v>
      </c>
      <c r="E14" s="142" t="s">
        <v>178</v>
      </c>
      <c r="F14" s="150">
        <v>1970000</v>
      </c>
      <c r="G14" s="150"/>
      <c r="H14" s="150">
        <v>1970000</v>
      </c>
      <c r="I14" s="150"/>
      <c r="J14" s="142"/>
      <c r="K14" s="142"/>
    </row>
    <row r="15" ht="19.9" customHeight="1" spans="1:11">
      <c r="A15" s="119">
        <v>208</v>
      </c>
      <c r="B15" s="119">
        <v>27</v>
      </c>
      <c r="C15" s="119"/>
      <c r="D15" s="119">
        <v>20827</v>
      </c>
      <c r="E15" s="142" t="s">
        <v>179</v>
      </c>
      <c r="F15" s="150">
        <f>SUM(F16:F17)</f>
        <v>4382</v>
      </c>
      <c r="G15" s="150">
        <f>SUM(G16:G17)</f>
        <v>4382</v>
      </c>
      <c r="H15" s="150"/>
      <c r="I15" s="150"/>
      <c r="J15" s="142"/>
      <c r="K15" s="142"/>
    </row>
    <row r="16" ht="19.9" customHeight="1" spans="1:11">
      <c r="A16" s="119" t="s">
        <v>168</v>
      </c>
      <c r="B16" s="119" t="s">
        <v>180</v>
      </c>
      <c r="C16" s="119" t="s">
        <v>173</v>
      </c>
      <c r="D16" s="119" t="s">
        <v>181</v>
      </c>
      <c r="E16" s="142" t="s">
        <v>182</v>
      </c>
      <c r="F16" s="150">
        <v>1255</v>
      </c>
      <c r="G16" s="150">
        <v>1255</v>
      </c>
      <c r="H16" s="150"/>
      <c r="I16" s="150"/>
      <c r="J16" s="142"/>
      <c r="K16" s="142"/>
    </row>
    <row r="17" ht="19.9" customHeight="1" spans="1:11">
      <c r="A17" s="119" t="s">
        <v>168</v>
      </c>
      <c r="B17" s="119" t="s">
        <v>180</v>
      </c>
      <c r="C17" s="119" t="s">
        <v>183</v>
      </c>
      <c r="D17" s="119" t="s">
        <v>184</v>
      </c>
      <c r="E17" s="142" t="s">
        <v>185</v>
      </c>
      <c r="F17" s="150">
        <v>3127</v>
      </c>
      <c r="G17" s="150">
        <v>3127</v>
      </c>
      <c r="H17" s="150"/>
      <c r="I17" s="150"/>
      <c r="J17" s="142"/>
      <c r="K17" s="142"/>
    </row>
    <row r="18" ht="19.9" customHeight="1" spans="1:11">
      <c r="A18" s="119">
        <v>210</v>
      </c>
      <c r="B18" s="119"/>
      <c r="C18" s="119"/>
      <c r="D18" s="119">
        <v>210</v>
      </c>
      <c r="E18" s="142" t="s">
        <v>186</v>
      </c>
      <c r="F18" s="150">
        <f>SUM(F20:F22)</f>
        <v>77177.54</v>
      </c>
      <c r="G18" s="150">
        <f>SUM(G20:G22)</f>
        <v>77177.54</v>
      </c>
      <c r="H18" s="150"/>
      <c r="I18" s="150"/>
      <c r="J18" s="142"/>
      <c r="K18" s="142"/>
    </row>
    <row r="19" ht="19.9" customHeight="1" spans="1:11">
      <c r="A19" s="119">
        <v>210</v>
      </c>
      <c r="B19" s="119">
        <v>11</v>
      </c>
      <c r="C19" s="119"/>
      <c r="D19" s="119">
        <v>21011</v>
      </c>
      <c r="E19" s="142" t="s">
        <v>187</v>
      </c>
      <c r="F19" s="150">
        <f>SUM(F20:F22)</f>
        <v>77177.54</v>
      </c>
      <c r="G19" s="150">
        <f>SUM(G20:G22)</f>
        <v>77177.54</v>
      </c>
      <c r="H19" s="150"/>
      <c r="I19" s="150"/>
      <c r="J19" s="142"/>
      <c r="K19" s="142"/>
    </row>
    <row r="20" ht="19.9" customHeight="1" spans="1:11">
      <c r="A20" s="119" t="s">
        <v>188</v>
      </c>
      <c r="B20" s="119" t="s">
        <v>172</v>
      </c>
      <c r="C20" s="119" t="s">
        <v>173</v>
      </c>
      <c r="D20" s="119" t="s">
        <v>189</v>
      </c>
      <c r="E20" s="142" t="s">
        <v>190</v>
      </c>
      <c r="F20" s="150">
        <v>56674.58</v>
      </c>
      <c r="G20" s="150">
        <v>56674.58</v>
      </c>
      <c r="H20" s="150"/>
      <c r="I20" s="150"/>
      <c r="J20" s="142"/>
      <c r="K20" s="142"/>
    </row>
    <row r="21" ht="19.9" customHeight="1" spans="1:11">
      <c r="A21" s="119" t="s">
        <v>188</v>
      </c>
      <c r="B21" s="119" t="s">
        <v>172</v>
      </c>
      <c r="C21" s="119" t="s">
        <v>191</v>
      </c>
      <c r="D21" s="119" t="s">
        <v>192</v>
      </c>
      <c r="E21" s="142" t="s">
        <v>193</v>
      </c>
      <c r="F21" s="150">
        <v>19542.96</v>
      </c>
      <c r="G21" s="150">
        <v>19542.96</v>
      </c>
      <c r="H21" s="150"/>
      <c r="I21" s="150"/>
      <c r="J21" s="142"/>
      <c r="K21" s="142"/>
    </row>
    <row r="22" ht="19.9" customHeight="1" spans="1:11">
      <c r="A22" s="119" t="s">
        <v>188</v>
      </c>
      <c r="B22" s="119" t="s">
        <v>172</v>
      </c>
      <c r="C22" s="119" t="s">
        <v>176</v>
      </c>
      <c r="D22" s="119" t="s">
        <v>194</v>
      </c>
      <c r="E22" s="142" t="s">
        <v>195</v>
      </c>
      <c r="F22" s="150">
        <v>960</v>
      </c>
      <c r="G22" s="150">
        <v>960</v>
      </c>
      <c r="H22" s="150"/>
      <c r="I22" s="150"/>
      <c r="J22" s="142"/>
      <c r="K22" s="142"/>
    </row>
    <row r="23" ht="19.9" customHeight="1" spans="1:11">
      <c r="A23" s="119">
        <v>221</v>
      </c>
      <c r="B23" s="119"/>
      <c r="C23" s="119"/>
      <c r="D23" s="119">
        <v>221</v>
      </c>
      <c r="E23" s="142" t="s">
        <v>196</v>
      </c>
      <c r="F23" s="150">
        <v>111216.96</v>
      </c>
      <c r="G23" s="150">
        <v>111216.96</v>
      </c>
      <c r="H23" s="150"/>
      <c r="I23" s="150"/>
      <c r="J23" s="142"/>
      <c r="K23" s="142"/>
    </row>
    <row r="24" ht="19.9" customHeight="1" spans="1:11">
      <c r="A24" s="119">
        <v>221</v>
      </c>
      <c r="B24" s="119" t="s">
        <v>183</v>
      </c>
      <c r="C24" s="119"/>
      <c r="D24" s="119">
        <v>22102</v>
      </c>
      <c r="E24" s="142" t="s">
        <v>197</v>
      </c>
      <c r="F24" s="150">
        <v>111216.96</v>
      </c>
      <c r="G24" s="150">
        <v>111216.96</v>
      </c>
      <c r="H24" s="150"/>
      <c r="I24" s="150"/>
      <c r="J24" s="142"/>
      <c r="K24" s="142"/>
    </row>
    <row r="25" ht="19.9" customHeight="1" spans="1:11">
      <c r="A25" s="119" t="s">
        <v>198</v>
      </c>
      <c r="B25" s="119" t="s">
        <v>183</v>
      </c>
      <c r="C25" s="119" t="s">
        <v>173</v>
      </c>
      <c r="D25" s="119" t="s">
        <v>199</v>
      </c>
      <c r="E25" s="142" t="s">
        <v>200</v>
      </c>
      <c r="F25" s="150">
        <v>111216.96</v>
      </c>
      <c r="G25" s="150">
        <v>111216.96</v>
      </c>
      <c r="H25" s="150"/>
      <c r="I25" s="150"/>
      <c r="J25" s="142"/>
      <c r="K25" s="142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49" zoomScaleNormal="149" topLeftCell="A7" workbookViewId="0">
      <selection activeCell="D11" sqref="D11:D2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8" width="11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62"/>
    </row>
    <row r="2" ht="36.95" customHeight="1" spans="1:20">
      <c r="A2" s="84" t="s">
        <v>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ht="17.25" customHeight="1" spans="1:20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98" t="s">
        <v>30</v>
      </c>
      <c r="T3" s="98"/>
    </row>
    <row r="4" ht="17.25" customHeight="1" spans="1:20">
      <c r="A4" s="90" t="s">
        <v>154</v>
      </c>
      <c r="B4" s="90"/>
      <c r="C4" s="90"/>
      <c r="D4" s="90" t="s">
        <v>201</v>
      </c>
      <c r="E4" s="90" t="s">
        <v>202</v>
      </c>
      <c r="F4" s="90" t="s">
        <v>203</v>
      </c>
      <c r="G4" s="90" t="s">
        <v>204</v>
      </c>
      <c r="H4" s="90" t="s">
        <v>205</v>
      </c>
      <c r="I4" s="90" t="s">
        <v>206</v>
      </c>
      <c r="J4" s="90" t="s">
        <v>207</v>
      </c>
      <c r="K4" s="90" t="s">
        <v>208</v>
      </c>
      <c r="L4" s="90" t="s">
        <v>209</v>
      </c>
      <c r="M4" s="90" t="s">
        <v>210</v>
      </c>
      <c r="N4" s="90" t="s">
        <v>211</v>
      </c>
      <c r="O4" s="90" t="s">
        <v>212</v>
      </c>
      <c r="P4" s="90" t="s">
        <v>213</v>
      </c>
      <c r="Q4" s="90" t="s">
        <v>214</v>
      </c>
      <c r="R4" s="90" t="s">
        <v>215</v>
      </c>
      <c r="S4" s="90" t="s">
        <v>216</v>
      </c>
      <c r="T4" s="90" t="s">
        <v>217</v>
      </c>
    </row>
    <row r="5" ht="18" customHeight="1" spans="1:20">
      <c r="A5" s="90" t="s">
        <v>162</v>
      </c>
      <c r="B5" s="90" t="s">
        <v>163</v>
      </c>
      <c r="C5" s="90" t="s">
        <v>164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ht="19.9" customHeight="1" spans="1:20">
      <c r="A6" s="88"/>
      <c r="B6" s="88"/>
      <c r="C6" s="88"/>
      <c r="D6" s="88"/>
      <c r="E6" s="88" t="s">
        <v>133</v>
      </c>
      <c r="F6" s="91">
        <f>F7</f>
        <v>3377210.28</v>
      </c>
      <c r="G6" s="91">
        <f t="shared" ref="G6:H7" si="0">G7</f>
        <v>1229313.78</v>
      </c>
      <c r="H6" s="91">
        <f t="shared" si="0"/>
        <v>2147736.5</v>
      </c>
      <c r="I6" s="91"/>
      <c r="J6" s="91"/>
      <c r="K6" s="91"/>
      <c r="L6" s="91"/>
      <c r="M6" s="91"/>
      <c r="N6" s="91"/>
      <c r="O6" s="91">
        <v>160</v>
      </c>
      <c r="P6" s="91"/>
      <c r="Q6" s="91"/>
      <c r="R6" s="91"/>
      <c r="S6" s="91"/>
      <c r="T6" s="91"/>
    </row>
    <row r="7" ht="19.9" customHeight="1" spans="1:20">
      <c r="A7" s="88"/>
      <c r="B7" s="88"/>
      <c r="C7" s="88"/>
      <c r="D7" s="101" t="s">
        <v>151</v>
      </c>
      <c r="E7" s="101" t="s">
        <v>4</v>
      </c>
      <c r="F7" s="91">
        <f>F8</f>
        <v>3377210.28</v>
      </c>
      <c r="G7" s="91">
        <f t="shared" si="0"/>
        <v>1229313.78</v>
      </c>
      <c r="H7" s="91">
        <f t="shared" si="0"/>
        <v>2147736.5</v>
      </c>
      <c r="I7" s="91"/>
      <c r="J7" s="91"/>
      <c r="K7" s="91"/>
      <c r="L7" s="91"/>
      <c r="M7" s="91"/>
      <c r="N7" s="91"/>
      <c r="O7" s="91">
        <v>160</v>
      </c>
      <c r="P7" s="91"/>
      <c r="Q7" s="91"/>
      <c r="R7" s="91"/>
      <c r="S7" s="91"/>
      <c r="T7" s="91"/>
    </row>
    <row r="8" ht="19.9" customHeight="1" spans="1:20">
      <c r="A8" s="106"/>
      <c r="B8" s="106"/>
      <c r="C8" s="106"/>
      <c r="D8" s="102" t="s">
        <v>152</v>
      </c>
      <c r="E8" s="102" t="s">
        <v>153</v>
      </c>
      <c r="F8" s="139">
        <f>F9+F18+F23</f>
        <v>3377210.28</v>
      </c>
      <c r="G8" s="139">
        <f>G9+G18+G23</f>
        <v>1229313.78</v>
      </c>
      <c r="H8" s="139">
        <f>H9+H18+H23</f>
        <v>2147736.5</v>
      </c>
      <c r="I8" s="139"/>
      <c r="J8" s="139"/>
      <c r="K8" s="139"/>
      <c r="L8" s="139"/>
      <c r="M8" s="139"/>
      <c r="N8" s="139"/>
      <c r="O8" s="139">
        <v>160</v>
      </c>
      <c r="P8" s="139"/>
      <c r="Q8" s="139"/>
      <c r="R8" s="139"/>
      <c r="S8" s="139"/>
      <c r="T8" s="139"/>
    </row>
    <row r="9" ht="19.9" customHeight="1" spans="1:20">
      <c r="A9" s="140">
        <v>208</v>
      </c>
      <c r="B9" s="140"/>
      <c r="C9" s="140"/>
      <c r="D9" s="102" t="s">
        <v>152</v>
      </c>
      <c r="E9" s="141" t="s">
        <v>165</v>
      </c>
      <c r="F9" s="139">
        <f>F10+F12+F15</f>
        <v>3188815.78</v>
      </c>
      <c r="G9" s="139">
        <f>G10+G12+G15</f>
        <v>1041079.28</v>
      </c>
      <c r="H9" s="139">
        <f>H10+H12+H15</f>
        <v>2147736.5</v>
      </c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</row>
    <row r="10" ht="19.9" customHeight="1" spans="1:20">
      <c r="A10" s="140">
        <v>208</v>
      </c>
      <c r="B10" s="107" t="s">
        <v>166</v>
      </c>
      <c r="C10" s="140"/>
      <c r="D10" s="102" t="s">
        <v>152</v>
      </c>
      <c r="E10" s="141" t="s">
        <v>167</v>
      </c>
      <c r="F10" s="109">
        <v>109889.28</v>
      </c>
      <c r="G10" s="109">
        <v>109889.28</v>
      </c>
      <c r="H10" s="10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</row>
    <row r="11" ht="19.9" customHeight="1" spans="1:20">
      <c r="A11" s="107" t="s">
        <v>168</v>
      </c>
      <c r="B11" s="107" t="s">
        <v>166</v>
      </c>
      <c r="C11" s="107" t="s">
        <v>166</v>
      </c>
      <c r="D11" s="107" t="s">
        <v>152</v>
      </c>
      <c r="E11" s="108" t="s">
        <v>170</v>
      </c>
      <c r="F11" s="109">
        <v>109889.28</v>
      </c>
      <c r="G11" s="109">
        <v>109889.28</v>
      </c>
      <c r="H11" s="10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ht="19.9" customHeight="1" spans="1:20">
      <c r="A12" s="119">
        <v>208</v>
      </c>
      <c r="B12" s="119">
        <v>11</v>
      </c>
      <c r="C12" s="119"/>
      <c r="D12" s="107" t="s">
        <v>152</v>
      </c>
      <c r="E12" s="142" t="s">
        <v>171</v>
      </c>
      <c r="F12" s="109">
        <f>F13+F14</f>
        <v>3074544.5</v>
      </c>
      <c r="G12" s="109">
        <f>G13+G14</f>
        <v>926808</v>
      </c>
      <c r="H12" s="109">
        <f>H13+H14</f>
        <v>2147736.5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</row>
    <row r="13" ht="19.9" customHeight="1" spans="1:20">
      <c r="A13" s="107" t="s">
        <v>168</v>
      </c>
      <c r="B13" s="107" t="s">
        <v>172</v>
      </c>
      <c r="C13" s="107" t="s">
        <v>173</v>
      </c>
      <c r="D13" s="107" t="s">
        <v>152</v>
      </c>
      <c r="E13" s="108" t="s">
        <v>175</v>
      </c>
      <c r="F13" s="109">
        <f>G13+H13</f>
        <v>1104544.5</v>
      </c>
      <c r="G13" s="109">
        <v>926808</v>
      </c>
      <c r="H13" s="109">
        <v>177736.5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ht="19.9" customHeight="1" spans="1:20">
      <c r="A14" s="107" t="s">
        <v>168</v>
      </c>
      <c r="B14" s="107" t="s">
        <v>172</v>
      </c>
      <c r="C14" s="107" t="s">
        <v>176</v>
      </c>
      <c r="D14" s="107" t="s">
        <v>152</v>
      </c>
      <c r="E14" s="108" t="s">
        <v>178</v>
      </c>
      <c r="F14" s="109">
        <v>1970000</v>
      </c>
      <c r="G14" s="109"/>
      <c r="H14" s="109">
        <v>1970000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ht="19.9" customHeight="1" spans="1:20">
      <c r="A15" s="119">
        <v>208</v>
      </c>
      <c r="B15" s="119">
        <v>27</v>
      </c>
      <c r="C15" s="119"/>
      <c r="D15" s="107" t="s">
        <v>152</v>
      </c>
      <c r="E15" s="142" t="s">
        <v>179</v>
      </c>
      <c r="F15" s="109">
        <f>F16+F17</f>
        <v>4382</v>
      </c>
      <c r="G15" s="109">
        <f>G16+G17</f>
        <v>4382</v>
      </c>
      <c r="H15" s="10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ht="19.9" customHeight="1" spans="1:20">
      <c r="A16" s="107" t="s">
        <v>168</v>
      </c>
      <c r="B16" s="107" t="s">
        <v>180</v>
      </c>
      <c r="C16" s="107" t="s">
        <v>173</v>
      </c>
      <c r="D16" s="107" t="s">
        <v>152</v>
      </c>
      <c r="E16" s="108" t="s">
        <v>182</v>
      </c>
      <c r="F16" s="109">
        <v>1255</v>
      </c>
      <c r="G16" s="109">
        <v>1255</v>
      </c>
      <c r="H16" s="10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ht="19.9" customHeight="1" spans="1:20">
      <c r="A17" s="107" t="s">
        <v>168</v>
      </c>
      <c r="B17" s="107" t="s">
        <v>180</v>
      </c>
      <c r="C17" s="107" t="s">
        <v>183</v>
      </c>
      <c r="D17" s="107" t="s">
        <v>152</v>
      </c>
      <c r="E17" s="108" t="s">
        <v>185</v>
      </c>
      <c r="F17" s="109">
        <v>3127</v>
      </c>
      <c r="G17" s="109">
        <v>3127</v>
      </c>
      <c r="H17" s="10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ht="19.9" customHeight="1" spans="1:20">
      <c r="A18" s="119">
        <v>210</v>
      </c>
      <c r="B18" s="119"/>
      <c r="C18" s="119"/>
      <c r="D18" s="107" t="s">
        <v>152</v>
      </c>
      <c r="E18" s="142" t="s">
        <v>186</v>
      </c>
      <c r="F18" s="109">
        <f>F19</f>
        <v>77177.54</v>
      </c>
      <c r="G18" s="109">
        <f>G19</f>
        <v>77017.54</v>
      </c>
      <c r="H18" s="109"/>
      <c r="I18" s="139"/>
      <c r="J18" s="139"/>
      <c r="K18" s="139"/>
      <c r="L18" s="139"/>
      <c r="M18" s="139"/>
      <c r="N18" s="139"/>
      <c r="O18" s="109">
        <v>160</v>
      </c>
      <c r="P18" s="139"/>
      <c r="Q18" s="139"/>
      <c r="R18" s="139"/>
      <c r="S18" s="139"/>
      <c r="T18" s="139"/>
    </row>
    <row r="19" ht="19.9" customHeight="1" spans="1:20">
      <c r="A19" s="119">
        <v>210</v>
      </c>
      <c r="B19" s="119">
        <v>11</v>
      </c>
      <c r="C19" s="119"/>
      <c r="D19" s="107" t="s">
        <v>152</v>
      </c>
      <c r="E19" s="142" t="s">
        <v>187</v>
      </c>
      <c r="F19" s="109">
        <f>F20+F21+F22</f>
        <v>77177.54</v>
      </c>
      <c r="G19" s="109">
        <f>G20+G21+G22</f>
        <v>77017.54</v>
      </c>
      <c r="H19" s="10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ht="19.9" customHeight="1" spans="1:20">
      <c r="A20" s="107" t="s">
        <v>188</v>
      </c>
      <c r="B20" s="107" t="s">
        <v>172</v>
      </c>
      <c r="C20" s="107" t="s">
        <v>173</v>
      </c>
      <c r="D20" s="107" t="s">
        <v>152</v>
      </c>
      <c r="E20" s="108" t="s">
        <v>190</v>
      </c>
      <c r="F20" s="109">
        <v>56674.58</v>
      </c>
      <c r="G20" s="109">
        <v>56674.58</v>
      </c>
      <c r="H20" s="10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ht="19.9" customHeight="1" spans="1:20">
      <c r="A21" s="107" t="s">
        <v>188</v>
      </c>
      <c r="B21" s="107" t="s">
        <v>172</v>
      </c>
      <c r="C21" s="107" t="s">
        <v>191</v>
      </c>
      <c r="D21" s="107" t="s">
        <v>152</v>
      </c>
      <c r="E21" s="108" t="s">
        <v>193</v>
      </c>
      <c r="F21" s="109">
        <v>19542.96</v>
      </c>
      <c r="G21" s="109">
        <v>19542.96</v>
      </c>
      <c r="H21" s="10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ht="19.9" customHeight="1" spans="1:20">
      <c r="A22" s="107" t="s">
        <v>188</v>
      </c>
      <c r="B22" s="107" t="s">
        <v>172</v>
      </c>
      <c r="C22" s="107" t="s">
        <v>176</v>
      </c>
      <c r="D22" s="107" t="s">
        <v>152</v>
      </c>
      <c r="E22" s="108" t="s">
        <v>195</v>
      </c>
      <c r="F22" s="109">
        <v>960</v>
      </c>
      <c r="G22" s="109">
        <v>800</v>
      </c>
      <c r="H22" s="109"/>
      <c r="I22" s="109"/>
      <c r="J22" s="109"/>
      <c r="K22" s="109"/>
      <c r="L22" s="109"/>
      <c r="M22" s="109"/>
      <c r="N22" s="109"/>
      <c r="O22" s="109">
        <v>160</v>
      </c>
      <c r="P22" s="109"/>
      <c r="Q22" s="109"/>
      <c r="R22" s="109"/>
      <c r="S22" s="109"/>
      <c r="T22" s="109"/>
    </row>
    <row r="23" ht="19.9" customHeight="1" spans="1:20">
      <c r="A23" s="119">
        <v>221</v>
      </c>
      <c r="B23" s="119"/>
      <c r="C23" s="119"/>
      <c r="D23" s="107" t="s">
        <v>152</v>
      </c>
      <c r="E23" s="142" t="s">
        <v>196</v>
      </c>
      <c r="F23" s="109">
        <v>111216.96</v>
      </c>
      <c r="G23" s="109">
        <v>111216.96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</row>
    <row r="24" ht="19.9" customHeight="1" spans="1:20">
      <c r="A24" s="119">
        <v>221</v>
      </c>
      <c r="B24" s="107" t="s">
        <v>183</v>
      </c>
      <c r="C24" s="119"/>
      <c r="D24" s="107" t="s">
        <v>152</v>
      </c>
      <c r="E24" s="142" t="s">
        <v>197</v>
      </c>
      <c r="F24" s="109">
        <v>111216.96</v>
      </c>
      <c r="G24" s="109">
        <v>111216.96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</row>
    <row r="25" ht="19.9" customHeight="1" spans="1:20">
      <c r="A25" s="107" t="s">
        <v>198</v>
      </c>
      <c r="B25" s="107" t="s">
        <v>183</v>
      </c>
      <c r="C25" s="107" t="s">
        <v>173</v>
      </c>
      <c r="D25" s="107" t="s">
        <v>152</v>
      </c>
      <c r="E25" s="108" t="s">
        <v>200</v>
      </c>
      <c r="F25" s="109">
        <v>111216.96</v>
      </c>
      <c r="G25" s="109">
        <v>111216.96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158" zoomScaleNormal="158" topLeftCell="A7" workbookViewId="0">
      <selection activeCell="D24" sqref="D2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1" customWidth="1"/>
    <col min="7" max="7" width="9.625" customWidth="1"/>
    <col min="8" max="8" width="14.625" customWidth="1"/>
    <col min="9" max="9" width="15.125" customWidth="1"/>
    <col min="10" max="11" width="9.75" customWidth="1"/>
  </cols>
  <sheetData>
    <row r="1" ht="14.25" customHeight="1" spans="1:1">
      <c r="A1" s="62"/>
    </row>
    <row r="2" ht="32.45" customHeight="1" spans="1:9">
      <c r="A2" s="84" t="s">
        <v>11</v>
      </c>
      <c r="B2" s="84"/>
      <c r="C2" s="84"/>
      <c r="D2" s="84"/>
      <c r="E2" s="84"/>
      <c r="F2" s="84"/>
      <c r="G2" s="84"/>
      <c r="H2" s="84"/>
      <c r="I2" s="84"/>
    </row>
    <row r="3" ht="21.2" customHeight="1" spans="1:9">
      <c r="A3" s="100" t="s">
        <v>218</v>
      </c>
      <c r="B3" s="100"/>
      <c r="C3" s="100"/>
      <c r="D3" s="100"/>
      <c r="E3" s="100"/>
      <c r="F3" s="100"/>
      <c r="G3" s="100"/>
      <c r="H3" s="100"/>
      <c r="I3" s="100"/>
    </row>
    <row r="4" ht="19.5" customHeight="1" spans="1:9">
      <c r="A4" s="90" t="s">
        <v>154</v>
      </c>
      <c r="B4" s="90"/>
      <c r="C4" s="90"/>
      <c r="D4" s="90" t="s">
        <v>201</v>
      </c>
      <c r="E4" s="90" t="s">
        <v>202</v>
      </c>
      <c r="F4" s="90" t="s">
        <v>157</v>
      </c>
      <c r="G4" s="90"/>
      <c r="H4" s="90"/>
      <c r="I4" s="90"/>
    </row>
    <row r="5" ht="33.2" customHeight="1" spans="1:9">
      <c r="A5" s="130" t="s">
        <v>162</v>
      </c>
      <c r="B5" s="130" t="s">
        <v>163</v>
      </c>
      <c r="C5" s="130" t="s">
        <v>164</v>
      </c>
      <c r="D5" s="130"/>
      <c r="E5" s="130"/>
      <c r="F5" s="130" t="s">
        <v>133</v>
      </c>
      <c r="G5" s="130" t="s">
        <v>219</v>
      </c>
      <c r="H5" s="130" t="s">
        <v>220</v>
      </c>
      <c r="I5" s="130" t="s">
        <v>212</v>
      </c>
    </row>
    <row r="6" ht="19.9" customHeight="1" spans="1:9">
      <c r="A6" s="131"/>
      <c r="B6" s="131"/>
      <c r="C6" s="131"/>
      <c r="D6" s="131"/>
      <c r="E6" s="131" t="s">
        <v>133</v>
      </c>
      <c r="F6" s="132">
        <f>F7</f>
        <v>1407210.28</v>
      </c>
      <c r="G6" s="132">
        <f>G7</f>
        <v>1229313.78</v>
      </c>
      <c r="H6" s="132">
        <f>H7</f>
        <v>177736.5</v>
      </c>
      <c r="I6" s="132">
        <f>I7</f>
        <v>160</v>
      </c>
    </row>
    <row r="7" ht="19.9" customHeight="1" spans="1:9">
      <c r="A7" s="133"/>
      <c r="B7" s="133"/>
      <c r="C7" s="133"/>
      <c r="D7" s="133" t="s">
        <v>151</v>
      </c>
      <c r="E7" s="131" t="s">
        <v>4</v>
      </c>
      <c r="F7" s="134">
        <f>F8</f>
        <v>1407210.28</v>
      </c>
      <c r="G7" s="134">
        <f>G8</f>
        <v>1229313.78</v>
      </c>
      <c r="H7" s="134">
        <f>H8</f>
        <v>177736.5</v>
      </c>
      <c r="I7" s="134">
        <f>I8</f>
        <v>160</v>
      </c>
    </row>
    <row r="8" ht="19.9" customHeight="1" spans="1:9">
      <c r="A8" s="135"/>
      <c r="B8" s="135"/>
      <c r="C8" s="135"/>
      <c r="D8" s="133" t="s">
        <v>152</v>
      </c>
      <c r="E8" s="136" t="s">
        <v>4</v>
      </c>
      <c r="F8" s="134">
        <f>F9+F17+F22</f>
        <v>1407210.28</v>
      </c>
      <c r="G8" s="134">
        <f>G9+G17+G22</f>
        <v>1229313.78</v>
      </c>
      <c r="H8" s="134">
        <f>H9+H17+H22</f>
        <v>177736.5</v>
      </c>
      <c r="I8" s="134">
        <f>I9+I17+I22</f>
        <v>160</v>
      </c>
    </row>
    <row r="9" ht="19.9" customHeight="1" spans="1:9">
      <c r="A9" s="116">
        <v>208</v>
      </c>
      <c r="B9" s="116"/>
      <c r="C9" s="116"/>
      <c r="D9" s="107" t="s">
        <v>152</v>
      </c>
      <c r="E9" s="137" t="s">
        <v>165</v>
      </c>
      <c r="F9" s="92">
        <f>F10+F12+F14</f>
        <v>1218815.78</v>
      </c>
      <c r="G9" s="92">
        <f>G10+G12+G14</f>
        <v>1041079.28</v>
      </c>
      <c r="H9" s="92">
        <f>H10+H12+H14</f>
        <v>177736.5</v>
      </c>
      <c r="I9" s="92">
        <f>I10+I12+I14</f>
        <v>0</v>
      </c>
    </row>
    <row r="10" ht="19.9" customHeight="1" spans="1:9">
      <c r="A10" s="116">
        <v>208</v>
      </c>
      <c r="B10" s="138" t="s">
        <v>166</v>
      </c>
      <c r="C10" s="116"/>
      <c r="D10" s="107" t="s">
        <v>152</v>
      </c>
      <c r="E10" s="137" t="s">
        <v>167</v>
      </c>
      <c r="F10" s="92">
        <v>109889.28</v>
      </c>
      <c r="G10" s="92">
        <v>109889.28</v>
      </c>
      <c r="H10" s="134"/>
      <c r="I10" s="134"/>
    </row>
    <row r="11" ht="19.9" customHeight="1" spans="1:9">
      <c r="A11" s="138" t="s">
        <v>168</v>
      </c>
      <c r="B11" s="138" t="s">
        <v>166</v>
      </c>
      <c r="C11" s="138" t="s">
        <v>166</v>
      </c>
      <c r="D11" s="107" t="s">
        <v>152</v>
      </c>
      <c r="E11" s="95" t="s">
        <v>170</v>
      </c>
      <c r="F11" s="92">
        <v>109889.28</v>
      </c>
      <c r="G11" s="92">
        <v>109889.28</v>
      </c>
      <c r="H11" s="92"/>
      <c r="I11" s="92"/>
    </row>
    <row r="12" ht="19.9" customHeight="1" spans="1:9">
      <c r="A12" s="124">
        <v>208</v>
      </c>
      <c r="B12" s="124">
        <v>11</v>
      </c>
      <c r="C12" s="124"/>
      <c r="D12" s="107" t="s">
        <v>152</v>
      </c>
      <c r="E12" s="125" t="s">
        <v>171</v>
      </c>
      <c r="F12" s="92">
        <v>1104544.5</v>
      </c>
      <c r="G12" s="92">
        <v>926808</v>
      </c>
      <c r="H12" s="92">
        <v>177736.5</v>
      </c>
      <c r="I12" s="92"/>
    </row>
    <row r="13" ht="19.9" customHeight="1" spans="1:9">
      <c r="A13" s="138" t="s">
        <v>168</v>
      </c>
      <c r="B13" s="138" t="s">
        <v>172</v>
      </c>
      <c r="C13" s="138" t="s">
        <v>173</v>
      </c>
      <c r="D13" s="107" t="s">
        <v>152</v>
      </c>
      <c r="E13" s="95" t="s">
        <v>175</v>
      </c>
      <c r="F13" s="92">
        <v>1104544.5</v>
      </c>
      <c r="G13" s="92">
        <v>926808</v>
      </c>
      <c r="H13" s="92">
        <v>177736.5</v>
      </c>
      <c r="I13" s="92"/>
    </row>
    <row r="14" ht="19.9" customHeight="1" spans="1:9">
      <c r="A14" s="124">
        <v>208</v>
      </c>
      <c r="B14" s="124">
        <v>27</v>
      </c>
      <c r="C14" s="124"/>
      <c r="D14" s="107" t="s">
        <v>152</v>
      </c>
      <c r="E14" s="125" t="s">
        <v>179</v>
      </c>
      <c r="F14" s="92">
        <f>SUM(F15:F16)</f>
        <v>4382</v>
      </c>
      <c r="G14" s="92">
        <f>SUM(G15:G16)</f>
        <v>4382</v>
      </c>
      <c r="H14" s="97"/>
      <c r="I14" s="97"/>
    </row>
    <row r="15" ht="19.9" customHeight="1" spans="1:9">
      <c r="A15" s="138" t="s">
        <v>168</v>
      </c>
      <c r="B15" s="138" t="s">
        <v>180</v>
      </c>
      <c r="C15" s="138" t="s">
        <v>173</v>
      </c>
      <c r="D15" s="107" t="s">
        <v>152</v>
      </c>
      <c r="E15" s="95" t="s">
        <v>182</v>
      </c>
      <c r="F15" s="92">
        <v>1255</v>
      </c>
      <c r="G15" s="92">
        <v>1255</v>
      </c>
      <c r="H15" s="92"/>
      <c r="I15" s="92"/>
    </row>
    <row r="16" ht="19.9" customHeight="1" spans="1:9">
      <c r="A16" s="138" t="s">
        <v>168</v>
      </c>
      <c r="B16" s="138" t="s">
        <v>180</v>
      </c>
      <c r="C16" s="138" t="s">
        <v>183</v>
      </c>
      <c r="D16" s="107" t="s">
        <v>152</v>
      </c>
      <c r="E16" s="95" t="s">
        <v>185</v>
      </c>
      <c r="F16" s="92">
        <v>3127</v>
      </c>
      <c r="G16" s="92">
        <v>3127</v>
      </c>
      <c r="H16" s="92"/>
      <c r="I16" s="92"/>
    </row>
    <row r="17" ht="19.9" customHeight="1" spans="1:9">
      <c r="A17" s="119">
        <v>210</v>
      </c>
      <c r="B17" s="119"/>
      <c r="C17" s="119"/>
      <c r="D17" s="107" t="s">
        <v>152</v>
      </c>
      <c r="E17" s="120" t="s">
        <v>186</v>
      </c>
      <c r="F17" s="109">
        <f>F18</f>
        <v>77177.54</v>
      </c>
      <c r="G17" s="109">
        <f>G18</f>
        <v>77017.54</v>
      </c>
      <c r="H17" s="115"/>
      <c r="I17" s="105">
        <v>160</v>
      </c>
    </row>
    <row r="18" ht="19.9" customHeight="1" spans="1:9">
      <c r="A18" s="119">
        <v>210</v>
      </c>
      <c r="B18" s="119">
        <v>11</v>
      </c>
      <c r="C18" s="119"/>
      <c r="D18" s="107" t="s">
        <v>152</v>
      </c>
      <c r="E18" s="120" t="s">
        <v>187</v>
      </c>
      <c r="F18" s="109">
        <f>F19+F20+F21</f>
        <v>77177.54</v>
      </c>
      <c r="G18" s="109">
        <f>G19+G20+G21</f>
        <v>77017.54</v>
      </c>
      <c r="H18" s="115"/>
      <c r="I18" s="115"/>
    </row>
    <row r="19" ht="19.9" customHeight="1" spans="1:9">
      <c r="A19" s="107" t="s">
        <v>188</v>
      </c>
      <c r="B19" s="107" t="s">
        <v>172</v>
      </c>
      <c r="C19" s="107" t="s">
        <v>173</v>
      </c>
      <c r="D19" s="107" t="s">
        <v>152</v>
      </c>
      <c r="E19" s="103" t="s">
        <v>190</v>
      </c>
      <c r="F19" s="104">
        <v>56674.58</v>
      </c>
      <c r="G19" s="104">
        <v>56674.58</v>
      </c>
      <c r="H19" s="115"/>
      <c r="I19" s="115"/>
    </row>
    <row r="20" ht="19.9" customHeight="1" spans="1:9">
      <c r="A20" s="107" t="s">
        <v>188</v>
      </c>
      <c r="B20" s="107" t="s">
        <v>172</v>
      </c>
      <c r="C20" s="107" t="s">
        <v>191</v>
      </c>
      <c r="D20" s="107" t="s">
        <v>152</v>
      </c>
      <c r="E20" s="103" t="s">
        <v>193</v>
      </c>
      <c r="F20" s="104">
        <v>19542.96</v>
      </c>
      <c r="G20" s="104">
        <v>19542.96</v>
      </c>
      <c r="H20" s="115"/>
      <c r="I20" s="115"/>
    </row>
    <row r="21" ht="19.9" customHeight="1" spans="1:9">
      <c r="A21" s="107" t="s">
        <v>188</v>
      </c>
      <c r="B21" s="107" t="s">
        <v>172</v>
      </c>
      <c r="C21" s="107" t="s">
        <v>176</v>
      </c>
      <c r="D21" s="107" t="s">
        <v>152</v>
      </c>
      <c r="E21" s="103" t="s">
        <v>195</v>
      </c>
      <c r="F21" s="104">
        <v>960</v>
      </c>
      <c r="G21" s="104">
        <v>800</v>
      </c>
      <c r="H21" s="104"/>
      <c r="I21" s="104">
        <v>160</v>
      </c>
    </row>
    <row r="22" ht="19.9" customHeight="1" spans="1:9">
      <c r="A22" s="119">
        <v>221</v>
      </c>
      <c r="B22" s="119"/>
      <c r="C22" s="119"/>
      <c r="D22" s="107" t="s">
        <v>152</v>
      </c>
      <c r="E22" s="120" t="s">
        <v>196</v>
      </c>
      <c r="F22" s="109">
        <v>111216.96</v>
      </c>
      <c r="G22" s="109">
        <v>111216.96</v>
      </c>
      <c r="H22" s="104"/>
      <c r="I22" s="104"/>
    </row>
    <row r="23" ht="19.9" customHeight="1" spans="1:9">
      <c r="A23" s="119">
        <v>221</v>
      </c>
      <c r="B23" s="107" t="s">
        <v>183</v>
      </c>
      <c r="C23" s="119"/>
      <c r="D23" s="107" t="s">
        <v>152</v>
      </c>
      <c r="E23" s="120" t="s">
        <v>197</v>
      </c>
      <c r="F23" s="109">
        <v>111216.96</v>
      </c>
      <c r="G23" s="109">
        <v>111216.96</v>
      </c>
      <c r="H23" s="104"/>
      <c r="I23" s="104"/>
    </row>
    <row r="24" ht="19.9" customHeight="1" spans="1:9">
      <c r="A24" s="107" t="s">
        <v>198</v>
      </c>
      <c r="B24" s="107" t="s">
        <v>183</v>
      </c>
      <c r="C24" s="107" t="s">
        <v>173</v>
      </c>
      <c r="D24" s="107" t="s">
        <v>152</v>
      </c>
      <c r="E24" s="103" t="s">
        <v>200</v>
      </c>
      <c r="F24" s="104">
        <v>111216.96</v>
      </c>
      <c r="G24" s="104">
        <v>111216.96</v>
      </c>
      <c r="H24" s="104"/>
      <c r="I24" s="104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C39" sqref="C3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62"/>
    </row>
    <row r="2" ht="27.95" customHeight="1" spans="1:4">
      <c r="A2" s="84" t="s">
        <v>12</v>
      </c>
      <c r="B2" s="84"/>
      <c r="C2" s="84"/>
      <c r="D2" s="84"/>
    </row>
    <row r="3" ht="16.5" customHeight="1" spans="1:5">
      <c r="A3" s="100" t="s">
        <v>29</v>
      </c>
      <c r="B3" s="100"/>
      <c r="C3" s="100"/>
      <c r="D3" s="98" t="s">
        <v>30</v>
      </c>
      <c r="E3" s="62"/>
    </row>
    <row r="4" ht="17.65" customHeight="1" spans="1:5">
      <c r="A4" s="86" t="s">
        <v>31</v>
      </c>
      <c r="B4" s="86"/>
      <c r="C4" s="86" t="s">
        <v>32</v>
      </c>
      <c r="D4" s="86"/>
      <c r="E4" s="87"/>
    </row>
    <row r="5" ht="17.65" customHeight="1" spans="1:5">
      <c r="A5" s="86" t="s">
        <v>33</v>
      </c>
      <c r="B5" s="86" t="s">
        <v>34</v>
      </c>
      <c r="C5" s="86" t="s">
        <v>33</v>
      </c>
      <c r="D5" s="86" t="s">
        <v>34</v>
      </c>
      <c r="E5" s="87"/>
    </row>
    <row r="6" ht="17.65" customHeight="1" spans="1:5">
      <c r="A6" s="88" t="s">
        <v>221</v>
      </c>
      <c r="B6" s="91">
        <v>3377210.28</v>
      </c>
      <c r="C6" s="88" t="s">
        <v>222</v>
      </c>
      <c r="D6" s="115">
        <v>3377210.28</v>
      </c>
      <c r="E6" s="89"/>
    </row>
    <row r="7" ht="17.65" customHeight="1" spans="1:5">
      <c r="A7" s="114" t="s">
        <v>223</v>
      </c>
      <c r="B7" s="104">
        <v>3377210.28</v>
      </c>
      <c r="C7" s="114" t="s">
        <v>39</v>
      </c>
      <c r="D7" s="105"/>
      <c r="E7" s="89"/>
    </row>
    <row r="8" ht="17.65" customHeight="1" spans="1:5">
      <c r="A8" s="114" t="s">
        <v>224</v>
      </c>
      <c r="B8" s="104">
        <v>1507210.28</v>
      </c>
      <c r="C8" s="114" t="s">
        <v>43</v>
      </c>
      <c r="D8" s="105"/>
      <c r="E8" s="89"/>
    </row>
    <row r="9" ht="27.2" customHeight="1" spans="1:5">
      <c r="A9" s="114" t="s">
        <v>46</v>
      </c>
      <c r="B9" s="104">
        <v>1870000</v>
      </c>
      <c r="C9" s="114" t="s">
        <v>47</v>
      </c>
      <c r="D9" s="105"/>
      <c r="E9" s="89"/>
    </row>
    <row r="10" ht="17.65" customHeight="1" spans="1:5">
      <c r="A10" s="114" t="s">
        <v>225</v>
      </c>
      <c r="B10" s="104"/>
      <c r="C10" s="114" t="s">
        <v>51</v>
      </c>
      <c r="D10" s="105"/>
      <c r="E10" s="89"/>
    </row>
    <row r="11" ht="17.65" customHeight="1" spans="1:5">
      <c r="A11" s="114" t="s">
        <v>226</v>
      </c>
      <c r="B11" s="104"/>
      <c r="C11" s="114" t="s">
        <v>55</v>
      </c>
      <c r="D11" s="105"/>
      <c r="E11" s="89"/>
    </row>
    <row r="12" ht="17.65" customHeight="1" spans="1:5">
      <c r="A12" s="114" t="s">
        <v>227</v>
      </c>
      <c r="B12" s="104"/>
      <c r="C12" s="114" t="s">
        <v>59</v>
      </c>
      <c r="D12" s="105"/>
      <c r="E12" s="89"/>
    </row>
    <row r="13" ht="17.65" customHeight="1" spans="1:5">
      <c r="A13" s="88" t="s">
        <v>228</v>
      </c>
      <c r="B13" s="91"/>
      <c r="C13" s="114" t="s">
        <v>63</v>
      </c>
      <c r="D13" s="105"/>
      <c r="E13" s="89"/>
    </row>
    <row r="14" ht="17.65" customHeight="1" spans="1:5">
      <c r="A14" s="114" t="s">
        <v>223</v>
      </c>
      <c r="B14" s="104"/>
      <c r="C14" s="114" t="s">
        <v>67</v>
      </c>
      <c r="D14" s="105">
        <v>3188815.78</v>
      </c>
      <c r="E14" s="89"/>
    </row>
    <row r="15" ht="17.65" customHeight="1" spans="1:5">
      <c r="A15" s="114" t="s">
        <v>225</v>
      </c>
      <c r="B15" s="104"/>
      <c r="C15" s="114" t="s">
        <v>71</v>
      </c>
      <c r="D15" s="105"/>
      <c r="E15" s="89"/>
    </row>
    <row r="16" ht="17.65" customHeight="1" spans="1:5">
      <c r="A16" s="114" t="s">
        <v>226</v>
      </c>
      <c r="B16" s="104"/>
      <c r="C16" s="114" t="s">
        <v>75</v>
      </c>
      <c r="D16" s="105">
        <v>77177.54</v>
      </c>
      <c r="E16" s="89"/>
    </row>
    <row r="17" ht="17.65" customHeight="1" spans="1:5">
      <c r="A17" s="114" t="s">
        <v>227</v>
      </c>
      <c r="B17" s="104"/>
      <c r="C17" s="114" t="s">
        <v>79</v>
      </c>
      <c r="D17" s="105"/>
      <c r="E17" s="89"/>
    </row>
    <row r="18" ht="17.65" customHeight="1" spans="1:5">
      <c r="A18" s="114"/>
      <c r="B18" s="104"/>
      <c r="C18" s="114" t="s">
        <v>83</v>
      </c>
      <c r="D18" s="105"/>
      <c r="E18" s="89"/>
    </row>
    <row r="19" ht="17.65" customHeight="1" spans="1:5">
      <c r="A19" s="114"/>
      <c r="B19" s="114"/>
      <c r="C19" s="114" t="s">
        <v>87</v>
      </c>
      <c r="D19" s="105"/>
      <c r="E19" s="89"/>
    </row>
    <row r="20" ht="17.65" customHeight="1" spans="1:5">
      <c r="A20" s="114"/>
      <c r="B20" s="114"/>
      <c r="C20" s="114" t="s">
        <v>91</v>
      </c>
      <c r="D20" s="105"/>
      <c r="E20" s="89"/>
    </row>
    <row r="21" ht="17.65" customHeight="1" spans="1:5">
      <c r="A21" s="114"/>
      <c r="B21" s="114"/>
      <c r="C21" s="114" t="s">
        <v>95</v>
      </c>
      <c r="D21" s="105"/>
      <c r="E21" s="89"/>
    </row>
    <row r="22" ht="17.65" customHeight="1" spans="1:5">
      <c r="A22" s="114"/>
      <c r="B22" s="114"/>
      <c r="C22" s="114" t="s">
        <v>98</v>
      </c>
      <c r="D22" s="105"/>
      <c r="E22" s="89"/>
    </row>
    <row r="23" ht="17.65" customHeight="1" spans="1:5">
      <c r="A23" s="114"/>
      <c r="B23" s="114"/>
      <c r="C23" s="114" t="s">
        <v>101</v>
      </c>
      <c r="D23" s="105"/>
      <c r="E23" s="89"/>
    </row>
    <row r="24" ht="17.65" customHeight="1" spans="1:5">
      <c r="A24" s="114"/>
      <c r="B24" s="114"/>
      <c r="C24" s="114" t="s">
        <v>103</v>
      </c>
      <c r="D24" s="105"/>
      <c r="E24" s="89"/>
    </row>
    <row r="25" ht="17.65" customHeight="1" spans="1:5">
      <c r="A25" s="114"/>
      <c r="B25" s="114"/>
      <c r="C25" s="114" t="s">
        <v>105</v>
      </c>
      <c r="D25" s="105"/>
      <c r="E25" s="89"/>
    </row>
    <row r="26" ht="17.65" customHeight="1" spans="1:5">
      <c r="A26" s="114"/>
      <c r="B26" s="114"/>
      <c r="C26" s="114" t="s">
        <v>107</v>
      </c>
      <c r="D26" s="105">
        <v>111216.96</v>
      </c>
      <c r="E26" s="89"/>
    </row>
    <row r="27" ht="17.65" customHeight="1" spans="1:5">
      <c r="A27" s="114"/>
      <c r="B27" s="114"/>
      <c r="C27" s="114" t="s">
        <v>109</v>
      </c>
      <c r="D27" s="105"/>
      <c r="E27" s="89"/>
    </row>
    <row r="28" ht="17.65" customHeight="1" spans="1:5">
      <c r="A28" s="114"/>
      <c r="B28" s="114"/>
      <c r="C28" s="114" t="s">
        <v>111</v>
      </c>
      <c r="D28" s="105"/>
      <c r="E28" s="89"/>
    </row>
    <row r="29" ht="17.65" customHeight="1" spans="1:5">
      <c r="A29" s="114"/>
      <c r="B29" s="114"/>
      <c r="C29" s="114" t="s">
        <v>113</v>
      </c>
      <c r="D29" s="105"/>
      <c r="E29" s="89"/>
    </row>
    <row r="30" ht="17.65" customHeight="1" spans="1:5">
      <c r="A30" s="114"/>
      <c r="B30" s="114"/>
      <c r="C30" s="114" t="s">
        <v>115</v>
      </c>
      <c r="D30" s="105"/>
      <c r="E30" s="89"/>
    </row>
    <row r="31" ht="17.65" customHeight="1" spans="1:5">
      <c r="A31" s="114"/>
      <c r="B31" s="114"/>
      <c r="C31" s="114" t="s">
        <v>117</v>
      </c>
      <c r="D31" s="105"/>
      <c r="E31" s="89"/>
    </row>
    <row r="32" ht="17.65" customHeight="1" spans="1:5">
      <c r="A32" s="114"/>
      <c r="B32" s="114"/>
      <c r="C32" s="114" t="s">
        <v>119</v>
      </c>
      <c r="D32" s="105"/>
      <c r="E32" s="89"/>
    </row>
    <row r="33" ht="17.65" customHeight="1" spans="1:5">
      <c r="A33" s="114"/>
      <c r="B33" s="114"/>
      <c r="C33" s="114" t="s">
        <v>121</v>
      </c>
      <c r="D33" s="105"/>
      <c r="E33" s="89"/>
    </row>
    <row r="34" ht="17.65" customHeight="1" spans="1:5">
      <c r="A34" s="114"/>
      <c r="B34" s="114"/>
      <c r="C34" s="114" t="s">
        <v>122</v>
      </c>
      <c r="D34" s="105"/>
      <c r="E34" s="89"/>
    </row>
    <row r="35" ht="17.65" customHeight="1" spans="1:5">
      <c r="A35" s="114"/>
      <c r="B35" s="114"/>
      <c r="C35" s="114" t="s">
        <v>123</v>
      </c>
      <c r="D35" s="105"/>
      <c r="E35" s="89"/>
    </row>
    <row r="36" ht="17.65" customHeight="1" spans="1:5">
      <c r="A36" s="114"/>
      <c r="B36" s="114"/>
      <c r="C36" s="114" t="s">
        <v>124</v>
      </c>
      <c r="D36" s="105"/>
      <c r="E36" s="89"/>
    </row>
    <row r="37" ht="17.65" customHeight="1" spans="1:5">
      <c r="A37" s="114"/>
      <c r="B37" s="114"/>
      <c r="C37" s="114"/>
      <c r="D37" s="114"/>
      <c r="E37" s="89"/>
    </row>
    <row r="38" ht="17.65" customHeight="1" spans="1:5">
      <c r="A38" s="88"/>
      <c r="B38" s="88"/>
      <c r="C38" s="88" t="s">
        <v>229</v>
      </c>
      <c r="D38" s="91"/>
      <c r="E38" s="129"/>
    </row>
    <row r="39" ht="17.65" customHeight="1" spans="1:5">
      <c r="A39" s="88"/>
      <c r="B39" s="88"/>
      <c r="C39" s="88"/>
      <c r="D39" s="88"/>
      <c r="E39" s="129"/>
    </row>
    <row r="40" ht="17.65" customHeight="1" spans="1:5">
      <c r="A40" s="90" t="s">
        <v>230</v>
      </c>
      <c r="B40" s="91">
        <v>3377210.28</v>
      </c>
      <c r="C40" s="90" t="s">
        <v>231</v>
      </c>
      <c r="D40" s="115">
        <v>3377210.28</v>
      </c>
      <c r="E40" s="12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53" zoomScaleNormal="153" topLeftCell="A7" workbookViewId="0">
      <selection activeCell="A10" sqref="A10:E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62"/>
      <c r="D1" s="62"/>
    </row>
    <row r="2" ht="37.7" customHeight="1" spans="1:11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1.2" customHeight="1" spans="1:11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98" t="s">
        <v>30</v>
      </c>
      <c r="K3" s="98"/>
    </row>
    <row r="4" ht="21.95" customHeight="1" spans="1:11">
      <c r="A4" s="86" t="s">
        <v>154</v>
      </c>
      <c r="B4" s="86"/>
      <c r="C4" s="86"/>
      <c r="D4" s="86" t="s">
        <v>155</v>
      </c>
      <c r="E4" s="86" t="s">
        <v>156</v>
      </c>
      <c r="F4" s="86" t="s">
        <v>133</v>
      </c>
      <c r="G4" s="86" t="s">
        <v>157</v>
      </c>
      <c r="H4" s="86"/>
      <c r="I4" s="86"/>
      <c r="J4" s="86"/>
      <c r="K4" s="86" t="s">
        <v>158</v>
      </c>
    </row>
    <row r="5" ht="18" customHeight="1" spans="1:11">
      <c r="A5" s="86"/>
      <c r="B5" s="86"/>
      <c r="C5" s="86"/>
      <c r="D5" s="86"/>
      <c r="E5" s="86"/>
      <c r="F5" s="86"/>
      <c r="G5" s="86" t="s">
        <v>135</v>
      </c>
      <c r="H5" s="86" t="s">
        <v>232</v>
      </c>
      <c r="I5" s="86"/>
      <c r="J5" s="86" t="s">
        <v>233</v>
      </c>
      <c r="K5" s="86"/>
    </row>
    <row r="6" ht="24.95" customHeight="1" spans="1:11">
      <c r="A6" s="86" t="s">
        <v>162</v>
      </c>
      <c r="B6" s="86" t="s">
        <v>163</v>
      </c>
      <c r="C6" s="86" t="s">
        <v>164</v>
      </c>
      <c r="D6" s="86"/>
      <c r="E6" s="86"/>
      <c r="F6" s="86"/>
      <c r="G6" s="86"/>
      <c r="H6" s="86" t="s">
        <v>219</v>
      </c>
      <c r="I6" s="86" t="s">
        <v>212</v>
      </c>
      <c r="J6" s="86"/>
      <c r="K6" s="86"/>
    </row>
    <row r="7" ht="19.9" customHeight="1" spans="1:11">
      <c r="A7" s="114"/>
      <c r="B7" s="114"/>
      <c r="C7" s="114"/>
      <c r="D7" s="88"/>
      <c r="E7" s="88" t="s">
        <v>133</v>
      </c>
      <c r="F7" s="91">
        <f t="shared" ref="F7:K7" si="0">F8</f>
        <v>3377210.28</v>
      </c>
      <c r="G7" s="91">
        <f t="shared" si="0"/>
        <v>1407210.28</v>
      </c>
      <c r="H7" s="91">
        <f t="shared" si="0"/>
        <v>1229313.78</v>
      </c>
      <c r="I7" s="91">
        <f t="shared" si="0"/>
        <v>160</v>
      </c>
      <c r="J7" s="91">
        <f t="shared" si="0"/>
        <v>177736.5</v>
      </c>
      <c r="K7" s="91">
        <f t="shared" si="0"/>
        <v>1970000</v>
      </c>
    </row>
    <row r="8" ht="19.9" customHeight="1" spans="1:11">
      <c r="A8" s="127"/>
      <c r="B8" s="127"/>
      <c r="C8" s="127"/>
      <c r="D8" s="90" t="s">
        <v>151</v>
      </c>
      <c r="E8" s="101" t="s">
        <v>4</v>
      </c>
      <c r="F8" s="91">
        <f t="shared" ref="F8:K8" si="1">F9</f>
        <v>3377210.28</v>
      </c>
      <c r="G8" s="91">
        <f t="shared" si="1"/>
        <v>1407210.28</v>
      </c>
      <c r="H8" s="91">
        <f t="shared" si="1"/>
        <v>1229313.78</v>
      </c>
      <c r="I8" s="91">
        <f t="shared" si="1"/>
        <v>160</v>
      </c>
      <c r="J8" s="91">
        <f t="shared" si="1"/>
        <v>177736.5</v>
      </c>
      <c r="K8" s="91">
        <f t="shared" si="1"/>
        <v>1970000</v>
      </c>
    </row>
    <row r="9" ht="19.9" customHeight="1" spans="1:11">
      <c r="A9" s="127"/>
      <c r="B9" s="127"/>
      <c r="C9" s="127"/>
      <c r="D9" s="162" t="s">
        <v>2</v>
      </c>
      <c r="E9" s="102" t="s">
        <v>153</v>
      </c>
      <c r="F9" s="91">
        <f t="shared" ref="F9:K9" si="2">F10+F19+F26</f>
        <v>3377210.28</v>
      </c>
      <c r="G9" s="91">
        <f t="shared" si="2"/>
        <v>1407210.28</v>
      </c>
      <c r="H9" s="91">
        <f t="shared" si="2"/>
        <v>1229313.78</v>
      </c>
      <c r="I9" s="91">
        <f t="shared" si="2"/>
        <v>160</v>
      </c>
      <c r="J9" s="91">
        <f t="shared" si="2"/>
        <v>177736.5</v>
      </c>
      <c r="K9" s="91">
        <f t="shared" si="2"/>
        <v>1970000</v>
      </c>
    </row>
    <row r="10" ht="19.9" customHeight="1" spans="1:11">
      <c r="A10" s="116">
        <v>208</v>
      </c>
      <c r="B10" s="116"/>
      <c r="C10" s="116"/>
      <c r="D10" s="117">
        <v>208</v>
      </c>
      <c r="E10" s="118" t="s">
        <v>165</v>
      </c>
      <c r="F10" s="128">
        <f t="shared" ref="F10:K10" si="3">F11+F13+F16</f>
        <v>3188815.78</v>
      </c>
      <c r="G10" s="128">
        <f t="shared" si="3"/>
        <v>1218815.78</v>
      </c>
      <c r="H10" s="128">
        <f t="shared" si="3"/>
        <v>1041079.28</v>
      </c>
      <c r="I10" s="128">
        <f t="shared" si="3"/>
        <v>0</v>
      </c>
      <c r="J10" s="92">
        <f t="shared" si="3"/>
        <v>177736.5</v>
      </c>
      <c r="K10" s="92">
        <f t="shared" si="3"/>
        <v>1970000</v>
      </c>
    </row>
    <row r="11" ht="19.9" customHeight="1" spans="1:11">
      <c r="A11" s="116">
        <v>208</v>
      </c>
      <c r="B11" s="107" t="s">
        <v>166</v>
      </c>
      <c r="C11" s="116"/>
      <c r="D11" s="117">
        <v>20805</v>
      </c>
      <c r="E11" s="118" t="s">
        <v>167</v>
      </c>
      <c r="F11" s="128">
        <f>F12</f>
        <v>109889.28</v>
      </c>
      <c r="G11" s="128">
        <f>G12</f>
        <v>109889.28</v>
      </c>
      <c r="H11" s="128">
        <f>H12</f>
        <v>109889.28</v>
      </c>
      <c r="I11" s="128"/>
      <c r="J11" s="91"/>
      <c r="K11" s="91"/>
    </row>
    <row r="12" ht="19.9" customHeight="1" spans="1:11">
      <c r="A12" s="107" t="s">
        <v>168</v>
      </c>
      <c r="B12" s="107" t="s">
        <v>166</v>
      </c>
      <c r="C12" s="107" t="s">
        <v>166</v>
      </c>
      <c r="D12" s="107">
        <v>2080505</v>
      </c>
      <c r="E12" s="114" t="s">
        <v>170</v>
      </c>
      <c r="F12" s="128">
        <v>109889.28</v>
      </c>
      <c r="G12" s="128">
        <f t="shared" ref="G10:G24" si="4">H12+I12+J12</f>
        <v>109889.28</v>
      </c>
      <c r="H12" s="128">
        <v>109889.28</v>
      </c>
      <c r="I12" s="128"/>
      <c r="J12" s="105"/>
      <c r="K12" s="105"/>
    </row>
    <row r="13" ht="19.9" customHeight="1" spans="1:11">
      <c r="A13" s="124">
        <v>208</v>
      </c>
      <c r="B13" s="124">
        <v>11</v>
      </c>
      <c r="C13" s="124"/>
      <c r="D13" s="124">
        <v>20811</v>
      </c>
      <c r="E13" s="125" t="s">
        <v>171</v>
      </c>
      <c r="F13" s="128">
        <f>F14+F15</f>
        <v>3074544.5</v>
      </c>
      <c r="G13" s="128">
        <f t="shared" si="4"/>
        <v>1104544.5</v>
      </c>
      <c r="H13" s="128">
        <f>H14+H15</f>
        <v>926808</v>
      </c>
      <c r="I13" s="128">
        <f>I14+I15</f>
        <v>0</v>
      </c>
      <c r="J13" s="92">
        <f>J14+J15</f>
        <v>177736.5</v>
      </c>
      <c r="K13" s="92">
        <f>K14+K15</f>
        <v>1970000</v>
      </c>
    </row>
    <row r="14" ht="19.9" customHeight="1" spans="1:11">
      <c r="A14" s="107" t="s">
        <v>168</v>
      </c>
      <c r="B14" s="107" t="s">
        <v>172</v>
      </c>
      <c r="C14" s="107" t="s">
        <v>173</v>
      </c>
      <c r="D14" s="107">
        <v>2081101</v>
      </c>
      <c r="E14" s="114" t="s">
        <v>175</v>
      </c>
      <c r="F14" s="128">
        <v>1104544.5</v>
      </c>
      <c r="G14" s="128">
        <f t="shared" si="4"/>
        <v>1104544.5</v>
      </c>
      <c r="H14" s="128">
        <v>926808</v>
      </c>
      <c r="I14" s="128"/>
      <c r="J14" s="105">
        <v>177736.5</v>
      </c>
      <c r="K14" s="105"/>
    </row>
    <row r="15" ht="19.9" customHeight="1" spans="1:11">
      <c r="A15" s="107" t="s">
        <v>168</v>
      </c>
      <c r="B15" s="107" t="s">
        <v>172</v>
      </c>
      <c r="C15" s="107" t="s">
        <v>176</v>
      </c>
      <c r="D15" s="107">
        <v>2081199</v>
      </c>
      <c r="E15" s="114" t="s">
        <v>178</v>
      </c>
      <c r="F15" s="128">
        <v>1970000</v>
      </c>
      <c r="G15" s="128"/>
      <c r="H15" s="128"/>
      <c r="I15" s="128"/>
      <c r="J15" s="105"/>
      <c r="K15" s="105">
        <v>1970000</v>
      </c>
    </row>
    <row r="16" ht="19.9" customHeight="1" spans="1:11">
      <c r="A16" s="124">
        <v>208</v>
      </c>
      <c r="B16" s="124">
        <v>27</v>
      </c>
      <c r="C16" s="124"/>
      <c r="D16" s="124">
        <v>20827</v>
      </c>
      <c r="E16" s="125" t="s">
        <v>179</v>
      </c>
      <c r="F16" s="128">
        <f>SUM(F17:F18)</f>
        <v>4382</v>
      </c>
      <c r="G16" s="128">
        <f>SUM(G17:G18)</f>
        <v>4382</v>
      </c>
      <c r="H16" s="128">
        <f>SUM(H17:H18)</f>
        <v>4382</v>
      </c>
      <c r="I16" s="128"/>
      <c r="J16" s="92"/>
      <c r="K16" s="92"/>
    </row>
    <row r="17" ht="19.9" customHeight="1" spans="1:11">
      <c r="A17" s="107" t="s">
        <v>168</v>
      </c>
      <c r="B17" s="107" t="s">
        <v>180</v>
      </c>
      <c r="C17" s="107" t="s">
        <v>173</v>
      </c>
      <c r="D17" s="107">
        <v>2082701</v>
      </c>
      <c r="E17" s="114" t="s">
        <v>182</v>
      </c>
      <c r="F17" s="128">
        <v>1255</v>
      </c>
      <c r="G17" s="128">
        <f t="shared" si="4"/>
        <v>1255</v>
      </c>
      <c r="H17" s="128">
        <v>1255</v>
      </c>
      <c r="I17" s="128"/>
      <c r="J17" s="105"/>
      <c r="K17" s="105"/>
    </row>
    <row r="18" ht="19.9" customHeight="1" spans="1:11">
      <c r="A18" s="107" t="s">
        <v>168</v>
      </c>
      <c r="B18" s="107" t="s">
        <v>180</v>
      </c>
      <c r="C18" s="107" t="s">
        <v>183</v>
      </c>
      <c r="D18" s="107">
        <v>2082702</v>
      </c>
      <c r="E18" s="114" t="s">
        <v>185</v>
      </c>
      <c r="F18" s="128">
        <v>3127</v>
      </c>
      <c r="G18" s="128">
        <f t="shared" si="4"/>
        <v>3127</v>
      </c>
      <c r="H18" s="128">
        <v>3127</v>
      </c>
      <c r="I18" s="128"/>
      <c r="J18" s="105"/>
      <c r="K18" s="105"/>
    </row>
    <row r="19" ht="19.9" customHeight="1" spans="1:11">
      <c r="A19" s="119">
        <v>210</v>
      </c>
      <c r="B19" s="119"/>
      <c r="C19" s="119"/>
      <c r="D19" s="119">
        <v>210</v>
      </c>
      <c r="E19" s="120" t="s">
        <v>186</v>
      </c>
      <c r="F19" s="128">
        <f>F20</f>
        <v>77177.54</v>
      </c>
      <c r="G19" s="128">
        <f t="shared" si="4"/>
        <v>77177.54</v>
      </c>
      <c r="H19" s="128">
        <f>H20</f>
        <v>77017.54</v>
      </c>
      <c r="I19" s="128">
        <f>I20</f>
        <v>160</v>
      </c>
      <c r="J19" s="105"/>
      <c r="K19" s="105"/>
    </row>
    <row r="20" ht="19.9" customHeight="1" spans="1:11">
      <c r="A20" s="119">
        <v>210</v>
      </c>
      <c r="B20" s="119">
        <v>11</v>
      </c>
      <c r="C20" s="119"/>
      <c r="D20" s="119">
        <v>21011</v>
      </c>
      <c r="E20" s="120" t="s">
        <v>187</v>
      </c>
      <c r="F20" s="128">
        <f>F21+F22+F23</f>
        <v>77177.54</v>
      </c>
      <c r="G20" s="128">
        <f t="shared" si="4"/>
        <v>77177.54</v>
      </c>
      <c r="H20" s="128">
        <f>H21+H22+H23</f>
        <v>77017.54</v>
      </c>
      <c r="I20" s="128">
        <f>I21+I22+I23</f>
        <v>160</v>
      </c>
      <c r="J20" s="105"/>
      <c r="K20" s="105"/>
    </row>
    <row r="21" ht="19.9" customHeight="1" spans="1:11">
      <c r="A21" s="107" t="s">
        <v>188</v>
      </c>
      <c r="B21" s="107" t="s">
        <v>172</v>
      </c>
      <c r="C21" s="107" t="s">
        <v>173</v>
      </c>
      <c r="D21" s="107">
        <v>2101101</v>
      </c>
      <c r="E21" s="114" t="s">
        <v>190</v>
      </c>
      <c r="F21" s="128">
        <v>56674.58</v>
      </c>
      <c r="G21" s="128">
        <f t="shared" si="4"/>
        <v>56674.58</v>
      </c>
      <c r="H21" s="128">
        <v>56674.58</v>
      </c>
      <c r="I21" s="128"/>
      <c r="J21" s="105"/>
      <c r="K21" s="105"/>
    </row>
    <row r="22" ht="19.9" customHeight="1" spans="1:11">
      <c r="A22" s="107" t="s">
        <v>188</v>
      </c>
      <c r="B22" s="107" t="s">
        <v>172</v>
      </c>
      <c r="C22" s="107" t="s">
        <v>191</v>
      </c>
      <c r="D22" s="107">
        <v>2101103</v>
      </c>
      <c r="E22" s="114" t="s">
        <v>193</v>
      </c>
      <c r="F22" s="128">
        <v>19542.96</v>
      </c>
      <c r="G22" s="128">
        <f t="shared" si="4"/>
        <v>19542.96</v>
      </c>
      <c r="H22" s="128">
        <v>19542.96</v>
      </c>
      <c r="I22" s="128"/>
      <c r="J22" s="105"/>
      <c r="K22" s="105"/>
    </row>
    <row r="23" ht="19.9" customHeight="1" spans="1:11">
      <c r="A23" s="107" t="s">
        <v>188</v>
      </c>
      <c r="B23" s="107" t="s">
        <v>172</v>
      </c>
      <c r="C23" s="107" t="s">
        <v>176</v>
      </c>
      <c r="D23" s="107">
        <v>2101199</v>
      </c>
      <c r="E23" s="114" t="s">
        <v>195</v>
      </c>
      <c r="F23" s="128">
        <v>960</v>
      </c>
      <c r="G23" s="128">
        <f t="shared" si="4"/>
        <v>960</v>
      </c>
      <c r="H23" s="128">
        <v>800</v>
      </c>
      <c r="I23" s="128">
        <v>160</v>
      </c>
      <c r="J23" s="105"/>
      <c r="K23" s="105"/>
    </row>
    <row r="24" ht="19.9" customHeight="1" spans="1:11">
      <c r="A24" s="119">
        <v>221</v>
      </c>
      <c r="B24" s="119"/>
      <c r="C24" s="119"/>
      <c r="D24" s="119">
        <v>221</v>
      </c>
      <c r="E24" s="120" t="s">
        <v>196</v>
      </c>
      <c r="F24" s="128">
        <f>F25</f>
        <v>111216.96</v>
      </c>
      <c r="G24" s="128">
        <f>G25</f>
        <v>111216.96</v>
      </c>
      <c r="H24" s="128">
        <f>H25</f>
        <v>111216.96</v>
      </c>
      <c r="I24" s="128"/>
      <c r="J24" s="105"/>
      <c r="K24" s="105"/>
    </row>
    <row r="25" ht="19.9" customHeight="1" spans="1:11">
      <c r="A25" s="119">
        <v>221</v>
      </c>
      <c r="B25" s="107" t="s">
        <v>183</v>
      </c>
      <c r="C25" s="119"/>
      <c r="D25" s="119">
        <v>22102</v>
      </c>
      <c r="E25" s="120" t="s">
        <v>197</v>
      </c>
      <c r="F25" s="128">
        <f>F26</f>
        <v>111216.96</v>
      </c>
      <c r="G25" s="128">
        <f>G26</f>
        <v>111216.96</v>
      </c>
      <c r="H25" s="128">
        <f>H26</f>
        <v>111216.96</v>
      </c>
      <c r="I25" s="128"/>
      <c r="J25" s="105"/>
      <c r="K25" s="105"/>
    </row>
    <row r="26" ht="19.9" customHeight="1" spans="1:11">
      <c r="A26" s="107" t="s">
        <v>198</v>
      </c>
      <c r="B26" s="107" t="s">
        <v>183</v>
      </c>
      <c r="C26" s="107" t="s">
        <v>173</v>
      </c>
      <c r="D26" s="107">
        <v>2210201</v>
      </c>
      <c r="E26" s="114" t="s">
        <v>200</v>
      </c>
      <c r="F26" s="128">
        <v>111216.96</v>
      </c>
      <c r="G26" s="128">
        <f>H26+I26+J26</f>
        <v>111216.96</v>
      </c>
      <c r="H26" s="128">
        <v>111216.96</v>
      </c>
      <c r="I26" s="128"/>
      <c r="J26" s="105"/>
      <c r="K26" s="10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 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</cp:lastModifiedBy>
  <dcterms:created xsi:type="dcterms:W3CDTF">2022-03-23T02:54:00Z</dcterms:created>
  <cp:lastPrinted>2022-03-24T08:33:00Z</cp:lastPrinted>
  <dcterms:modified xsi:type="dcterms:W3CDTF">2023-09-27T09:58:12Z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C0F8CF7280394F2B9DB0BE2640F9D7CF</vt:lpwstr>
  </property>
  <property fmtid="{D5CDD505-2E9C-101B-9397-08002B2CF9AE}" pid="3" name="KSOProductBuildVer">
    <vt:lpwstr>2052-10.8.2.6613</vt:lpwstr>
  </property>
</Properties>
</file>