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5" activeTab="2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个人家庭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<sst xmlns="http://schemas.openxmlformats.org/spreadsheetml/2006/main" count="1500" uniqueCount="456">
  <si>
    <t>2022年部门预算公开表</t>
  </si>
  <si>
    <t>单位编码：</t>
  </si>
  <si>
    <t>066005</t>
  </si>
  <si>
    <t>单位名称：</t>
  </si>
  <si>
    <t>炎陵县鹿原镇人民政府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</si>
  <si>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</si>
  <si>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</si>
  <si>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</si>
  <si>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</si>
  <si>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</si>
  <si>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</si>
  <si>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</si>
  <si>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</si>
  <si>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</si>
  <si>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</si>
  <si>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</si>
  <si>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</si>
  <si>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</si>
  <si>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</si>
  <si>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</si>
  <si>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</si>
  <si>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</si>
  <si>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</si>
  <si>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</si>
  <si>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</si>
  <si>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</si>
  <si>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</si>
  <si>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</si>
  <si>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</si>
  <si>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单位：066005-炎陵县鹿原镇人民政府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</si>
  <si>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</si>
  <si>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</si>
  <si>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</si>
  <si>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</si>
  <si>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</si>
  <si>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</si>
  <si>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</si>
  <si>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</si>
  <si>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</si>
  <si>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</si>
  <si>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</si>
  <si>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</si>
  <si>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</si>
  <si>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</si>
  <si>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</si>
  <si>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</si>
  <si>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</si>
  <si>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</si>
  <si>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</si>
  <si>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</si>
  <si>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</si>
  <si>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</si>
  <si>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</si>
  <si>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</si>
  <si>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</si>
  <si>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</si>
  <si>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</si>
  <si>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</si>
  <si>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</si>
  <si>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</si>
  <si>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</si>
  <si>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</si>
  <si>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</si>
  <si>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</si>
  <si>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</si>
  <si>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</si>
  <si>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</si>
  <si>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</si>
  <si>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</si>
  <si>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</si>
  <si>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</si>
  <si>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</si>
  <si>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</si>
  <si>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</si>
  <si>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</si>
  <si>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</si>
  <si>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</si>
  <si>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</si>
  <si>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</si>
  <si>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</si>
  <si>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</si>
  <si>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</si>
  <si>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</si>
  <si>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</si>
  <si>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</si>
  <si>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</si>
  <si>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</si>
  <si>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</si>
  <si>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</si>
  <si>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</si>
  <si>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</si>
  <si>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</si>
  <si>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</si>
  <si>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</si>
  <si>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</si>
  <si>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</si>
  <si>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</si>
  <si>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</si>
  <si>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</si>
  <si>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</si>
  <si>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</si>
  <si>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</si>
  <si>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</si>
  <si>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</si>
  <si>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</si>
  <si>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</si>
  <si>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</si>
  <si>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</si>
  <si>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</si>
  <si>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</si>
  <si>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</si>
  <si>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</si>
  <si>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</si>
  <si>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</si>
  <si>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</si>
  <si>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</si>
  <si>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</si>
  <si>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</si>
  <si>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</si>
  <si>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</si>
  <si>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</si>
  <si>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</si>
  <si>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</si>
  <si>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</si>
  <si>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</si>
  <si>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</si>
  <si>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</si>
  <si>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</si>
  <si>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</si>
  <si>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</si>
  <si>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</si>
  <si>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</si>
  <si>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</si>
  <si>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</si>
  <si>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</si>
  <si>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</si>
  <si>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</si>
  <si>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</si>
  <si>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</si>
  <si>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</si>
  <si>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</si>
  <si>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</si>
  <si>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</si>
  <si>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</si>
  <si>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</si>
  <si>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</si>
  <si>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</si>
  <si>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</si>
  <si>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</si>
  <si>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</si>
  <si>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</si>
  <si>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066</t>
  </si>
  <si>
    <t>乡镇</t>
  </si>
  <si>
    <t xml:space="preserve">  066005</t>
  </si>
  <si>
    <t xml:space="preserve">  炎陵县鹿原镇人民政府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</si>
  <si>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</si>
  <si>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</si>
  <si>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</si>
  <si>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</si>
  <si>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</si>
  <si>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</si>
  <si>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</si>
  <si>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</si>
  <si>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</si>
  <si>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</si>
  <si>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</si>
  <si>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</si>
  <si>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201</t>
  </si>
  <si>
    <t>01</t>
  </si>
  <si>
    <t>人大事务</t>
  </si>
  <si>
    <t xml:space="preserve">    2010101</t>
  </si>
  <si>
    <t xml:space="preserve">    行政运行</t>
  </si>
  <si>
    <t>03</t>
  </si>
  <si>
    <t>政府办公厅（室）及相关机构事务</t>
  </si>
  <si>
    <t xml:space="preserve">    2010301</t>
  </si>
  <si>
    <t>06</t>
  </si>
  <si>
    <t>财政事务</t>
  </si>
  <si>
    <t xml:space="preserve">    2010601</t>
  </si>
  <si>
    <t>党委办公厅（室）及相关机构事务</t>
  </si>
  <si>
    <t>31</t>
  </si>
  <si>
    <t xml:space="preserve">    2013101</t>
  </si>
  <si>
    <t>文化旅游体育与传媒支出</t>
  </si>
  <si>
    <t>文化和旅游</t>
  </si>
  <si>
    <t>207</t>
  </si>
  <si>
    <t xml:space="preserve">    2070101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</si>
  <si>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</si>
  <si>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</si>
  <si>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</si>
  <si>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</si>
  <si>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</si>
  <si>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</si>
  <si>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残疾人事业</t>
  </si>
  <si>
    <t>11</t>
  </si>
  <si>
    <t>99</t>
  </si>
  <si>
    <t xml:space="preserve">    2081199</t>
  </si>
  <si>
    <t xml:space="preserve">    其他残疾人事业支出</t>
  </si>
  <si>
    <t>财政对其他社会保险基金的补助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</si>
  <si>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</si>
  <si>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</si>
  <si>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</si>
  <si>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</si>
  <si>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</si>
  <si>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</si>
  <si>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退役军人管理事务</t>
  </si>
  <si>
    <t>28</t>
  </si>
  <si>
    <t xml:space="preserve">    2082801</t>
  </si>
  <si>
    <t>卫生健康支出</t>
  </si>
  <si>
    <t>行政事业单位医疗</t>
  </si>
  <si>
    <t>210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</si>
  <si>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</si>
  <si>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</si>
  <si>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</si>
  <si>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</si>
  <si>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</si>
  <si>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</si>
  <si>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农林水支出</t>
  </si>
  <si>
    <t>农业农村</t>
  </si>
  <si>
    <t>213</t>
  </si>
  <si>
    <t xml:space="preserve">    2130101</t>
  </si>
  <si>
    <t>住房保障支出</t>
  </si>
  <si>
    <t>住房改革支出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</si>
  <si>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</si>
  <si>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</si>
  <si>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</si>
  <si>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</si>
  <si>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</si>
  <si>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</si>
  <si>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</si>
  <si>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</si>
  <si>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</si>
  <si>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</si>
  <si>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</si>
  <si>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</si>
  <si>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</si>
  <si>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</si>
  <si>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</si>
  <si>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</si>
  <si>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</si>
  <si>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</si>
  <si>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</si>
  <si>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</si>
  <si>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</si>
  <si>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</si>
  <si>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</si>
  <si>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</si>
  <si>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</si>
  <si>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</si>
  <si>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</si>
  <si>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</si>
  <si>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</si>
  <si>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</si>
  <si>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</si>
  <si>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</si>
  <si>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</si>
  <si>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</si>
  <si>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</si>
  <si>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2010101</t>
  </si>
  <si>
    <t xml:space="preserve">     2010301</t>
  </si>
  <si>
    <t xml:space="preserve">     2010601</t>
  </si>
  <si>
    <t xml:space="preserve">     2013101</t>
  </si>
  <si>
    <t xml:space="preserve">     2070101</t>
  </si>
  <si>
    <t xml:space="preserve">     2080505</t>
  </si>
  <si>
    <t xml:space="preserve">     2081199</t>
  </si>
  <si>
    <t xml:space="preserve">     2082701</t>
  </si>
  <si>
    <t xml:space="preserve">     2082702</t>
  </si>
  <si>
    <t xml:space="preserve">     2082801</t>
  </si>
  <si>
    <t xml:space="preserve">     2101101</t>
  </si>
  <si>
    <t xml:space="preserve">     2101103</t>
  </si>
  <si>
    <t xml:space="preserve">     2101199</t>
  </si>
  <si>
    <t xml:space="preserve">     2130101</t>
  </si>
  <si>
    <t xml:space="preserve">     2210201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</si>
  <si>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</si>
  <si>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</si>
  <si>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</si>
  <si>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</si>
  <si>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</si>
  <si>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</si>
  <si>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</si>
  <si>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</si>
  <si>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</si>
  <si>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</si>
  <si>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</si>
  <si>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</si>
  <si>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</si>
  <si>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</si>
  <si>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</si>
  <si>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</si>
  <si>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</si>
  <si>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</si>
  <si>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</si>
  <si>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</si>
  <si>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</si>
  <si>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</si>
  <si>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</si>
  <si>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</si>
  <si>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</si>
  <si>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</si>
  <si>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</si>
  <si>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</si>
  <si>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</si>
  <si>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</si>
  <si>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</si>
  <si>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</si>
  <si>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</si>
  <si>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</si>
  <si>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</si>
  <si>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</si>
  <si>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</si>
  <si>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</si>
  <si>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</si>
  <si>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</si>
  <si>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</si>
  <si>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</si>
  <si>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</si>
  <si>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</si>
  <si>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</si>
  <si>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</si>
  <si>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</si>
  <si>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 xml:space="preserve">    066005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</si>
  <si>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</si>
  <si>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</si>
  <si>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</si>
  <si>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</si>
  <si>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</si>
  <si>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</si>
  <si>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</si>
  <si>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</si>
  <si>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</si>
  <si>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</si>
  <si>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</si>
  <si>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</si>
  <si>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</si>
  <si>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</si>
  <si>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</si>
  <si>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</si>
  <si>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</si>
  <si>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</si>
  <si>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</si>
  <si>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</si>
  <si>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</si>
  <si>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</si>
  <si>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</si>
  <si>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</si>
  <si>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</si>
  <si>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</si>
  <si>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</si>
  <si>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</si>
  <si>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</si>
  <si>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</si>
  <si>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</si>
  <si>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</si>
  <si>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</si>
  <si>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</si>
  <si>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</si>
  <si>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</si>
  <si>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</si>
  <si>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</si>
  <si>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</si>
  <si>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</si>
  <si>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</si>
  <si>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</si>
  <si>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</si>
  <si>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</si>
  <si>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</si>
  <si>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</si>
  <si>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</si>
  <si>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</si>
  <si>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</si>
  <si>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</si>
  <si>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</si>
  <si>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</si>
  <si>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</si>
  <si>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</si>
  <si>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</si>
  <si>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</si>
  <si>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</si>
  <si>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</si>
  <si>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</si>
  <si>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</si>
  <si>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</si>
  <si>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</si>
  <si>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</si>
  <si>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</si>
  <si>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</si>
  <si>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</si>
  <si>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</si>
  <si>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</si>
  <si>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</si>
  <si>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</si>
  <si>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</si>
  <si>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</si>
  <si>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</si>
  <si>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</si>
  <si>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</si>
  <si>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</si>
  <si>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</si>
  <si>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</si>
  <si>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</si>
  <si>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</si>
  <si>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</si>
  <si>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</si>
  <si>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2022年部门整体支出绩效目标表</t>
  </si>
  <si>
    <t>填报单位：炎陵县鹿原镇人民政府</t>
  </si>
  <si>
    <t>部门名称</t>
  </si>
  <si>
    <t>年度预算申请</t>
  </si>
  <si>
    <t>资金总额：9792357.56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</si>
  <si>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</si>
  <si>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</si>
  <si>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</si>
  <si>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</si>
  <si>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</si>
  <si>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</si>
  <si>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 xml:space="preserve">          其他资金</t>
  </si>
  <si>
    <t>部门职责概述</t>
  </si>
  <si>
    <t>贯彻落实党和国家在农村的各项方针政策和法律法规；组织拟定镇村产业发展规划，推动产业结构调整，示范引导农村合作经济组织，形成地域产业特色；抓好基层组织建设；加强社会管理综合治理和环境保护，维护社会稳定；完成县委、县政府交办的其他工作任务等</t>
  </si>
  <si>
    <t>年度重点                  工作计划</t>
  </si>
  <si>
    <t>事项</t>
  </si>
  <si>
    <t>工作目标</t>
  </si>
  <si>
    <t>事项1</t>
  </si>
  <si>
    <t>严格落实基层党建工作</t>
  </si>
  <si>
    <t>事项2</t>
  </si>
  <si>
    <t>完成县政府交办各项任务、文件收发、镇内日常运转、文书起草、会议布置、会务等</t>
  </si>
  <si>
    <t>事项3</t>
  </si>
  <si>
    <t>扎实开展农业农村工作、巩固脱贫攻坚成果，开展乡村振兴相关工作</t>
  </si>
  <si>
    <t>事项4</t>
  </si>
  <si>
    <t>完成县财政交办的各项工作任务，强化资金管理，严格资金使用合法、合规、保障各项涉农资金合理使用</t>
  </si>
  <si>
    <t>事项5</t>
  </si>
  <si>
    <t>全力促进产业发展，招商引资</t>
  </si>
  <si>
    <t>年度绩效指标</t>
  </si>
  <si>
    <t>指标值及单位</t>
  </si>
  <si>
    <t>产出指标</t>
  </si>
  <si>
    <t>数量指标</t>
  </si>
  <si>
    <t>部门重点支出占部门整体支出比例</t>
  </si>
  <si>
    <t>＞30%</t>
  </si>
  <si>
    <t>各站、办、所</t>
  </si>
  <si>
    <t>质量指标</t>
  </si>
  <si>
    <t>验收合格率</t>
  </si>
  <si>
    <t>时效指标</t>
  </si>
  <si>
    <t>部门整体支出支付进度</t>
  </si>
  <si>
    <t>按工作进度合理支出</t>
  </si>
  <si>
    <t>成本指标</t>
  </si>
  <si>
    <t>各项业务支出不超出预算</t>
  </si>
  <si>
    <t>不超出预算</t>
  </si>
  <si>
    <t>效益指标</t>
  </si>
  <si>
    <t>经济效益指标</t>
  </si>
  <si>
    <t>招商引资、发展产业、旅游业</t>
  </si>
  <si>
    <t>加大招商引资力度，发展各项产业、做大做强镇经济实力</t>
  </si>
  <si>
    <t>社会效益指标</t>
  </si>
  <si>
    <t>提升人民群众的安全感、归属感、幸福感</t>
  </si>
  <si>
    <t>≥90%</t>
  </si>
  <si>
    <t>社会公众及服务对象满意度指标</t>
  </si>
  <si>
    <t>群众满意度</t>
  </si>
  <si>
    <t>≥96%</t>
  </si>
  <si>
    <t>单位负责人签字：</t>
  </si>
  <si>
    <t>股室审核意见</t>
  </si>
  <si>
    <t>填表人：　　　　　　　　　　　　　　　 　 联系电话：                                    　 填报日期：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</si>
</sst>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</numFmts>
  <fonts count="4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7"/>
      <name val="SimSun"/>
      <charset val="134"/>
    </font>
    <font>
      <b/>
      <sz val="17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Times New Roman"/>
      <charset val="134"/>
    </font>
    <font>
      <sz val="12"/>
      <color indexed="8"/>
      <name val="宋体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12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3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7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 applyAlignment="1">
      <alignment horizontal="center" vertical="center" wrapText="1"/>
    </xf>
    <xf numFmtId="0" fontId="3" fillId="0" borderId="0" xfId="51" applyFont="1" applyAlignment="1">
      <alignment vertical="center" wrapText="1"/>
    </xf>
    <xf numFmtId="0" fontId="4" fillId="0" borderId="0" xfId="51" applyFont="1" applyAlignment="1">
      <alignment horizontal="left" vertical="center" wrapText="1"/>
    </xf>
    <xf numFmtId="0" fontId="5" fillId="0" borderId="0" xfId="51" applyFont="1" applyAlignment="1">
      <alignment vertical="center" wrapText="1"/>
    </xf>
    <xf numFmtId="0" fontId="4" fillId="0" borderId="0" xfId="51" applyFont="1" applyAlignment="1">
      <alignment horizontal="right" vertical="center" wrapText="1"/>
    </xf>
    <xf numFmtId="0" fontId="6" fillId="0" borderId="1" xfId="49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left" vertical="center" wrapText="1"/>
    </xf>
    <xf numFmtId="0" fontId="7" fillId="0" borderId="0" xfId="51" applyFont="1" applyAlignment="1"/>
    <xf numFmtId="0" fontId="6" fillId="0" borderId="2" xfId="52" applyFont="1" applyBorder="1" applyAlignment="1">
      <alignment horizontal="center" vertical="center" wrapText="1"/>
    </xf>
    <xf numFmtId="0" fontId="6" fillId="0" borderId="3" xfId="51" applyFont="1" applyBorder="1" applyAlignment="1">
      <alignment horizontal="left" vertical="center"/>
    </xf>
    <xf numFmtId="0" fontId="6" fillId="0" borderId="4" xfId="51" applyFont="1" applyBorder="1" applyAlignment="1">
      <alignment horizontal="left" vertical="center"/>
    </xf>
    <xf numFmtId="0" fontId="6" fillId="0" borderId="5" xfId="51" applyFont="1" applyBorder="1" applyAlignment="1">
      <alignment horizontal="left" vertical="center"/>
    </xf>
    <xf numFmtId="0" fontId="6" fillId="0" borderId="6" xfId="52" applyFont="1" applyBorder="1" applyAlignment="1">
      <alignment horizontal="center" vertical="center" wrapText="1"/>
    </xf>
    <xf numFmtId="0" fontId="6" fillId="0" borderId="3" xfId="49" applyFont="1" applyBorder="1" applyAlignment="1">
      <alignment horizontal="left" vertical="center" wrapText="1"/>
    </xf>
    <xf numFmtId="0" fontId="6" fillId="0" borderId="5" xfId="49" applyFont="1" applyBorder="1" applyAlignment="1">
      <alignment horizontal="left" vertical="center" wrapText="1"/>
    </xf>
    <xf numFmtId="0" fontId="8" fillId="0" borderId="6" xfId="52" applyFont="1" applyBorder="1" applyAlignment="1">
      <alignment horizontal="center" vertical="center" wrapText="1"/>
    </xf>
    <xf numFmtId="0" fontId="6" fillId="0" borderId="3" xfId="52" applyFont="1" applyBorder="1" applyAlignment="1">
      <alignment horizontal="center" vertical="center"/>
    </xf>
    <xf numFmtId="0" fontId="6" fillId="0" borderId="5" xfId="52" applyFont="1" applyBorder="1" applyAlignment="1">
      <alignment horizontal="center" vertical="center"/>
    </xf>
    <xf numFmtId="0" fontId="6" fillId="0" borderId="1" xfId="49" applyFont="1" applyBorder="1" applyAlignment="1">
      <alignment vertical="center" wrapText="1"/>
    </xf>
    <xf numFmtId="0" fontId="8" fillId="0" borderId="7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left" vertical="center"/>
    </xf>
    <xf numFmtId="0" fontId="6" fillId="0" borderId="2" xfId="52" applyFont="1" applyBorder="1" applyAlignment="1">
      <alignment horizontal="left" vertical="center"/>
    </xf>
    <xf numFmtId="0" fontId="6" fillId="0" borderId="1" xfId="49" applyFont="1" applyBorder="1" applyAlignment="1">
      <alignment horizontal="left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0" fontId="6" fillId="0" borderId="9" xfId="49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49" fontId="6" fillId="0" borderId="2" xfId="50" applyNumberFormat="1" applyFont="1" applyBorder="1" applyAlignment="1">
      <alignment horizontal="center" vertical="center" wrapText="1"/>
    </xf>
    <xf numFmtId="9" fontId="6" fillId="0" borderId="1" xfId="50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49" fontId="6" fillId="0" borderId="6" xfId="50" applyNumberFormat="1" applyFont="1" applyBorder="1" applyAlignment="1">
      <alignment horizontal="center" vertical="center" wrapText="1"/>
    </xf>
    <xf numFmtId="49" fontId="6" fillId="0" borderId="7" xfId="50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/>
    </xf>
    <xf numFmtId="0" fontId="7" fillId="0" borderId="3" xfId="51" applyFont="1" applyBorder="1" applyAlignment="1">
      <alignment horizontal="center" vertical="center"/>
    </xf>
    <xf numFmtId="0" fontId="7" fillId="0" borderId="4" xfId="51" applyFont="1" applyBorder="1" applyAlignment="1">
      <alignment horizontal="center" vertical="center"/>
    </xf>
    <xf numFmtId="0" fontId="7" fillId="0" borderId="5" xfId="51" applyFont="1" applyBorder="1" applyAlignment="1">
      <alignment horizontal="center" vertical="center"/>
    </xf>
    <xf numFmtId="0" fontId="7" fillId="0" borderId="0" xfId="51" applyFont="1">
      <alignment vertical="center"/>
    </xf>
    <xf numFmtId="0" fontId="9" fillId="0" borderId="0" xfId="51" applyFont="1" applyAlignment="1">
      <alignment horizontal="left"/>
    </xf>
    <xf numFmtId="0" fontId="4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4" fontId="12" fillId="0" borderId="10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4" fontId="13" fillId="0" borderId="1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4" fontId="13" fillId="0" borderId="10" xfId="0" applyNumberFormat="1" applyFont="1" applyBorder="1" applyAlignment="1">
      <alignment horizontal="right" vertical="center" wrapText="1"/>
    </xf>
    <xf numFmtId="0" fontId="12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vertical="center" wrapText="1"/>
    </xf>
    <xf numFmtId="4" fontId="13" fillId="2" borderId="1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/>
    <xf numFmtId="0" fontId="16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176" fontId="17" fillId="0" borderId="2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4" fontId="12" fillId="0" borderId="10" xfId="0" applyNumberFormat="1" applyFont="1" applyFill="1" applyBorder="1" applyAlignment="1">
      <alignment horizontal="right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 applyProtection="1">
      <alignment horizontal="center" vertical="center" wrapText="1"/>
    </xf>
    <xf numFmtId="4" fontId="12" fillId="0" borderId="10" xfId="0" applyNumberFormat="1" applyFont="1" applyFill="1" applyBorder="1" applyAlignment="1">
      <alignment vertical="center" wrapText="1"/>
    </xf>
    <xf numFmtId="4" fontId="13" fillId="0" borderId="10" xfId="0" applyNumberFormat="1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7" fillId="0" borderId="7" xfId="0" applyNumberFormat="1" applyFont="1" applyFill="1" applyBorder="1" applyAlignment="1" applyProtection="1">
      <alignment horizontal="center" vertical="center"/>
    </xf>
    <xf numFmtId="0" fontId="17" fillId="0" borderId="7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4" fontId="12" fillId="2" borderId="10" xfId="0" applyNumberFormat="1" applyFont="1" applyFill="1" applyBorder="1" applyAlignment="1">
      <alignment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4" fontId="11" fillId="0" borderId="10" xfId="0" applyNumberFormat="1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1" fillId="2" borderId="10" xfId="0" applyFont="1" applyFill="1" applyBorder="1" applyAlignment="1">
      <alignment horizontal="left" vertical="center" wrapText="1"/>
    </xf>
    <xf numFmtId="4" fontId="11" fillId="2" borderId="10" xfId="0" applyNumberFormat="1" applyFont="1" applyFill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 wrapText="1"/>
    </xf>
    <xf numFmtId="4" fontId="15" fillId="2" borderId="10" xfId="0" applyNumberFormat="1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 2" xfId="50"/>
    <cellStyle name="常规 2" xfId="51"/>
    <cellStyle name="常规_项目-新_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$A1:$XFD1048576"/>
    </sheetView>
  </sheetViews>
  <sheetFormatPr defaultColWidth="10" defaultRowHeight="13.5" outlineLevelRow="4"/>
  <cols>
    <col min="1" max="1" width="3.625" style="68" customWidth="1"/>
    <col min="2" max="2" width="3.75" style="68" customWidth="1"/>
    <col min="3" max="3" width="4.625" style="68" customWidth="1"/>
    <col min="4" max="4" width="19.25" style="68" customWidth="1"/>
    <col min="5" max="10" width="9.75" style="68" customWidth="1"/>
    <col min="11" max="16384" width="10" style="68"/>
  </cols>
  <sheetData>
    <row r="1" s="68" customFormat="1" ht="64.15" customHeight="1" spans="1:9">
      <c r="A1" s="137" t="s">
        <v>0</v>
      </c>
      <c r="B1" s="137"/>
      <c r="C1" s="137"/>
      <c r="D1" s="137"/>
      <c r="E1" s="137"/>
      <c r="F1" s="137"/>
      <c r="G1" s="137"/>
      <c r="H1" s="137"/>
      <c r="I1" s="137"/>
    </row>
    <row r="2" s="68" customFormat="1" ht="20.45" customHeight="1" spans="1:9">
      <c r="A2" s="73"/>
      <c r="B2" s="73"/>
      <c r="C2" s="73"/>
      <c r="D2" s="73"/>
      <c r="E2" s="73"/>
      <c r="F2" s="73"/>
      <c r="G2" s="73"/>
      <c r="H2" s="73"/>
      <c r="I2" s="73"/>
    </row>
    <row r="3" s="68" customFormat="1" ht="18.75" customHeight="1" spans="1:9">
      <c r="A3" s="73"/>
      <c r="B3" s="73"/>
      <c r="C3" s="73"/>
      <c r="D3" s="73"/>
      <c r="E3" s="73"/>
      <c r="F3" s="73"/>
      <c r="G3" s="73"/>
      <c r="H3" s="73"/>
      <c r="I3" s="73"/>
    </row>
    <row r="4" s="68" customFormat="1" ht="34.7" customHeight="1" spans="1:9">
      <c r="A4" s="138"/>
      <c r="B4" s="139"/>
      <c r="C4" s="71"/>
      <c r="D4" s="138" t="s">
        <v>1</v>
      </c>
      <c r="E4" s="139" t="s">
        <v>2</v>
      </c>
      <c r="F4" s="139"/>
      <c r="G4" s="139"/>
      <c r="H4" s="139"/>
      <c r="I4" s="71"/>
    </row>
    <row r="5" s="68" customFormat="1" ht="47.45" customHeight="1" spans="1:9">
      <c r="A5" s="138"/>
      <c r="B5" s="139"/>
      <c r="C5" s="71"/>
      <c r="D5" s="138" t="s">
        <v>3</v>
      </c>
      <c r="E5" s="139" t="s">
        <v>4</v>
      </c>
      <c r="F5" s="139"/>
      <c r="G5" s="139"/>
      <c r="H5" s="139"/>
      <c r="I5" s="7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workbookViewId="0">
      <selection activeCell="D30" sqref="D30:E30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">
      <c r="A1" s="46"/>
    </row>
    <row r="2" ht="39.2" customHeight="1" spans="1:14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ht="19.5" customHeight="1" spans="1:14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55" t="s">
        <v>30</v>
      </c>
      <c r="N3" s="55"/>
    </row>
    <row r="4" ht="36.95" customHeight="1" spans="1:14">
      <c r="A4" s="49" t="s">
        <v>155</v>
      </c>
      <c r="B4" s="49"/>
      <c r="C4" s="49"/>
      <c r="D4" s="49" t="s">
        <v>224</v>
      </c>
      <c r="E4" s="49" t="s">
        <v>225</v>
      </c>
      <c r="F4" s="49" t="s">
        <v>271</v>
      </c>
      <c r="G4" s="49" t="s">
        <v>227</v>
      </c>
      <c r="H4" s="49"/>
      <c r="I4" s="49"/>
      <c r="J4" s="49"/>
      <c r="K4" s="49"/>
      <c r="L4" s="49" t="s">
        <v>231</v>
      </c>
      <c r="M4" s="49"/>
      <c r="N4" s="49"/>
    </row>
    <row r="5" ht="34.7" customHeight="1" spans="1:14">
      <c r="A5" s="49" t="s">
        <v>163</v>
      </c>
      <c r="B5" s="49" t="s">
        <v>164</v>
      </c>
      <c r="C5" s="49" t="s">
        <v>165</v>
      </c>
      <c r="D5" s="49"/>
      <c r="E5" s="49"/>
      <c r="F5" s="49"/>
      <c r="G5" s="49" t="s">
        <v>133</v>
      </c>
      <c r="H5" s="49" t="s">
        <v>272</v>
      </c>
      <c r="I5" s="49" t="s">
        <v>273</v>
      </c>
      <c r="J5" s="49" t="s">
        <v>274</v>
      </c>
      <c r="K5" s="49" t="s">
        <v>275</v>
      </c>
      <c r="L5" s="49" t="s">
        <v>133</v>
      </c>
      <c r="M5" s="49" t="s">
        <v>241</v>
      </c>
      <c r="N5" s="49" t="s">
        <v>276</v>
      </c>
    </row>
    <row r="6" ht="19.9" customHeight="1" spans="1:14">
      <c r="A6" s="52"/>
      <c r="B6" s="52"/>
      <c r="C6" s="52"/>
      <c r="D6" s="52"/>
      <c r="E6" s="52" t="s">
        <v>133</v>
      </c>
      <c r="F6" s="91">
        <v>8349480.08</v>
      </c>
      <c r="G6" s="91">
        <v>8349480.08</v>
      </c>
      <c r="H6" s="91">
        <v>6460940</v>
      </c>
      <c r="I6" s="91">
        <v>1173942.8</v>
      </c>
      <c r="J6" s="91">
        <v>708917.28</v>
      </c>
      <c r="K6" s="91">
        <v>5680</v>
      </c>
      <c r="L6" s="91"/>
      <c r="M6" s="91"/>
      <c r="N6" s="91"/>
    </row>
    <row r="7" ht="19.9" customHeight="1" spans="1:14">
      <c r="A7" s="52"/>
      <c r="B7" s="52"/>
      <c r="C7" s="52"/>
      <c r="D7" s="50" t="s">
        <v>151</v>
      </c>
      <c r="E7" s="50" t="s">
        <v>152</v>
      </c>
      <c r="F7" s="91">
        <v>8349480.08</v>
      </c>
      <c r="G7" s="91">
        <v>8349480.08</v>
      </c>
      <c r="H7" s="91">
        <v>6460940</v>
      </c>
      <c r="I7" s="91">
        <v>1173942.8</v>
      </c>
      <c r="J7" s="91">
        <v>708917.28</v>
      </c>
      <c r="K7" s="91">
        <v>5680</v>
      </c>
      <c r="L7" s="91"/>
      <c r="M7" s="91"/>
      <c r="N7" s="91"/>
    </row>
    <row r="8" ht="19.9" customHeight="1" spans="1:14">
      <c r="A8" s="52"/>
      <c r="B8" s="52"/>
      <c r="C8" s="52"/>
      <c r="D8" s="62" t="s">
        <v>153</v>
      </c>
      <c r="E8" s="62" t="s">
        <v>154</v>
      </c>
      <c r="F8" s="91">
        <f t="shared" ref="F8:K8" si="0">F9+F18+F21+F29+F34+F37</f>
        <v>8349480.08</v>
      </c>
      <c r="G8" s="91">
        <f t="shared" si="0"/>
        <v>8349480.08</v>
      </c>
      <c r="H8" s="91">
        <f t="shared" si="0"/>
        <v>6460940</v>
      </c>
      <c r="I8" s="91">
        <f t="shared" si="0"/>
        <v>1173942.8</v>
      </c>
      <c r="J8" s="91">
        <f t="shared" si="0"/>
        <v>708917.28</v>
      </c>
      <c r="K8" s="91">
        <f t="shared" si="0"/>
        <v>5680</v>
      </c>
      <c r="L8" s="91"/>
      <c r="M8" s="91"/>
      <c r="N8" s="91"/>
    </row>
    <row r="9" ht="19.9" customHeight="1" spans="1:14">
      <c r="A9" s="65" t="s">
        <v>167</v>
      </c>
      <c r="B9" s="52"/>
      <c r="C9" s="52"/>
      <c r="D9" s="61">
        <v>201</v>
      </c>
      <c r="E9" s="66" t="s">
        <v>166</v>
      </c>
      <c r="F9" s="91">
        <f t="shared" ref="F9:H9" si="1">F10+F12+F14+F16</f>
        <v>4115029</v>
      </c>
      <c r="G9" s="91">
        <f t="shared" si="1"/>
        <v>4115029</v>
      </c>
      <c r="H9" s="91">
        <f t="shared" si="1"/>
        <v>4115029</v>
      </c>
      <c r="I9" s="91"/>
      <c r="J9" s="91"/>
      <c r="K9" s="91"/>
      <c r="L9" s="91"/>
      <c r="M9" s="91"/>
      <c r="N9" s="91"/>
    </row>
    <row r="10" ht="19.9" customHeight="1" spans="1:14">
      <c r="A10" s="65" t="s">
        <v>167</v>
      </c>
      <c r="B10" s="65" t="s">
        <v>168</v>
      </c>
      <c r="C10" s="52"/>
      <c r="D10" s="61">
        <v>20101</v>
      </c>
      <c r="E10" s="66" t="s">
        <v>169</v>
      </c>
      <c r="F10" s="54">
        <v>201101</v>
      </c>
      <c r="G10" s="54">
        <v>201101</v>
      </c>
      <c r="H10" s="63">
        <v>201101</v>
      </c>
      <c r="I10" s="91"/>
      <c r="J10" s="91"/>
      <c r="K10" s="91"/>
      <c r="L10" s="91"/>
      <c r="M10" s="91"/>
      <c r="N10" s="91"/>
    </row>
    <row r="11" ht="19.9" customHeight="1" spans="1:14">
      <c r="A11" s="65" t="s">
        <v>167</v>
      </c>
      <c r="B11" s="65" t="s">
        <v>168</v>
      </c>
      <c r="C11" s="65" t="s">
        <v>168</v>
      </c>
      <c r="D11" s="65">
        <v>2010101</v>
      </c>
      <c r="E11" s="53" t="s">
        <v>171</v>
      </c>
      <c r="F11" s="54">
        <v>201101</v>
      </c>
      <c r="G11" s="54">
        <v>201101</v>
      </c>
      <c r="H11" s="63">
        <v>201101</v>
      </c>
      <c r="I11" s="63"/>
      <c r="J11" s="63"/>
      <c r="K11" s="63"/>
      <c r="L11" s="54"/>
      <c r="M11" s="63"/>
      <c r="N11" s="63"/>
    </row>
    <row r="12" ht="19.9" customHeight="1" spans="1:14">
      <c r="A12" s="65" t="s">
        <v>167</v>
      </c>
      <c r="B12" s="65" t="s">
        <v>172</v>
      </c>
      <c r="C12" s="65"/>
      <c r="D12" s="61">
        <v>20103</v>
      </c>
      <c r="E12" s="83" t="s">
        <v>173</v>
      </c>
      <c r="F12" s="54">
        <v>2669912</v>
      </c>
      <c r="G12" s="54">
        <v>2669912</v>
      </c>
      <c r="H12" s="63">
        <v>2669912</v>
      </c>
      <c r="I12" s="63"/>
      <c r="J12" s="63"/>
      <c r="K12" s="63"/>
      <c r="L12" s="54"/>
      <c r="M12" s="63"/>
      <c r="N12" s="63"/>
    </row>
    <row r="13" ht="19.9" customHeight="1" spans="1:14">
      <c r="A13" s="65" t="s">
        <v>167</v>
      </c>
      <c r="B13" s="65" t="s">
        <v>172</v>
      </c>
      <c r="C13" s="65" t="s">
        <v>168</v>
      </c>
      <c r="D13" s="65">
        <v>2010301</v>
      </c>
      <c r="E13" s="53" t="s">
        <v>171</v>
      </c>
      <c r="F13" s="54">
        <v>2669912</v>
      </c>
      <c r="G13" s="54">
        <v>2669912</v>
      </c>
      <c r="H13" s="63">
        <v>2669912</v>
      </c>
      <c r="I13" s="63"/>
      <c r="J13" s="63"/>
      <c r="K13" s="63"/>
      <c r="L13" s="54"/>
      <c r="M13" s="63"/>
      <c r="N13" s="63"/>
    </row>
    <row r="14" ht="19.9" customHeight="1" spans="1:14">
      <c r="A14" s="65" t="s">
        <v>167</v>
      </c>
      <c r="B14" s="65" t="s">
        <v>175</v>
      </c>
      <c r="C14" s="65"/>
      <c r="D14" s="61">
        <v>20106</v>
      </c>
      <c r="E14" s="83" t="s">
        <v>176</v>
      </c>
      <c r="F14" s="54">
        <v>563898</v>
      </c>
      <c r="G14" s="54">
        <v>563898</v>
      </c>
      <c r="H14" s="63">
        <v>563898</v>
      </c>
      <c r="I14" s="63"/>
      <c r="J14" s="63"/>
      <c r="K14" s="63"/>
      <c r="L14" s="54"/>
      <c r="M14" s="63"/>
      <c r="N14" s="63"/>
    </row>
    <row r="15" ht="19.9" customHeight="1" spans="1:14">
      <c r="A15" s="65" t="s">
        <v>167</v>
      </c>
      <c r="B15" s="65" t="s">
        <v>175</v>
      </c>
      <c r="C15" s="65" t="s">
        <v>168</v>
      </c>
      <c r="D15" s="65">
        <v>2010601</v>
      </c>
      <c r="E15" s="53" t="s">
        <v>171</v>
      </c>
      <c r="F15" s="54">
        <v>563898</v>
      </c>
      <c r="G15" s="54">
        <v>563898</v>
      </c>
      <c r="H15" s="63">
        <v>563898</v>
      </c>
      <c r="I15" s="63"/>
      <c r="J15" s="63"/>
      <c r="K15" s="63"/>
      <c r="L15" s="54"/>
      <c r="M15" s="63"/>
      <c r="N15" s="63"/>
    </row>
    <row r="16" ht="19.9" customHeight="1" spans="1:14">
      <c r="A16" s="65" t="s">
        <v>167</v>
      </c>
      <c r="B16" s="65" t="s">
        <v>179</v>
      </c>
      <c r="C16" s="65"/>
      <c r="D16" s="61">
        <v>20131</v>
      </c>
      <c r="E16" s="83" t="s">
        <v>178</v>
      </c>
      <c r="F16" s="54">
        <v>680118</v>
      </c>
      <c r="G16" s="54">
        <v>680118</v>
      </c>
      <c r="H16" s="63">
        <v>680118</v>
      </c>
      <c r="I16" s="63"/>
      <c r="J16" s="63"/>
      <c r="K16" s="63"/>
      <c r="L16" s="54"/>
      <c r="M16" s="63"/>
      <c r="N16" s="63"/>
    </row>
    <row r="17" ht="19.9" customHeight="1" spans="1:14">
      <c r="A17" s="65" t="s">
        <v>167</v>
      </c>
      <c r="B17" s="65" t="s">
        <v>179</v>
      </c>
      <c r="C17" s="65" t="s">
        <v>168</v>
      </c>
      <c r="D17" s="65">
        <v>2013101</v>
      </c>
      <c r="E17" s="53" t="s">
        <v>171</v>
      </c>
      <c r="F17" s="54">
        <v>680118</v>
      </c>
      <c r="G17" s="54">
        <v>680118</v>
      </c>
      <c r="H17" s="63">
        <v>680118</v>
      </c>
      <c r="I17" s="63"/>
      <c r="J17" s="63"/>
      <c r="K17" s="63"/>
      <c r="L17" s="54"/>
      <c r="M17" s="63"/>
      <c r="N17" s="63"/>
    </row>
    <row r="18" ht="19.9" customHeight="1" spans="1:14">
      <c r="A18" s="65" t="s">
        <v>183</v>
      </c>
      <c r="B18" s="65"/>
      <c r="C18" s="65"/>
      <c r="D18" s="61">
        <v>207</v>
      </c>
      <c r="E18" s="83" t="s">
        <v>181</v>
      </c>
      <c r="F18" s="54">
        <v>499699</v>
      </c>
      <c r="G18" s="54">
        <v>499699</v>
      </c>
      <c r="H18" s="63">
        <v>499699</v>
      </c>
      <c r="I18" s="63"/>
      <c r="J18" s="63"/>
      <c r="K18" s="63"/>
      <c r="L18" s="54"/>
      <c r="M18" s="63"/>
      <c r="N18" s="63"/>
    </row>
    <row r="19" ht="19.9" customHeight="1" spans="1:14">
      <c r="A19" s="65" t="s">
        <v>183</v>
      </c>
      <c r="B19" s="65" t="s">
        <v>168</v>
      </c>
      <c r="C19" s="65"/>
      <c r="D19" s="61">
        <v>20701</v>
      </c>
      <c r="E19" s="83" t="s">
        <v>182</v>
      </c>
      <c r="F19" s="54">
        <v>499699</v>
      </c>
      <c r="G19" s="54">
        <v>499699</v>
      </c>
      <c r="H19" s="63">
        <v>499699</v>
      </c>
      <c r="I19" s="63"/>
      <c r="J19" s="63"/>
      <c r="K19" s="63"/>
      <c r="L19" s="54"/>
      <c r="M19" s="63"/>
      <c r="N19" s="63"/>
    </row>
    <row r="20" ht="19.9" customHeight="1" spans="1:14">
      <c r="A20" s="65" t="s">
        <v>183</v>
      </c>
      <c r="B20" s="65" t="s">
        <v>168</v>
      </c>
      <c r="C20" s="65" t="s">
        <v>168</v>
      </c>
      <c r="D20" s="65">
        <v>2070101</v>
      </c>
      <c r="E20" s="53" t="s">
        <v>171</v>
      </c>
      <c r="F20" s="54">
        <v>499699</v>
      </c>
      <c r="G20" s="54">
        <v>499699</v>
      </c>
      <c r="H20" s="63">
        <v>499699</v>
      </c>
      <c r="I20" s="63"/>
      <c r="J20" s="63"/>
      <c r="K20" s="63"/>
      <c r="L20" s="54"/>
      <c r="M20" s="63"/>
      <c r="N20" s="63"/>
    </row>
    <row r="21" ht="19.9" customHeight="1" spans="1:14">
      <c r="A21" s="65" t="s">
        <v>188</v>
      </c>
      <c r="B21" s="65"/>
      <c r="C21" s="65"/>
      <c r="D21" s="61">
        <v>208</v>
      </c>
      <c r="E21" s="83" t="s">
        <v>185</v>
      </c>
      <c r="F21" s="54">
        <f t="shared" ref="F21:I21" si="2">F22+F24+F27</f>
        <v>866609.92</v>
      </c>
      <c r="G21" s="54">
        <f t="shared" si="2"/>
        <v>866609.92</v>
      </c>
      <c r="H21" s="54">
        <f t="shared" si="2"/>
        <v>160296</v>
      </c>
      <c r="I21" s="54">
        <f t="shared" si="2"/>
        <v>706313.92</v>
      </c>
      <c r="J21" s="63"/>
      <c r="K21" s="54"/>
      <c r="L21" s="54"/>
      <c r="M21" s="63"/>
      <c r="N21" s="63"/>
    </row>
    <row r="22" ht="19.9" customHeight="1" spans="1:14">
      <c r="A22" s="65" t="s">
        <v>188</v>
      </c>
      <c r="B22" s="65" t="s">
        <v>186</v>
      </c>
      <c r="C22" s="65"/>
      <c r="D22" s="61">
        <v>20805</v>
      </c>
      <c r="E22" s="83" t="s">
        <v>187</v>
      </c>
      <c r="F22" s="54">
        <v>672583.04</v>
      </c>
      <c r="G22" s="54">
        <v>672583.04</v>
      </c>
      <c r="H22" s="63"/>
      <c r="I22" s="63">
        <v>672583.04</v>
      </c>
      <c r="J22" s="63"/>
      <c r="K22" s="63"/>
      <c r="L22" s="54"/>
      <c r="M22" s="63"/>
      <c r="N22" s="63"/>
    </row>
    <row r="23" ht="19.9" customHeight="1" spans="1:14">
      <c r="A23" s="65" t="s">
        <v>188</v>
      </c>
      <c r="B23" s="65" t="s">
        <v>186</v>
      </c>
      <c r="C23" s="65" t="s">
        <v>186</v>
      </c>
      <c r="D23" s="65">
        <v>2080505</v>
      </c>
      <c r="E23" s="53" t="s">
        <v>190</v>
      </c>
      <c r="F23" s="54">
        <v>672583.04</v>
      </c>
      <c r="G23" s="54">
        <v>672583.04</v>
      </c>
      <c r="H23" s="63"/>
      <c r="I23" s="63">
        <v>672583.04</v>
      </c>
      <c r="J23" s="63"/>
      <c r="K23" s="63"/>
      <c r="L23" s="54"/>
      <c r="M23" s="63"/>
      <c r="N23" s="63"/>
    </row>
    <row r="24" ht="19.9" customHeight="1" spans="1:14">
      <c r="A24" s="65" t="s">
        <v>188</v>
      </c>
      <c r="B24" s="65" t="s">
        <v>197</v>
      </c>
      <c r="C24" s="65"/>
      <c r="D24" s="61">
        <v>20827</v>
      </c>
      <c r="E24" s="83" t="s">
        <v>196</v>
      </c>
      <c r="F24" s="54">
        <f t="shared" ref="F24:I24" si="3">F25+F26</f>
        <v>33730.88</v>
      </c>
      <c r="G24" s="54">
        <f t="shared" si="3"/>
        <v>33730.88</v>
      </c>
      <c r="H24" s="63"/>
      <c r="I24" s="54">
        <f t="shared" si="3"/>
        <v>33730.88</v>
      </c>
      <c r="J24" s="63"/>
      <c r="K24" s="63"/>
      <c r="L24" s="54"/>
      <c r="M24" s="63"/>
      <c r="N24" s="63"/>
    </row>
    <row r="25" ht="19.9" customHeight="1" spans="1:14">
      <c r="A25" s="65" t="s">
        <v>188</v>
      </c>
      <c r="B25" s="65" t="s">
        <v>197</v>
      </c>
      <c r="C25" s="65" t="s">
        <v>168</v>
      </c>
      <c r="D25" s="65">
        <v>2082701</v>
      </c>
      <c r="E25" s="53" t="s">
        <v>199</v>
      </c>
      <c r="F25" s="54">
        <v>14546.11</v>
      </c>
      <c r="G25" s="54">
        <v>14546.11</v>
      </c>
      <c r="H25" s="63"/>
      <c r="I25" s="63">
        <v>14546.11</v>
      </c>
      <c r="J25" s="63"/>
      <c r="K25" s="63"/>
      <c r="L25" s="54"/>
      <c r="M25" s="63"/>
      <c r="N25" s="63"/>
    </row>
    <row r="26" ht="19.9" customHeight="1" spans="1:14">
      <c r="A26" s="65" t="s">
        <v>188</v>
      </c>
      <c r="B26" s="65" t="s">
        <v>197</v>
      </c>
      <c r="C26" s="65" t="s">
        <v>200</v>
      </c>
      <c r="D26" s="65">
        <v>2082702</v>
      </c>
      <c r="E26" s="53" t="s">
        <v>202</v>
      </c>
      <c r="F26" s="54">
        <v>19184.77</v>
      </c>
      <c r="G26" s="54">
        <v>19184.77</v>
      </c>
      <c r="H26" s="63"/>
      <c r="I26" s="63">
        <v>19184.77</v>
      </c>
      <c r="J26" s="63"/>
      <c r="K26" s="63"/>
      <c r="L26" s="54"/>
      <c r="M26" s="63"/>
      <c r="N26" s="63"/>
    </row>
    <row r="27" ht="19.9" customHeight="1" spans="1:14">
      <c r="A27" s="65" t="s">
        <v>188</v>
      </c>
      <c r="B27" s="65" t="s">
        <v>204</v>
      </c>
      <c r="C27" s="65"/>
      <c r="D27" s="61">
        <v>20828</v>
      </c>
      <c r="E27" s="83" t="s">
        <v>203</v>
      </c>
      <c r="F27" s="54">
        <v>160296</v>
      </c>
      <c r="G27" s="54">
        <v>160296</v>
      </c>
      <c r="H27" s="63">
        <v>160296</v>
      </c>
      <c r="I27" s="63"/>
      <c r="J27" s="63"/>
      <c r="K27" s="63"/>
      <c r="L27" s="54"/>
      <c r="M27" s="63"/>
      <c r="N27" s="63"/>
    </row>
    <row r="28" ht="19.9" customHeight="1" spans="1:14">
      <c r="A28" s="65" t="s">
        <v>188</v>
      </c>
      <c r="B28" s="65" t="s">
        <v>204</v>
      </c>
      <c r="C28" s="65" t="s">
        <v>168</v>
      </c>
      <c r="D28" s="65">
        <v>2082801</v>
      </c>
      <c r="E28" s="53" t="s">
        <v>171</v>
      </c>
      <c r="F28" s="54">
        <v>160296</v>
      </c>
      <c r="G28" s="54">
        <v>160296</v>
      </c>
      <c r="H28" s="63">
        <v>160296</v>
      </c>
      <c r="I28" s="63"/>
      <c r="J28" s="63"/>
      <c r="K28" s="63"/>
      <c r="L28" s="54"/>
      <c r="M28" s="63"/>
      <c r="N28" s="63"/>
    </row>
    <row r="29" ht="19.9" customHeight="1" spans="1:14">
      <c r="A29" s="65" t="s">
        <v>208</v>
      </c>
      <c r="B29" s="65"/>
      <c r="C29" s="65"/>
      <c r="D29" s="61">
        <v>210</v>
      </c>
      <c r="E29" s="83" t="s">
        <v>206</v>
      </c>
      <c r="F29" s="54">
        <f t="shared" ref="F29:I29" si="4">F30</f>
        <v>473308.88</v>
      </c>
      <c r="G29" s="54">
        <f t="shared" si="4"/>
        <v>473308.88</v>
      </c>
      <c r="H29" s="54"/>
      <c r="I29" s="54">
        <f t="shared" si="4"/>
        <v>467628.88</v>
      </c>
      <c r="J29" s="63"/>
      <c r="K29" s="54">
        <f>K30</f>
        <v>5680</v>
      </c>
      <c r="L29" s="54"/>
      <c r="M29" s="63"/>
      <c r="N29" s="63"/>
    </row>
    <row r="30" ht="19.9" customHeight="1" spans="1:14">
      <c r="A30" s="65" t="s">
        <v>208</v>
      </c>
      <c r="B30" s="65" t="s">
        <v>192</v>
      </c>
      <c r="C30" s="65"/>
      <c r="D30" s="61">
        <v>21011</v>
      </c>
      <c r="E30" s="83" t="s">
        <v>207</v>
      </c>
      <c r="F30" s="54">
        <f t="shared" ref="F30:I30" si="5">F31+F32+F33</f>
        <v>473308.88</v>
      </c>
      <c r="G30" s="54">
        <f t="shared" si="5"/>
        <v>473308.88</v>
      </c>
      <c r="H30" s="63"/>
      <c r="I30" s="54">
        <f t="shared" si="5"/>
        <v>467628.88</v>
      </c>
      <c r="J30" s="63"/>
      <c r="K30" s="54">
        <f>K31+K32+K33</f>
        <v>5680</v>
      </c>
      <c r="L30" s="54"/>
      <c r="M30" s="63"/>
      <c r="N30" s="63"/>
    </row>
    <row r="31" ht="19.9" customHeight="1" spans="1:14">
      <c r="A31" s="65" t="s">
        <v>208</v>
      </c>
      <c r="B31" s="65" t="s">
        <v>192</v>
      </c>
      <c r="C31" s="65" t="s">
        <v>168</v>
      </c>
      <c r="D31" s="65">
        <v>2101101</v>
      </c>
      <c r="E31" s="53" t="s">
        <v>210</v>
      </c>
      <c r="F31" s="54">
        <v>347724.04</v>
      </c>
      <c r="G31" s="54">
        <v>347724.04</v>
      </c>
      <c r="H31" s="63"/>
      <c r="I31" s="63">
        <v>347724.04</v>
      </c>
      <c r="J31" s="63"/>
      <c r="K31" s="63"/>
      <c r="L31" s="54"/>
      <c r="M31" s="63"/>
      <c r="N31" s="63"/>
    </row>
    <row r="32" ht="19.9" customHeight="1" spans="1:14">
      <c r="A32" s="65" t="s">
        <v>208</v>
      </c>
      <c r="B32" s="65" t="s">
        <v>192</v>
      </c>
      <c r="C32" s="65" t="s">
        <v>172</v>
      </c>
      <c r="D32" s="65">
        <v>2011103</v>
      </c>
      <c r="E32" s="53" t="s">
        <v>212</v>
      </c>
      <c r="F32" s="54">
        <v>119904.84</v>
      </c>
      <c r="G32" s="54">
        <v>119904.84</v>
      </c>
      <c r="H32" s="63"/>
      <c r="I32" s="63">
        <v>119904.84</v>
      </c>
      <c r="J32" s="63"/>
      <c r="K32" s="63"/>
      <c r="L32" s="54"/>
      <c r="M32" s="63"/>
      <c r="N32" s="63"/>
    </row>
    <row r="33" ht="19.9" customHeight="1" spans="1:14">
      <c r="A33" s="65" t="s">
        <v>208</v>
      </c>
      <c r="B33" s="65" t="s">
        <v>192</v>
      </c>
      <c r="C33" s="65" t="s">
        <v>193</v>
      </c>
      <c r="D33" s="65">
        <v>2011199</v>
      </c>
      <c r="E33" s="53" t="s">
        <v>214</v>
      </c>
      <c r="F33" s="54">
        <v>5680</v>
      </c>
      <c r="G33" s="54">
        <v>5680</v>
      </c>
      <c r="H33" s="63"/>
      <c r="I33" s="63"/>
      <c r="J33" s="63"/>
      <c r="K33" s="63">
        <v>5680</v>
      </c>
      <c r="L33" s="54"/>
      <c r="M33" s="63"/>
      <c r="N33" s="63"/>
    </row>
    <row r="34" ht="19.9" customHeight="1" spans="1:14">
      <c r="A34" s="65" t="s">
        <v>217</v>
      </c>
      <c r="B34" s="65"/>
      <c r="C34" s="65"/>
      <c r="D34" s="61">
        <v>213</v>
      </c>
      <c r="E34" s="83" t="s">
        <v>215</v>
      </c>
      <c r="F34" s="54">
        <v>1685916</v>
      </c>
      <c r="G34" s="54">
        <v>1685916</v>
      </c>
      <c r="H34" s="63">
        <v>1685916</v>
      </c>
      <c r="I34" s="63"/>
      <c r="J34" s="63"/>
      <c r="K34" s="63"/>
      <c r="L34" s="54"/>
      <c r="M34" s="63"/>
      <c r="N34" s="63"/>
    </row>
    <row r="35" ht="19.9" customHeight="1" spans="1:14">
      <c r="A35" s="65" t="s">
        <v>217</v>
      </c>
      <c r="B35" s="65" t="s">
        <v>168</v>
      </c>
      <c r="C35" s="65"/>
      <c r="D35" s="61">
        <v>21301</v>
      </c>
      <c r="E35" s="83" t="s">
        <v>216</v>
      </c>
      <c r="F35" s="54">
        <v>1685916</v>
      </c>
      <c r="G35" s="54">
        <v>1685916</v>
      </c>
      <c r="H35" s="63">
        <v>1685916</v>
      </c>
      <c r="I35" s="63"/>
      <c r="J35" s="63"/>
      <c r="K35" s="63"/>
      <c r="L35" s="54"/>
      <c r="M35" s="63"/>
      <c r="N35" s="63"/>
    </row>
    <row r="36" ht="19.9" customHeight="1" spans="1:14">
      <c r="A36" s="65" t="s">
        <v>217</v>
      </c>
      <c r="B36" s="65" t="s">
        <v>168</v>
      </c>
      <c r="C36" s="65" t="s">
        <v>168</v>
      </c>
      <c r="D36" s="65">
        <v>2130101</v>
      </c>
      <c r="E36" s="53" t="s">
        <v>171</v>
      </c>
      <c r="F36" s="54">
        <v>1685916</v>
      </c>
      <c r="G36" s="54">
        <v>1685916</v>
      </c>
      <c r="H36" s="63">
        <v>1685916</v>
      </c>
      <c r="I36" s="63"/>
      <c r="J36" s="63"/>
      <c r="K36" s="63"/>
      <c r="L36" s="54"/>
      <c r="M36" s="63"/>
      <c r="N36" s="63"/>
    </row>
    <row r="37" ht="19.9" customHeight="1" spans="1:14">
      <c r="A37" s="65" t="s">
        <v>221</v>
      </c>
      <c r="B37" s="65"/>
      <c r="C37" s="65"/>
      <c r="D37" s="61">
        <v>221</v>
      </c>
      <c r="E37" s="83" t="s">
        <v>219</v>
      </c>
      <c r="F37" s="54">
        <v>708917.28</v>
      </c>
      <c r="G37" s="54">
        <v>708917.28</v>
      </c>
      <c r="H37" s="63"/>
      <c r="I37" s="63"/>
      <c r="J37" s="63">
        <v>708917.28</v>
      </c>
      <c r="K37" s="63"/>
      <c r="L37" s="54"/>
      <c r="M37" s="63"/>
      <c r="N37" s="63"/>
    </row>
    <row r="38" ht="19.9" customHeight="1" spans="1:14">
      <c r="A38" s="65" t="s">
        <v>221</v>
      </c>
      <c r="B38" s="65" t="s">
        <v>200</v>
      </c>
      <c r="C38" s="65"/>
      <c r="D38" s="61">
        <v>22102</v>
      </c>
      <c r="E38" s="83" t="s">
        <v>220</v>
      </c>
      <c r="F38" s="54">
        <v>708917.28</v>
      </c>
      <c r="G38" s="54">
        <v>708917.28</v>
      </c>
      <c r="H38" s="63"/>
      <c r="I38" s="63"/>
      <c r="J38" s="63">
        <v>708917.28</v>
      </c>
      <c r="K38" s="63"/>
      <c r="L38" s="54"/>
      <c r="M38" s="63"/>
      <c r="N38" s="63"/>
    </row>
    <row r="39" ht="19.9" customHeight="1" spans="1:14">
      <c r="A39" s="65" t="s">
        <v>221</v>
      </c>
      <c r="B39" s="65" t="s">
        <v>200</v>
      </c>
      <c r="C39" s="65" t="s">
        <v>168</v>
      </c>
      <c r="D39" s="65">
        <v>2210201</v>
      </c>
      <c r="E39" s="53" t="s">
        <v>223</v>
      </c>
      <c r="F39" s="54">
        <v>708917.28</v>
      </c>
      <c r="G39" s="54">
        <v>708917.28</v>
      </c>
      <c r="H39" s="63"/>
      <c r="I39" s="63"/>
      <c r="J39" s="63">
        <v>708917.28</v>
      </c>
      <c r="K39" s="63"/>
      <c r="L39" s="54"/>
      <c r="M39" s="63"/>
      <c r="N39" s="63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0"/>
  <sheetViews>
    <sheetView topLeftCell="A13" workbookViewId="0">
      <selection activeCell="A35" sqref="A35:E36"/>
    </sheetView>
  </sheetViews>
  <sheetFormatPr defaultColWidth="10" defaultRowHeight="13.5"/>
  <cols>
    <col min="1" max="1" width="5" style="68" customWidth="1"/>
    <col min="2" max="2" width="5.125" style="68" customWidth="1"/>
    <col min="3" max="3" width="5.75" style="68" customWidth="1"/>
    <col min="4" max="4" width="8" style="68" customWidth="1"/>
    <col min="5" max="5" width="21.375" style="68" customWidth="1"/>
    <col min="6" max="6" width="14" style="68" customWidth="1"/>
    <col min="7" max="7" width="10.325" style="68" customWidth="1"/>
    <col min="8" max="8" width="10.1" style="68" customWidth="1"/>
    <col min="9" max="9" width="10.6416666666667" style="68" customWidth="1"/>
    <col min="10" max="10" width="10.5333333333333" style="68" customWidth="1"/>
    <col min="11" max="11" width="9.24166666666667" style="68" customWidth="1"/>
    <col min="12" max="12" width="10.5333333333333" style="68" customWidth="1"/>
    <col min="13" max="13" width="8.25" style="68" customWidth="1"/>
    <col min="14" max="14" width="7.5" style="68" customWidth="1"/>
    <col min="15" max="16" width="8.25" style="68" customWidth="1"/>
    <col min="17" max="17" width="7.5" style="68" customWidth="1"/>
    <col min="18" max="18" width="9" style="68" customWidth="1"/>
    <col min="19" max="19" width="9.75" style="68" customWidth="1"/>
    <col min="20" max="20" width="7.125" style="68" customWidth="1"/>
    <col min="21" max="23" width="7.75" style="68" customWidth="1"/>
    <col min="24" max="24" width="9.75" style="68" customWidth="1"/>
    <col min="25" max="16384" width="10" style="68"/>
  </cols>
  <sheetData>
    <row r="1" s="68" customFormat="1" ht="14.25" customHeight="1" spans="1:1">
      <c r="A1" s="71"/>
    </row>
    <row r="2" s="68" customFormat="1" ht="43.7" customHeight="1" spans="1:22">
      <c r="A2" s="97" t="s">
        <v>15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="68" customFormat="1" ht="21.2" customHeight="1" spans="1:22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89" t="s">
        <v>30</v>
      </c>
      <c r="V3" s="89"/>
    </row>
    <row r="4" s="68" customFormat="1" ht="23.45" customHeight="1" spans="1:22">
      <c r="A4" s="74" t="s">
        <v>155</v>
      </c>
      <c r="B4" s="74"/>
      <c r="C4" s="74"/>
      <c r="D4" s="74" t="s">
        <v>224</v>
      </c>
      <c r="E4" s="74" t="s">
        <v>225</v>
      </c>
      <c r="F4" s="74" t="s">
        <v>271</v>
      </c>
      <c r="G4" s="74" t="s">
        <v>277</v>
      </c>
      <c r="H4" s="74"/>
      <c r="I4" s="74"/>
      <c r="J4" s="74"/>
      <c r="K4" s="74"/>
      <c r="L4" s="74" t="s">
        <v>278</v>
      </c>
      <c r="M4" s="74"/>
      <c r="N4" s="74"/>
      <c r="O4" s="74"/>
      <c r="P4" s="74"/>
      <c r="Q4" s="74"/>
      <c r="R4" s="74" t="s">
        <v>274</v>
      </c>
      <c r="S4" s="74" t="s">
        <v>279</v>
      </c>
      <c r="T4" s="74"/>
      <c r="U4" s="74"/>
      <c r="V4" s="74"/>
    </row>
    <row r="5" s="68" customFormat="1" ht="48.95" customHeight="1" spans="1:22">
      <c r="A5" s="74" t="s">
        <v>163</v>
      </c>
      <c r="B5" s="74" t="s">
        <v>164</v>
      </c>
      <c r="C5" s="74" t="s">
        <v>165</v>
      </c>
      <c r="D5" s="74"/>
      <c r="E5" s="74"/>
      <c r="F5" s="74"/>
      <c r="G5" s="74" t="s">
        <v>133</v>
      </c>
      <c r="H5" s="74" t="s">
        <v>280</v>
      </c>
      <c r="I5" s="74" t="s">
        <v>281</v>
      </c>
      <c r="J5" s="74" t="s">
        <v>282</v>
      </c>
      <c r="K5" s="74" t="s">
        <v>283</v>
      </c>
      <c r="L5" s="74" t="s">
        <v>133</v>
      </c>
      <c r="M5" s="74" t="s">
        <v>284</v>
      </c>
      <c r="N5" s="74" t="s">
        <v>285</v>
      </c>
      <c r="O5" s="74" t="s">
        <v>286</v>
      </c>
      <c r="P5" s="74" t="s">
        <v>287</v>
      </c>
      <c r="Q5" s="74" t="s">
        <v>288</v>
      </c>
      <c r="R5" s="74"/>
      <c r="S5" s="74" t="s">
        <v>133</v>
      </c>
      <c r="T5" s="74" t="s">
        <v>289</v>
      </c>
      <c r="U5" s="74" t="s">
        <v>290</v>
      </c>
      <c r="V5" s="74" t="s">
        <v>275</v>
      </c>
    </row>
    <row r="6" s="69" customFormat="1" ht="17" customHeight="1" spans="1:62">
      <c r="A6" s="75"/>
      <c r="B6" s="75"/>
      <c r="C6" s="75"/>
      <c r="D6" s="99"/>
      <c r="E6" s="78" t="s">
        <v>291</v>
      </c>
      <c r="F6" s="100"/>
      <c r="G6" s="75"/>
      <c r="H6" s="93">
        <v>30101</v>
      </c>
      <c r="I6" s="93">
        <v>30102</v>
      </c>
      <c r="J6" s="93">
        <v>30103</v>
      </c>
      <c r="K6" s="93">
        <v>30107</v>
      </c>
      <c r="L6" s="93"/>
      <c r="M6" s="93">
        <v>30108</v>
      </c>
      <c r="N6" s="93">
        <v>30109</v>
      </c>
      <c r="O6" s="93">
        <v>30110</v>
      </c>
      <c r="P6" s="93">
        <v>30111</v>
      </c>
      <c r="Q6" s="93">
        <v>30112</v>
      </c>
      <c r="R6" s="93">
        <v>30114</v>
      </c>
      <c r="S6" s="93"/>
      <c r="T6" s="93">
        <v>30113</v>
      </c>
      <c r="U6" s="93">
        <v>30106</v>
      </c>
      <c r="V6" s="75">
        <v>30199</v>
      </c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</row>
    <row r="7" s="68" customFormat="1" ht="19.9" customHeight="1" spans="1:22">
      <c r="A7" s="85"/>
      <c r="B7" s="85"/>
      <c r="C7" s="85"/>
      <c r="D7" s="85"/>
      <c r="E7" s="85" t="s">
        <v>133</v>
      </c>
      <c r="F7" s="94">
        <v>8349480.08</v>
      </c>
      <c r="G7" s="94">
        <v>6460940</v>
      </c>
      <c r="H7" s="94">
        <v>2485092</v>
      </c>
      <c r="I7" s="94">
        <v>1114272</v>
      </c>
      <c r="J7" s="94">
        <v>1910816</v>
      </c>
      <c r="K7" s="94">
        <v>950760</v>
      </c>
      <c r="L7" s="94">
        <v>1173942.8</v>
      </c>
      <c r="M7" s="94">
        <v>672583.04</v>
      </c>
      <c r="N7" s="94"/>
      <c r="O7" s="94">
        <v>347724.04</v>
      </c>
      <c r="P7" s="94">
        <v>119904.84</v>
      </c>
      <c r="Q7" s="94">
        <v>33730.88</v>
      </c>
      <c r="R7" s="94">
        <v>708917.28</v>
      </c>
      <c r="S7" s="94">
        <v>5680</v>
      </c>
      <c r="T7" s="94"/>
      <c r="U7" s="94">
        <v>5680</v>
      </c>
      <c r="V7" s="94"/>
    </row>
    <row r="8" s="68" customFormat="1" ht="19.9" customHeight="1" spans="1:22">
      <c r="A8" s="85"/>
      <c r="B8" s="85"/>
      <c r="C8" s="85"/>
      <c r="D8" s="86" t="s">
        <v>151</v>
      </c>
      <c r="E8" s="86" t="s">
        <v>152</v>
      </c>
      <c r="F8" s="94">
        <v>8349480.08</v>
      </c>
      <c r="G8" s="94">
        <v>6460940</v>
      </c>
      <c r="H8" s="94">
        <v>2485092</v>
      </c>
      <c r="I8" s="94">
        <v>1114272</v>
      </c>
      <c r="J8" s="94">
        <v>1910816</v>
      </c>
      <c r="K8" s="94">
        <v>950760</v>
      </c>
      <c r="L8" s="94">
        <v>1173942.8</v>
      </c>
      <c r="M8" s="94">
        <v>672583.04</v>
      </c>
      <c r="N8" s="94"/>
      <c r="O8" s="94">
        <v>347724.04</v>
      </c>
      <c r="P8" s="94">
        <v>119904.84</v>
      </c>
      <c r="Q8" s="94">
        <v>33730.88</v>
      </c>
      <c r="R8" s="94">
        <v>708917.28</v>
      </c>
      <c r="S8" s="94">
        <v>5680</v>
      </c>
      <c r="T8" s="94"/>
      <c r="U8" s="94">
        <v>5680</v>
      </c>
      <c r="V8" s="94"/>
    </row>
    <row r="9" s="68" customFormat="1" ht="19.9" customHeight="1" spans="1:22">
      <c r="A9" s="85"/>
      <c r="B9" s="85"/>
      <c r="C9" s="85"/>
      <c r="D9" s="86" t="s">
        <v>153</v>
      </c>
      <c r="E9" s="86" t="s">
        <v>154</v>
      </c>
      <c r="F9" s="94">
        <f t="shared" ref="F9:M9" si="0">F10+F19+F22+F30+F35+F38</f>
        <v>8349480.08</v>
      </c>
      <c r="G9" s="94">
        <f t="shared" si="0"/>
        <v>6460940</v>
      </c>
      <c r="H9" s="94">
        <f t="shared" si="0"/>
        <v>2485092</v>
      </c>
      <c r="I9" s="94">
        <f t="shared" si="0"/>
        <v>1114272</v>
      </c>
      <c r="J9" s="94">
        <f t="shared" si="0"/>
        <v>1910816</v>
      </c>
      <c r="K9" s="94">
        <f t="shared" si="0"/>
        <v>950760</v>
      </c>
      <c r="L9" s="94">
        <f t="shared" si="0"/>
        <v>1173942.8</v>
      </c>
      <c r="M9" s="94">
        <f t="shared" si="0"/>
        <v>672583.04</v>
      </c>
      <c r="N9" s="94"/>
      <c r="O9" s="94">
        <f t="shared" ref="O9:S9" si="1">O10+O19+O22+O30+O35+O38</f>
        <v>347724.04</v>
      </c>
      <c r="P9" s="94">
        <f t="shared" si="1"/>
        <v>119904.84</v>
      </c>
      <c r="Q9" s="94">
        <f t="shared" si="1"/>
        <v>33730.88</v>
      </c>
      <c r="R9" s="94">
        <f t="shared" si="1"/>
        <v>708917.28</v>
      </c>
      <c r="S9" s="94">
        <f t="shared" si="1"/>
        <v>5680</v>
      </c>
      <c r="T9" s="94"/>
      <c r="U9" s="94">
        <f>U10+U19+U22+U30+U35+U38</f>
        <v>5680</v>
      </c>
      <c r="V9" s="94"/>
    </row>
    <row r="10" s="68" customFormat="1" ht="19.9" customHeight="1" spans="1:22">
      <c r="A10" s="87" t="s">
        <v>167</v>
      </c>
      <c r="B10" s="85"/>
      <c r="C10" s="85"/>
      <c r="D10" s="61">
        <v>201</v>
      </c>
      <c r="E10" s="66" t="s">
        <v>166</v>
      </c>
      <c r="F10" s="95">
        <f t="shared" ref="F10:K10" si="2">F11+F13+F15+F17</f>
        <v>4115029</v>
      </c>
      <c r="G10" s="95">
        <f t="shared" si="2"/>
        <v>4115029</v>
      </c>
      <c r="H10" s="95">
        <f t="shared" si="2"/>
        <v>1542252</v>
      </c>
      <c r="I10" s="95">
        <f t="shared" si="2"/>
        <v>1114272</v>
      </c>
      <c r="J10" s="95">
        <f t="shared" si="2"/>
        <v>1232521</v>
      </c>
      <c r="K10" s="95">
        <f t="shared" si="2"/>
        <v>225984</v>
      </c>
      <c r="L10" s="95"/>
      <c r="M10" s="94"/>
      <c r="N10" s="94"/>
      <c r="O10" s="94"/>
      <c r="P10" s="94"/>
      <c r="Q10" s="94"/>
      <c r="R10" s="94"/>
      <c r="S10" s="94"/>
      <c r="T10" s="94"/>
      <c r="U10" s="94"/>
      <c r="V10" s="94"/>
    </row>
    <row r="11" s="68" customFormat="1" ht="19.9" customHeight="1" spans="1:22">
      <c r="A11" s="87" t="s">
        <v>167</v>
      </c>
      <c r="B11" s="87" t="s">
        <v>168</v>
      </c>
      <c r="C11" s="85"/>
      <c r="D11" s="61">
        <v>20101</v>
      </c>
      <c r="E11" s="66" t="s">
        <v>169</v>
      </c>
      <c r="F11" s="95">
        <v>201101</v>
      </c>
      <c r="G11" s="88">
        <v>201101</v>
      </c>
      <c r="H11" s="88">
        <v>77820</v>
      </c>
      <c r="I11" s="88">
        <v>68796</v>
      </c>
      <c r="J11" s="88">
        <v>54485</v>
      </c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</row>
    <row r="12" s="68" customFormat="1" ht="19.9" customHeight="1" spans="1:22">
      <c r="A12" s="87" t="s">
        <v>167</v>
      </c>
      <c r="B12" s="87" t="s">
        <v>168</v>
      </c>
      <c r="C12" s="87" t="s">
        <v>168</v>
      </c>
      <c r="D12" s="65">
        <v>2010101</v>
      </c>
      <c r="E12" s="53" t="s">
        <v>171</v>
      </c>
      <c r="F12" s="95">
        <v>201101</v>
      </c>
      <c r="G12" s="88">
        <v>201101</v>
      </c>
      <c r="H12" s="88">
        <v>77820</v>
      </c>
      <c r="I12" s="88">
        <v>68796</v>
      </c>
      <c r="J12" s="88">
        <v>54485</v>
      </c>
      <c r="K12" s="88"/>
      <c r="L12" s="95"/>
      <c r="M12" s="88"/>
      <c r="N12" s="88"/>
      <c r="O12" s="88"/>
      <c r="P12" s="88"/>
      <c r="Q12" s="88"/>
      <c r="R12" s="88"/>
      <c r="S12" s="95"/>
      <c r="T12" s="88"/>
      <c r="U12" s="88"/>
      <c r="V12" s="88"/>
    </row>
    <row r="13" s="68" customFormat="1" ht="19.9" customHeight="1" spans="1:22">
      <c r="A13" s="87" t="s">
        <v>167</v>
      </c>
      <c r="B13" s="87" t="s">
        <v>172</v>
      </c>
      <c r="C13" s="87"/>
      <c r="D13" s="61">
        <v>20103</v>
      </c>
      <c r="E13" s="83" t="s">
        <v>173</v>
      </c>
      <c r="F13" s="95">
        <v>2669912</v>
      </c>
      <c r="G13" s="88">
        <v>2669912</v>
      </c>
      <c r="H13" s="88">
        <v>976272</v>
      </c>
      <c r="I13" s="88">
        <v>642300</v>
      </c>
      <c r="J13" s="88">
        <v>825356</v>
      </c>
      <c r="K13" s="88">
        <v>225984</v>
      </c>
      <c r="L13" s="95"/>
      <c r="M13" s="88"/>
      <c r="N13" s="88"/>
      <c r="O13" s="88"/>
      <c r="P13" s="88"/>
      <c r="Q13" s="88"/>
      <c r="R13" s="88"/>
      <c r="S13" s="95"/>
      <c r="T13" s="88"/>
      <c r="U13" s="88"/>
      <c r="V13" s="88"/>
    </row>
    <row r="14" s="68" customFormat="1" ht="19.9" customHeight="1" spans="1:22">
      <c r="A14" s="87" t="s">
        <v>167</v>
      </c>
      <c r="B14" s="87" t="s">
        <v>172</v>
      </c>
      <c r="C14" s="87" t="s">
        <v>168</v>
      </c>
      <c r="D14" s="65">
        <v>2010301</v>
      </c>
      <c r="E14" s="53" t="s">
        <v>171</v>
      </c>
      <c r="F14" s="95">
        <v>2669912</v>
      </c>
      <c r="G14" s="88">
        <v>2669912</v>
      </c>
      <c r="H14" s="88">
        <v>976272</v>
      </c>
      <c r="I14" s="88">
        <v>642300</v>
      </c>
      <c r="J14" s="88">
        <v>825356</v>
      </c>
      <c r="K14" s="88">
        <v>225984</v>
      </c>
      <c r="L14" s="95"/>
      <c r="M14" s="88"/>
      <c r="N14" s="88"/>
      <c r="O14" s="88"/>
      <c r="P14" s="88"/>
      <c r="Q14" s="88"/>
      <c r="R14" s="88"/>
      <c r="S14" s="95"/>
      <c r="T14" s="88"/>
      <c r="U14" s="88"/>
      <c r="V14" s="88"/>
    </row>
    <row r="15" s="68" customFormat="1" ht="19.9" customHeight="1" spans="1:22">
      <c r="A15" s="87" t="s">
        <v>167</v>
      </c>
      <c r="B15" s="87" t="s">
        <v>175</v>
      </c>
      <c r="C15" s="87"/>
      <c r="D15" s="61">
        <v>20106</v>
      </c>
      <c r="E15" s="83" t="s">
        <v>176</v>
      </c>
      <c r="F15" s="95">
        <v>563898</v>
      </c>
      <c r="G15" s="88">
        <v>563898</v>
      </c>
      <c r="H15" s="88">
        <v>226440</v>
      </c>
      <c r="I15" s="88">
        <v>174588</v>
      </c>
      <c r="J15" s="88">
        <v>162870</v>
      </c>
      <c r="K15" s="88"/>
      <c r="L15" s="95"/>
      <c r="M15" s="88"/>
      <c r="N15" s="88"/>
      <c r="O15" s="88"/>
      <c r="P15" s="88"/>
      <c r="Q15" s="88"/>
      <c r="R15" s="88"/>
      <c r="S15" s="95"/>
      <c r="T15" s="88"/>
      <c r="U15" s="88"/>
      <c r="V15" s="88"/>
    </row>
    <row r="16" s="68" customFormat="1" ht="19.9" customHeight="1" spans="1:22">
      <c r="A16" s="87" t="s">
        <v>167</v>
      </c>
      <c r="B16" s="87" t="s">
        <v>175</v>
      </c>
      <c r="C16" s="87" t="s">
        <v>168</v>
      </c>
      <c r="D16" s="65">
        <v>2010601</v>
      </c>
      <c r="E16" s="53" t="s">
        <v>171</v>
      </c>
      <c r="F16" s="95">
        <v>563898</v>
      </c>
      <c r="G16" s="88">
        <v>563898</v>
      </c>
      <c r="H16" s="88">
        <v>226440</v>
      </c>
      <c r="I16" s="88">
        <v>174588</v>
      </c>
      <c r="J16" s="88">
        <v>162870</v>
      </c>
      <c r="K16" s="88"/>
      <c r="L16" s="95"/>
      <c r="M16" s="88"/>
      <c r="N16" s="88"/>
      <c r="O16" s="88"/>
      <c r="P16" s="88"/>
      <c r="Q16" s="88"/>
      <c r="R16" s="88"/>
      <c r="S16" s="95"/>
      <c r="T16" s="88"/>
      <c r="U16" s="88"/>
      <c r="V16" s="88"/>
    </row>
    <row r="17" s="68" customFormat="1" ht="19.9" customHeight="1" spans="1:22">
      <c r="A17" s="87" t="s">
        <v>167</v>
      </c>
      <c r="B17" s="87" t="s">
        <v>179</v>
      </c>
      <c r="C17" s="87"/>
      <c r="D17" s="61">
        <v>20131</v>
      </c>
      <c r="E17" s="83" t="s">
        <v>178</v>
      </c>
      <c r="F17" s="95">
        <v>680118</v>
      </c>
      <c r="G17" s="88">
        <v>680118</v>
      </c>
      <c r="H17" s="88">
        <v>261720</v>
      </c>
      <c r="I17" s="88">
        <v>228588</v>
      </c>
      <c r="J17" s="88">
        <v>189810</v>
      </c>
      <c r="K17" s="88"/>
      <c r="L17" s="95"/>
      <c r="M17" s="88"/>
      <c r="N17" s="88"/>
      <c r="O17" s="88"/>
      <c r="P17" s="88"/>
      <c r="Q17" s="88"/>
      <c r="R17" s="88"/>
      <c r="S17" s="95"/>
      <c r="T17" s="88"/>
      <c r="U17" s="88"/>
      <c r="V17" s="88"/>
    </row>
    <row r="18" s="68" customFormat="1" ht="19.9" customHeight="1" spans="1:22">
      <c r="A18" s="87" t="s">
        <v>167</v>
      </c>
      <c r="B18" s="87" t="s">
        <v>179</v>
      </c>
      <c r="C18" s="87" t="s">
        <v>168</v>
      </c>
      <c r="D18" s="65">
        <v>2013101</v>
      </c>
      <c r="E18" s="53" t="s">
        <v>171</v>
      </c>
      <c r="F18" s="95">
        <v>680118</v>
      </c>
      <c r="G18" s="88">
        <v>680118</v>
      </c>
      <c r="H18" s="88">
        <v>261720</v>
      </c>
      <c r="I18" s="88">
        <v>228588</v>
      </c>
      <c r="J18" s="88">
        <v>189810</v>
      </c>
      <c r="K18" s="88"/>
      <c r="L18" s="95"/>
      <c r="M18" s="88"/>
      <c r="N18" s="88"/>
      <c r="O18" s="88"/>
      <c r="P18" s="88"/>
      <c r="Q18" s="88"/>
      <c r="R18" s="88"/>
      <c r="S18" s="95"/>
      <c r="T18" s="88"/>
      <c r="U18" s="88"/>
      <c r="V18" s="88"/>
    </row>
    <row r="19" s="68" customFormat="1" ht="19.9" customHeight="1" spans="1:22">
      <c r="A19" s="87" t="s">
        <v>183</v>
      </c>
      <c r="B19" s="87"/>
      <c r="C19" s="87"/>
      <c r="D19" s="61">
        <v>207</v>
      </c>
      <c r="E19" s="83" t="s">
        <v>181</v>
      </c>
      <c r="F19" s="95">
        <v>499699</v>
      </c>
      <c r="G19" s="88">
        <v>499699</v>
      </c>
      <c r="H19" s="88">
        <v>206868</v>
      </c>
      <c r="I19" s="88"/>
      <c r="J19" s="88">
        <v>137239</v>
      </c>
      <c r="K19" s="88">
        <v>155592</v>
      </c>
      <c r="L19" s="95"/>
      <c r="M19" s="88"/>
      <c r="N19" s="88"/>
      <c r="O19" s="88"/>
      <c r="P19" s="88"/>
      <c r="Q19" s="88"/>
      <c r="R19" s="88"/>
      <c r="S19" s="95"/>
      <c r="T19" s="88"/>
      <c r="U19" s="88"/>
      <c r="V19" s="88"/>
    </row>
    <row r="20" s="68" customFormat="1" ht="19.9" customHeight="1" spans="1:22">
      <c r="A20" s="87" t="s">
        <v>183</v>
      </c>
      <c r="B20" s="87" t="s">
        <v>168</v>
      </c>
      <c r="C20" s="87"/>
      <c r="D20" s="61">
        <v>20701</v>
      </c>
      <c r="E20" s="83" t="s">
        <v>182</v>
      </c>
      <c r="F20" s="95">
        <v>499699</v>
      </c>
      <c r="G20" s="88">
        <v>499699</v>
      </c>
      <c r="H20" s="88">
        <v>206868</v>
      </c>
      <c r="I20" s="88"/>
      <c r="J20" s="88">
        <v>137239</v>
      </c>
      <c r="K20" s="88">
        <v>155592</v>
      </c>
      <c r="L20" s="95"/>
      <c r="M20" s="88"/>
      <c r="N20" s="88"/>
      <c r="O20" s="88"/>
      <c r="P20" s="88"/>
      <c r="Q20" s="88"/>
      <c r="R20" s="88"/>
      <c r="S20" s="95"/>
      <c r="T20" s="88"/>
      <c r="U20" s="88"/>
      <c r="V20" s="88"/>
    </row>
    <row r="21" s="68" customFormat="1" ht="19.9" customHeight="1" spans="1:22">
      <c r="A21" s="87" t="s">
        <v>183</v>
      </c>
      <c r="B21" s="87" t="s">
        <v>168</v>
      </c>
      <c r="C21" s="87" t="s">
        <v>168</v>
      </c>
      <c r="D21" s="65">
        <v>2070101</v>
      </c>
      <c r="E21" s="53" t="s">
        <v>171</v>
      </c>
      <c r="F21" s="95">
        <v>499699</v>
      </c>
      <c r="G21" s="88">
        <v>499699</v>
      </c>
      <c r="H21" s="88">
        <v>206868</v>
      </c>
      <c r="I21" s="88"/>
      <c r="J21" s="88">
        <v>137239</v>
      </c>
      <c r="K21" s="88">
        <v>155592</v>
      </c>
      <c r="L21" s="95"/>
      <c r="M21" s="88"/>
      <c r="N21" s="88"/>
      <c r="O21" s="88"/>
      <c r="P21" s="88"/>
      <c r="Q21" s="88"/>
      <c r="R21" s="88"/>
      <c r="S21" s="95"/>
      <c r="T21" s="88"/>
      <c r="U21" s="88"/>
      <c r="V21" s="88"/>
    </row>
    <row r="22" s="68" customFormat="1" ht="19.9" customHeight="1" spans="1:22">
      <c r="A22" s="87" t="s">
        <v>188</v>
      </c>
      <c r="B22" s="87"/>
      <c r="C22" s="87"/>
      <c r="D22" s="61">
        <v>208</v>
      </c>
      <c r="E22" s="83" t="s">
        <v>185</v>
      </c>
      <c r="F22" s="95">
        <f t="shared" ref="F22:I22" si="3">F23+F25+F28</f>
        <v>866609.92</v>
      </c>
      <c r="G22" s="95">
        <f t="shared" si="3"/>
        <v>160296</v>
      </c>
      <c r="H22" s="95">
        <f t="shared" si="3"/>
        <v>54864</v>
      </c>
      <c r="I22" s="95"/>
      <c r="J22" s="95">
        <f t="shared" ref="J22:Q22" si="4">J23+J25+J28</f>
        <v>52572</v>
      </c>
      <c r="K22" s="95">
        <f t="shared" si="4"/>
        <v>52860</v>
      </c>
      <c r="L22" s="95">
        <f t="shared" si="4"/>
        <v>706313.92</v>
      </c>
      <c r="M22" s="95">
        <f t="shared" si="4"/>
        <v>672583.04</v>
      </c>
      <c r="N22" s="95"/>
      <c r="O22" s="95"/>
      <c r="P22" s="95"/>
      <c r="Q22" s="95">
        <f t="shared" si="4"/>
        <v>33730.88</v>
      </c>
      <c r="R22" s="88"/>
      <c r="S22" s="95"/>
      <c r="T22" s="88"/>
      <c r="U22" s="88"/>
      <c r="V22" s="88"/>
    </row>
    <row r="23" s="68" customFormat="1" ht="19.9" customHeight="1" spans="1:22">
      <c r="A23" s="87" t="s">
        <v>188</v>
      </c>
      <c r="B23" s="87" t="s">
        <v>186</v>
      </c>
      <c r="C23" s="87"/>
      <c r="D23" s="61">
        <v>20805</v>
      </c>
      <c r="E23" s="83" t="s">
        <v>187</v>
      </c>
      <c r="F23" s="95">
        <v>672583.04</v>
      </c>
      <c r="G23" s="88"/>
      <c r="H23" s="88"/>
      <c r="I23" s="88"/>
      <c r="J23" s="88"/>
      <c r="K23" s="88"/>
      <c r="L23" s="95">
        <v>672583.04</v>
      </c>
      <c r="M23" s="88">
        <v>672583.04</v>
      </c>
      <c r="N23" s="88"/>
      <c r="O23" s="88"/>
      <c r="P23" s="88"/>
      <c r="Q23" s="88"/>
      <c r="R23" s="88"/>
      <c r="S23" s="95"/>
      <c r="T23" s="88"/>
      <c r="U23" s="88"/>
      <c r="V23" s="88"/>
    </row>
    <row r="24" s="68" customFormat="1" ht="19.9" customHeight="1" spans="1:22">
      <c r="A24" s="87" t="s">
        <v>188</v>
      </c>
      <c r="B24" s="87" t="s">
        <v>186</v>
      </c>
      <c r="C24" s="87" t="s">
        <v>186</v>
      </c>
      <c r="D24" s="65">
        <v>2080505</v>
      </c>
      <c r="E24" s="53" t="s">
        <v>190</v>
      </c>
      <c r="F24" s="95">
        <v>672583.04</v>
      </c>
      <c r="G24" s="88"/>
      <c r="H24" s="88"/>
      <c r="I24" s="88"/>
      <c r="J24" s="88"/>
      <c r="K24" s="88"/>
      <c r="L24" s="95">
        <v>672583.04</v>
      </c>
      <c r="M24" s="88">
        <v>672583.04</v>
      </c>
      <c r="N24" s="88"/>
      <c r="O24" s="88"/>
      <c r="P24" s="88"/>
      <c r="Q24" s="88"/>
      <c r="R24" s="88"/>
      <c r="S24" s="95"/>
      <c r="T24" s="88"/>
      <c r="U24" s="88"/>
      <c r="V24" s="88"/>
    </row>
    <row r="25" s="68" customFormat="1" ht="19.9" customHeight="1" spans="1:22">
      <c r="A25" s="87" t="s">
        <v>188</v>
      </c>
      <c r="B25" s="87" t="s">
        <v>197</v>
      </c>
      <c r="C25" s="87"/>
      <c r="D25" s="61">
        <v>20827</v>
      </c>
      <c r="E25" s="83" t="s">
        <v>196</v>
      </c>
      <c r="F25" s="95">
        <f>F26+F27</f>
        <v>33730.88</v>
      </c>
      <c r="G25" s="88"/>
      <c r="H25" s="88"/>
      <c r="I25" s="88"/>
      <c r="J25" s="88"/>
      <c r="K25" s="88"/>
      <c r="L25" s="95">
        <f>L26+L27</f>
        <v>33730.88</v>
      </c>
      <c r="M25" s="88"/>
      <c r="N25" s="88"/>
      <c r="O25" s="88"/>
      <c r="P25" s="88"/>
      <c r="Q25" s="95">
        <f>Q26+Q27</f>
        <v>33730.88</v>
      </c>
      <c r="R25" s="88"/>
      <c r="S25" s="95"/>
      <c r="T25" s="88"/>
      <c r="U25" s="88"/>
      <c r="V25" s="88"/>
    </row>
    <row r="26" s="68" customFormat="1" ht="19.9" customHeight="1" spans="1:22">
      <c r="A26" s="87" t="s">
        <v>188</v>
      </c>
      <c r="B26" s="87" t="s">
        <v>197</v>
      </c>
      <c r="C26" s="87" t="s">
        <v>168</v>
      </c>
      <c r="D26" s="65">
        <v>2082701</v>
      </c>
      <c r="E26" s="53" t="s">
        <v>199</v>
      </c>
      <c r="F26" s="95">
        <v>14546.11</v>
      </c>
      <c r="G26" s="88"/>
      <c r="H26" s="88"/>
      <c r="I26" s="88"/>
      <c r="J26" s="88"/>
      <c r="K26" s="88"/>
      <c r="L26" s="95">
        <v>14546.11</v>
      </c>
      <c r="M26" s="88"/>
      <c r="N26" s="88"/>
      <c r="O26" s="88"/>
      <c r="P26" s="88"/>
      <c r="Q26" s="88">
        <v>14546.11</v>
      </c>
      <c r="R26" s="88"/>
      <c r="S26" s="95"/>
      <c r="T26" s="88"/>
      <c r="U26" s="88"/>
      <c r="V26" s="88"/>
    </row>
    <row r="27" s="68" customFormat="1" ht="19.9" customHeight="1" spans="1:22">
      <c r="A27" s="87" t="s">
        <v>188</v>
      </c>
      <c r="B27" s="87" t="s">
        <v>197</v>
      </c>
      <c r="C27" s="87" t="s">
        <v>200</v>
      </c>
      <c r="D27" s="65">
        <v>2082702</v>
      </c>
      <c r="E27" s="53" t="s">
        <v>202</v>
      </c>
      <c r="F27" s="95">
        <v>19184.77</v>
      </c>
      <c r="G27" s="88"/>
      <c r="H27" s="88"/>
      <c r="I27" s="88"/>
      <c r="J27" s="88"/>
      <c r="K27" s="88"/>
      <c r="L27" s="95">
        <v>19184.77</v>
      </c>
      <c r="M27" s="88"/>
      <c r="N27" s="88"/>
      <c r="O27" s="88"/>
      <c r="P27" s="88"/>
      <c r="Q27" s="88">
        <v>19184.77</v>
      </c>
      <c r="R27" s="88"/>
      <c r="S27" s="95"/>
      <c r="T27" s="88"/>
      <c r="U27" s="88"/>
      <c r="V27" s="88"/>
    </row>
    <row r="28" s="68" customFormat="1" ht="19.9" customHeight="1" spans="1:22">
      <c r="A28" s="87" t="s">
        <v>188</v>
      </c>
      <c r="B28" s="87" t="s">
        <v>204</v>
      </c>
      <c r="C28" s="87"/>
      <c r="D28" s="61">
        <v>20828</v>
      </c>
      <c r="E28" s="83" t="s">
        <v>203</v>
      </c>
      <c r="F28" s="95">
        <v>160296</v>
      </c>
      <c r="G28" s="88">
        <v>160296</v>
      </c>
      <c r="H28" s="88">
        <v>54864</v>
      </c>
      <c r="I28" s="88"/>
      <c r="J28" s="88">
        <v>52572</v>
      </c>
      <c r="K28" s="88">
        <v>52860</v>
      </c>
      <c r="L28" s="95"/>
      <c r="M28" s="88"/>
      <c r="N28" s="88"/>
      <c r="O28" s="88"/>
      <c r="P28" s="88"/>
      <c r="Q28" s="88"/>
      <c r="R28" s="88"/>
      <c r="S28" s="95"/>
      <c r="T28" s="88"/>
      <c r="U28" s="88"/>
      <c r="V28" s="88"/>
    </row>
    <row r="29" s="68" customFormat="1" ht="19.9" customHeight="1" spans="1:22">
      <c r="A29" s="87" t="s">
        <v>188</v>
      </c>
      <c r="B29" s="87" t="s">
        <v>204</v>
      </c>
      <c r="C29" s="87" t="s">
        <v>168</v>
      </c>
      <c r="D29" s="65">
        <v>2082801</v>
      </c>
      <c r="E29" s="53" t="s">
        <v>171</v>
      </c>
      <c r="F29" s="95">
        <v>160296</v>
      </c>
      <c r="G29" s="88">
        <v>160296</v>
      </c>
      <c r="H29" s="88">
        <v>54864</v>
      </c>
      <c r="I29" s="88"/>
      <c r="J29" s="88">
        <v>52572</v>
      </c>
      <c r="K29" s="88">
        <v>52860</v>
      </c>
      <c r="L29" s="95"/>
      <c r="M29" s="88"/>
      <c r="N29" s="88"/>
      <c r="O29" s="88"/>
      <c r="P29" s="88"/>
      <c r="Q29" s="88"/>
      <c r="R29" s="88"/>
      <c r="S29" s="95"/>
      <c r="T29" s="88"/>
      <c r="U29" s="88"/>
      <c r="V29" s="88"/>
    </row>
    <row r="30" s="68" customFormat="1" ht="19.9" customHeight="1" spans="1:22">
      <c r="A30" s="87" t="s">
        <v>208</v>
      </c>
      <c r="B30" s="87"/>
      <c r="C30" s="87"/>
      <c r="D30" s="61">
        <v>210</v>
      </c>
      <c r="E30" s="83" t="s">
        <v>206</v>
      </c>
      <c r="F30" s="95">
        <f>F31</f>
        <v>473308.88</v>
      </c>
      <c r="G30" s="88"/>
      <c r="H30" s="88"/>
      <c r="I30" s="88"/>
      <c r="J30" s="88"/>
      <c r="K30" s="88"/>
      <c r="L30" s="95">
        <f t="shared" ref="L30:P30" si="5">L31</f>
        <v>467628.88</v>
      </c>
      <c r="M30" s="88"/>
      <c r="N30" s="88"/>
      <c r="O30" s="95">
        <f t="shared" si="5"/>
        <v>347724.04</v>
      </c>
      <c r="P30" s="95">
        <f t="shared" si="5"/>
        <v>119904.84</v>
      </c>
      <c r="Q30" s="88"/>
      <c r="R30" s="88"/>
      <c r="S30" s="95">
        <f>S31</f>
        <v>5680</v>
      </c>
      <c r="T30" s="88"/>
      <c r="U30" s="95">
        <f>U31</f>
        <v>5680</v>
      </c>
      <c r="V30" s="88"/>
    </row>
    <row r="31" s="68" customFormat="1" ht="19.9" customHeight="1" spans="1:22">
      <c r="A31" s="87" t="s">
        <v>208</v>
      </c>
      <c r="B31" s="87" t="s">
        <v>192</v>
      </c>
      <c r="C31" s="87"/>
      <c r="D31" s="61">
        <v>21011</v>
      </c>
      <c r="E31" s="83" t="s">
        <v>207</v>
      </c>
      <c r="F31" s="95">
        <f>F32+F33+F34</f>
        <v>473308.88</v>
      </c>
      <c r="G31" s="88"/>
      <c r="H31" s="88"/>
      <c r="I31" s="88"/>
      <c r="J31" s="88"/>
      <c r="K31" s="88"/>
      <c r="L31" s="95">
        <f t="shared" ref="L31:P31" si="6">L32+L33+L34</f>
        <v>467628.88</v>
      </c>
      <c r="M31" s="88"/>
      <c r="N31" s="88"/>
      <c r="O31" s="95">
        <f t="shared" si="6"/>
        <v>347724.04</v>
      </c>
      <c r="P31" s="95">
        <f t="shared" si="6"/>
        <v>119904.84</v>
      </c>
      <c r="Q31" s="88"/>
      <c r="R31" s="88"/>
      <c r="S31" s="95">
        <f>S32+S33+S34</f>
        <v>5680</v>
      </c>
      <c r="T31" s="88"/>
      <c r="U31" s="95">
        <f>U32+U33+U34</f>
        <v>5680</v>
      </c>
      <c r="V31" s="88"/>
    </row>
    <row r="32" s="68" customFormat="1" ht="19.9" customHeight="1" spans="1:22">
      <c r="A32" s="87" t="s">
        <v>208</v>
      </c>
      <c r="B32" s="87" t="s">
        <v>192</v>
      </c>
      <c r="C32" s="87" t="s">
        <v>168</v>
      </c>
      <c r="D32" s="65">
        <v>2101101</v>
      </c>
      <c r="E32" s="53" t="s">
        <v>210</v>
      </c>
      <c r="F32" s="95">
        <v>347724.04</v>
      </c>
      <c r="G32" s="88"/>
      <c r="H32" s="88"/>
      <c r="I32" s="88"/>
      <c r="J32" s="88"/>
      <c r="K32" s="88"/>
      <c r="L32" s="95">
        <v>347724.04</v>
      </c>
      <c r="M32" s="88"/>
      <c r="N32" s="88"/>
      <c r="O32" s="88">
        <v>347724.04</v>
      </c>
      <c r="P32" s="88"/>
      <c r="Q32" s="88"/>
      <c r="R32" s="88"/>
      <c r="S32" s="95"/>
      <c r="T32" s="88"/>
      <c r="U32" s="88"/>
      <c r="V32" s="88"/>
    </row>
    <row r="33" s="68" customFormat="1" ht="19.9" customHeight="1" spans="1:22">
      <c r="A33" s="87" t="s">
        <v>208</v>
      </c>
      <c r="B33" s="87" t="s">
        <v>192</v>
      </c>
      <c r="C33" s="87" t="s">
        <v>172</v>
      </c>
      <c r="D33" s="65">
        <v>2011103</v>
      </c>
      <c r="E33" s="53" t="s">
        <v>212</v>
      </c>
      <c r="F33" s="95">
        <v>119904.84</v>
      </c>
      <c r="G33" s="88"/>
      <c r="H33" s="88"/>
      <c r="I33" s="88"/>
      <c r="J33" s="88"/>
      <c r="K33" s="88"/>
      <c r="L33" s="95">
        <v>119904.84</v>
      </c>
      <c r="M33" s="88"/>
      <c r="N33" s="88"/>
      <c r="O33" s="88"/>
      <c r="P33" s="88">
        <v>119904.84</v>
      </c>
      <c r="Q33" s="88"/>
      <c r="R33" s="88"/>
      <c r="S33" s="95"/>
      <c r="T33" s="88"/>
      <c r="U33" s="88"/>
      <c r="V33" s="88"/>
    </row>
    <row r="34" s="68" customFormat="1" ht="19.9" customHeight="1" spans="1:22">
      <c r="A34" s="87" t="s">
        <v>208</v>
      </c>
      <c r="B34" s="87" t="s">
        <v>192</v>
      </c>
      <c r="C34" s="87" t="s">
        <v>193</v>
      </c>
      <c r="D34" s="65">
        <v>2011199</v>
      </c>
      <c r="E34" s="53" t="s">
        <v>214</v>
      </c>
      <c r="F34" s="95">
        <v>5680</v>
      </c>
      <c r="G34" s="88"/>
      <c r="H34" s="88"/>
      <c r="I34" s="88"/>
      <c r="J34" s="88"/>
      <c r="K34" s="88"/>
      <c r="L34" s="95"/>
      <c r="M34" s="88"/>
      <c r="N34" s="88"/>
      <c r="O34" s="88"/>
      <c r="P34" s="88"/>
      <c r="Q34" s="88"/>
      <c r="R34" s="88"/>
      <c r="S34" s="95">
        <v>5680</v>
      </c>
      <c r="T34" s="88"/>
      <c r="U34" s="88">
        <v>5680</v>
      </c>
      <c r="V34" s="88"/>
    </row>
    <row r="35" s="68" customFormat="1" ht="19.9" customHeight="1" spans="1:22">
      <c r="A35" s="87" t="s">
        <v>217</v>
      </c>
      <c r="B35" s="87"/>
      <c r="C35" s="87"/>
      <c r="D35" s="61">
        <v>213</v>
      </c>
      <c r="E35" s="83" t="s">
        <v>215</v>
      </c>
      <c r="F35" s="95">
        <v>1685916</v>
      </c>
      <c r="G35" s="88">
        <v>1685916</v>
      </c>
      <c r="H35" s="88">
        <v>681108</v>
      </c>
      <c r="I35" s="88"/>
      <c r="J35" s="88">
        <v>488484</v>
      </c>
      <c r="K35" s="88">
        <v>516324</v>
      </c>
      <c r="L35" s="95"/>
      <c r="M35" s="88"/>
      <c r="N35" s="88"/>
      <c r="O35" s="88"/>
      <c r="P35" s="88"/>
      <c r="Q35" s="88"/>
      <c r="R35" s="88"/>
      <c r="S35" s="95"/>
      <c r="T35" s="88"/>
      <c r="U35" s="88"/>
      <c r="V35" s="88"/>
    </row>
    <row r="36" s="68" customFormat="1" ht="19.9" customHeight="1" spans="1:22">
      <c r="A36" s="87" t="s">
        <v>217</v>
      </c>
      <c r="B36" s="87" t="s">
        <v>168</v>
      </c>
      <c r="C36" s="87"/>
      <c r="D36" s="61">
        <v>21301</v>
      </c>
      <c r="E36" s="83" t="s">
        <v>216</v>
      </c>
      <c r="F36" s="95">
        <v>1685916</v>
      </c>
      <c r="G36" s="88">
        <v>1685916</v>
      </c>
      <c r="H36" s="88">
        <v>681108</v>
      </c>
      <c r="I36" s="88"/>
      <c r="J36" s="88">
        <v>488484</v>
      </c>
      <c r="K36" s="88">
        <v>516324</v>
      </c>
      <c r="L36" s="95"/>
      <c r="M36" s="88"/>
      <c r="N36" s="88"/>
      <c r="O36" s="88"/>
      <c r="P36" s="88"/>
      <c r="Q36" s="88"/>
      <c r="R36" s="88"/>
      <c r="S36" s="95"/>
      <c r="T36" s="88"/>
      <c r="U36" s="88"/>
      <c r="V36" s="88"/>
    </row>
    <row r="37" s="68" customFormat="1" ht="19.9" customHeight="1" spans="1:22">
      <c r="A37" s="87" t="s">
        <v>217</v>
      </c>
      <c r="B37" s="87" t="s">
        <v>168</v>
      </c>
      <c r="C37" s="87" t="s">
        <v>168</v>
      </c>
      <c r="D37" s="65">
        <v>2130101</v>
      </c>
      <c r="E37" s="53" t="s">
        <v>171</v>
      </c>
      <c r="F37" s="95">
        <v>1685916</v>
      </c>
      <c r="G37" s="88">
        <v>1685916</v>
      </c>
      <c r="H37" s="88">
        <v>681108</v>
      </c>
      <c r="I37" s="88"/>
      <c r="J37" s="88">
        <v>488484</v>
      </c>
      <c r="K37" s="88">
        <v>516324</v>
      </c>
      <c r="L37" s="95"/>
      <c r="M37" s="88"/>
      <c r="N37" s="88"/>
      <c r="O37" s="88"/>
      <c r="P37" s="88"/>
      <c r="Q37" s="88"/>
      <c r="R37" s="88"/>
      <c r="S37" s="95"/>
      <c r="T37" s="88"/>
      <c r="U37" s="88"/>
      <c r="V37" s="88"/>
    </row>
    <row r="38" s="68" customFormat="1" ht="19.9" customHeight="1" spans="1:22">
      <c r="A38" s="87" t="s">
        <v>221</v>
      </c>
      <c r="B38" s="87"/>
      <c r="C38" s="87"/>
      <c r="D38" s="61">
        <v>221</v>
      </c>
      <c r="E38" s="83" t="s">
        <v>219</v>
      </c>
      <c r="F38" s="95">
        <v>708917.28</v>
      </c>
      <c r="G38" s="88"/>
      <c r="H38" s="88"/>
      <c r="I38" s="88"/>
      <c r="J38" s="88"/>
      <c r="K38" s="88"/>
      <c r="L38" s="95"/>
      <c r="M38" s="88"/>
      <c r="N38" s="88"/>
      <c r="O38" s="88"/>
      <c r="P38" s="88"/>
      <c r="Q38" s="88"/>
      <c r="R38" s="88">
        <v>708917.28</v>
      </c>
      <c r="S38" s="95"/>
      <c r="T38" s="88"/>
      <c r="U38" s="88"/>
      <c r="V38" s="88"/>
    </row>
    <row r="39" s="68" customFormat="1" ht="19.9" customHeight="1" spans="1:22">
      <c r="A39" s="87" t="s">
        <v>221</v>
      </c>
      <c r="B39" s="87" t="s">
        <v>200</v>
      </c>
      <c r="C39" s="87"/>
      <c r="D39" s="61">
        <v>22102</v>
      </c>
      <c r="E39" s="83" t="s">
        <v>220</v>
      </c>
      <c r="F39" s="95">
        <v>708917.28</v>
      </c>
      <c r="G39" s="88"/>
      <c r="H39" s="88"/>
      <c r="I39" s="88"/>
      <c r="J39" s="88"/>
      <c r="K39" s="88"/>
      <c r="L39" s="95"/>
      <c r="M39" s="88"/>
      <c r="N39" s="88"/>
      <c r="O39" s="88"/>
      <c r="P39" s="88"/>
      <c r="Q39" s="88"/>
      <c r="R39" s="88">
        <v>708917.28</v>
      </c>
      <c r="S39" s="95"/>
      <c r="T39" s="88"/>
      <c r="U39" s="88"/>
      <c r="V39" s="88"/>
    </row>
    <row r="40" s="68" customFormat="1" ht="19.9" customHeight="1" spans="1:22">
      <c r="A40" s="87" t="s">
        <v>221</v>
      </c>
      <c r="B40" s="87" t="s">
        <v>200</v>
      </c>
      <c r="C40" s="87" t="s">
        <v>168</v>
      </c>
      <c r="D40" s="65">
        <v>2210201</v>
      </c>
      <c r="E40" s="53" t="s">
        <v>223</v>
      </c>
      <c r="F40" s="95">
        <v>708917.28</v>
      </c>
      <c r="G40" s="88"/>
      <c r="H40" s="88"/>
      <c r="I40" s="88"/>
      <c r="J40" s="88"/>
      <c r="K40" s="88"/>
      <c r="L40" s="95"/>
      <c r="M40" s="88"/>
      <c r="N40" s="88"/>
      <c r="O40" s="88"/>
      <c r="P40" s="88"/>
      <c r="Q40" s="88"/>
      <c r="R40" s="88">
        <v>708917.28</v>
      </c>
      <c r="S40" s="95"/>
      <c r="T40" s="88"/>
      <c r="U40" s="88"/>
      <c r="V40" s="88"/>
    </row>
  </sheetData>
  <mergeCells count="12">
    <mergeCell ref="A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9" sqref="A9:E17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46"/>
    </row>
    <row r="2" ht="40.7" customHeight="1" spans="1:11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1.2" customHeight="1" spans="1:11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5" t="s">
        <v>30</v>
      </c>
      <c r="K3" s="55"/>
    </row>
    <row r="4" ht="20.45" customHeight="1" spans="1:11">
      <c r="A4" s="49" t="s">
        <v>155</v>
      </c>
      <c r="B4" s="49"/>
      <c r="C4" s="49"/>
      <c r="D4" s="49" t="s">
        <v>224</v>
      </c>
      <c r="E4" s="49" t="s">
        <v>225</v>
      </c>
      <c r="F4" s="49" t="s">
        <v>292</v>
      </c>
      <c r="G4" s="49" t="s">
        <v>293</v>
      </c>
      <c r="H4" s="49" t="s">
        <v>294</v>
      </c>
      <c r="I4" s="49" t="s">
        <v>295</v>
      </c>
      <c r="J4" s="49" t="s">
        <v>296</v>
      </c>
      <c r="K4" s="49" t="s">
        <v>297</v>
      </c>
    </row>
    <row r="5" ht="20.45" customHeight="1" spans="1:11">
      <c r="A5" s="49" t="s">
        <v>163</v>
      </c>
      <c r="B5" s="49" t="s">
        <v>164</v>
      </c>
      <c r="C5" s="49" t="s">
        <v>165</v>
      </c>
      <c r="D5" s="49"/>
      <c r="E5" s="49"/>
      <c r="F5" s="49"/>
      <c r="G5" s="49"/>
      <c r="H5" s="49"/>
      <c r="I5" s="49"/>
      <c r="J5" s="49"/>
      <c r="K5" s="49"/>
    </row>
    <row r="6" ht="19.9" customHeight="1" spans="1:11">
      <c r="A6" s="52"/>
      <c r="B6" s="52"/>
      <c r="C6" s="52"/>
      <c r="D6" s="52"/>
      <c r="E6" s="52" t="s">
        <v>133</v>
      </c>
      <c r="F6" s="51">
        <v>150111</v>
      </c>
      <c r="G6" s="51">
        <v>118240</v>
      </c>
      <c r="H6" s="51"/>
      <c r="I6" s="51"/>
      <c r="J6" s="51"/>
      <c r="K6" s="51">
        <v>31871</v>
      </c>
    </row>
    <row r="7" ht="19.9" customHeight="1" spans="1:11">
      <c r="A7" s="52"/>
      <c r="B7" s="52"/>
      <c r="C7" s="52"/>
      <c r="D7" s="50" t="s">
        <v>151</v>
      </c>
      <c r="E7" s="50" t="s">
        <v>152</v>
      </c>
      <c r="F7" s="51">
        <v>150111</v>
      </c>
      <c r="G7" s="51">
        <v>118240</v>
      </c>
      <c r="H7" s="51"/>
      <c r="I7" s="51"/>
      <c r="J7" s="51"/>
      <c r="K7" s="51">
        <v>31871</v>
      </c>
    </row>
    <row r="8" ht="19.9" customHeight="1" spans="1:11">
      <c r="A8" s="52"/>
      <c r="B8" s="52"/>
      <c r="C8" s="52"/>
      <c r="D8" s="62" t="s">
        <v>153</v>
      </c>
      <c r="E8" s="62" t="s">
        <v>154</v>
      </c>
      <c r="F8" s="51">
        <v>150111</v>
      </c>
      <c r="G8" s="51">
        <v>118240</v>
      </c>
      <c r="H8" s="51"/>
      <c r="I8" s="51"/>
      <c r="J8" s="51"/>
      <c r="K8" s="51">
        <v>31871</v>
      </c>
    </row>
    <row r="9" ht="19.9" customHeight="1" spans="1:11">
      <c r="A9" s="65" t="s">
        <v>167</v>
      </c>
      <c r="B9" s="52"/>
      <c r="C9" s="52"/>
      <c r="D9" s="61">
        <v>201</v>
      </c>
      <c r="E9" s="66" t="s">
        <v>166</v>
      </c>
      <c r="F9" s="54">
        <v>115200</v>
      </c>
      <c r="G9" s="63">
        <v>115200</v>
      </c>
      <c r="H9" s="51"/>
      <c r="I9" s="51"/>
      <c r="J9" s="51"/>
      <c r="K9" s="51"/>
    </row>
    <row r="10" ht="19.9" customHeight="1" spans="1:11">
      <c r="A10" s="65" t="s">
        <v>167</v>
      </c>
      <c r="B10" s="65" t="s">
        <v>172</v>
      </c>
      <c r="C10" s="52"/>
      <c r="D10" s="61">
        <v>20103</v>
      </c>
      <c r="E10" s="83" t="s">
        <v>173</v>
      </c>
      <c r="F10" s="54">
        <v>115200</v>
      </c>
      <c r="G10" s="63">
        <v>115200</v>
      </c>
      <c r="H10" s="51"/>
      <c r="I10" s="51"/>
      <c r="J10" s="51"/>
      <c r="K10" s="51"/>
    </row>
    <row r="11" ht="19.9" customHeight="1" spans="1:11">
      <c r="A11" s="65" t="s">
        <v>167</v>
      </c>
      <c r="B11" s="65" t="s">
        <v>172</v>
      </c>
      <c r="C11" s="65" t="s">
        <v>168</v>
      </c>
      <c r="D11" s="65">
        <v>2010301</v>
      </c>
      <c r="E11" s="53" t="s">
        <v>171</v>
      </c>
      <c r="F11" s="54">
        <v>115200</v>
      </c>
      <c r="G11" s="63">
        <v>115200</v>
      </c>
      <c r="H11" s="63"/>
      <c r="I11" s="63"/>
      <c r="J11" s="63"/>
      <c r="K11" s="63"/>
    </row>
    <row r="12" ht="19.9" customHeight="1" spans="1:11">
      <c r="A12" s="65" t="s">
        <v>188</v>
      </c>
      <c r="B12" s="65"/>
      <c r="C12" s="65"/>
      <c r="D12" s="61">
        <v>208</v>
      </c>
      <c r="E12" s="83" t="s">
        <v>185</v>
      </c>
      <c r="F12" s="54">
        <v>31871</v>
      </c>
      <c r="G12" s="63"/>
      <c r="H12" s="63"/>
      <c r="I12" s="63"/>
      <c r="J12" s="63"/>
      <c r="K12" s="63">
        <v>31871</v>
      </c>
    </row>
    <row r="13" ht="19.9" customHeight="1" spans="1:11">
      <c r="A13" s="65" t="s">
        <v>188</v>
      </c>
      <c r="B13" s="65" t="s">
        <v>192</v>
      </c>
      <c r="C13" s="65"/>
      <c r="D13" s="96">
        <v>20811</v>
      </c>
      <c r="E13" s="83" t="s">
        <v>191</v>
      </c>
      <c r="F13" s="54">
        <v>31871</v>
      </c>
      <c r="G13" s="63"/>
      <c r="H13" s="63"/>
      <c r="I13" s="63"/>
      <c r="J13" s="63"/>
      <c r="K13" s="63">
        <v>31871</v>
      </c>
    </row>
    <row r="14" ht="19.9" customHeight="1" spans="1:11">
      <c r="A14" s="65" t="s">
        <v>188</v>
      </c>
      <c r="B14" s="65" t="s">
        <v>192</v>
      </c>
      <c r="C14" s="65" t="s">
        <v>193</v>
      </c>
      <c r="D14" s="61" t="s">
        <v>262</v>
      </c>
      <c r="E14" s="53" t="s">
        <v>195</v>
      </c>
      <c r="F14" s="54">
        <v>31871</v>
      </c>
      <c r="G14" s="63"/>
      <c r="H14" s="63"/>
      <c r="I14" s="63"/>
      <c r="J14" s="63"/>
      <c r="K14" s="63">
        <v>31871</v>
      </c>
    </row>
    <row r="15" ht="19.9" customHeight="1" spans="1:11">
      <c r="A15" s="65" t="s">
        <v>208</v>
      </c>
      <c r="B15" s="65"/>
      <c r="C15" s="65"/>
      <c r="D15" s="61">
        <v>210</v>
      </c>
      <c r="E15" s="83" t="s">
        <v>206</v>
      </c>
      <c r="F15" s="54">
        <v>3040</v>
      </c>
      <c r="G15" s="63">
        <v>3040</v>
      </c>
      <c r="H15" s="63"/>
      <c r="I15" s="63"/>
      <c r="J15" s="63"/>
      <c r="K15" s="63"/>
    </row>
    <row r="16" ht="19.9" customHeight="1" spans="1:11">
      <c r="A16" s="65" t="s">
        <v>208</v>
      </c>
      <c r="B16" s="65" t="s">
        <v>192</v>
      </c>
      <c r="C16" s="65"/>
      <c r="D16" s="61">
        <v>21011</v>
      </c>
      <c r="E16" s="83" t="s">
        <v>207</v>
      </c>
      <c r="F16" s="54">
        <v>3040</v>
      </c>
      <c r="G16" s="63">
        <v>3040</v>
      </c>
      <c r="H16" s="63"/>
      <c r="I16" s="63"/>
      <c r="J16" s="63"/>
      <c r="K16" s="63"/>
    </row>
    <row r="17" ht="19.9" customHeight="1" spans="1:11">
      <c r="A17" s="65" t="s">
        <v>208</v>
      </c>
      <c r="B17" s="65" t="s">
        <v>192</v>
      </c>
      <c r="C17" s="65" t="s">
        <v>193</v>
      </c>
      <c r="D17" s="65">
        <v>2101199</v>
      </c>
      <c r="E17" s="53" t="s">
        <v>214</v>
      </c>
      <c r="F17" s="54">
        <v>3040</v>
      </c>
      <c r="G17" s="63">
        <v>3040</v>
      </c>
      <c r="H17" s="63"/>
      <c r="I17" s="63"/>
      <c r="J17" s="63"/>
      <c r="K17" s="6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selection activeCell="K10" sqref="K10"/>
    </sheetView>
  </sheetViews>
  <sheetFormatPr defaultColWidth="10" defaultRowHeight="13.5"/>
  <cols>
    <col min="1" max="1" width="4.75" style="68" customWidth="1"/>
    <col min="2" max="2" width="5.375" style="68" customWidth="1"/>
    <col min="3" max="3" width="6" style="68" customWidth="1"/>
    <col min="4" max="4" width="11.25" style="68" customWidth="1"/>
    <col min="5" max="5" width="20.125" style="68" customWidth="1"/>
    <col min="6" max="18" width="7.75" style="68" customWidth="1"/>
    <col min="19" max="20" width="9.75" style="68" customWidth="1"/>
    <col min="21" max="16384" width="10" style="68"/>
  </cols>
  <sheetData>
    <row r="1" s="68" customFormat="1" ht="14.25" customHeight="1" spans="1:1">
      <c r="A1" s="71"/>
    </row>
    <row r="2" s="68" customFormat="1" ht="35.45" customHeight="1" spans="1:18">
      <c r="A2" s="92" t="s">
        <v>17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="68" customFormat="1" ht="21.2" customHeight="1" spans="1:18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89" t="s">
        <v>30</v>
      </c>
      <c r="R3" s="89"/>
    </row>
    <row r="4" s="68" customFormat="1" ht="21.2" customHeight="1" spans="1:18">
      <c r="A4" s="74" t="s">
        <v>155</v>
      </c>
      <c r="B4" s="74"/>
      <c r="C4" s="74"/>
      <c r="D4" s="74" t="s">
        <v>224</v>
      </c>
      <c r="E4" s="74" t="s">
        <v>225</v>
      </c>
      <c r="F4" s="74" t="s">
        <v>292</v>
      </c>
      <c r="G4" s="74" t="s">
        <v>298</v>
      </c>
      <c r="H4" s="74" t="s">
        <v>299</v>
      </c>
      <c r="I4" s="74" t="s">
        <v>300</v>
      </c>
      <c r="J4" s="74" t="s">
        <v>301</v>
      </c>
      <c r="K4" s="74" t="s">
        <v>302</v>
      </c>
      <c r="L4" s="74" t="s">
        <v>303</v>
      </c>
      <c r="M4" s="74" t="s">
        <v>304</v>
      </c>
      <c r="N4" s="74" t="s">
        <v>294</v>
      </c>
      <c r="O4" s="74" t="s">
        <v>305</v>
      </c>
      <c r="P4" s="74" t="s">
        <v>306</v>
      </c>
      <c r="Q4" s="74" t="s">
        <v>295</v>
      </c>
      <c r="R4" s="74" t="s">
        <v>297</v>
      </c>
    </row>
    <row r="5" s="68" customFormat="1" ht="18.75" customHeight="1" spans="1:18">
      <c r="A5" s="74" t="s">
        <v>163</v>
      </c>
      <c r="B5" s="74" t="s">
        <v>164</v>
      </c>
      <c r="C5" s="74" t="s">
        <v>165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="68" customFormat="1" ht="18.75" customHeight="1" spans="1:18">
      <c r="A6" s="74"/>
      <c r="B6" s="74"/>
      <c r="C6" s="74"/>
      <c r="D6" s="74"/>
      <c r="E6" s="78" t="s">
        <v>291</v>
      </c>
      <c r="F6" s="74"/>
      <c r="G6" s="93">
        <v>30301</v>
      </c>
      <c r="H6" s="93">
        <v>30302</v>
      </c>
      <c r="I6" s="93">
        <v>30303</v>
      </c>
      <c r="J6" s="93">
        <v>30304</v>
      </c>
      <c r="K6" s="93">
        <v>30305</v>
      </c>
      <c r="L6" s="93">
        <v>30306</v>
      </c>
      <c r="M6" s="93">
        <v>30307</v>
      </c>
      <c r="N6" s="93">
        <v>30308</v>
      </c>
      <c r="O6" s="93">
        <v>30309</v>
      </c>
      <c r="P6" s="93">
        <v>30311</v>
      </c>
      <c r="Q6" s="93">
        <v>30310</v>
      </c>
      <c r="R6" s="75">
        <v>30399</v>
      </c>
    </row>
    <row r="7" s="68" customFormat="1" ht="19.9" customHeight="1" spans="1:18">
      <c r="A7" s="85"/>
      <c r="B7" s="85"/>
      <c r="C7" s="85"/>
      <c r="D7" s="85"/>
      <c r="E7" s="85" t="s">
        <v>133</v>
      </c>
      <c r="F7" s="94">
        <v>150111</v>
      </c>
      <c r="G7" s="94"/>
      <c r="H7" s="94"/>
      <c r="I7" s="94"/>
      <c r="J7" s="94"/>
      <c r="K7" s="94">
        <v>115200</v>
      </c>
      <c r="L7" s="94"/>
      <c r="M7" s="94">
        <v>3040</v>
      </c>
      <c r="N7" s="94"/>
      <c r="O7" s="94"/>
      <c r="P7" s="94"/>
      <c r="Q7" s="94"/>
      <c r="R7" s="94">
        <v>31871</v>
      </c>
    </row>
    <row r="8" s="68" customFormat="1" ht="19.9" customHeight="1" spans="1:18">
      <c r="A8" s="85"/>
      <c r="B8" s="85"/>
      <c r="C8" s="85"/>
      <c r="D8" s="86" t="s">
        <v>151</v>
      </c>
      <c r="E8" s="86" t="s">
        <v>152</v>
      </c>
      <c r="F8" s="94">
        <v>150111</v>
      </c>
      <c r="G8" s="94"/>
      <c r="H8" s="94"/>
      <c r="I8" s="94"/>
      <c r="J8" s="94"/>
      <c r="K8" s="94">
        <v>115200</v>
      </c>
      <c r="L8" s="94"/>
      <c r="M8" s="94">
        <v>3040</v>
      </c>
      <c r="N8" s="94"/>
      <c r="O8" s="94"/>
      <c r="P8" s="94"/>
      <c r="Q8" s="94"/>
      <c r="R8" s="94">
        <v>31871</v>
      </c>
    </row>
    <row r="9" s="68" customFormat="1" ht="19.9" customHeight="1" spans="1:18">
      <c r="A9" s="85"/>
      <c r="B9" s="85"/>
      <c r="C9" s="85"/>
      <c r="D9" s="86" t="s">
        <v>153</v>
      </c>
      <c r="E9" s="86" t="s">
        <v>154</v>
      </c>
      <c r="F9" s="94">
        <v>150111</v>
      </c>
      <c r="G9" s="94"/>
      <c r="H9" s="94"/>
      <c r="I9" s="94"/>
      <c r="J9" s="94"/>
      <c r="K9" s="94">
        <v>115200</v>
      </c>
      <c r="L9" s="94"/>
      <c r="M9" s="94">
        <v>3040</v>
      </c>
      <c r="N9" s="94"/>
      <c r="O9" s="94"/>
      <c r="P9" s="94"/>
      <c r="Q9" s="94"/>
      <c r="R9" s="94">
        <v>31871</v>
      </c>
    </row>
    <row r="10" s="68" customFormat="1" ht="19.9" customHeight="1" spans="1:18">
      <c r="A10" s="65" t="s">
        <v>167</v>
      </c>
      <c r="B10" s="52"/>
      <c r="C10" s="52"/>
      <c r="D10" s="61">
        <v>201</v>
      </c>
      <c r="E10" s="66" t="s">
        <v>166</v>
      </c>
      <c r="F10" s="95">
        <v>115200</v>
      </c>
      <c r="G10" s="94"/>
      <c r="H10" s="94"/>
      <c r="I10" s="94"/>
      <c r="J10" s="94"/>
      <c r="K10" s="88">
        <v>115200</v>
      </c>
      <c r="L10" s="94"/>
      <c r="M10" s="94"/>
      <c r="N10" s="94"/>
      <c r="O10" s="94"/>
      <c r="P10" s="94"/>
      <c r="Q10" s="94"/>
      <c r="R10" s="94"/>
    </row>
    <row r="11" s="68" customFormat="1" ht="19.9" customHeight="1" spans="1:18">
      <c r="A11" s="65" t="s">
        <v>167</v>
      </c>
      <c r="B11" s="65" t="s">
        <v>172</v>
      </c>
      <c r="C11" s="52"/>
      <c r="D11" s="61">
        <v>20103</v>
      </c>
      <c r="E11" s="83" t="s">
        <v>173</v>
      </c>
      <c r="F11" s="95">
        <v>115200</v>
      </c>
      <c r="G11" s="94"/>
      <c r="H11" s="94"/>
      <c r="I11" s="94"/>
      <c r="J11" s="94"/>
      <c r="K11" s="88">
        <v>115200</v>
      </c>
      <c r="L11" s="94"/>
      <c r="M11" s="94"/>
      <c r="N11" s="94"/>
      <c r="O11" s="94"/>
      <c r="P11" s="94"/>
      <c r="Q11" s="94"/>
      <c r="R11" s="94"/>
    </row>
    <row r="12" s="68" customFormat="1" ht="19.9" customHeight="1" spans="1:18">
      <c r="A12" s="65" t="s">
        <v>167</v>
      </c>
      <c r="B12" s="65" t="s">
        <v>172</v>
      </c>
      <c r="C12" s="65" t="s">
        <v>168</v>
      </c>
      <c r="D12" s="65">
        <v>2010301</v>
      </c>
      <c r="E12" s="53" t="s">
        <v>171</v>
      </c>
      <c r="F12" s="95">
        <v>115200</v>
      </c>
      <c r="G12" s="88"/>
      <c r="H12" s="88"/>
      <c r="I12" s="88"/>
      <c r="J12" s="88"/>
      <c r="K12" s="88">
        <v>115200</v>
      </c>
      <c r="L12" s="88"/>
      <c r="M12" s="88"/>
      <c r="N12" s="88"/>
      <c r="O12" s="88"/>
      <c r="P12" s="88"/>
      <c r="Q12" s="88"/>
      <c r="R12" s="88"/>
    </row>
    <row r="13" s="68" customFormat="1" ht="19.9" customHeight="1" spans="1:18">
      <c r="A13" s="65" t="s">
        <v>188</v>
      </c>
      <c r="B13" s="65"/>
      <c r="C13" s="65"/>
      <c r="D13" s="61">
        <v>208</v>
      </c>
      <c r="E13" s="83" t="s">
        <v>185</v>
      </c>
      <c r="F13" s="95">
        <v>31871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>
        <v>31871</v>
      </c>
    </row>
    <row r="14" s="68" customFormat="1" ht="19.9" customHeight="1" spans="1:18">
      <c r="A14" s="65" t="s">
        <v>188</v>
      </c>
      <c r="B14" s="65" t="s">
        <v>192</v>
      </c>
      <c r="C14" s="65"/>
      <c r="D14" s="96">
        <v>20811</v>
      </c>
      <c r="E14" s="83" t="s">
        <v>191</v>
      </c>
      <c r="F14" s="95">
        <v>31871</v>
      </c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>
        <v>31871</v>
      </c>
    </row>
    <row r="15" s="68" customFormat="1" ht="19.9" customHeight="1" spans="1:18">
      <c r="A15" s="65" t="s">
        <v>188</v>
      </c>
      <c r="B15" s="65" t="s">
        <v>192</v>
      </c>
      <c r="C15" s="65" t="s">
        <v>193</v>
      </c>
      <c r="D15" s="61" t="s">
        <v>262</v>
      </c>
      <c r="E15" s="53" t="s">
        <v>195</v>
      </c>
      <c r="F15" s="95">
        <v>31871</v>
      </c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>
        <v>31871</v>
      </c>
    </row>
    <row r="16" s="68" customFormat="1" ht="19.9" customHeight="1" spans="1:18">
      <c r="A16" s="65" t="s">
        <v>208</v>
      </c>
      <c r="B16" s="65"/>
      <c r="C16" s="65"/>
      <c r="D16" s="61">
        <v>210</v>
      </c>
      <c r="E16" s="83" t="s">
        <v>206</v>
      </c>
      <c r="F16" s="95">
        <v>3040</v>
      </c>
      <c r="G16" s="88"/>
      <c r="H16" s="88"/>
      <c r="I16" s="88"/>
      <c r="J16" s="88"/>
      <c r="K16" s="88"/>
      <c r="L16" s="88"/>
      <c r="M16" s="88">
        <v>3040</v>
      </c>
      <c r="N16" s="88"/>
      <c r="O16" s="88"/>
      <c r="P16" s="88"/>
      <c r="Q16" s="88"/>
      <c r="R16" s="88"/>
    </row>
    <row r="17" s="68" customFormat="1" ht="19.9" customHeight="1" spans="1:18">
      <c r="A17" s="65" t="s">
        <v>208</v>
      </c>
      <c r="B17" s="65" t="s">
        <v>192</v>
      </c>
      <c r="C17" s="65"/>
      <c r="D17" s="61">
        <v>21011</v>
      </c>
      <c r="E17" s="83" t="s">
        <v>207</v>
      </c>
      <c r="F17" s="95">
        <v>3040</v>
      </c>
      <c r="G17" s="88"/>
      <c r="H17" s="88"/>
      <c r="I17" s="88"/>
      <c r="J17" s="88"/>
      <c r="K17" s="88"/>
      <c r="L17" s="88"/>
      <c r="M17" s="88">
        <v>3040</v>
      </c>
      <c r="N17" s="88"/>
      <c r="O17" s="88"/>
      <c r="P17" s="88"/>
      <c r="Q17" s="88"/>
      <c r="R17" s="88"/>
    </row>
    <row r="18" s="68" customFormat="1" ht="19.9" customHeight="1" spans="1:18">
      <c r="A18" s="65" t="s">
        <v>208</v>
      </c>
      <c r="B18" s="65" t="s">
        <v>192</v>
      </c>
      <c r="C18" s="65" t="s">
        <v>193</v>
      </c>
      <c r="D18" s="65">
        <v>2101199</v>
      </c>
      <c r="E18" s="53" t="s">
        <v>214</v>
      </c>
      <c r="F18" s="95">
        <v>3040</v>
      </c>
      <c r="G18" s="88"/>
      <c r="H18" s="88"/>
      <c r="I18" s="88"/>
      <c r="J18" s="88"/>
      <c r="K18" s="88"/>
      <c r="L18" s="88"/>
      <c r="M18" s="88">
        <v>3040</v>
      </c>
      <c r="N18" s="88"/>
      <c r="O18" s="88"/>
      <c r="P18" s="88"/>
      <c r="Q18" s="88"/>
      <c r="R18" s="88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6" workbookViewId="0">
      <selection activeCell="A9" sqref="A9:E2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7" width="11" customWidth="1"/>
    <col min="8" max="8" width="9.375" customWidth="1"/>
    <col min="9" max="9" width="8.625" customWidth="1"/>
    <col min="10" max="11" width="7.125" customWidth="1"/>
    <col min="12" max="13" width="8.625" customWidth="1"/>
    <col min="14" max="14" width="7.125" customWidth="1"/>
    <col min="15" max="17" width="8.625" customWidth="1"/>
    <col min="18" max="18" width="8.5" customWidth="1"/>
    <col min="19" max="20" width="7.125" customWidth="1"/>
    <col min="21" max="22" width="9.75" customWidth="1"/>
  </cols>
  <sheetData>
    <row r="1" ht="14.25" customHeight="1" spans="1:1">
      <c r="A1" s="46"/>
    </row>
    <row r="2" ht="31.7" customHeight="1" spans="1:20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1.2" customHeight="1" spans="1:20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55" t="s">
        <v>30</v>
      </c>
      <c r="T3" s="55"/>
    </row>
    <row r="4" ht="24.95" customHeight="1" spans="1:20">
      <c r="A4" s="49" t="s">
        <v>155</v>
      </c>
      <c r="B4" s="49"/>
      <c r="C4" s="49"/>
      <c r="D4" s="49" t="s">
        <v>224</v>
      </c>
      <c r="E4" s="49" t="s">
        <v>225</v>
      </c>
      <c r="F4" s="49" t="s">
        <v>292</v>
      </c>
      <c r="G4" s="49" t="s">
        <v>228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 t="s">
        <v>231</v>
      </c>
      <c r="S4" s="49"/>
      <c r="T4" s="49"/>
    </row>
    <row r="5" ht="31.7" customHeight="1" spans="1:20">
      <c r="A5" s="49" t="s">
        <v>163</v>
      </c>
      <c r="B5" s="49" t="s">
        <v>164</v>
      </c>
      <c r="C5" s="49" t="s">
        <v>165</v>
      </c>
      <c r="D5" s="49"/>
      <c r="E5" s="49"/>
      <c r="F5" s="49"/>
      <c r="G5" s="49" t="s">
        <v>133</v>
      </c>
      <c r="H5" s="49" t="s">
        <v>307</v>
      </c>
      <c r="I5" s="49" t="s">
        <v>308</v>
      </c>
      <c r="J5" s="49" t="s">
        <v>309</v>
      </c>
      <c r="K5" s="49" t="s">
        <v>310</v>
      </c>
      <c r="L5" s="49" t="s">
        <v>311</v>
      </c>
      <c r="M5" s="49" t="s">
        <v>312</v>
      </c>
      <c r="N5" s="49" t="s">
        <v>313</v>
      </c>
      <c r="O5" s="49" t="s">
        <v>314</v>
      </c>
      <c r="P5" s="49" t="s">
        <v>315</v>
      </c>
      <c r="Q5" s="49" t="s">
        <v>316</v>
      </c>
      <c r="R5" s="49" t="s">
        <v>133</v>
      </c>
      <c r="S5" s="49" t="s">
        <v>317</v>
      </c>
      <c r="T5" s="49" t="s">
        <v>276</v>
      </c>
    </row>
    <row r="6" ht="19.9" customHeight="1" spans="1:20">
      <c r="A6" s="52"/>
      <c r="B6" s="52"/>
      <c r="C6" s="52"/>
      <c r="D6" s="52"/>
      <c r="E6" s="52" t="s">
        <v>133</v>
      </c>
      <c r="F6" s="91">
        <v>1292766.48</v>
      </c>
      <c r="G6" s="91">
        <v>1292766.48</v>
      </c>
      <c r="H6" s="91">
        <v>929766.48</v>
      </c>
      <c r="I6" s="91">
        <v>32000</v>
      </c>
      <c r="J6" s="91"/>
      <c r="K6" s="91"/>
      <c r="L6" s="91">
        <v>60000</v>
      </c>
      <c r="M6" s="91">
        <v>80000</v>
      </c>
      <c r="N6" s="91"/>
      <c r="O6" s="91">
        <v>80000</v>
      </c>
      <c r="P6" s="91">
        <v>40000</v>
      </c>
      <c r="Q6" s="91">
        <v>71000</v>
      </c>
      <c r="R6" s="91"/>
      <c r="S6" s="91"/>
      <c r="T6" s="91"/>
    </row>
    <row r="7" ht="19.9" customHeight="1" spans="1:20">
      <c r="A7" s="52"/>
      <c r="B7" s="52"/>
      <c r="C7" s="52"/>
      <c r="D7" s="50" t="s">
        <v>151</v>
      </c>
      <c r="E7" s="50" t="s">
        <v>152</v>
      </c>
      <c r="F7" s="91">
        <v>1292766.48</v>
      </c>
      <c r="G7" s="91">
        <v>1292766.48</v>
      </c>
      <c r="H7" s="91">
        <v>929766.48</v>
      </c>
      <c r="I7" s="91">
        <v>32000</v>
      </c>
      <c r="J7" s="91"/>
      <c r="K7" s="91"/>
      <c r="L7" s="91">
        <v>60000</v>
      </c>
      <c r="M7" s="91">
        <v>80000</v>
      </c>
      <c r="N7" s="91"/>
      <c r="O7" s="91">
        <v>80000</v>
      </c>
      <c r="P7" s="91">
        <v>40000</v>
      </c>
      <c r="Q7" s="91">
        <v>71000</v>
      </c>
      <c r="R7" s="91"/>
      <c r="S7" s="91"/>
      <c r="T7" s="91"/>
    </row>
    <row r="8" ht="19.9" customHeight="1" spans="1:20">
      <c r="A8" s="52"/>
      <c r="B8" s="52"/>
      <c r="C8" s="52"/>
      <c r="D8" s="62" t="s">
        <v>153</v>
      </c>
      <c r="E8" s="62" t="s">
        <v>154</v>
      </c>
      <c r="F8" s="91">
        <f t="shared" ref="F8:I8" si="0">F9+F18+F21+F24</f>
        <v>1292766.48</v>
      </c>
      <c r="G8" s="91">
        <f t="shared" si="0"/>
        <v>1292766.48</v>
      </c>
      <c r="H8" s="91">
        <f t="shared" si="0"/>
        <v>929766.48</v>
      </c>
      <c r="I8" s="91">
        <f t="shared" si="0"/>
        <v>32000</v>
      </c>
      <c r="J8" s="91"/>
      <c r="K8" s="91"/>
      <c r="L8" s="91">
        <f t="shared" ref="L8:Q8" si="1">L9+L18+L21+L24</f>
        <v>60000</v>
      </c>
      <c r="M8" s="91">
        <f t="shared" si="1"/>
        <v>80000</v>
      </c>
      <c r="N8" s="91"/>
      <c r="O8" s="91">
        <f t="shared" si="1"/>
        <v>80000</v>
      </c>
      <c r="P8" s="91">
        <f t="shared" si="1"/>
        <v>40000</v>
      </c>
      <c r="Q8" s="91">
        <f t="shared" si="1"/>
        <v>71000</v>
      </c>
      <c r="R8" s="91"/>
      <c r="S8" s="91"/>
      <c r="T8" s="91"/>
    </row>
    <row r="9" ht="19.9" customHeight="1" spans="1:20">
      <c r="A9" s="87" t="s">
        <v>167</v>
      </c>
      <c r="B9" s="85"/>
      <c r="C9" s="85"/>
      <c r="D9" s="61">
        <v>201</v>
      </c>
      <c r="E9" s="66" t="s">
        <v>166</v>
      </c>
      <c r="F9" s="63">
        <f t="shared" ref="F9:I9" si="2">F10+F12+F14+F16</f>
        <v>1095166.48</v>
      </c>
      <c r="G9" s="63">
        <f t="shared" si="2"/>
        <v>1095166.48</v>
      </c>
      <c r="H9" s="63">
        <f t="shared" si="2"/>
        <v>732166.48</v>
      </c>
      <c r="I9" s="63">
        <f t="shared" si="2"/>
        <v>32000</v>
      </c>
      <c r="J9" s="63"/>
      <c r="K9" s="63"/>
      <c r="L9" s="63">
        <f t="shared" ref="L9:Q9" si="3">L10+L12+L14+L16</f>
        <v>60000</v>
      </c>
      <c r="M9" s="63">
        <f t="shared" si="3"/>
        <v>80000</v>
      </c>
      <c r="N9" s="63"/>
      <c r="O9" s="63">
        <f t="shared" si="3"/>
        <v>80000</v>
      </c>
      <c r="P9" s="63">
        <f t="shared" si="3"/>
        <v>40000</v>
      </c>
      <c r="Q9" s="63">
        <f t="shared" si="3"/>
        <v>71000</v>
      </c>
      <c r="R9" s="91"/>
      <c r="S9" s="91"/>
      <c r="T9" s="91"/>
    </row>
    <row r="10" ht="19.9" customHeight="1" spans="1:20">
      <c r="A10" s="87" t="s">
        <v>167</v>
      </c>
      <c r="B10" s="87" t="s">
        <v>168</v>
      </c>
      <c r="C10" s="85"/>
      <c r="D10" s="61">
        <v>20101</v>
      </c>
      <c r="E10" s="66" t="s">
        <v>169</v>
      </c>
      <c r="F10" s="54">
        <v>30040</v>
      </c>
      <c r="G10" s="63">
        <v>30040</v>
      </c>
      <c r="H10" s="63">
        <v>30040</v>
      </c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</row>
    <row r="11" ht="19.9" customHeight="1" spans="1:20">
      <c r="A11" s="65" t="s">
        <v>167</v>
      </c>
      <c r="B11" s="65" t="s">
        <v>168</v>
      </c>
      <c r="C11" s="65" t="s">
        <v>168</v>
      </c>
      <c r="D11" s="61" t="s">
        <v>318</v>
      </c>
      <c r="E11" s="53" t="s">
        <v>171</v>
      </c>
      <c r="F11" s="54">
        <v>30040</v>
      </c>
      <c r="G11" s="63">
        <v>30040</v>
      </c>
      <c r="H11" s="63">
        <v>30040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ht="19.9" customHeight="1" spans="1:20">
      <c r="A12" s="87" t="s">
        <v>167</v>
      </c>
      <c r="B12" s="87" t="s">
        <v>172</v>
      </c>
      <c r="C12" s="87"/>
      <c r="D12" s="61">
        <v>20103</v>
      </c>
      <c r="E12" s="83" t="s">
        <v>173</v>
      </c>
      <c r="F12" s="54">
        <v>949486.48</v>
      </c>
      <c r="G12" s="63">
        <v>949486.48</v>
      </c>
      <c r="H12" s="63">
        <v>586486.48</v>
      </c>
      <c r="I12" s="63">
        <v>32000</v>
      </c>
      <c r="J12" s="63"/>
      <c r="K12" s="63"/>
      <c r="L12" s="63">
        <v>60000</v>
      </c>
      <c r="M12" s="63">
        <v>80000</v>
      </c>
      <c r="N12" s="63"/>
      <c r="O12" s="63">
        <v>80000</v>
      </c>
      <c r="P12" s="63">
        <v>40000</v>
      </c>
      <c r="Q12" s="63">
        <v>71000</v>
      </c>
      <c r="R12" s="63"/>
      <c r="S12" s="63"/>
      <c r="T12" s="63"/>
    </row>
    <row r="13" ht="19.9" customHeight="1" spans="1:20">
      <c r="A13" s="65" t="s">
        <v>167</v>
      </c>
      <c r="B13" s="65" t="s">
        <v>172</v>
      </c>
      <c r="C13" s="65" t="s">
        <v>168</v>
      </c>
      <c r="D13" s="61" t="s">
        <v>318</v>
      </c>
      <c r="E13" s="53" t="s">
        <v>171</v>
      </c>
      <c r="F13" s="54">
        <v>949486.48</v>
      </c>
      <c r="G13" s="63">
        <v>949486.48</v>
      </c>
      <c r="H13" s="63">
        <v>586486.48</v>
      </c>
      <c r="I13" s="63">
        <v>32000</v>
      </c>
      <c r="J13" s="63"/>
      <c r="K13" s="63"/>
      <c r="L13" s="63">
        <v>60000</v>
      </c>
      <c r="M13" s="63">
        <v>80000</v>
      </c>
      <c r="N13" s="63"/>
      <c r="O13" s="63">
        <v>80000</v>
      </c>
      <c r="P13" s="63">
        <v>40000</v>
      </c>
      <c r="Q13" s="63">
        <v>71000</v>
      </c>
      <c r="R13" s="63"/>
      <c r="S13" s="63"/>
      <c r="T13" s="63"/>
    </row>
    <row r="14" ht="19.9" customHeight="1" spans="1:20">
      <c r="A14" s="87" t="s">
        <v>167</v>
      </c>
      <c r="B14" s="87" t="s">
        <v>175</v>
      </c>
      <c r="C14" s="87"/>
      <c r="D14" s="61">
        <v>20106</v>
      </c>
      <c r="E14" s="83" t="s">
        <v>176</v>
      </c>
      <c r="F14" s="54">
        <v>53440</v>
      </c>
      <c r="G14" s="63">
        <v>53440</v>
      </c>
      <c r="H14" s="63">
        <v>53440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ht="19.9" customHeight="1" spans="1:20">
      <c r="A15" s="65" t="s">
        <v>167</v>
      </c>
      <c r="B15" s="65" t="s">
        <v>175</v>
      </c>
      <c r="C15" s="65" t="s">
        <v>168</v>
      </c>
      <c r="D15" s="61" t="s">
        <v>318</v>
      </c>
      <c r="E15" s="53" t="s">
        <v>171</v>
      </c>
      <c r="F15" s="54">
        <v>53440</v>
      </c>
      <c r="G15" s="63">
        <v>53440</v>
      </c>
      <c r="H15" s="63">
        <v>53440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ht="19.9" customHeight="1" spans="1:20">
      <c r="A16" s="87" t="s">
        <v>167</v>
      </c>
      <c r="B16" s="87" t="s">
        <v>179</v>
      </c>
      <c r="C16" s="87"/>
      <c r="D16" s="61">
        <v>20131</v>
      </c>
      <c r="E16" s="83" t="s">
        <v>178</v>
      </c>
      <c r="F16" s="54">
        <v>62200</v>
      </c>
      <c r="G16" s="63">
        <v>62200</v>
      </c>
      <c r="H16" s="63">
        <v>62200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</row>
    <row r="17" ht="19.9" customHeight="1" spans="1:20">
      <c r="A17" s="65" t="s">
        <v>167</v>
      </c>
      <c r="B17" s="65" t="s">
        <v>179</v>
      </c>
      <c r="C17" s="65" t="s">
        <v>168</v>
      </c>
      <c r="D17" s="61" t="s">
        <v>318</v>
      </c>
      <c r="E17" s="53" t="s">
        <v>171</v>
      </c>
      <c r="F17" s="54">
        <v>62200</v>
      </c>
      <c r="G17" s="63">
        <v>62200</v>
      </c>
      <c r="H17" s="63">
        <v>62200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</row>
    <row r="18" ht="19.9" customHeight="1" spans="1:20">
      <c r="A18" s="87" t="s">
        <v>183</v>
      </c>
      <c r="B18" s="87"/>
      <c r="C18" s="87"/>
      <c r="D18" s="61">
        <v>207</v>
      </c>
      <c r="E18" s="83" t="s">
        <v>181</v>
      </c>
      <c r="F18" s="54">
        <v>43000</v>
      </c>
      <c r="G18" s="63">
        <v>43000</v>
      </c>
      <c r="H18" s="63">
        <v>43000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</row>
    <row r="19" ht="19.9" customHeight="1" spans="1:20">
      <c r="A19" s="87" t="s">
        <v>183</v>
      </c>
      <c r="B19" s="87" t="s">
        <v>168</v>
      </c>
      <c r="C19" s="87"/>
      <c r="D19" s="61">
        <v>20701</v>
      </c>
      <c r="E19" s="83" t="s">
        <v>182</v>
      </c>
      <c r="F19" s="54">
        <v>43000</v>
      </c>
      <c r="G19" s="63">
        <v>43000</v>
      </c>
      <c r="H19" s="63">
        <v>43000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</row>
    <row r="20" ht="19.9" customHeight="1" spans="1:20">
      <c r="A20" s="65" t="s">
        <v>183</v>
      </c>
      <c r="B20" s="65" t="s">
        <v>168</v>
      </c>
      <c r="C20" s="65" t="s">
        <v>168</v>
      </c>
      <c r="D20" s="61" t="s">
        <v>318</v>
      </c>
      <c r="E20" s="53" t="s">
        <v>171</v>
      </c>
      <c r="F20" s="54">
        <v>43000</v>
      </c>
      <c r="G20" s="63">
        <v>43000</v>
      </c>
      <c r="H20" s="63">
        <v>43000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</row>
    <row r="21" ht="19.9" customHeight="1" spans="1:20">
      <c r="A21" s="87" t="s">
        <v>188</v>
      </c>
      <c r="B21" s="87"/>
      <c r="C21" s="87"/>
      <c r="D21" s="61">
        <v>208</v>
      </c>
      <c r="E21" s="83" t="s">
        <v>185</v>
      </c>
      <c r="F21" s="54">
        <v>17720</v>
      </c>
      <c r="G21" s="63">
        <v>17720</v>
      </c>
      <c r="H21" s="63">
        <v>17720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</row>
    <row r="22" ht="19.9" customHeight="1" spans="1:20">
      <c r="A22" s="87" t="s">
        <v>188</v>
      </c>
      <c r="B22" s="87" t="s">
        <v>204</v>
      </c>
      <c r="C22" s="87"/>
      <c r="D22" s="61">
        <v>20828</v>
      </c>
      <c r="E22" s="83" t="s">
        <v>203</v>
      </c>
      <c r="F22" s="54">
        <v>17720</v>
      </c>
      <c r="G22" s="63">
        <v>17720</v>
      </c>
      <c r="H22" s="63">
        <v>17720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</row>
    <row r="23" ht="19.9" customHeight="1" spans="1:20">
      <c r="A23" s="65" t="s">
        <v>188</v>
      </c>
      <c r="B23" s="65" t="s">
        <v>204</v>
      </c>
      <c r="C23" s="65" t="s">
        <v>168</v>
      </c>
      <c r="D23" s="61" t="s">
        <v>318</v>
      </c>
      <c r="E23" s="53" t="s">
        <v>171</v>
      </c>
      <c r="F23" s="54">
        <v>17720</v>
      </c>
      <c r="G23" s="63">
        <v>17720</v>
      </c>
      <c r="H23" s="63">
        <v>17720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</row>
    <row r="24" ht="19.9" customHeight="1" spans="1:20">
      <c r="A24" s="87" t="s">
        <v>217</v>
      </c>
      <c r="B24" s="87"/>
      <c r="C24" s="87"/>
      <c r="D24" s="61">
        <v>213</v>
      </c>
      <c r="E24" s="83" t="s">
        <v>215</v>
      </c>
      <c r="F24" s="54">
        <v>136880</v>
      </c>
      <c r="G24" s="63">
        <v>136880</v>
      </c>
      <c r="H24" s="63">
        <v>136880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</row>
    <row r="25" ht="19.9" customHeight="1" spans="1:20">
      <c r="A25" s="87" t="s">
        <v>217</v>
      </c>
      <c r="B25" s="87" t="s">
        <v>168</v>
      </c>
      <c r="C25" s="87"/>
      <c r="D25" s="61">
        <v>21301</v>
      </c>
      <c r="E25" s="83" t="s">
        <v>216</v>
      </c>
      <c r="F25" s="54">
        <v>136880</v>
      </c>
      <c r="G25" s="63">
        <v>136880</v>
      </c>
      <c r="H25" s="63">
        <v>136880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</row>
    <row r="26" ht="19.9" customHeight="1" spans="1:20">
      <c r="A26" s="65" t="s">
        <v>217</v>
      </c>
      <c r="B26" s="65" t="s">
        <v>168</v>
      </c>
      <c r="C26" s="65" t="s">
        <v>168</v>
      </c>
      <c r="D26" s="61" t="s">
        <v>318</v>
      </c>
      <c r="E26" s="53" t="s">
        <v>171</v>
      </c>
      <c r="F26" s="54">
        <v>136880</v>
      </c>
      <c r="G26" s="63">
        <v>136880</v>
      </c>
      <c r="H26" s="63">
        <v>136880</v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workbookViewId="0">
      <selection activeCell="Q24" sqref="Q24"/>
    </sheetView>
  </sheetViews>
  <sheetFormatPr defaultColWidth="10" defaultRowHeight="13.5"/>
  <cols>
    <col min="1" max="1" width="5.25" style="68" customWidth="1"/>
    <col min="2" max="2" width="5.625" style="68" customWidth="1"/>
    <col min="3" max="3" width="5.875" style="68" customWidth="1"/>
    <col min="4" max="4" width="10.125" style="68" customWidth="1"/>
    <col min="5" max="5" width="20.125" style="68" customWidth="1"/>
    <col min="6" max="6" width="10.75" style="68" customWidth="1"/>
    <col min="7" max="7" width="8.625" style="68" customWidth="1"/>
    <col min="8" max="9" width="7.6" style="68" customWidth="1"/>
    <col min="10" max="10" width="5.375" style="68" customWidth="1"/>
    <col min="11" max="11" width="5.5" style="68" customWidth="1"/>
    <col min="12" max="12" width="7.16666666666667" style="68" customWidth="1"/>
    <col min="13" max="13" width="5.5" style="68" customWidth="1"/>
    <col min="14" max="14" width="5.75" style="68" customWidth="1"/>
    <col min="15" max="15" width="7.125" style="68" customWidth="1"/>
    <col min="16" max="16" width="7.60833333333333" style="68" customWidth="1"/>
    <col min="17" max="18" width="7.125" style="68" customWidth="1"/>
    <col min="19" max="19" width="5.625" style="68" customWidth="1"/>
    <col min="20" max="20" width="7.81666666666667" style="68" customWidth="1"/>
    <col min="21" max="21" width="5.75" style="68" customWidth="1"/>
    <col min="22" max="25" width="7.125" style="68" customWidth="1"/>
    <col min="26" max="26" width="9.34166666666667" style="68" customWidth="1"/>
    <col min="27" max="27" width="7.125" style="68" customWidth="1"/>
    <col min="28" max="28" width="9.00833333333333" style="68" customWidth="1"/>
    <col min="29" max="29" width="5.5" style="68" customWidth="1"/>
    <col min="30" max="30" width="7.125" style="68" customWidth="1"/>
    <col min="31" max="31" width="7.93333333333333" style="68" customWidth="1"/>
    <col min="32" max="32" width="8.625" style="68" customWidth="1"/>
    <col min="33" max="33" width="7.125" style="68" customWidth="1"/>
    <col min="34" max="16375" width="10" style="68"/>
    <col min="16376" max="16384" width="10" style="70"/>
  </cols>
  <sheetData>
    <row r="1" s="68" customFormat="1" ht="14.25" customHeight="1" spans="1:1">
      <c r="A1" s="71"/>
    </row>
    <row r="2" s="68" customFormat="1" ht="38.45" customHeight="1" spans="1:33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s="68" customFormat="1" ht="21.2" customHeight="1" spans="1:33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89" t="s">
        <v>30</v>
      </c>
      <c r="AG3" s="89"/>
    </row>
    <row r="4" s="68" customFormat="1" ht="21.95" customHeight="1" spans="1:33">
      <c r="A4" s="74" t="s">
        <v>155</v>
      </c>
      <c r="B4" s="74"/>
      <c r="C4" s="74"/>
      <c r="D4" s="74" t="s">
        <v>224</v>
      </c>
      <c r="E4" s="74" t="s">
        <v>225</v>
      </c>
      <c r="F4" s="74" t="s">
        <v>319</v>
      </c>
      <c r="G4" s="74" t="s">
        <v>320</v>
      </c>
      <c r="H4" s="74" t="s">
        <v>321</v>
      </c>
      <c r="I4" s="74" t="s">
        <v>322</v>
      </c>
      <c r="J4" s="74" t="s">
        <v>323</v>
      </c>
      <c r="K4" s="74" t="s">
        <v>324</v>
      </c>
      <c r="L4" s="74" t="s">
        <v>325</v>
      </c>
      <c r="M4" s="74" t="s">
        <v>326</v>
      </c>
      <c r="N4" s="74" t="s">
        <v>327</v>
      </c>
      <c r="O4" s="74" t="s">
        <v>328</v>
      </c>
      <c r="P4" s="74" t="s">
        <v>329</v>
      </c>
      <c r="Q4" s="74" t="s">
        <v>313</v>
      </c>
      <c r="R4" s="74" t="s">
        <v>315</v>
      </c>
      <c r="S4" s="74" t="s">
        <v>330</v>
      </c>
      <c r="T4" s="74" t="s">
        <v>308</v>
      </c>
      <c r="U4" s="74" t="s">
        <v>309</v>
      </c>
      <c r="V4" s="74" t="s">
        <v>312</v>
      </c>
      <c r="W4" s="74" t="s">
        <v>331</v>
      </c>
      <c r="X4" s="74" t="s">
        <v>332</v>
      </c>
      <c r="Y4" s="74" t="s">
        <v>333</v>
      </c>
      <c r="Z4" s="74" t="s">
        <v>334</v>
      </c>
      <c r="AA4" s="74" t="s">
        <v>311</v>
      </c>
      <c r="AB4" s="74" t="s">
        <v>335</v>
      </c>
      <c r="AC4" s="74" t="s">
        <v>336</v>
      </c>
      <c r="AD4" s="74" t="s">
        <v>314</v>
      </c>
      <c r="AE4" s="74" t="s">
        <v>337</v>
      </c>
      <c r="AF4" s="74" t="s">
        <v>338</v>
      </c>
      <c r="AG4" s="74" t="s">
        <v>316</v>
      </c>
    </row>
    <row r="5" s="68" customFormat="1" ht="18.75" customHeight="1" spans="1:33">
      <c r="A5" s="74" t="s">
        <v>163</v>
      </c>
      <c r="B5" s="74" t="s">
        <v>164</v>
      </c>
      <c r="C5" s="74" t="s">
        <v>165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</row>
    <row r="6" s="69" customFormat="1" ht="17.25" customHeight="1" spans="1:246">
      <c r="A6" s="75"/>
      <c r="B6" s="75"/>
      <c r="C6" s="76"/>
      <c r="D6" s="77"/>
      <c r="E6" s="78" t="s">
        <v>291</v>
      </c>
      <c r="F6" s="79"/>
      <c r="G6" s="80">
        <v>30201</v>
      </c>
      <c r="H6" s="80">
        <v>30202</v>
      </c>
      <c r="I6" s="80">
        <v>30203</v>
      </c>
      <c r="J6" s="80">
        <v>30204</v>
      </c>
      <c r="K6" s="80">
        <v>30205</v>
      </c>
      <c r="L6" s="80">
        <v>30206</v>
      </c>
      <c r="M6" s="80">
        <v>30207</v>
      </c>
      <c r="N6" s="80">
        <v>30208</v>
      </c>
      <c r="O6" s="80" t="s">
        <v>339</v>
      </c>
      <c r="P6" s="80" t="s">
        <v>340</v>
      </c>
      <c r="Q6" s="80" t="s">
        <v>341</v>
      </c>
      <c r="R6" s="80" t="s">
        <v>339</v>
      </c>
      <c r="S6" s="80" t="s">
        <v>342</v>
      </c>
      <c r="T6" s="80" t="s">
        <v>343</v>
      </c>
      <c r="U6" s="80" t="s">
        <v>344</v>
      </c>
      <c r="V6" s="80" t="s">
        <v>345</v>
      </c>
      <c r="W6" s="80" t="s">
        <v>346</v>
      </c>
      <c r="X6" s="80" t="s">
        <v>347</v>
      </c>
      <c r="Y6" s="80" t="s">
        <v>348</v>
      </c>
      <c r="Z6" s="80" t="s">
        <v>349</v>
      </c>
      <c r="AA6" s="80" t="s">
        <v>350</v>
      </c>
      <c r="AB6" s="80" t="s">
        <v>351</v>
      </c>
      <c r="AC6" s="80" t="s">
        <v>352</v>
      </c>
      <c r="AD6" s="80" t="s">
        <v>353</v>
      </c>
      <c r="AE6" s="80" t="s">
        <v>354</v>
      </c>
      <c r="AF6" s="80" t="s">
        <v>355</v>
      </c>
      <c r="AG6" s="80" t="s">
        <v>356</v>
      </c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</row>
    <row r="7" s="68" customFormat="1" ht="19.9" customHeight="1" spans="1:33">
      <c r="A7" s="81"/>
      <c r="B7" s="82"/>
      <c r="C7" s="82"/>
      <c r="D7" s="83"/>
      <c r="E7" s="83" t="s">
        <v>133</v>
      </c>
      <c r="F7" s="84">
        <v>1292766.48</v>
      </c>
      <c r="G7" s="84">
        <v>126000</v>
      </c>
      <c r="H7" s="84">
        <v>60000</v>
      </c>
      <c r="I7" s="84">
        <v>20000</v>
      </c>
      <c r="J7" s="84"/>
      <c r="K7" s="84"/>
      <c r="L7" s="84">
        <v>90000</v>
      </c>
      <c r="M7" s="84"/>
      <c r="N7" s="84"/>
      <c r="O7" s="84"/>
      <c r="P7" s="84">
        <v>50000</v>
      </c>
      <c r="Q7" s="84"/>
      <c r="R7" s="84">
        <v>40000</v>
      </c>
      <c r="S7" s="84"/>
      <c r="T7" s="84">
        <v>32000</v>
      </c>
      <c r="U7" s="84"/>
      <c r="V7" s="84">
        <v>80000</v>
      </c>
      <c r="W7" s="84"/>
      <c r="X7" s="84"/>
      <c r="Y7" s="84"/>
      <c r="Z7" s="84">
        <v>40000</v>
      </c>
      <c r="AA7" s="84"/>
      <c r="AB7" s="84">
        <v>117766.48</v>
      </c>
      <c r="AC7" s="84"/>
      <c r="AD7" s="84">
        <v>80000</v>
      </c>
      <c r="AE7" s="84">
        <v>486000</v>
      </c>
      <c r="AF7" s="84"/>
      <c r="AG7" s="84">
        <v>71000</v>
      </c>
    </row>
    <row r="8" s="68" customFormat="1" ht="19.9" customHeight="1" spans="1:33">
      <c r="A8" s="85"/>
      <c r="B8" s="85"/>
      <c r="C8" s="85"/>
      <c r="D8" s="86" t="s">
        <v>151</v>
      </c>
      <c r="E8" s="86" t="s">
        <v>152</v>
      </c>
      <c r="F8" s="84">
        <v>1292766.48</v>
      </c>
      <c r="G8" s="84">
        <v>126000</v>
      </c>
      <c r="H8" s="84">
        <v>60000</v>
      </c>
      <c r="I8" s="84">
        <v>20000</v>
      </c>
      <c r="J8" s="84"/>
      <c r="K8" s="84"/>
      <c r="L8" s="84">
        <v>90000</v>
      </c>
      <c r="M8" s="84"/>
      <c r="N8" s="84"/>
      <c r="O8" s="84"/>
      <c r="P8" s="84">
        <v>50000</v>
      </c>
      <c r="Q8" s="84"/>
      <c r="R8" s="84">
        <v>40000</v>
      </c>
      <c r="S8" s="84"/>
      <c r="T8" s="84">
        <v>32000</v>
      </c>
      <c r="U8" s="84"/>
      <c r="V8" s="84">
        <v>80000</v>
      </c>
      <c r="W8" s="84"/>
      <c r="X8" s="84"/>
      <c r="Y8" s="84"/>
      <c r="Z8" s="84">
        <v>40000</v>
      </c>
      <c r="AA8" s="84"/>
      <c r="AB8" s="84">
        <v>117766.48</v>
      </c>
      <c r="AC8" s="84"/>
      <c r="AD8" s="84">
        <v>80000</v>
      </c>
      <c r="AE8" s="84">
        <v>486000</v>
      </c>
      <c r="AF8" s="84"/>
      <c r="AG8" s="84">
        <v>71000</v>
      </c>
    </row>
    <row r="9" s="68" customFormat="1" ht="19.9" customHeight="1" spans="1:33">
      <c r="A9" s="85"/>
      <c r="B9" s="85"/>
      <c r="C9" s="85"/>
      <c r="D9" s="86" t="s">
        <v>153</v>
      </c>
      <c r="E9" s="86" t="s">
        <v>154</v>
      </c>
      <c r="F9" s="84">
        <f t="shared" ref="F9:AG9" si="0">F10+F19+F22+F25</f>
        <v>1292766.48</v>
      </c>
      <c r="G9" s="84">
        <f t="shared" si="0"/>
        <v>126000</v>
      </c>
      <c r="H9" s="84">
        <f t="shared" si="0"/>
        <v>60000</v>
      </c>
      <c r="I9" s="84">
        <f t="shared" si="0"/>
        <v>20000</v>
      </c>
      <c r="J9" s="84"/>
      <c r="K9" s="84"/>
      <c r="L9" s="84">
        <f t="shared" si="0"/>
        <v>90000</v>
      </c>
      <c r="M9" s="84"/>
      <c r="N9" s="84"/>
      <c r="O9" s="84"/>
      <c r="P9" s="84">
        <f t="shared" si="0"/>
        <v>50000</v>
      </c>
      <c r="Q9" s="84"/>
      <c r="R9" s="84">
        <f t="shared" si="0"/>
        <v>40000</v>
      </c>
      <c r="S9" s="84"/>
      <c r="T9" s="84">
        <f t="shared" si="0"/>
        <v>32000</v>
      </c>
      <c r="U9" s="84">
        <f t="shared" si="0"/>
        <v>0</v>
      </c>
      <c r="V9" s="84">
        <f t="shared" si="0"/>
        <v>80000</v>
      </c>
      <c r="W9" s="84"/>
      <c r="X9" s="84"/>
      <c r="Y9" s="84"/>
      <c r="Z9" s="84">
        <f t="shared" si="0"/>
        <v>40000</v>
      </c>
      <c r="AA9" s="84"/>
      <c r="AB9" s="84">
        <f t="shared" si="0"/>
        <v>117766.48</v>
      </c>
      <c r="AC9" s="84"/>
      <c r="AD9" s="84">
        <f t="shared" si="0"/>
        <v>80000</v>
      </c>
      <c r="AE9" s="84">
        <f t="shared" si="0"/>
        <v>486000</v>
      </c>
      <c r="AF9" s="84"/>
      <c r="AG9" s="84">
        <f t="shared" si="0"/>
        <v>71000</v>
      </c>
    </row>
    <row r="10" s="68" customFormat="1" ht="19.9" customHeight="1" spans="1:16384">
      <c r="A10" s="87" t="s">
        <v>167</v>
      </c>
      <c r="B10" s="83"/>
      <c r="C10" s="83"/>
      <c r="D10" s="61">
        <v>201</v>
      </c>
      <c r="E10" s="66" t="s">
        <v>166</v>
      </c>
      <c r="F10" s="88">
        <f t="shared" ref="F10:AE10" si="1">F11+F13+F15+F17</f>
        <v>1095166.48</v>
      </c>
      <c r="G10" s="88">
        <f t="shared" si="1"/>
        <v>91000</v>
      </c>
      <c r="H10" s="88">
        <f t="shared" si="1"/>
        <v>60000</v>
      </c>
      <c r="I10" s="88">
        <f t="shared" si="1"/>
        <v>20000</v>
      </c>
      <c r="J10" s="88"/>
      <c r="K10" s="88"/>
      <c r="L10" s="88">
        <f t="shared" si="1"/>
        <v>90000</v>
      </c>
      <c r="M10" s="88"/>
      <c r="N10" s="88"/>
      <c r="O10" s="88"/>
      <c r="P10" s="88">
        <f t="shared" si="1"/>
        <v>50000</v>
      </c>
      <c r="Q10" s="88"/>
      <c r="R10" s="88">
        <f t="shared" si="1"/>
        <v>40000</v>
      </c>
      <c r="S10" s="88"/>
      <c r="T10" s="88">
        <f t="shared" si="1"/>
        <v>32000</v>
      </c>
      <c r="U10" s="88">
        <f t="shared" si="1"/>
        <v>0</v>
      </c>
      <c r="V10" s="88">
        <f t="shared" si="1"/>
        <v>80000</v>
      </c>
      <c r="W10" s="88"/>
      <c r="X10" s="88"/>
      <c r="Y10" s="88"/>
      <c r="Z10" s="88">
        <f t="shared" si="1"/>
        <v>40000</v>
      </c>
      <c r="AA10" s="88"/>
      <c r="AB10" s="88">
        <f t="shared" si="1"/>
        <v>117766.48</v>
      </c>
      <c r="AC10" s="88"/>
      <c r="AD10" s="88">
        <f t="shared" si="1"/>
        <v>80000</v>
      </c>
      <c r="AE10" s="88">
        <f t="shared" si="1"/>
        <v>323400</v>
      </c>
      <c r="AF10" s="88"/>
      <c r="AG10" s="88">
        <f>AG11+AG13+AG15+AG17</f>
        <v>71000</v>
      </c>
      <c r="XEV10" s="70"/>
      <c r="XEW10" s="70"/>
      <c r="XEX10" s="70"/>
      <c r="XEY10" s="70"/>
      <c r="XEZ10" s="70"/>
      <c r="XFA10" s="70"/>
      <c r="XFB10" s="70"/>
      <c r="XFC10" s="70"/>
      <c r="XFD10" s="70"/>
    </row>
    <row r="11" s="68" customFormat="1" ht="19.9" customHeight="1" spans="1:33">
      <c r="A11" s="87" t="s">
        <v>167</v>
      </c>
      <c r="B11" s="87" t="s">
        <v>168</v>
      </c>
      <c r="C11" s="85"/>
      <c r="D11" s="61">
        <v>20101</v>
      </c>
      <c r="E11" s="66" t="s">
        <v>169</v>
      </c>
      <c r="F11" s="88">
        <v>30040</v>
      </c>
      <c r="G11" s="88">
        <v>10000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>
        <v>20040</v>
      </c>
      <c r="AF11" s="84"/>
      <c r="AG11" s="84"/>
    </row>
    <row r="12" s="68" customFormat="1" ht="19.9" customHeight="1" spans="1:33">
      <c r="A12" s="65" t="s">
        <v>167</v>
      </c>
      <c r="B12" s="65" t="s">
        <v>168</v>
      </c>
      <c r="C12" s="65" t="s">
        <v>168</v>
      </c>
      <c r="D12" s="61" t="s">
        <v>318</v>
      </c>
      <c r="E12" s="53" t="s">
        <v>171</v>
      </c>
      <c r="F12" s="88">
        <v>30040</v>
      </c>
      <c r="G12" s="88">
        <v>10000</v>
      </c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>
        <v>20040</v>
      </c>
      <c r="AF12" s="88"/>
      <c r="AG12" s="88"/>
    </row>
    <row r="13" s="68" customFormat="1" ht="19.9" customHeight="1" spans="1:33">
      <c r="A13" s="87" t="s">
        <v>167</v>
      </c>
      <c r="B13" s="87" t="s">
        <v>172</v>
      </c>
      <c r="C13" s="87"/>
      <c r="D13" s="61">
        <v>20103</v>
      </c>
      <c r="E13" s="83" t="s">
        <v>173</v>
      </c>
      <c r="F13" s="88">
        <v>949486.48</v>
      </c>
      <c r="G13" s="88">
        <v>61000</v>
      </c>
      <c r="H13" s="88">
        <v>60000</v>
      </c>
      <c r="I13" s="88">
        <v>20000</v>
      </c>
      <c r="J13" s="88"/>
      <c r="K13" s="88"/>
      <c r="L13" s="88">
        <v>90000</v>
      </c>
      <c r="M13" s="88"/>
      <c r="N13" s="88"/>
      <c r="O13" s="88"/>
      <c r="P13" s="88">
        <v>50000</v>
      </c>
      <c r="Q13" s="88"/>
      <c r="R13" s="88">
        <v>40000</v>
      </c>
      <c r="S13" s="88"/>
      <c r="T13" s="88">
        <v>32000</v>
      </c>
      <c r="U13" s="88"/>
      <c r="V13" s="88">
        <v>80000</v>
      </c>
      <c r="W13" s="88"/>
      <c r="X13" s="88"/>
      <c r="Y13" s="88"/>
      <c r="Z13" s="88">
        <v>40000</v>
      </c>
      <c r="AA13" s="88"/>
      <c r="AB13" s="88">
        <v>117766.48</v>
      </c>
      <c r="AC13" s="88"/>
      <c r="AD13" s="88">
        <v>80000</v>
      </c>
      <c r="AE13" s="88">
        <v>207720</v>
      </c>
      <c r="AF13" s="88"/>
      <c r="AG13" s="88">
        <v>71000</v>
      </c>
    </row>
    <row r="14" s="68" customFormat="1" ht="19.9" customHeight="1" spans="1:33">
      <c r="A14" s="65" t="s">
        <v>167</v>
      </c>
      <c r="B14" s="65" t="s">
        <v>172</v>
      </c>
      <c r="C14" s="65" t="s">
        <v>168</v>
      </c>
      <c r="D14" s="61" t="s">
        <v>318</v>
      </c>
      <c r="E14" s="53" t="s">
        <v>171</v>
      </c>
      <c r="F14" s="88">
        <v>949486.48</v>
      </c>
      <c r="G14" s="88">
        <v>61000</v>
      </c>
      <c r="H14" s="88">
        <v>60000</v>
      </c>
      <c r="I14" s="88">
        <v>20000</v>
      </c>
      <c r="J14" s="88"/>
      <c r="K14" s="88"/>
      <c r="L14" s="88">
        <v>90000</v>
      </c>
      <c r="M14" s="88"/>
      <c r="N14" s="88"/>
      <c r="O14" s="88"/>
      <c r="P14" s="88">
        <v>50000</v>
      </c>
      <c r="Q14" s="88"/>
      <c r="R14" s="88">
        <v>40000</v>
      </c>
      <c r="S14" s="88"/>
      <c r="T14" s="88">
        <v>32000</v>
      </c>
      <c r="U14" s="88"/>
      <c r="V14" s="88">
        <v>80000</v>
      </c>
      <c r="W14" s="88"/>
      <c r="X14" s="88"/>
      <c r="Y14" s="88"/>
      <c r="Z14" s="88">
        <v>40000</v>
      </c>
      <c r="AA14" s="88"/>
      <c r="AB14" s="88">
        <v>117766.48</v>
      </c>
      <c r="AC14" s="88"/>
      <c r="AD14" s="88">
        <v>80000</v>
      </c>
      <c r="AE14" s="88">
        <v>207720</v>
      </c>
      <c r="AF14" s="88"/>
      <c r="AG14" s="88">
        <v>71000</v>
      </c>
    </row>
    <row r="15" s="68" customFormat="1" ht="19.9" customHeight="1" spans="1:33">
      <c r="A15" s="87" t="s">
        <v>167</v>
      </c>
      <c r="B15" s="87" t="s">
        <v>175</v>
      </c>
      <c r="C15" s="87"/>
      <c r="D15" s="61">
        <v>20106</v>
      </c>
      <c r="E15" s="83" t="s">
        <v>176</v>
      </c>
      <c r="F15" s="88">
        <v>53440</v>
      </c>
      <c r="G15" s="88">
        <v>10000</v>
      </c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>
        <v>43440</v>
      </c>
      <c r="AF15" s="88"/>
      <c r="AG15" s="88"/>
    </row>
    <row r="16" s="68" customFormat="1" ht="19.9" customHeight="1" spans="1:33">
      <c r="A16" s="65" t="s">
        <v>167</v>
      </c>
      <c r="B16" s="65" t="s">
        <v>175</v>
      </c>
      <c r="C16" s="65" t="s">
        <v>168</v>
      </c>
      <c r="D16" s="61" t="s">
        <v>318</v>
      </c>
      <c r="E16" s="53" t="s">
        <v>171</v>
      </c>
      <c r="F16" s="88">
        <v>53440</v>
      </c>
      <c r="G16" s="88">
        <v>10000</v>
      </c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>
        <v>43440</v>
      </c>
      <c r="AF16" s="88"/>
      <c r="AG16" s="88"/>
    </row>
    <row r="17" s="68" customFormat="1" ht="19.9" customHeight="1" spans="1:33">
      <c r="A17" s="87" t="s">
        <v>167</v>
      </c>
      <c r="B17" s="87" t="s">
        <v>179</v>
      </c>
      <c r="C17" s="87"/>
      <c r="D17" s="61">
        <v>20131</v>
      </c>
      <c r="E17" s="83" t="s">
        <v>178</v>
      </c>
      <c r="F17" s="88">
        <v>62200</v>
      </c>
      <c r="G17" s="88">
        <v>10000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>
        <v>52200</v>
      </c>
      <c r="AF17" s="88"/>
      <c r="AG17" s="88"/>
    </row>
    <row r="18" s="68" customFormat="1" ht="19.9" customHeight="1" spans="1:33">
      <c r="A18" s="65" t="s">
        <v>167</v>
      </c>
      <c r="B18" s="65" t="s">
        <v>179</v>
      </c>
      <c r="C18" s="65" t="s">
        <v>168</v>
      </c>
      <c r="D18" s="61" t="s">
        <v>318</v>
      </c>
      <c r="E18" s="53" t="s">
        <v>171</v>
      </c>
      <c r="F18" s="88">
        <v>62200</v>
      </c>
      <c r="G18" s="88">
        <v>10000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>
        <v>52200</v>
      </c>
      <c r="AF18" s="88"/>
      <c r="AG18" s="88"/>
    </row>
    <row r="19" s="68" customFormat="1" ht="19.9" customHeight="1" spans="1:33">
      <c r="A19" s="87" t="s">
        <v>183</v>
      </c>
      <c r="B19" s="87"/>
      <c r="C19" s="87"/>
      <c r="D19" s="61">
        <v>207</v>
      </c>
      <c r="E19" s="83" t="s">
        <v>181</v>
      </c>
      <c r="F19" s="88">
        <v>43000</v>
      </c>
      <c r="G19" s="88">
        <v>10000</v>
      </c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>
        <v>33000</v>
      </c>
      <c r="AF19" s="88"/>
      <c r="AG19" s="88"/>
    </row>
    <row r="20" s="68" customFormat="1" ht="19.9" customHeight="1" spans="1:33">
      <c r="A20" s="87" t="s">
        <v>183</v>
      </c>
      <c r="B20" s="87" t="s">
        <v>168</v>
      </c>
      <c r="C20" s="87"/>
      <c r="D20" s="61">
        <v>20701</v>
      </c>
      <c r="E20" s="83" t="s">
        <v>182</v>
      </c>
      <c r="F20" s="88">
        <v>43000</v>
      </c>
      <c r="G20" s="88">
        <v>10000</v>
      </c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>
        <v>33000</v>
      </c>
      <c r="AF20" s="88"/>
      <c r="AG20" s="88"/>
    </row>
    <row r="21" s="68" customFormat="1" ht="19.9" customHeight="1" spans="1:33">
      <c r="A21" s="65" t="s">
        <v>183</v>
      </c>
      <c r="B21" s="65" t="s">
        <v>168</v>
      </c>
      <c r="C21" s="65" t="s">
        <v>168</v>
      </c>
      <c r="D21" s="61" t="s">
        <v>318</v>
      </c>
      <c r="E21" s="53" t="s">
        <v>171</v>
      </c>
      <c r="F21" s="88">
        <v>43000</v>
      </c>
      <c r="G21" s="88">
        <v>10000</v>
      </c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>
        <v>33000</v>
      </c>
      <c r="AF21" s="88"/>
      <c r="AG21" s="88"/>
    </row>
    <row r="22" s="68" customFormat="1" ht="19.9" customHeight="1" spans="1:33">
      <c r="A22" s="87" t="s">
        <v>188</v>
      </c>
      <c r="B22" s="87"/>
      <c r="C22" s="87"/>
      <c r="D22" s="61">
        <v>208</v>
      </c>
      <c r="E22" s="83" t="s">
        <v>185</v>
      </c>
      <c r="F22" s="88">
        <v>17720</v>
      </c>
      <c r="G22" s="88">
        <v>5000</v>
      </c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>
        <v>12720</v>
      </c>
      <c r="AF22" s="88"/>
      <c r="AG22" s="88"/>
    </row>
    <row r="23" s="68" customFormat="1" ht="19.9" customHeight="1" spans="1:33">
      <c r="A23" s="87" t="s">
        <v>188</v>
      </c>
      <c r="B23" s="87" t="s">
        <v>204</v>
      </c>
      <c r="C23" s="87"/>
      <c r="D23" s="61">
        <v>20828</v>
      </c>
      <c r="E23" s="83" t="s">
        <v>203</v>
      </c>
      <c r="F23" s="88">
        <v>17720</v>
      </c>
      <c r="G23" s="88">
        <v>5000</v>
      </c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>
        <v>12720</v>
      </c>
      <c r="AF23" s="88"/>
      <c r="AG23" s="88"/>
    </row>
    <row r="24" s="68" customFormat="1" ht="19.9" customHeight="1" spans="1:33">
      <c r="A24" s="65" t="s">
        <v>188</v>
      </c>
      <c r="B24" s="65" t="s">
        <v>204</v>
      </c>
      <c r="C24" s="65" t="s">
        <v>168</v>
      </c>
      <c r="D24" s="61" t="s">
        <v>318</v>
      </c>
      <c r="E24" s="53" t="s">
        <v>171</v>
      </c>
      <c r="F24" s="88">
        <v>17720</v>
      </c>
      <c r="G24" s="88">
        <v>5000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>
        <v>12720</v>
      </c>
      <c r="AF24" s="88"/>
      <c r="AG24" s="88"/>
    </row>
    <row r="25" s="68" customFormat="1" ht="19.9" customHeight="1" spans="1:33">
      <c r="A25" s="87" t="s">
        <v>217</v>
      </c>
      <c r="B25" s="87"/>
      <c r="C25" s="87"/>
      <c r="D25" s="61">
        <v>213</v>
      </c>
      <c r="E25" s="83" t="s">
        <v>215</v>
      </c>
      <c r="F25" s="88">
        <v>136880</v>
      </c>
      <c r="G25" s="88">
        <v>20000</v>
      </c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>
        <v>116880</v>
      </c>
      <c r="AF25" s="88"/>
      <c r="AG25" s="88"/>
    </row>
    <row r="26" s="68" customFormat="1" ht="19.9" customHeight="1" spans="1:33">
      <c r="A26" s="87" t="s">
        <v>217</v>
      </c>
      <c r="B26" s="87" t="s">
        <v>168</v>
      </c>
      <c r="C26" s="87"/>
      <c r="D26" s="61">
        <v>21301</v>
      </c>
      <c r="E26" s="83" t="s">
        <v>216</v>
      </c>
      <c r="F26" s="88">
        <v>136880</v>
      </c>
      <c r="G26" s="88">
        <v>20000</v>
      </c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>
        <v>116880</v>
      </c>
      <c r="AF26" s="88"/>
      <c r="AG26" s="88"/>
    </row>
    <row r="27" s="68" customFormat="1" ht="19.9" customHeight="1" spans="1:33">
      <c r="A27" s="65" t="s">
        <v>217</v>
      </c>
      <c r="B27" s="65" t="s">
        <v>168</v>
      </c>
      <c r="C27" s="65" t="s">
        <v>168</v>
      </c>
      <c r="D27" s="61" t="s">
        <v>318</v>
      </c>
      <c r="E27" s="53" t="s">
        <v>171</v>
      </c>
      <c r="F27" s="88">
        <v>136880</v>
      </c>
      <c r="G27" s="88">
        <v>20000</v>
      </c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>
        <v>116880</v>
      </c>
      <c r="AF27" s="88"/>
      <c r="AG27" s="88"/>
    </row>
  </sheetData>
  <mergeCells count="35">
    <mergeCell ref="A2:AG2"/>
    <mergeCell ref="A3:R3"/>
    <mergeCell ref="S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8" sqref="G8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46"/>
    </row>
    <row r="2" ht="29.45" customHeight="1" spans="1:8">
      <c r="A2" s="56" t="s">
        <v>20</v>
      </c>
      <c r="B2" s="56"/>
      <c r="C2" s="56"/>
      <c r="D2" s="56"/>
      <c r="E2" s="56"/>
      <c r="F2" s="56"/>
      <c r="G2" s="56"/>
      <c r="H2" s="56"/>
    </row>
    <row r="3" ht="21.2" customHeight="1" spans="1:8">
      <c r="A3" s="48" t="s">
        <v>29</v>
      </c>
      <c r="B3" s="48"/>
      <c r="C3" s="48"/>
      <c r="D3" s="48"/>
      <c r="E3" s="48"/>
      <c r="F3" s="48"/>
      <c r="G3" s="55" t="s">
        <v>30</v>
      </c>
      <c r="H3" s="55"/>
    </row>
    <row r="4" ht="20.45" customHeight="1" spans="1:8">
      <c r="A4" s="49" t="s">
        <v>357</v>
      </c>
      <c r="B4" s="49" t="s">
        <v>358</v>
      </c>
      <c r="C4" s="49" t="s">
        <v>359</v>
      </c>
      <c r="D4" s="49" t="s">
        <v>360</v>
      </c>
      <c r="E4" s="49" t="s">
        <v>361</v>
      </c>
      <c r="F4" s="49"/>
      <c r="G4" s="49"/>
      <c r="H4" s="49" t="s">
        <v>362</v>
      </c>
    </row>
    <row r="5" ht="22.7" customHeight="1" spans="1:8">
      <c r="A5" s="49"/>
      <c r="B5" s="49"/>
      <c r="C5" s="49"/>
      <c r="D5" s="49"/>
      <c r="E5" s="49" t="s">
        <v>135</v>
      </c>
      <c r="F5" s="49" t="s">
        <v>363</v>
      </c>
      <c r="G5" s="49" t="s">
        <v>364</v>
      </c>
      <c r="H5" s="49"/>
    </row>
    <row r="6" ht="19.9" customHeight="1" spans="1:8">
      <c r="A6" s="52"/>
      <c r="B6" s="52" t="s">
        <v>133</v>
      </c>
      <c r="C6" s="51">
        <v>160000</v>
      </c>
      <c r="D6" s="51"/>
      <c r="E6" s="51">
        <v>80000</v>
      </c>
      <c r="F6" s="51"/>
      <c r="G6" s="51">
        <v>80000</v>
      </c>
      <c r="H6" s="51">
        <v>80000</v>
      </c>
    </row>
    <row r="7" ht="19.9" customHeight="1" spans="1:8">
      <c r="A7" s="50" t="s">
        <v>151</v>
      </c>
      <c r="B7" s="50" t="s">
        <v>152</v>
      </c>
      <c r="C7" s="51">
        <v>160000</v>
      </c>
      <c r="D7" s="51"/>
      <c r="E7" s="51">
        <v>80000</v>
      </c>
      <c r="F7" s="51"/>
      <c r="G7" s="51">
        <v>80000</v>
      </c>
      <c r="H7" s="51">
        <v>80000</v>
      </c>
    </row>
    <row r="8" ht="19.9" customHeight="1" spans="1:8">
      <c r="A8" s="61" t="s">
        <v>153</v>
      </c>
      <c r="B8" s="61" t="s">
        <v>154</v>
      </c>
      <c r="C8" s="63">
        <v>160000</v>
      </c>
      <c r="D8" s="63"/>
      <c r="E8" s="54">
        <v>80000</v>
      </c>
      <c r="F8" s="63"/>
      <c r="G8" s="63">
        <v>80000</v>
      </c>
      <c r="H8" s="63">
        <v>80000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9" sqref="C19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46"/>
    </row>
    <row r="2" ht="33.95" customHeight="1" spans="1:8">
      <c r="A2" s="56" t="s">
        <v>21</v>
      </c>
      <c r="B2" s="56"/>
      <c r="C2" s="56"/>
      <c r="D2" s="56"/>
      <c r="E2" s="56"/>
      <c r="F2" s="56"/>
      <c r="G2" s="56"/>
      <c r="H2" s="56"/>
    </row>
    <row r="3" ht="21.2" customHeight="1" spans="1:8">
      <c r="A3" s="48" t="s">
        <v>29</v>
      </c>
      <c r="B3" s="48"/>
      <c r="C3" s="48"/>
      <c r="D3" s="48"/>
      <c r="E3" s="48"/>
      <c r="F3" s="48"/>
      <c r="G3" s="55" t="s">
        <v>30</v>
      </c>
      <c r="H3" s="55"/>
    </row>
    <row r="4" ht="20.45" customHeight="1" spans="1:8">
      <c r="A4" s="49" t="s">
        <v>156</v>
      </c>
      <c r="B4" s="49" t="s">
        <v>157</v>
      </c>
      <c r="C4" s="49" t="s">
        <v>133</v>
      </c>
      <c r="D4" s="49" t="s">
        <v>365</v>
      </c>
      <c r="E4" s="49"/>
      <c r="F4" s="49"/>
      <c r="G4" s="49"/>
      <c r="H4" s="49" t="s">
        <v>159</v>
      </c>
    </row>
    <row r="5" ht="17.25" customHeight="1" spans="1:8">
      <c r="A5" s="49"/>
      <c r="B5" s="49"/>
      <c r="C5" s="49"/>
      <c r="D5" s="49" t="s">
        <v>135</v>
      </c>
      <c r="E5" s="49" t="s">
        <v>254</v>
      </c>
      <c r="F5" s="49"/>
      <c r="G5" s="49" t="s">
        <v>255</v>
      </c>
      <c r="H5" s="49"/>
    </row>
    <row r="6" ht="24.2" customHeight="1" spans="1:8">
      <c r="A6" s="49"/>
      <c r="B6" s="49"/>
      <c r="C6" s="49"/>
      <c r="D6" s="49"/>
      <c r="E6" s="49" t="s">
        <v>241</v>
      </c>
      <c r="F6" s="49" t="s">
        <v>235</v>
      </c>
      <c r="G6" s="49"/>
      <c r="H6" s="49"/>
    </row>
    <row r="7" ht="19.9" customHeight="1" spans="1:8">
      <c r="A7" s="52"/>
      <c r="B7" s="60" t="s">
        <v>133</v>
      </c>
      <c r="C7" s="51">
        <v>0</v>
      </c>
      <c r="D7" s="51"/>
      <c r="E7" s="51"/>
      <c r="F7" s="51"/>
      <c r="G7" s="51"/>
      <c r="H7" s="51"/>
    </row>
    <row r="8" ht="19.9" customHeight="1" spans="1:8">
      <c r="A8" s="50"/>
      <c r="B8" s="50"/>
      <c r="C8" s="51"/>
      <c r="D8" s="51"/>
      <c r="E8" s="51"/>
      <c r="F8" s="51"/>
      <c r="G8" s="51"/>
      <c r="H8" s="51"/>
    </row>
    <row r="9" ht="19.9" customHeight="1" spans="1:8">
      <c r="A9" s="62"/>
      <c r="B9" s="62"/>
      <c r="C9" s="51"/>
      <c r="D9" s="51"/>
      <c r="E9" s="51"/>
      <c r="F9" s="51"/>
      <c r="G9" s="51"/>
      <c r="H9" s="51"/>
    </row>
    <row r="10" ht="19.9" customHeight="1" spans="1:8">
      <c r="A10" s="62"/>
      <c r="B10" s="62"/>
      <c r="C10" s="51"/>
      <c r="D10" s="51"/>
      <c r="E10" s="51"/>
      <c r="F10" s="51"/>
      <c r="G10" s="51"/>
      <c r="H10" s="51"/>
    </row>
    <row r="11" ht="19.9" customHeight="1" spans="1:8">
      <c r="A11" s="62"/>
      <c r="B11" s="62"/>
      <c r="C11" s="51"/>
      <c r="D11" s="51"/>
      <c r="E11" s="51"/>
      <c r="F11" s="51"/>
      <c r="G11" s="51"/>
      <c r="H11" s="51"/>
    </row>
    <row r="12" ht="19.9" customHeight="1" spans="1:8">
      <c r="A12" s="61"/>
      <c r="B12" s="61"/>
      <c r="C12" s="54"/>
      <c r="D12" s="54"/>
      <c r="E12" s="63"/>
      <c r="F12" s="63"/>
      <c r="G12" s="63"/>
      <c r="H12" s="6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1">
      <c r="A1" s="46"/>
    </row>
    <row r="2" ht="41.45" customHeight="1" spans="1:17">
      <c r="A2" s="56" t="s">
        <v>22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21.2" customHeight="1" spans="1:20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55" t="s">
        <v>30</v>
      </c>
      <c r="T3" s="55"/>
    </row>
    <row r="4" ht="24.2" customHeight="1" spans="1:20">
      <c r="A4" s="49" t="s">
        <v>155</v>
      </c>
      <c r="B4" s="49"/>
      <c r="C4" s="49"/>
      <c r="D4" s="49" t="s">
        <v>224</v>
      </c>
      <c r="E4" s="49" t="s">
        <v>225</v>
      </c>
      <c r="F4" s="49" t="s">
        <v>226</v>
      </c>
      <c r="G4" s="49" t="s">
        <v>227</v>
      </c>
      <c r="H4" s="49" t="s">
        <v>228</v>
      </c>
      <c r="I4" s="49" t="s">
        <v>229</v>
      </c>
      <c r="J4" s="49" t="s">
        <v>230</v>
      </c>
      <c r="K4" s="49" t="s">
        <v>231</v>
      </c>
      <c r="L4" s="49" t="s">
        <v>232</v>
      </c>
      <c r="M4" s="49" t="s">
        <v>233</v>
      </c>
      <c r="N4" s="49" t="s">
        <v>234</v>
      </c>
      <c r="O4" s="49" t="s">
        <v>235</v>
      </c>
      <c r="P4" s="49" t="s">
        <v>236</v>
      </c>
      <c r="Q4" s="49" t="s">
        <v>237</v>
      </c>
      <c r="R4" s="49" t="s">
        <v>238</v>
      </c>
      <c r="S4" s="49" t="s">
        <v>239</v>
      </c>
      <c r="T4" s="49" t="s">
        <v>240</v>
      </c>
    </row>
    <row r="5" ht="17.25" customHeight="1" spans="1:20">
      <c r="A5" s="49" t="s">
        <v>163</v>
      </c>
      <c r="B5" s="49" t="s">
        <v>164</v>
      </c>
      <c r="C5" s="49" t="s">
        <v>165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19.9" customHeight="1" spans="1:20">
      <c r="A6" s="52"/>
      <c r="B6" s="52"/>
      <c r="C6" s="52"/>
      <c r="D6" s="52"/>
      <c r="E6" s="52" t="s">
        <v>133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19.9" customHeight="1" spans="1:20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9.9" customHeight="1" spans="1:20">
      <c r="A8" s="64"/>
      <c r="B8" s="64"/>
      <c r="C8" s="64"/>
      <c r="D8" s="62"/>
      <c r="E8" s="62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19.9" customHeight="1" spans="1:20">
      <c r="A9" s="65"/>
      <c r="B9" s="65"/>
      <c r="C9" s="65"/>
      <c r="D9" s="61"/>
      <c r="E9" s="6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46"/>
    </row>
    <row r="2" ht="41.45" customHeight="1" spans="1:20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9.45" customHeight="1" spans="1:20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55" t="s">
        <v>30</v>
      </c>
      <c r="Q3" s="55"/>
      <c r="R3" s="55"/>
      <c r="S3" s="55"/>
      <c r="T3" s="55"/>
    </row>
    <row r="4" ht="25.7" customHeight="1" spans="1:20">
      <c r="A4" s="49" t="s">
        <v>155</v>
      </c>
      <c r="B4" s="49"/>
      <c r="C4" s="49"/>
      <c r="D4" s="49" t="s">
        <v>224</v>
      </c>
      <c r="E4" s="49" t="s">
        <v>225</v>
      </c>
      <c r="F4" s="49" t="s">
        <v>271</v>
      </c>
      <c r="G4" s="49" t="s">
        <v>158</v>
      </c>
      <c r="H4" s="49"/>
      <c r="I4" s="49"/>
      <c r="J4" s="49"/>
      <c r="K4" s="49" t="s">
        <v>159</v>
      </c>
      <c r="L4" s="49"/>
      <c r="M4" s="49"/>
      <c r="N4" s="49"/>
      <c r="O4" s="49"/>
      <c r="P4" s="49"/>
      <c r="Q4" s="49"/>
      <c r="R4" s="49"/>
      <c r="S4" s="49"/>
      <c r="T4" s="49"/>
    </row>
    <row r="5" ht="43.7" customHeight="1" spans="1:20">
      <c r="A5" s="49" t="s">
        <v>163</v>
      </c>
      <c r="B5" s="49" t="s">
        <v>164</v>
      </c>
      <c r="C5" s="49" t="s">
        <v>165</v>
      </c>
      <c r="D5" s="49"/>
      <c r="E5" s="49"/>
      <c r="F5" s="49"/>
      <c r="G5" s="49" t="s">
        <v>133</v>
      </c>
      <c r="H5" s="49" t="s">
        <v>241</v>
      </c>
      <c r="I5" s="49" t="s">
        <v>242</v>
      </c>
      <c r="J5" s="49" t="s">
        <v>235</v>
      </c>
      <c r="K5" s="49" t="s">
        <v>133</v>
      </c>
      <c r="L5" s="49" t="s">
        <v>366</v>
      </c>
      <c r="M5" s="49" t="s">
        <v>367</v>
      </c>
      <c r="N5" s="49" t="s">
        <v>237</v>
      </c>
      <c r="O5" s="49" t="s">
        <v>368</v>
      </c>
      <c r="P5" s="49" t="s">
        <v>369</v>
      </c>
      <c r="Q5" s="49" t="s">
        <v>370</v>
      </c>
      <c r="R5" s="49" t="s">
        <v>233</v>
      </c>
      <c r="S5" s="49" t="s">
        <v>236</v>
      </c>
      <c r="T5" s="49" t="s">
        <v>240</v>
      </c>
    </row>
    <row r="6" ht="19.9" customHeight="1" spans="1:20">
      <c r="A6" s="52"/>
      <c r="B6" s="52"/>
      <c r="C6" s="52"/>
      <c r="D6" s="52"/>
      <c r="E6" s="52" t="s">
        <v>133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19.9" customHeight="1" spans="1:20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9.9" customHeight="1" spans="1:20">
      <c r="A8" s="64"/>
      <c r="B8" s="64"/>
      <c r="C8" s="64"/>
      <c r="D8" s="62"/>
      <c r="E8" s="62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19.9" customHeight="1" spans="1:20">
      <c r="A9" s="65"/>
      <c r="B9" s="65"/>
      <c r="C9" s="65"/>
      <c r="D9" s="61"/>
      <c r="E9" s="66"/>
      <c r="F9" s="6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8" sqref="$A8:$XFD8"/>
    </sheetView>
  </sheetViews>
  <sheetFormatPr defaultColWidth="10" defaultRowHeight="13.5" outlineLevelCol="2"/>
  <cols>
    <col min="1" max="1" width="6.375" style="68" customWidth="1"/>
    <col min="2" max="2" width="9.875" style="68" customWidth="1"/>
    <col min="3" max="3" width="52.375" style="68" customWidth="1"/>
    <col min="4" max="4" width="9.75" style="68" customWidth="1"/>
    <col min="5" max="16384" width="10" style="68"/>
  </cols>
  <sheetData>
    <row r="1" s="68" customFormat="1" ht="28.7" customHeight="1" spans="1:3">
      <c r="A1" s="71"/>
      <c r="B1" s="132" t="s">
        <v>5</v>
      </c>
      <c r="C1" s="132"/>
    </row>
    <row r="2" s="68" customFormat="1" ht="21.95" customHeight="1" spans="2:3">
      <c r="B2" s="132"/>
      <c r="C2" s="132"/>
    </row>
    <row r="3" s="68" customFormat="1" ht="27.2" customHeight="1" spans="2:3">
      <c r="B3" s="133" t="s">
        <v>6</v>
      </c>
      <c r="C3" s="133"/>
    </row>
    <row r="4" s="68" customFormat="1" ht="28.5" customHeight="1" spans="2:3">
      <c r="B4" s="134">
        <v>1</v>
      </c>
      <c r="C4" s="135" t="s">
        <v>7</v>
      </c>
    </row>
    <row r="5" s="68" customFormat="1" ht="28.5" customHeight="1" spans="2:3">
      <c r="B5" s="134">
        <v>2</v>
      </c>
      <c r="C5" s="136" t="s">
        <v>8</v>
      </c>
    </row>
    <row r="6" s="68" customFormat="1" ht="28.5" customHeight="1" spans="2:3">
      <c r="B6" s="134">
        <v>3</v>
      </c>
      <c r="C6" s="135" t="s">
        <v>9</v>
      </c>
    </row>
    <row r="7" s="68" customFormat="1" ht="28.5" customHeight="1" spans="2:3">
      <c r="B7" s="134">
        <v>4</v>
      </c>
      <c r="C7" s="135" t="s">
        <v>10</v>
      </c>
    </row>
    <row r="8" s="68" customFormat="1" ht="28.5" customHeight="1" spans="2:3">
      <c r="B8" s="134">
        <v>5</v>
      </c>
      <c r="C8" s="135" t="s">
        <v>11</v>
      </c>
    </row>
    <row r="9" s="68" customFormat="1" ht="28.5" customHeight="1" spans="2:3">
      <c r="B9" s="134">
        <v>6</v>
      </c>
      <c r="C9" s="135" t="s">
        <v>12</v>
      </c>
    </row>
    <row r="10" s="68" customFormat="1" ht="28.5" customHeight="1" spans="2:3">
      <c r="B10" s="134">
        <v>7</v>
      </c>
      <c r="C10" s="135" t="s">
        <v>13</v>
      </c>
    </row>
    <row r="11" s="68" customFormat="1" ht="28.5" customHeight="1" spans="2:3">
      <c r="B11" s="134">
        <v>8</v>
      </c>
      <c r="C11" s="135" t="s">
        <v>14</v>
      </c>
    </row>
    <row r="12" s="68" customFormat="1" ht="28.5" customHeight="1" spans="2:3">
      <c r="B12" s="134">
        <v>9</v>
      </c>
      <c r="C12" s="135" t="s">
        <v>15</v>
      </c>
    </row>
    <row r="13" s="68" customFormat="1" ht="28.5" customHeight="1" spans="2:3">
      <c r="B13" s="134">
        <v>10</v>
      </c>
      <c r="C13" s="135" t="s">
        <v>16</v>
      </c>
    </row>
    <row r="14" s="68" customFormat="1" ht="28.5" customHeight="1" spans="2:3">
      <c r="B14" s="134">
        <v>11</v>
      </c>
      <c r="C14" s="135" t="s">
        <v>17</v>
      </c>
    </row>
    <row r="15" s="68" customFormat="1" ht="28.5" customHeight="1" spans="2:3">
      <c r="B15" s="134">
        <v>12</v>
      </c>
      <c r="C15" s="135" t="s">
        <v>18</v>
      </c>
    </row>
    <row r="16" s="68" customFormat="1" ht="28.5" customHeight="1" spans="2:3">
      <c r="B16" s="134">
        <v>13</v>
      </c>
      <c r="C16" s="135" t="s">
        <v>19</v>
      </c>
    </row>
    <row r="17" s="68" customFormat="1" ht="28.5" customHeight="1" spans="2:3">
      <c r="B17" s="134">
        <v>14</v>
      </c>
      <c r="C17" s="135" t="s">
        <v>20</v>
      </c>
    </row>
    <row r="18" s="68" customFormat="1" ht="28.5" customHeight="1" spans="2:3">
      <c r="B18" s="134">
        <v>15</v>
      </c>
      <c r="C18" s="135" t="s">
        <v>21</v>
      </c>
    </row>
    <row r="19" s="68" customFormat="1" ht="28.5" customHeight="1" spans="2:3">
      <c r="B19" s="134">
        <v>16</v>
      </c>
      <c r="C19" s="135" t="s">
        <v>22</v>
      </c>
    </row>
    <row r="20" s="68" customFormat="1" ht="28.5" customHeight="1" spans="2:3">
      <c r="B20" s="134">
        <v>17</v>
      </c>
      <c r="C20" s="135" t="s">
        <v>23</v>
      </c>
    </row>
    <row r="21" s="68" customFormat="1" ht="28.5" customHeight="1" spans="2:3">
      <c r="B21" s="134">
        <v>18</v>
      </c>
      <c r="C21" s="135" t="s">
        <v>24</v>
      </c>
    </row>
    <row r="22" s="68" customFormat="1" ht="28.5" customHeight="1" spans="2:3">
      <c r="B22" s="134">
        <v>19</v>
      </c>
      <c r="C22" s="135" t="s">
        <v>25</v>
      </c>
    </row>
    <row r="23" s="68" customFormat="1" ht="28.5" customHeight="1" spans="2:3">
      <c r="B23" s="134">
        <v>20</v>
      </c>
      <c r="C23" s="135" t="s">
        <v>26</v>
      </c>
    </row>
    <row r="24" s="68" customFormat="1" ht="28.5" customHeight="1" spans="2:3">
      <c r="B24" s="134">
        <v>21</v>
      </c>
      <c r="C24" s="135" t="s">
        <v>27</v>
      </c>
    </row>
    <row r="25" s="68" customFormat="1" ht="28.5" customHeight="1" spans="2:3">
      <c r="B25" s="134">
        <v>22</v>
      </c>
      <c r="C25" s="135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46"/>
    </row>
    <row r="2" ht="33.95" customHeight="1" spans="1:8">
      <c r="A2" s="56" t="s">
        <v>371</v>
      </c>
      <c r="B2" s="56"/>
      <c r="C2" s="56"/>
      <c r="D2" s="56"/>
      <c r="E2" s="56"/>
      <c r="F2" s="56"/>
      <c r="G2" s="56"/>
      <c r="H2" s="56"/>
    </row>
    <row r="3" ht="21.2" customHeight="1" spans="1:8">
      <c r="A3" s="48" t="s">
        <v>29</v>
      </c>
      <c r="B3" s="48"/>
      <c r="C3" s="48"/>
      <c r="D3" s="48"/>
      <c r="E3" s="48"/>
      <c r="F3" s="48"/>
      <c r="G3" s="48"/>
      <c r="H3" s="55" t="s">
        <v>30</v>
      </c>
    </row>
    <row r="4" ht="17.25" customHeight="1" spans="1:8">
      <c r="A4" s="49" t="s">
        <v>156</v>
      </c>
      <c r="B4" s="49" t="s">
        <v>157</v>
      </c>
      <c r="C4" s="49" t="s">
        <v>133</v>
      </c>
      <c r="D4" s="49" t="s">
        <v>372</v>
      </c>
      <c r="E4" s="49"/>
      <c r="F4" s="49"/>
      <c r="G4" s="49"/>
      <c r="H4" s="49" t="s">
        <v>159</v>
      </c>
    </row>
    <row r="5" ht="20.45" customHeight="1" spans="1:8">
      <c r="A5" s="49"/>
      <c r="B5" s="49"/>
      <c r="C5" s="49"/>
      <c r="D5" s="49" t="s">
        <v>135</v>
      </c>
      <c r="E5" s="49" t="s">
        <v>254</v>
      </c>
      <c r="F5" s="49"/>
      <c r="G5" s="49" t="s">
        <v>255</v>
      </c>
      <c r="H5" s="49"/>
    </row>
    <row r="6" ht="20.45" customHeight="1" spans="1:8">
      <c r="A6" s="49"/>
      <c r="B6" s="49"/>
      <c r="C6" s="49"/>
      <c r="D6" s="49"/>
      <c r="E6" s="49" t="s">
        <v>241</v>
      </c>
      <c r="F6" s="49" t="s">
        <v>235</v>
      </c>
      <c r="G6" s="49"/>
      <c r="H6" s="49"/>
    </row>
    <row r="7" ht="19.9" customHeight="1" spans="1:8">
      <c r="A7" s="52"/>
      <c r="B7" s="60" t="s">
        <v>133</v>
      </c>
      <c r="C7" s="51">
        <v>0</v>
      </c>
      <c r="D7" s="51"/>
      <c r="E7" s="51"/>
      <c r="F7" s="51"/>
      <c r="G7" s="51"/>
      <c r="H7" s="51"/>
    </row>
    <row r="8" ht="19.9" customHeight="1" spans="1:8">
      <c r="A8" s="50"/>
      <c r="B8" s="50"/>
      <c r="C8" s="51"/>
      <c r="D8" s="51"/>
      <c r="E8" s="51"/>
      <c r="F8" s="51"/>
      <c r="G8" s="51"/>
      <c r="H8" s="51"/>
    </row>
    <row r="9" ht="19.9" customHeight="1" spans="1:8">
      <c r="A9" s="62"/>
      <c r="B9" s="62"/>
      <c r="C9" s="51"/>
      <c r="D9" s="51"/>
      <c r="E9" s="51"/>
      <c r="F9" s="51"/>
      <c r="G9" s="51"/>
      <c r="H9" s="51"/>
    </row>
    <row r="10" ht="19.9" customHeight="1" spans="1:8">
      <c r="A10" s="62"/>
      <c r="B10" s="62"/>
      <c r="C10" s="51"/>
      <c r="D10" s="51"/>
      <c r="E10" s="51"/>
      <c r="F10" s="51"/>
      <c r="G10" s="51"/>
      <c r="H10" s="51"/>
    </row>
    <row r="11" ht="19.9" customHeight="1" spans="1:8">
      <c r="A11" s="62"/>
      <c r="B11" s="62"/>
      <c r="C11" s="51"/>
      <c r="D11" s="51"/>
      <c r="E11" s="51"/>
      <c r="F11" s="51"/>
      <c r="G11" s="51"/>
      <c r="H11" s="51"/>
    </row>
    <row r="12" ht="19.9" customHeight="1" spans="1:8">
      <c r="A12" s="61"/>
      <c r="B12" s="61"/>
      <c r="C12" s="54"/>
      <c r="D12" s="54"/>
      <c r="E12" s="63"/>
      <c r="F12" s="63"/>
      <c r="G12" s="63"/>
      <c r="H12" s="6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F19" sqref="F19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46"/>
    </row>
    <row r="2" ht="33.95" customHeight="1" spans="1:8">
      <c r="A2" s="56" t="s">
        <v>25</v>
      </c>
      <c r="B2" s="56"/>
      <c r="C2" s="56"/>
      <c r="D2" s="56"/>
      <c r="E2" s="56"/>
      <c r="F2" s="56"/>
      <c r="G2" s="56"/>
      <c r="H2" s="56"/>
    </row>
    <row r="3" ht="21.2" customHeight="1" spans="1:8">
      <c r="A3" s="48" t="s">
        <v>29</v>
      </c>
      <c r="B3" s="48"/>
      <c r="C3" s="48"/>
      <c r="D3" s="48"/>
      <c r="E3" s="48"/>
      <c r="F3" s="48"/>
      <c r="G3" s="48"/>
      <c r="H3" s="55" t="s">
        <v>30</v>
      </c>
    </row>
    <row r="4" ht="21.95" customHeight="1" spans="1:8">
      <c r="A4" s="49" t="s">
        <v>156</v>
      </c>
      <c r="B4" s="49" t="s">
        <v>157</v>
      </c>
      <c r="C4" s="49" t="s">
        <v>133</v>
      </c>
      <c r="D4" s="49" t="s">
        <v>373</v>
      </c>
      <c r="E4" s="49"/>
      <c r="F4" s="49"/>
      <c r="G4" s="49"/>
      <c r="H4" s="49" t="s">
        <v>159</v>
      </c>
    </row>
    <row r="5" ht="22.7" customHeight="1" spans="1:8">
      <c r="A5" s="49"/>
      <c r="B5" s="49"/>
      <c r="C5" s="49"/>
      <c r="D5" s="49" t="s">
        <v>135</v>
      </c>
      <c r="E5" s="49" t="s">
        <v>254</v>
      </c>
      <c r="F5" s="49"/>
      <c r="G5" s="49" t="s">
        <v>255</v>
      </c>
      <c r="H5" s="49"/>
    </row>
    <row r="6" ht="30.95" customHeight="1" spans="1:8">
      <c r="A6" s="49"/>
      <c r="B6" s="49"/>
      <c r="C6" s="49"/>
      <c r="D6" s="49"/>
      <c r="E6" s="49" t="s">
        <v>241</v>
      </c>
      <c r="F6" s="49" t="s">
        <v>235</v>
      </c>
      <c r="G6" s="49"/>
      <c r="H6" s="49"/>
    </row>
    <row r="7" ht="19.9" customHeight="1" spans="1:8">
      <c r="A7" s="52"/>
      <c r="B7" s="60" t="s">
        <v>133</v>
      </c>
      <c r="C7" s="51">
        <v>0</v>
      </c>
      <c r="D7" s="51"/>
      <c r="E7" s="51"/>
      <c r="F7" s="51"/>
      <c r="G7" s="51"/>
      <c r="H7" s="51"/>
    </row>
    <row r="8" ht="19.9" customHeight="1" spans="1:8">
      <c r="A8" s="50"/>
      <c r="B8" s="50"/>
      <c r="C8" s="51"/>
      <c r="D8" s="51"/>
      <c r="E8" s="51"/>
      <c r="F8" s="51"/>
      <c r="G8" s="51"/>
      <c r="H8" s="51"/>
    </row>
    <row r="9" ht="19.9" customHeight="1" spans="1:8">
      <c r="A9" s="62"/>
      <c r="B9" s="62"/>
      <c r="C9" s="51"/>
      <c r="D9" s="51"/>
      <c r="E9" s="51"/>
      <c r="F9" s="51"/>
      <c r="G9" s="51"/>
      <c r="H9" s="51"/>
    </row>
    <row r="10" ht="19.9" customHeight="1" spans="1:8">
      <c r="A10" s="62"/>
      <c r="B10" s="62"/>
      <c r="C10" s="51"/>
      <c r="D10" s="51"/>
      <c r="E10" s="51"/>
      <c r="F10" s="51"/>
      <c r="G10" s="51"/>
      <c r="H10" s="51"/>
    </row>
    <row r="11" ht="19.9" customHeight="1" spans="1:8">
      <c r="A11" s="62"/>
      <c r="B11" s="62"/>
      <c r="C11" s="51"/>
      <c r="D11" s="51"/>
      <c r="E11" s="51"/>
      <c r="F11" s="51"/>
      <c r="G11" s="51"/>
      <c r="H11" s="51"/>
    </row>
    <row r="12" ht="19.9" customHeight="1" spans="1:8">
      <c r="A12" s="61"/>
      <c r="B12" s="61"/>
      <c r="C12" s="54"/>
      <c r="D12" s="54"/>
      <c r="E12" s="63"/>
      <c r="F12" s="63"/>
      <c r="G12" s="63"/>
      <c r="H12" s="6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M16" sqref="M16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4.25" customHeight="1" spans="1:1">
      <c r="A1" s="46"/>
    </row>
    <row r="2" ht="39.95" customHeight="1" spans="1:15">
      <c r="A2" s="56" t="s">
        <v>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ht="21.2" customHeight="1" spans="1:15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5" t="s">
        <v>30</v>
      </c>
      <c r="O3" s="55"/>
    </row>
    <row r="4" ht="22.7" customHeight="1" spans="1:15">
      <c r="A4" s="49" t="s">
        <v>224</v>
      </c>
      <c r="B4" s="58"/>
      <c r="C4" s="49" t="s">
        <v>374</v>
      </c>
      <c r="D4" s="49" t="s">
        <v>375</v>
      </c>
      <c r="E4" s="49"/>
      <c r="F4" s="49"/>
      <c r="G4" s="49"/>
      <c r="H4" s="49"/>
      <c r="I4" s="49"/>
      <c r="J4" s="49"/>
      <c r="K4" s="49"/>
      <c r="L4" s="49"/>
      <c r="M4" s="49"/>
      <c r="N4" s="49" t="s">
        <v>376</v>
      </c>
      <c r="O4" s="49"/>
    </row>
    <row r="5" ht="27.95" customHeight="1" spans="1:15">
      <c r="A5" s="49"/>
      <c r="B5" s="58"/>
      <c r="C5" s="49"/>
      <c r="D5" s="49" t="s">
        <v>377</v>
      </c>
      <c r="E5" s="49" t="s">
        <v>136</v>
      </c>
      <c r="F5" s="49"/>
      <c r="G5" s="49"/>
      <c r="H5" s="49"/>
      <c r="I5" s="49"/>
      <c r="J5" s="49"/>
      <c r="K5" s="49" t="s">
        <v>378</v>
      </c>
      <c r="L5" s="49" t="s">
        <v>138</v>
      </c>
      <c r="M5" s="49" t="s">
        <v>139</v>
      </c>
      <c r="N5" s="49" t="s">
        <v>379</v>
      </c>
      <c r="O5" s="49" t="s">
        <v>380</v>
      </c>
    </row>
    <row r="6" ht="39.2" customHeight="1" spans="1:15">
      <c r="A6" s="49"/>
      <c r="B6" s="58"/>
      <c r="C6" s="49"/>
      <c r="D6" s="49"/>
      <c r="E6" s="49" t="s">
        <v>381</v>
      </c>
      <c r="F6" s="49" t="s">
        <v>382</v>
      </c>
      <c r="G6" s="49" t="s">
        <v>383</v>
      </c>
      <c r="H6" s="49" t="s">
        <v>384</v>
      </c>
      <c r="I6" s="49" t="s">
        <v>385</v>
      </c>
      <c r="J6" s="49" t="s">
        <v>386</v>
      </c>
      <c r="K6" s="49"/>
      <c r="L6" s="49"/>
      <c r="M6" s="49"/>
      <c r="N6" s="49"/>
      <c r="O6" s="49"/>
    </row>
    <row r="7" ht="19.9" customHeight="1" spans="1:15">
      <c r="A7" s="52"/>
      <c r="B7" s="59"/>
      <c r="C7" s="60" t="s">
        <v>133</v>
      </c>
      <c r="D7" s="51">
        <v>0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2"/>
    </row>
    <row r="8" ht="19.9" customHeight="1" spans="1:15">
      <c r="A8" s="50"/>
      <c r="B8" s="59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</row>
    <row r="9" ht="19.9" customHeight="1" spans="1:15">
      <c r="A9" s="61"/>
      <c r="B9" s="59"/>
      <c r="C9" s="61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3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3" sqref="A3:K3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4.25" customHeight="1" spans="1:1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ht="33.2" customHeight="1" spans="1:13">
      <c r="A2" s="46"/>
      <c r="B2" s="46"/>
      <c r="C2" s="47" t="s">
        <v>387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1.2" customHeight="1" spans="1:13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55" t="s">
        <v>30</v>
      </c>
      <c r="M3" s="55"/>
    </row>
    <row r="4" ht="29.45" customHeight="1" spans="1:13">
      <c r="A4" s="49" t="s">
        <v>224</v>
      </c>
      <c r="B4" s="49" t="s">
        <v>388</v>
      </c>
      <c r="C4" s="49" t="s">
        <v>389</v>
      </c>
      <c r="D4" s="49" t="s">
        <v>390</v>
      </c>
      <c r="E4" s="49" t="s">
        <v>391</v>
      </c>
      <c r="F4" s="49"/>
      <c r="G4" s="49"/>
      <c r="H4" s="49"/>
      <c r="I4" s="49"/>
      <c r="J4" s="49"/>
      <c r="K4" s="49"/>
      <c r="L4" s="49"/>
      <c r="M4" s="49"/>
    </row>
    <row r="5" ht="31.7" customHeight="1" spans="1:13">
      <c r="A5" s="49"/>
      <c r="B5" s="49"/>
      <c r="C5" s="49"/>
      <c r="D5" s="49"/>
      <c r="E5" s="49" t="s">
        <v>392</v>
      </c>
      <c r="F5" s="49" t="s">
        <v>393</v>
      </c>
      <c r="G5" s="49" t="s">
        <v>394</v>
      </c>
      <c r="H5" s="49" t="s">
        <v>395</v>
      </c>
      <c r="I5" s="49" t="s">
        <v>396</v>
      </c>
      <c r="J5" s="49" t="s">
        <v>397</v>
      </c>
      <c r="K5" s="49" t="s">
        <v>398</v>
      </c>
      <c r="L5" s="49" t="s">
        <v>399</v>
      </c>
      <c r="M5" s="49" t="s">
        <v>400</v>
      </c>
    </row>
    <row r="6" ht="24.95" customHeight="1" spans="1:13">
      <c r="A6" s="50"/>
      <c r="B6" s="50"/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37.7" customHeight="1" spans="1:13">
      <c r="A7" s="53"/>
      <c r="B7" s="53"/>
      <c r="C7" s="54"/>
      <c r="D7" s="53"/>
      <c r="E7" s="52"/>
      <c r="F7" s="53"/>
      <c r="G7" s="53"/>
      <c r="H7" s="53"/>
      <c r="I7" s="53"/>
      <c r="J7" s="53"/>
      <c r="K7" s="53"/>
      <c r="L7" s="53"/>
      <c r="M7" s="53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opLeftCell="A3" workbookViewId="0">
      <selection activeCell="F8" sqref="F8"/>
    </sheetView>
  </sheetViews>
  <sheetFormatPr defaultColWidth="9" defaultRowHeight="13.5"/>
  <cols>
    <col min="1" max="1" width="14" style="1" customWidth="1"/>
    <col min="2" max="2" width="13.375" style="1" customWidth="1"/>
    <col min="3" max="3" width="19.75" style="1" customWidth="1"/>
    <col min="4" max="4" width="31.625" style="1" customWidth="1"/>
    <col min="5" max="5" width="18.125" style="1" customWidth="1"/>
    <col min="6" max="6" width="30.625" style="1" customWidth="1"/>
    <col min="7" max="7" width="9.875" style="1" customWidth="1"/>
    <col min="8" max="9" width="8.25" style="1" customWidth="1"/>
    <col min="10" max="10" width="33.625" style="1" customWidth="1"/>
    <col min="11" max="11" width="7" style="1" customWidth="1"/>
    <col min="12" max="12" width="11.125" style="1" customWidth="1"/>
    <col min="13" max="17" width="9.75" style="1" customWidth="1"/>
    <col min="18" max="16384" width="9" style="1"/>
  </cols>
  <sheetData>
    <row r="1" s="1" customFormat="1" ht="35.1" customHeight="1"/>
    <row r="2" s="1" customFormat="1" ht="36.95" customHeight="1" spans="1:16">
      <c r="A2" s="2" t="s">
        <v>401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20.45" customHeight="1" spans="1:16">
      <c r="A3" s="4" t="s">
        <v>402</v>
      </c>
      <c r="B3" s="4"/>
      <c r="C3" s="5"/>
      <c r="D3" s="5"/>
      <c r="E3" s="5"/>
      <c r="F3" s="6" t="s">
        <v>30</v>
      </c>
      <c r="G3" s="5"/>
      <c r="H3" s="5"/>
      <c r="I3" s="5"/>
      <c r="J3" s="5"/>
      <c r="K3" s="5"/>
      <c r="L3" s="5"/>
      <c r="M3" s="5"/>
      <c r="N3" s="5"/>
      <c r="O3" s="5"/>
      <c r="P3" s="5"/>
    </row>
    <row r="4" s="1" customFormat="1" ht="24" customHeight="1" spans="1:7">
      <c r="A4" s="7" t="s">
        <v>403</v>
      </c>
      <c r="B4" s="8" t="s">
        <v>4</v>
      </c>
      <c r="C4" s="8"/>
      <c r="D4" s="8"/>
      <c r="E4" s="8"/>
      <c r="F4" s="8"/>
      <c r="G4" s="9"/>
    </row>
    <row r="5" s="1" customFormat="1" ht="24" customHeight="1" spans="1:7">
      <c r="A5" s="10" t="s">
        <v>404</v>
      </c>
      <c r="B5" s="11" t="s">
        <v>405</v>
      </c>
      <c r="C5" s="12"/>
      <c r="D5" s="12"/>
      <c r="E5" s="12"/>
      <c r="F5" s="13"/>
      <c r="G5" s="9"/>
    </row>
    <row r="6" s="1" customFormat="1" ht="24" customHeight="1" spans="1:7">
      <c r="A6" s="14"/>
      <c r="B6" s="11" t="s">
        <v>406</v>
      </c>
      <c r="C6" s="12"/>
      <c r="D6" s="13"/>
      <c r="E6" s="15" t="s">
        <v>407</v>
      </c>
      <c r="F6" s="16"/>
      <c r="G6" s="9"/>
    </row>
    <row r="7" s="1" customFormat="1" ht="24" customHeight="1" spans="1:7">
      <c r="A7" s="17"/>
      <c r="B7" s="18" t="s">
        <v>408</v>
      </c>
      <c r="C7" s="19"/>
      <c r="D7" s="19">
        <v>9792357.56</v>
      </c>
      <c r="E7" s="20" t="s">
        <v>409</v>
      </c>
      <c r="F7" s="20">
        <v>9792357.56</v>
      </c>
      <c r="G7" s="9"/>
    </row>
    <row r="8" s="1" customFormat="1" ht="24" customHeight="1" spans="1:7">
      <c r="A8" s="17"/>
      <c r="B8" s="18" t="s">
        <v>410</v>
      </c>
      <c r="C8" s="19"/>
      <c r="D8" s="19"/>
      <c r="E8" s="20" t="s">
        <v>411</v>
      </c>
      <c r="F8" s="20"/>
      <c r="G8" s="9"/>
    </row>
    <row r="9" s="1" customFormat="1" ht="24" customHeight="1" spans="1:7">
      <c r="A9" s="21"/>
      <c r="B9" s="22" t="s">
        <v>412</v>
      </c>
      <c r="C9" s="23"/>
      <c r="D9" s="23"/>
      <c r="E9" s="20"/>
      <c r="F9" s="20"/>
      <c r="G9" s="9"/>
    </row>
    <row r="10" s="1" customFormat="1" ht="60" customHeight="1" spans="1:7">
      <c r="A10" s="7" t="s">
        <v>413</v>
      </c>
      <c r="B10" s="24" t="s">
        <v>414</v>
      </c>
      <c r="C10" s="24"/>
      <c r="D10" s="24"/>
      <c r="E10" s="24"/>
      <c r="F10" s="24"/>
      <c r="G10" s="9"/>
    </row>
    <row r="11" s="1" customFormat="1" ht="20.1" customHeight="1" spans="1:7">
      <c r="A11" s="25" t="s">
        <v>415</v>
      </c>
      <c r="B11" s="26" t="s">
        <v>416</v>
      </c>
      <c r="C11" s="27"/>
      <c r="D11" s="26" t="s">
        <v>417</v>
      </c>
      <c r="E11" s="28"/>
      <c r="F11" s="27"/>
      <c r="G11" s="9"/>
    </row>
    <row r="12" s="1" customFormat="1" ht="22" customHeight="1" spans="1:7">
      <c r="A12" s="29"/>
      <c r="B12" s="26" t="s">
        <v>418</v>
      </c>
      <c r="C12" s="27"/>
      <c r="D12" s="26" t="s">
        <v>419</v>
      </c>
      <c r="E12" s="28"/>
      <c r="F12" s="27"/>
      <c r="G12" s="9"/>
    </row>
    <row r="13" s="1" customFormat="1" ht="22" customHeight="1" spans="1:7">
      <c r="A13" s="29"/>
      <c r="B13" s="26" t="s">
        <v>420</v>
      </c>
      <c r="C13" s="27"/>
      <c r="D13" s="26" t="s">
        <v>421</v>
      </c>
      <c r="E13" s="28"/>
      <c r="F13" s="27"/>
      <c r="G13" s="9"/>
    </row>
    <row r="14" s="1" customFormat="1" ht="22" customHeight="1" spans="1:7">
      <c r="A14" s="29"/>
      <c r="B14" s="26" t="s">
        <v>422</v>
      </c>
      <c r="C14" s="27"/>
      <c r="D14" s="26" t="s">
        <v>423</v>
      </c>
      <c r="E14" s="28"/>
      <c r="F14" s="27"/>
      <c r="G14" s="9"/>
    </row>
    <row r="15" s="1" customFormat="1" ht="22" customHeight="1" spans="1:7">
      <c r="A15" s="29"/>
      <c r="B15" s="26" t="s">
        <v>424</v>
      </c>
      <c r="C15" s="27"/>
      <c r="D15" s="26" t="s">
        <v>425</v>
      </c>
      <c r="E15" s="28"/>
      <c r="F15" s="27"/>
      <c r="G15" s="9"/>
    </row>
    <row r="16" s="1" customFormat="1" ht="22" customHeight="1" spans="1:7">
      <c r="A16" s="29"/>
      <c r="B16" s="26" t="s">
        <v>426</v>
      </c>
      <c r="C16" s="27"/>
      <c r="D16" s="26" t="s">
        <v>427</v>
      </c>
      <c r="E16" s="28"/>
      <c r="F16" s="27"/>
      <c r="G16" s="9"/>
    </row>
    <row r="17" s="1" customFormat="1" ht="20.1" customHeight="1" spans="1:7">
      <c r="A17" s="7" t="s">
        <v>428</v>
      </c>
      <c r="B17" s="30" t="s">
        <v>392</v>
      </c>
      <c r="C17" s="30" t="s">
        <v>393</v>
      </c>
      <c r="D17" s="30" t="s">
        <v>394</v>
      </c>
      <c r="E17" s="31" t="s">
        <v>429</v>
      </c>
      <c r="F17" s="32"/>
      <c r="G17" s="9"/>
    </row>
    <row r="18" s="1" customFormat="1" ht="20.1" customHeight="1" spans="1:7">
      <c r="A18" s="7"/>
      <c r="B18" s="33" t="s">
        <v>430</v>
      </c>
      <c r="C18" s="34" t="s">
        <v>431</v>
      </c>
      <c r="D18" s="33" t="s">
        <v>432</v>
      </c>
      <c r="E18" s="35" t="s">
        <v>433</v>
      </c>
      <c r="F18" s="36" t="s">
        <v>434</v>
      </c>
      <c r="G18" s="9"/>
    </row>
    <row r="19" s="1" customFormat="1" ht="20.1" customHeight="1" spans="1:7">
      <c r="A19" s="7"/>
      <c r="B19" s="33"/>
      <c r="C19" s="33" t="s">
        <v>435</v>
      </c>
      <c r="D19" s="33" t="s">
        <v>436</v>
      </c>
      <c r="E19" s="35">
        <v>1</v>
      </c>
      <c r="F19" s="36" t="s">
        <v>434</v>
      </c>
      <c r="G19" s="9"/>
    </row>
    <row r="20" s="1" customFormat="1" ht="20.1" customHeight="1" spans="1:7">
      <c r="A20" s="7"/>
      <c r="B20" s="33"/>
      <c r="C20" s="33" t="s">
        <v>437</v>
      </c>
      <c r="D20" s="33" t="s">
        <v>438</v>
      </c>
      <c r="E20" s="35" t="s">
        <v>439</v>
      </c>
      <c r="F20" s="36" t="s">
        <v>434</v>
      </c>
      <c r="G20" s="9"/>
    </row>
    <row r="21" s="1" customFormat="1" ht="20.1" customHeight="1" spans="1:7">
      <c r="A21" s="7"/>
      <c r="B21" s="33"/>
      <c r="C21" s="33" t="s">
        <v>440</v>
      </c>
      <c r="D21" s="33" t="s">
        <v>441</v>
      </c>
      <c r="E21" s="37" t="s">
        <v>442</v>
      </c>
      <c r="F21" s="36" t="s">
        <v>434</v>
      </c>
      <c r="G21" s="9"/>
    </row>
    <row r="22" s="1" customFormat="1" ht="39" customHeight="1" spans="1:7">
      <c r="A22" s="7"/>
      <c r="B22" s="34" t="s">
        <v>443</v>
      </c>
      <c r="C22" s="33" t="s">
        <v>444</v>
      </c>
      <c r="D22" s="33" t="s">
        <v>445</v>
      </c>
      <c r="E22" s="35" t="s">
        <v>446</v>
      </c>
      <c r="F22" s="36" t="s">
        <v>434</v>
      </c>
      <c r="G22" s="9"/>
    </row>
    <row r="23" s="1" customFormat="1" ht="20.1" customHeight="1" spans="1:7">
      <c r="A23" s="7"/>
      <c r="B23" s="38"/>
      <c r="C23" s="33" t="s">
        <v>447</v>
      </c>
      <c r="D23" s="33" t="s">
        <v>448</v>
      </c>
      <c r="E23" s="35" t="s">
        <v>449</v>
      </c>
      <c r="F23" s="36" t="s">
        <v>434</v>
      </c>
      <c r="G23" s="9"/>
    </row>
    <row r="24" s="1" customFormat="1" ht="27.75" customHeight="1" spans="1:7">
      <c r="A24" s="7"/>
      <c r="B24" s="39"/>
      <c r="C24" s="33" t="s">
        <v>450</v>
      </c>
      <c r="D24" s="33" t="s">
        <v>451</v>
      </c>
      <c r="E24" s="35" t="s">
        <v>452</v>
      </c>
      <c r="F24" s="36" t="s">
        <v>434</v>
      </c>
      <c r="G24" s="9"/>
    </row>
    <row r="25" s="1" customFormat="1" ht="47.1" customHeight="1" spans="1:7">
      <c r="A25" s="24" t="s">
        <v>453</v>
      </c>
      <c r="B25" s="24"/>
      <c r="C25" s="24"/>
      <c r="D25" s="24"/>
      <c r="E25" s="24"/>
      <c r="F25" s="24"/>
      <c r="G25" s="9"/>
    </row>
    <row r="26" s="1" customFormat="1" ht="45" customHeight="1" spans="1:7">
      <c r="A26" s="40" t="s">
        <v>454</v>
      </c>
      <c r="B26" s="41"/>
      <c r="C26" s="42"/>
      <c r="D26" s="42"/>
      <c r="E26" s="42"/>
      <c r="F26" s="43"/>
      <c r="G26" s="44"/>
    </row>
    <row r="27" s="1" customFormat="1" ht="14.25" spans="1:7">
      <c r="A27" s="45" t="s">
        <v>455</v>
      </c>
      <c r="B27" s="45"/>
      <c r="C27" s="45"/>
      <c r="D27" s="45"/>
      <c r="E27" s="45"/>
      <c r="F27" s="45"/>
      <c r="G27" s="45"/>
    </row>
  </sheetData>
  <mergeCells count="31">
    <mergeCell ref="A2:F2"/>
    <mergeCell ref="A3:B3"/>
    <mergeCell ref="B4:F4"/>
    <mergeCell ref="B5:F5"/>
    <mergeCell ref="B6:D6"/>
    <mergeCell ref="E6:F6"/>
    <mergeCell ref="B7:C7"/>
    <mergeCell ref="B8:C8"/>
    <mergeCell ref="B9:C9"/>
    <mergeCell ref="B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E17:F17"/>
    <mergeCell ref="A25:F25"/>
    <mergeCell ref="B26:F26"/>
    <mergeCell ref="A27:G27"/>
    <mergeCell ref="A5:A9"/>
    <mergeCell ref="A11:A16"/>
    <mergeCell ref="A17:A24"/>
    <mergeCell ref="B18:B21"/>
    <mergeCell ref="B22:B2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46"/>
      <c r="H1" s="130"/>
    </row>
    <row r="2" ht="21.2" customHeight="1" spans="1:8">
      <c r="A2" s="131" t="s">
        <v>7</v>
      </c>
      <c r="B2" s="131"/>
      <c r="C2" s="131"/>
      <c r="D2" s="131"/>
      <c r="E2" s="131"/>
      <c r="F2" s="131"/>
      <c r="G2" s="131"/>
      <c r="H2" s="131"/>
    </row>
    <row r="3" ht="15" customHeight="1" spans="1:8">
      <c r="A3" s="48" t="s">
        <v>29</v>
      </c>
      <c r="B3" s="48"/>
      <c r="C3" s="48"/>
      <c r="D3" s="48"/>
      <c r="E3" s="48"/>
      <c r="F3" s="48"/>
      <c r="G3" s="55" t="s">
        <v>30</v>
      </c>
      <c r="H3" s="55"/>
    </row>
    <row r="4" ht="15.6" customHeight="1" spans="1:8">
      <c r="A4" s="49" t="s">
        <v>31</v>
      </c>
      <c r="B4" s="49"/>
      <c r="C4" s="49" t="s">
        <v>32</v>
      </c>
      <c r="D4" s="49"/>
      <c r="E4" s="49"/>
      <c r="F4" s="49"/>
      <c r="G4" s="49"/>
      <c r="H4" s="49"/>
    </row>
    <row r="5" ht="19.5" customHeight="1" spans="1:8">
      <c r="A5" s="49" t="s">
        <v>33</v>
      </c>
      <c r="B5" s="49" t="s">
        <v>34</v>
      </c>
      <c r="C5" s="49" t="s">
        <v>35</v>
      </c>
      <c r="D5" s="49" t="s">
        <v>34</v>
      </c>
      <c r="E5" s="49" t="s">
        <v>36</v>
      </c>
      <c r="F5" s="49" t="s">
        <v>34</v>
      </c>
      <c r="G5" s="49" t="s">
        <v>37</v>
      </c>
      <c r="H5" s="49" t="s">
        <v>34</v>
      </c>
    </row>
    <row r="6" ht="14.25" customHeight="1" spans="1:8">
      <c r="A6" s="52" t="s">
        <v>38</v>
      </c>
      <c r="B6" s="54">
        <v>9792357.56</v>
      </c>
      <c r="C6" s="53" t="s">
        <v>39</v>
      </c>
      <c r="D6" s="63">
        <v>5325395.48</v>
      </c>
      <c r="E6" s="52" t="s">
        <v>40</v>
      </c>
      <c r="F6" s="51">
        <v>9792357.56</v>
      </c>
      <c r="G6" s="53" t="s">
        <v>41</v>
      </c>
      <c r="H6" s="54">
        <v>8349480.08</v>
      </c>
    </row>
    <row r="7" ht="14.25" customHeight="1" spans="1:8">
      <c r="A7" s="53" t="s">
        <v>42</v>
      </c>
      <c r="B7" s="54">
        <v>9792357.56</v>
      </c>
      <c r="C7" s="53" t="s">
        <v>43</v>
      </c>
      <c r="D7" s="63"/>
      <c r="E7" s="53" t="s">
        <v>44</v>
      </c>
      <c r="F7" s="54">
        <v>8349480.08</v>
      </c>
      <c r="G7" s="53" t="s">
        <v>45</v>
      </c>
      <c r="H7" s="54">
        <v>1292766.48</v>
      </c>
    </row>
    <row r="8" ht="14.25" customHeight="1" spans="1:8">
      <c r="A8" s="52" t="s">
        <v>46</v>
      </c>
      <c r="B8" s="54"/>
      <c r="C8" s="53" t="s">
        <v>47</v>
      </c>
      <c r="D8" s="63"/>
      <c r="E8" s="53" t="s">
        <v>48</v>
      </c>
      <c r="F8" s="54">
        <v>1292766.48</v>
      </c>
      <c r="G8" s="53" t="s">
        <v>49</v>
      </c>
      <c r="H8" s="54"/>
    </row>
    <row r="9" ht="14.25" customHeight="1" spans="1:8">
      <c r="A9" s="53" t="s">
        <v>50</v>
      </c>
      <c r="B9" s="54"/>
      <c r="C9" s="53" t="s">
        <v>51</v>
      </c>
      <c r="D9" s="63"/>
      <c r="E9" s="53" t="s">
        <v>52</v>
      </c>
      <c r="F9" s="54">
        <v>150111</v>
      </c>
      <c r="G9" s="53" t="s">
        <v>53</v>
      </c>
      <c r="H9" s="54"/>
    </row>
    <row r="10" ht="14.25" customHeight="1" spans="1:8">
      <c r="A10" s="53" t="s">
        <v>54</v>
      </c>
      <c r="B10" s="54"/>
      <c r="C10" s="53" t="s">
        <v>55</v>
      </c>
      <c r="D10" s="63"/>
      <c r="E10" s="52" t="s">
        <v>56</v>
      </c>
      <c r="F10" s="51"/>
      <c r="G10" s="53" t="s">
        <v>57</v>
      </c>
      <c r="H10" s="54"/>
    </row>
    <row r="11" ht="14.25" customHeight="1" spans="1:8">
      <c r="A11" s="53" t="s">
        <v>58</v>
      </c>
      <c r="B11" s="54"/>
      <c r="C11" s="53" t="s">
        <v>59</v>
      </c>
      <c r="D11" s="63"/>
      <c r="E11" s="53" t="s">
        <v>60</v>
      </c>
      <c r="F11" s="54"/>
      <c r="G11" s="53" t="s">
        <v>61</v>
      </c>
      <c r="H11" s="54"/>
    </row>
    <row r="12" ht="14.25" customHeight="1" spans="1:8">
      <c r="A12" s="53" t="s">
        <v>62</v>
      </c>
      <c r="B12" s="54"/>
      <c r="C12" s="53" t="s">
        <v>63</v>
      </c>
      <c r="D12" s="63">
        <v>542699</v>
      </c>
      <c r="E12" s="53" t="s">
        <v>64</v>
      </c>
      <c r="F12" s="54"/>
      <c r="G12" s="53" t="s">
        <v>65</v>
      </c>
      <c r="H12" s="54"/>
    </row>
    <row r="13" ht="14.25" customHeight="1" spans="1:8">
      <c r="A13" s="53" t="s">
        <v>66</v>
      </c>
      <c r="B13" s="54"/>
      <c r="C13" s="53" t="s">
        <v>67</v>
      </c>
      <c r="D13" s="63">
        <v>916200.92</v>
      </c>
      <c r="E13" s="53" t="s">
        <v>68</v>
      </c>
      <c r="F13" s="54"/>
      <c r="G13" s="53" t="s">
        <v>69</v>
      </c>
      <c r="H13" s="54"/>
    </row>
    <row r="14" ht="14.25" customHeight="1" spans="1:8">
      <c r="A14" s="53" t="s">
        <v>70</v>
      </c>
      <c r="B14" s="54"/>
      <c r="C14" s="53" t="s">
        <v>71</v>
      </c>
      <c r="D14" s="63"/>
      <c r="E14" s="53" t="s">
        <v>72</v>
      </c>
      <c r="F14" s="54"/>
      <c r="G14" s="53" t="s">
        <v>73</v>
      </c>
      <c r="H14" s="54">
        <v>150111</v>
      </c>
    </row>
    <row r="15" ht="14.25" customHeight="1" spans="1:8">
      <c r="A15" s="53" t="s">
        <v>74</v>
      </c>
      <c r="B15" s="54"/>
      <c r="C15" s="53" t="s">
        <v>75</v>
      </c>
      <c r="D15" s="63">
        <v>476348.88</v>
      </c>
      <c r="E15" s="53" t="s">
        <v>76</v>
      </c>
      <c r="F15" s="54"/>
      <c r="G15" s="53" t="s">
        <v>77</v>
      </c>
      <c r="H15" s="54"/>
    </row>
    <row r="16" ht="14.25" customHeight="1" spans="1:8">
      <c r="A16" s="53" t="s">
        <v>78</v>
      </c>
      <c r="B16" s="54"/>
      <c r="C16" s="53" t="s">
        <v>79</v>
      </c>
      <c r="D16" s="63"/>
      <c r="E16" s="53" t="s">
        <v>80</v>
      </c>
      <c r="F16" s="54"/>
      <c r="G16" s="53" t="s">
        <v>81</v>
      </c>
      <c r="H16" s="54"/>
    </row>
    <row r="17" ht="14.25" customHeight="1" spans="1:8">
      <c r="A17" s="53" t="s">
        <v>82</v>
      </c>
      <c r="B17" s="54"/>
      <c r="C17" s="53" t="s">
        <v>83</v>
      </c>
      <c r="D17" s="63"/>
      <c r="E17" s="53" t="s">
        <v>84</v>
      </c>
      <c r="F17" s="54"/>
      <c r="G17" s="53" t="s">
        <v>85</v>
      </c>
      <c r="H17" s="54"/>
    </row>
    <row r="18" ht="14.25" customHeight="1" spans="1:8">
      <c r="A18" s="53" t="s">
        <v>86</v>
      </c>
      <c r="B18" s="54"/>
      <c r="C18" s="53" t="s">
        <v>87</v>
      </c>
      <c r="D18" s="63">
        <v>1822796</v>
      </c>
      <c r="E18" s="53" t="s">
        <v>88</v>
      </c>
      <c r="F18" s="54"/>
      <c r="G18" s="53" t="s">
        <v>89</v>
      </c>
      <c r="H18" s="54"/>
    </row>
    <row r="19" ht="14.25" customHeight="1" spans="1:8">
      <c r="A19" s="53" t="s">
        <v>90</v>
      </c>
      <c r="B19" s="54"/>
      <c r="C19" s="53" t="s">
        <v>91</v>
      </c>
      <c r="D19" s="63"/>
      <c r="E19" s="53" t="s">
        <v>92</v>
      </c>
      <c r="F19" s="54"/>
      <c r="G19" s="53" t="s">
        <v>93</v>
      </c>
      <c r="H19" s="54"/>
    </row>
    <row r="20" ht="14.25" customHeight="1" spans="1:8">
      <c r="A20" s="52" t="s">
        <v>94</v>
      </c>
      <c r="B20" s="51"/>
      <c r="C20" s="53" t="s">
        <v>95</v>
      </c>
      <c r="D20" s="63"/>
      <c r="E20" s="53" t="s">
        <v>96</v>
      </c>
      <c r="F20" s="54"/>
      <c r="G20" s="53"/>
      <c r="H20" s="54"/>
    </row>
    <row r="21" ht="14.25" customHeight="1" spans="1:8">
      <c r="A21" s="52" t="s">
        <v>97</v>
      </c>
      <c r="B21" s="51"/>
      <c r="C21" s="53" t="s">
        <v>98</v>
      </c>
      <c r="D21" s="63"/>
      <c r="E21" s="52" t="s">
        <v>99</v>
      </c>
      <c r="F21" s="51"/>
      <c r="G21" s="53"/>
      <c r="H21" s="54"/>
    </row>
    <row r="22" ht="14.25" customHeight="1" spans="1:8">
      <c r="A22" s="52" t="s">
        <v>100</v>
      </c>
      <c r="B22" s="51"/>
      <c r="C22" s="53" t="s">
        <v>101</v>
      </c>
      <c r="D22" s="63"/>
      <c r="E22" s="53"/>
      <c r="F22" s="53"/>
      <c r="G22" s="53"/>
      <c r="H22" s="54"/>
    </row>
    <row r="23" ht="14.25" customHeight="1" spans="1:8">
      <c r="A23" s="52" t="s">
        <v>102</v>
      </c>
      <c r="B23" s="51"/>
      <c r="C23" s="53" t="s">
        <v>103</v>
      </c>
      <c r="D23" s="63"/>
      <c r="E23" s="53"/>
      <c r="F23" s="53"/>
      <c r="G23" s="53"/>
      <c r="H23" s="54"/>
    </row>
    <row r="24" ht="14.25" customHeight="1" spans="1:8">
      <c r="A24" s="52" t="s">
        <v>104</v>
      </c>
      <c r="B24" s="51"/>
      <c r="C24" s="53" t="s">
        <v>105</v>
      </c>
      <c r="D24" s="63"/>
      <c r="E24" s="53"/>
      <c r="F24" s="53"/>
      <c r="G24" s="53"/>
      <c r="H24" s="54"/>
    </row>
    <row r="25" ht="14.25" customHeight="1" spans="1:8">
      <c r="A25" s="53" t="s">
        <v>106</v>
      </c>
      <c r="B25" s="54"/>
      <c r="C25" s="53" t="s">
        <v>107</v>
      </c>
      <c r="D25" s="63">
        <v>708917.28</v>
      </c>
      <c r="E25" s="53"/>
      <c r="F25" s="53"/>
      <c r="G25" s="53"/>
      <c r="H25" s="54"/>
    </row>
    <row r="26" ht="14.25" customHeight="1" spans="1:8">
      <c r="A26" s="53" t="s">
        <v>108</v>
      </c>
      <c r="B26" s="54"/>
      <c r="C26" s="53" t="s">
        <v>109</v>
      </c>
      <c r="D26" s="63"/>
      <c r="E26" s="53"/>
      <c r="F26" s="53"/>
      <c r="G26" s="53"/>
      <c r="H26" s="54"/>
    </row>
    <row r="27" ht="14.25" customHeight="1" spans="1:8">
      <c r="A27" s="53" t="s">
        <v>110</v>
      </c>
      <c r="B27" s="54"/>
      <c r="C27" s="53" t="s">
        <v>111</v>
      </c>
      <c r="D27" s="63"/>
      <c r="E27" s="53"/>
      <c r="F27" s="53"/>
      <c r="G27" s="53"/>
      <c r="H27" s="54"/>
    </row>
    <row r="28" ht="14.25" customHeight="1" spans="1:8">
      <c r="A28" s="52" t="s">
        <v>112</v>
      </c>
      <c r="B28" s="51"/>
      <c r="C28" s="53" t="s">
        <v>113</v>
      </c>
      <c r="D28" s="63"/>
      <c r="E28" s="53"/>
      <c r="F28" s="53"/>
      <c r="G28" s="53"/>
      <c r="H28" s="54"/>
    </row>
    <row r="29" ht="14.25" customHeight="1" spans="1:8">
      <c r="A29" s="52" t="s">
        <v>114</v>
      </c>
      <c r="B29" s="51"/>
      <c r="C29" s="53" t="s">
        <v>115</v>
      </c>
      <c r="D29" s="63"/>
      <c r="E29" s="53"/>
      <c r="F29" s="53"/>
      <c r="G29" s="53"/>
      <c r="H29" s="54"/>
    </row>
    <row r="30" ht="14.25" customHeight="1" spans="1:8">
      <c r="A30" s="52" t="s">
        <v>116</v>
      </c>
      <c r="B30" s="51"/>
      <c r="C30" s="53" t="s">
        <v>117</v>
      </c>
      <c r="D30" s="63"/>
      <c r="E30" s="53"/>
      <c r="F30" s="53"/>
      <c r="G30" s="53"/>
      <c r="H30" s="54"/>
    </row>
    <row r="31" ht="14.25" customHeight="1" spans="1:8">
      <c r="A31" s="52" t="s">
        <v>118</v>
      </c>
      <c r="B31" s="51"/>
      <c r="C31" s="53" t="s">
        <v>119</v>
      </c>
      <c r="D31" s="63"/>
      <c r="E31" s="53"/>
      <c r="F31" s="53"/>
      <c r="G31" s="53"/>
      <c r="H31" s="54"/>
    </row>
    <row r="32" ht="14.25" customHeight="1" spans="1:8">
      <c r="A32" s="52" t="s">
        <v>120</v>
      </c>
      <c r="B32" s="51"/>
      <c r="C32" s="53" t="s">
        <v>121</v>
      </c>
      <c r="D32" s="63"/>
      <c r="E32" s="53"/>
      <c r="F32" s="53"/>
      <c r="G32" s="53"/>
      <c r="H32" s="54"/>
    </row>
    <row r="33" ht="14.25" customHeight="1" spans="1:8">
      <c r="A33" s="53"/>
      <c r="B33" s="53"/>
      <c r="C33" s="53" t="s">
        <v>122</v>
      </c>
      <c r="D33" s="63"/>
      <c r="E33" s="53"/>
      <c r="F33" s="53"/>
      <c r="G33" s="53"/>
      <c r="H33" s="53"/>
    </row>
    <row r="34" ht="14.25" customHeight="1" spans="1:8">
      <c r="A34" s="53"/>
      <c r="B34" s="53"/>
      <c r="C34" s="53" t="s">
        <v>123</v>
      </c>
      <c r="D34" s="63"/>
      <c r="E34" s="53"/>
      <c r="F34" s="53"/>
      <c r="G34" s="53"/>
      <c r="H34" s="53"/>
    </row>
    <row r="35" ht="14.25" customHeight="1" spans="1:8">
      <c r="A35" s="53"/>
      <c r="B35" s="53"/>
      <c r="C35" s="53" t="s">
        <v>124</v>
      </c>
      <c r="D35" s="63"/>
      <c r="E35" s="53"/>
      <c r="F35" s="53"/>
      <c r="G35" s="53"/>
      <c r="H35" s="53"/>
    </row>
    <row r="36" ht="14.25" customHeight="1" spans="1:8">
      <c r="A36" s="53"/>
      <c r="B36" s="53"/>
      <c r="C36" s="53"/>
      <c r="D36" s="53"/>
      <c r="E36" s="53"/>
      <c r="F36" s="53"/>
      <c r="G36" s="53"/>
      <c r="H36" s="53"/>
    </row>
    <row r="37" ht="14.25" customHeight="1" spans="1:8">
      <c r="A37" s="52" t="s">
        <v>125</v>
      </c>
      <c r="B37" s="51">
        <v>9792357.56</v>
      </c>
      <c r="C37" s="52" t="s">
        <v>126</v>
      </c>
      <c r="D37" s="51">
        <v>9792357.56</v>
      </c>
      <c r="E37" s="52" t="s">
        <v>126</v>
      </c>
      <c r="F37" s="51">
        <v>9792357.56</v>
      </c>
      <c r="G37" s="52" t="s">
        <v>126</v>
      </c>
      <c r="H37" s="51">
        <v>9792357.56</v>
      </c>
    </row>
    <row r="38" ht="14.25" customHeight="1" spans="1:8">
      <c r="A38" s="52" t="s">
        <v>127</v>
      </c>
      <c r="B38" s="51"/>
      <c r="C38" s="52" t="s">
        <v>128</v>
      </c>
      <c r="D38" s="51"/>
      <c r="E38" s="52" t="s">
        <v>128</v>
      </c>
      <c r="F38" s="51"/>
      <c r="G38" s="52" t="s">
        <v>128</v>
      </c>
      <c r="H38" s="51"/>
    </row>
    <row r="39" ht="14.25" customHeight="1" spans="1:8">
      <c r="A39" s="53"/>
      <c r="B39" s="54"/>
      <c r="C39" s="53"/>
      <c r="D39" s="54"/>
      <c r="E39" s="52"/>
      <c r="F39" s="51"/>
      <c r="G39" s="52"/>
      <c r="H39" s="51"/>
    </row>
    <row r="40" ht="14.25" customHeight="1" spans="1:8">
      <c r="A40" s="52" t="s">
        <v>129</v>
      </c>
      <c r="B40" s="51">
        <v>9792357.56</v>
      </c>
      <c r="C40" s="52" t="s">
        <v>130</v>
      </c>
      <c r="D40" s="51">
        <v>9792357.56</v>
      </c>
      <c r="E40" s="52" t="s">
        <v>130</v>
      </c>
      <c r="F40" s="51">
        <v>9792357.56</v>
      </c>
      <c r="G40" s="52" t="s">
        <v>130</v>
      </c>
      <c r="H40" s="51">
        <v>9792357.56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8" sqref="B8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9.375" customWidth="1"/>
    <col min="6" max="25" width="7.75" customWidth="1"/>
    <col min="26" max="26" width="9.75" customWidth="1"/>
  </cols>
  <sheetData>
    <row r="1" ht="14.25" customHeight="1" spans="1:1">
      <c r="A1" s="46"/>
    </row>
    <row r="2" ht="29.45" customHeight="1" spans="1:25">
      <c r="A2" s="56" t="s">
        <v>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ht="19.5" customHeight="1" spans="1:25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55" t="s">
        <v>30</v>
      </c>
      <c r="Y3" s="55"/>
    </row>
    <row r="4" ht="19.5" customHeight="1" spans="1:25">
      <c r="A4" s="60" t="s">
        <v>131</v>
      </c>
      <c r="B4" s="60" t="s">
        <v>132</v>
      </c>
      <c r="C4" s="60" t="s">
        <v>133</v>
      </c>
      <c r="D4" s="60" t="s">
        <v>134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127</v>
      </c>
      <c r="T4" s="60"/>
      <c r="U4" s="60"/>
      <c r="V4" s="60"/>
      <c r="W4" s="60"/>
      <c r="X4" s="60"/>
      <c r="Y4" s="60"/>
    </row>
    <row r="5" ht="19.5" customHeight="1" spans="1:25">
      <c r="A5" s="60"/>
      <c r="B5" s="60"/>
      <c r="C5" s="60"/>
      <c r="D5" s="60" t="s">
        <v>135</v>
      </c>
      <c r="E5" s="60" t="s">
        <v>136</v>
      </c>
      <c r="F5" s="60" t="s">
        <v>137</v>
      </c>
      <c r="G5" s="60" t="s">
        <v>138</v>
      </c>
      <c r="H5" s="60" t="s">
        <v>139</v>
      </c>
      <c r="I5" s="60" t="s">
        <v>140</v>
      </c>
      <c r="J5" s="60" t="s">
        <v>141</v>
      </c>
      <c r="K5" s="60"/>
      <c r="L5" s="60"/>
      <c r="M5" s="60"/>
      <c r="N5" s="60" t="s">
        <v>142</v>
      </c>
      <c r="O5" s="60" t="s">
        <v>143</v>
      </c>
      <c r="P5" s="60" t="s">
        <v>144</v>
      </c>
      <c r="Q5" s="60" t="s">
        <v>145</v>
      </c>
      <c r="R5" s="60" t="s">
        <v>146</v>
      </c>
      <c r="S5" s="60" t="s">
        <v>135</v>
      </c>
      <c r="T5" s="60" t="s">
        <v>136</v>
      </c>
      <c r="U5" s="60" t="s">
        <v>137</v>
      </c>
      <c r="V5" s="60" t="s">
        <v>138</v>
      </c>
      <c r="W5" s="60" t="s">
        <v>139</v>
      </c>
      <c r="X5" s="60" t="s">
        <v>140</v>
      </c>
      <c r="Y5" s="60" t="s">
        <v>147</v>
      </c>
    </row>
    <row r="6" ht="19.5" customHeight="1" spans="1:25">
      <c r="A6" s="60"/>
      <c r="B6" s="60"/>
      <c r="C6" s="60"/>
      <c r="D6" s="60"/>
      <c r="E6" s="60"/>
      <c r="F6" s="60"/>
      <c r="G6" s="60"/>
      <c r="H6" s="60"/>
      <c r="I6" s="60"/>
      <c r="J6" s="60" t="s">
        <v>148</v>
      </c>
      <c r="K6" s="60" t="s">
        <v>149</v>
      </c>
      <c r="L6" s="60" t="s">
        <v>150</v>
      </c>
      <c r="M6" s="60" t="s">
        <v>139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ht="19.9" customHeight="1" spans="1:25">
      <c r="A7" s="52"/>
      <c r="B7" s="52" t="s">
        <v>133</v>
      </c>
      <c r="C7" s="91">
        <v>9792357.56</v>
      </c>
      <c r="D7" s="91">
        <v>9792357.56</v>
      </c>
      <c r="E7" s="91">
        <v>9792357.56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ht="19.9" customHeight="1" spans="1:25">
      <c r="A8" s="50" t="s">
        <v>151</v>
      </c>
      <c r="B8" s="50" t="s">
        <v>152</v>
      </c>
      <c r="C8" s="91">
        <v>9792357.56</v>
      </c>
      <c r="D8" s="91">
        <v>9792357.56</v>
      </c>
      <c r="E8" s="91">
        <v>9792357.56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ht="19.9" customHeight="1" spans="1:25">
      <c r="A9" s="129" t="s">
        <v>153</v>
      </c>
      <c r="B9" s="129" t="s">
        <v>154</v>
      </c>
      <c r="C9" s="63">
        <v>9792357.56</v>
      </c>
      <c r="D9" s="63">
        <v>9792357.56</v>
      </c>
      <c r="E9" s="54">
        <v>9792357.56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</row>
    <row r="10" ht="14.25" customHeight="1"/>
    <row r="11" ht="14.25" customHeight="1" spans="7:7">
      <c r="G11" s="4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9" workbookViewId="0">
      <selection activeCell="G30" sqref="G3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46"/>
      <c r="D1" s="115"/>
    </row>
    <row r="2" ht="27.95" customHeight="1" spans="1:11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1.95" customHeight="1" spans="1:11">
      <c r="A3" s="116" t="s">
        <v>29</v>
      </c>
      <c r="B3" s="116"/>
      <c r="C3" s="116"/>
      <c r="D3" s="116"/>
      <c r="E3" s="116"/>
      <c r="F3" s="116"/>
      <c r="G3" s="116"/>
      <c r="H3" s="116"/>
      <c r="I3" s="116"/>
      <c r="J3" s="116"/>
      <c r="K3" s="55" t="s">
        <v>30</v>
      </c>
    </row>
    <row r="4" ht="24.2" customHeight="1" spans="1:11">
      <c r="A4" s="49" t="s">
        <v>155</v>
      </c>
      <c r="B4" s="49"/>
      <c r="C4" s="49"/>
      <c r="D4" s="49" t="s">
        <v>156</v>
      </c>
      <c r="E4" s="49" t="s">
        <v>157</v>
      </c>
      <c r="F4" s="49" t="s">
        <v>133</v>
      </c>
      <c r="G4" s="49" t="s">
        <v>158</v>
      </c>
      <c r="H4" s="49" t="s">
        <v>159</v>
      </c>
      <c r="I4" s="49" t="s">
        <v>160</v>
      </c>
      <c r="J4" s="49" t="s">
        <v>161</v>
      </c>
      <c r="K4" s="49" t="s">
        <v>162</v>
      </c>
    </row>
    <row r="5" ht="22.7" customHeight="1" spans="1:11">
      <c r="A5" s="49" t="s">
        <v>163</v>
      </c>
      <c r="B5" s="49" t="s">
        <v>164</v>
      </c>
      <c r="C5" s="49" t="s">
        <v>165</v>
      </c>
      <c r="D5" s="49"/>
      <c r="E5" s="49"/>
      <c r="F5" s="49"/>
      <c r="G5" s="49"/>
      <c r="H5" s="49"/>
      <c r="I5" s="49"/>
      <c r="J5" s="49"/>
      <c r="K5" s="49"/>
    </row>
    <row r="6" ht="19.9" customHeight="1" spans="1:11">
      <c r="A6" s="117"/>
      <c r="B6" s="117"/>
      <c r="C6" s="117"/>
      <c r="D6" s="118" t="s">
        <v>133</v>
      </c>
      <c r="E6" s="118"/>
      <c r="F6" s="119">
        <v>9792357.56</v>
      </c>
      <c r="G6" s="119">
        <v>9792357.56</v>
      </c>
      <c r="H6" s="119"/>
      <c r="I6" s="119"/>
      <c r="J6" s="118"/>
      <c r="K6" s="118"/>
    </row>
    <row r="7" ht="19.9" customHeight="1" spans="1:11">
      <c r="A7" s="120"/>
      <c r="B7" s="120"/>
      <c r="C7" s="120"/>
      <c r="D7" s="121" t="s">
        <v>151</v>
      </c>
      <c r="E7" s="121" t="s">
        <v>152</v>
      </c>
      <c r="F7" s="122">
        <v>9792357.56</v>
      </c>
      <c r="G7" s="122">
        <v>9792357.56</v>
      </c>
      <c r="H7" s="122"/>
      <c r="I7" s="122"/>
      <c r="J7" s="128"/>
      <c r="K7" s="128"/>
    </row>
    <row r="8" ht="19.9" customHeight="1" spans="1:11">
      <c r="A8" s="120"/>
      <c r="B8" s="120"/>
      <c r="C8" s="120"/>
      <c r="D8" s="121" t="s">
        <v>153</v>
      </c>
      <c r="E8" s="121" t="s">
        <v>154</v>
      </c>
      <c r="F8" s="122">
        <f>F9+F18+F21+F31+F36+F39</f>
        <v>9792357.56</v>
      </c>
      <c r="G8" s="122">
        <v>9792357.56</v>
      </c>
      <c r="H8" s="122"/>
      <c r="I8" s="122"/>
      <c r="J8" s="128"/>
      <c r="K8" s="128"/>
    </row>
    <row r="9" ht="19.9" customHeight="1" spans="1:11">
      <c r="A9" s="123">
        <v>201</v>
      </c>
      <c r="B9" s="120"/>
      <c r="C9" s="120"/>
      <c r="D9" s="124">
        <v>201</v>
      </c>
      <c r="E9" s="124" t="s">
        <v>166</v>
      </c>
      <c r="F9" s="125">
        <f>F10+F12+F14+F16</f>
        <v>5325395.48</v>
      </c>
      <c r="G9" s="125">
        <f>G10+G12+G14+G16</f>
        <v>5325395.48</v>
      </c>
      <c r="H9" s="122"/>
      <c r="I9" s="122"/>
      <c r="J9" s="128"/>
      <c r="K9" s="128"/>
    </row>
    <row r="10" ht="19.9" customHeight="1" spans="1:11">
      <c r="A10" s="126" t="s">
        <v>167</v>
      </c>
      <c r="B10" s="126" t="s">
        <v>168</v>
      </c>
      <c r="C10" s="120"/>
      <c r="D10" s="124">
        <v>20101</v>
      </c>
      <c r="E10" s="124" t="s">
        <v>169</v>
      </c>
      <c r="F10" s="125">
        <v>231141</v>
      </c>
      <c r="G10" s="125">
        <v>231141</v>
      </c>
      <c r="H10" s="122"/>
      <c r="I10" s="122"/>
      <c r="J10" s="128"/>
      <c r="K10" s="128"/>
    </row>
    <row r="11" ht="19.9" customHeight="1" spans="1:11">
      <c r="A11" s="126" t="s">
        <v>167</v>
      </c>
      <c r="B11" s="126" t="s">
        <v>168</v>
      </c>
      <c r="C11" s="126" t="s">
        <v>168</v>
      </c>
      <c r="D11" s="124" t="s">
        <v>170</v>
      </c>
      <c r="E11" s="127" t="s">
        <v>171</v>
      </c>
      <c r="F11" s="125">
        <v>231141</v>
      </c>
      <c r="G11" s="125">
        <v>231141</v>
      </c>
      <c r="H11" s="125"/>
      <c r="I11" s="125"/>
      <c r="J11" s="127"/>
      <c r="K11" s="127"/>
    </row>
    <row r="12" ht="19.9" customHeight="1" spans="1:11">
      <c r="A12" s="126" t="s">
        <v>167</v>
      </c>
      <c r="B12" s="126" t="s">
        <v>172</v>
      </c>
      <c r="C12" s="126"/>
      <c r="D12" s="124">
        <v>20103</v>
      </c>
      <c r="E12" s="127" t="s">
        <v>173</v>
      </c>
      <c r="F12" s="125">
        <v>3734598.48</v>
      </c>
      <c r="G12" s="125">
        <v>3734598.48</v>
      </c>
      <c r="H12" s="125"/>
      <c r="I12" s="125"/>
      <c r="J12" s="127"/>
      <c r="K12" s="127"/>
    </row>
    <row r="13" ht="19.9" customHeight="1" spans="1:11">
      <c r="A13" s="126" t="s">
        <v>167</v>
      </c>
      <c r="B13" s="126" t="s">
        <v>172</v>
      </c>
      <c r="C13" s="126" t="s">
        <v>168</v>
      </c>
      <c r="D13" s="124" t="s">
        <v>174</v>
      </c>
      <c r="E13" s="127" t="s">
        <v>171</v>
      </c>
      <c r="F13" s="125">
        <v>3734598.48</v>
      </c>
      <c r="G13" s="125">
        <v>3734598.48</v>
      </c>
      <c r="H13" s="125"/>
      <c r="I13" s="125"/>
      <c r="J13" s="127"/>
      <c r="K13" s="127"/>
    </row>
    <row r="14" ht="19.9" customHeight="1" spans="1:11">
      <c r="A14" s="126">
        <v>201</v>
      </c>
      <c r="B14" s="126" t="s">
        <v>175</v>
      </c>
      <c r="C14" s="126"/>
      <c r="D14" s="124">
        <v>20106</v>
      </c>
      <c r="E14" s="127" t="s">
        <v>176</v>
      </c>
      <c r="F14" s="125">
        <v>617338</v>
      </c>
      <c r="G14" s="125">
        <v>617338</v>
      </c>
      <c r="H14" s="125"/>
      <c r="I14" s="125"/>
      <c r="J14" s="127"/>
      <c r="K14" s="127"/>
    </row>
    <row r="15" ht="19.9" customHeight="1" spans="1:11">
      <c r="A15" s="126" t="s">
        <v>167</v>
      </c>
      <c r="B15" s="126" t="s">
        <v>175</v>
      </c>
      <c r="C15" s="126" t="s">
        <v>168</v>
      </c>
      <c r="D15" s="124" t="s">
        <v>177</v>
      </c>
      <c r="E15" s="127" t="s">
        <v>171</v>
      </c>
      <c r="F15" s="125">
        <v>617338</v>
      </c>
      <c r="G15" s="125">
        <v>617338</v>
      </c>
      <c r="H15" s="125"/>
      <c r="I15" s="125"/>
      <c r="J15" s="127"/>
      <c r="K15" s="127"/>
    </row>
    <row r="16" ht="19.9" customHeight="1" spans="1:11">
      <c r="A16" s="126">
        <v>201</v>
      </c>
      <c r="B16" s="126">
        <v>31</v>
      </c>
      <c r="C16" s="126"/>
      <c r="D16" s="124">
        <v>20131</v>
      </c>
      <c r="E16" s="127" t="s">
        <v>178</v>
      </c>
      <c r="F16" s="125">
        <v>742318</v>
      </c>
      <c r="G16" s="125">
        <v>742318</v>
      </c>
      <c r="H16" s="125"/>
      <c r="I16" s="125"/>
      <c r="J16" s="127"/>
      <c r="K16" s="127"/>
    </row>
    <row r="17" ht="19.9" customHeight="1" spans="1:11">
      <c r="A17" s="126" t="s">
        <v>167</v>
      </c>
      <c r="B17" s="126" t="s">
        <v>179</v>
      </c>
      <c r="C17" s="126" t="s">
        <v>168</v>
      </c>
      <c r="D17" s="124" t="s">
        <v>180</v>
      </c>
      <c r="E17" s="127" t="s">
        <v>171</v>
      </c>
      <c r="F17" s="125">
        <v>742318</v>
      </c>
      <c r="G17" s="125">
        <v>742318</v>
      </c>
      <c r="H17" s="125"/>
      <c r="I17" s="125"/>
      <c r="J17" s="127"/>
      <c r="K17" s="127"/>
    </row>
    <row r="18" ht="19.9" customHeight="1" spans="1:11">
      <c r="A18" s="126">
        <v>207</v>
      </c>
      <c r="B18" s="126"/>
      <c r="C18" s="126"/>
      <c r="D18" s="124">
        <v>207</v>
      </c>
      <c r="E18" s="127" t="s">
        <v>181</v>
      </c>
      <c r="F18" s="125">
        <v>542699</v>
      </c>
      <c r="G18" s="125">
        <v>542699</v>
      </c>
      <c r="H18" s="125"/>
      <c r="I18" s="125"/>
      <c r="J18" s="127"/>
      <c r="K18" s="127"/>
    </row>
    <row r="19" ht="19.9" customHeight="1" spans="1:11">
      <c r="A19" s="126">
        <v>207</v>
      </c>
      <c r="B19" s="126" t="s">
        <v>168</v>
      </c>
      <c r="C19" s="126"/>
      <c r="D19" s="124">
        <v>20701</v>
      </c>
      <c r="E19" s="127" t="s">
        <v>182</v>
      </c>
      <c r="F19" s="125">
        <v>542699</v>
      </c>
      <c r="G19" s="125">
        <v>542699</v>
      </c>
      <c r="H19" s="125"/>
      <c r="I19" s="125"/>
      <c r="J19" s="127"/>
      <c r="K19" s="127"/>
    </row>
    <row r="20" ht="19.9" customHeight="1" spans="1:11">
      <c r="A20" s="126" t="s">
        <v>183</v>
      </c>
      <c r="B20" s="126" t="s">
        <v>168</v>
      </c>
      <c r="C20" s="126" t="s">
        <v>168</v>
      </c>
      <c r="D20" s="124" t="s">
        <v>184</v>
      </c>
      <c r="E20" s="127" t="s">
        <v>171</v>
      </c>
      <c r="F20" s="125">
        <v>542699</v>
      </c>
      <c r="G20" s="125">
        <v>542699</v>
      </c>
      <c r="H20" s="125"/>
      <c r="I20" s="125"/>
      <c r="J20" s="127"/>
      <c r="K20" s="127"/>
    </row>
    <row r="21" ht="19.9" customHeight="1" spans="1:11">
      <c r="A21" s="126">
        <v>208</v>
      </c>
      <c r="B21" s="126"/>
      <c r="C21" s="126"/>
      <c r="D21" s="124">
        <v>208</v>
      </c>
      <c r="E21" s="127" t="s">
        <v>185</v>
      </c>
      <c r="F21" s="125">
        <f>F22+F24+F26+F29</f>
        <v>916200.92</v>
      </c>
      <c r="G21" s="125">
        <f>G22+G24+G26+G29</f>
        <v>916200.92</v>
      </c>
      <c r="H21" s="125"/>
      <c r="I21" s="125"/>
      <c r="J21" s="127"/>
      <c r="K21" s="127"/>
    </row>
    <row r="22" ht="19.9" customHeight="1" spans="1:11">
      <c r="A22" s="126">
        <v>208</v>
      </c>
      <c r="B22" s="126" t="s">
        <v>186</v>
      </c>
      <c r="C22" s="126"/>
      <c r="D22" s="124">
        <v>20805</v>
      </c>
      <c r="E22" s="127" t="s">
        <v>187</v>
      </c>
      <c r="F22" s="125">
        <v>672583.04</v>
      </c>
      <c r="G22" s="125">
        <v>672583.04</v>
      </c>
      <c r="H22" s="125"/>
      <c r="I22" s="125"/>
      <c r="J22" s="127"/>
      <c r="K22" s="127"/>
    </row>
    <row r="23" ht="19.9" customHeight="1" spans="1:11">
      <c r="A23" s="126" t="s">
        <v>188</v>
      </c>
      <c r="B23" s="126" t="s">
        <v>186</v>
      </c>
      <c r="C23" s="126" t="s">
        <v>186</v>
      </c>
      <c r="D23" s="124" t="s">
        <v>189</v>
      </c>
      <c r="E23" s="127" t="s">
        <v>190</v>
      </c>
      <c r="F23" s="125">
        <v>672583.04</v>
      </c>
      <c r="G23" s="125">
        <v>672583.04</v>
      </c>
      <c r="H23" s="125"/>
      <c r="I23" s="125"/>
      <c r="J23" s="127"/>
      <c r="K23" s="127"/>
    </row>
    <row r="24" ht="19.9" customHeight="1" spans="1:11">
      <c r="A24" s="126">
        <v>208</v>
      </c>
      <c r="B24" s="126">
        <v>11</v>
      </c>
      <c r="C24" s="126"/>
      <c r="D24" s="124">
        <v>20811</v>
      </c>
      <c r="E24" s="127" t="s">
        <v>191</v>
      </c>
      <c r="F24" s="125">
        <v>31871</v>
      </c>
      <c r="G24" s="125">
        <v>31871</v>
      </c>
      <c r="H24" s="125"/>
      <c r="I24" s="125"/>
      <c r="J24" s="127"/>
      <c r="K24" s="127"/>
    </row>
    <row r="25" ht="19.9" customHeight="1" spans="1:11">
      <c r="A25" s="126" t="s">
        <v>188</v>
      </c>
      <c r="B25" s="126" t="s">
        <v>192</v>
      </c>
      <c r="C25" s="126" t="s">
        <v>193</v>
      </c>
      <c r="D25" s="124" t="s">
        <v>194</v>
      </c>
      <c r="E25" s="127" t="s">
        <v>195</v>
      </c>
      <c r="F25" s="125">
        <v>31871</v>
      </c>
      <c r="G25" s="125">
        <v>31871</v>
      </c>
      <c r="H25" s="125"/>
      <c r="I25" s="125"/>
      <c r="J25" s="127"/>
      <c r="K25" s="127"/>
    </row>
    <row r="26" ht="19.9" customHeight="1" spans="1:11">
      <c r="A26" s="126">
        <v>208</v>
      </c>
      <c r="B26" s="126">
        <v>27</v>
      </c>
      <c r="C26" s="126"/>
      <c r="D26" s="124">
        <v>20827</v>
      </c>
      <c r="E26" s="127" t="s">
        <v>196</v>
      </c>
      <c r="F26" s="125">
        <f>F27+F28</f>
        <v>33730.88</v>
      </c>
      <c r="G26" s="125">
        <f>G27+G28</f>
        <v>33730.88</v>
      </c>
      <c r="H26" s="125"/>
      <c r="I26" s="125"/>
      <c r="J26" s="127"/>
      <c r="K26" s="127"/>
    </row>
    <row r="27" ht="19.9" customHeight="1" spans="1:11">
      <c r="A27" s="126" t="s">
        <v>188</v>
      </c>
      <c r="B27" s="126" t="s">
        <v>197</v>
      </c>
      <c r="C27" s="126" t="s">
        <v>168</v>
      </c>
      <c r="D27" s="124" t="s">
        <v>198</v>
      </c>
      <c r="E27" s="127" t="s">
        <v>199</v>
      </c>
      <c r="F27" s="125">
        <v>14546.11</v>
      </c>
      <c r="G27" s="125">
        <v>14546.11</v>
      </c>
      <c r="H27" s="125"/>
      <c r="I27" s="125"/>
      <c r="J27" s="127"/>
      <c r="K27" s="127"/>
    </row>
    <row r="28" ht="19.9" customHeight="1" spans="1:11">
      <c r="A28" s="126" t="s">
        <v>188</v>
      </c>
      <c r="B28" s="126" t="s">
        <v>197</v>
      </c>
      <c r="C28" s="126" t="s">
        <v>200</v>
      </c>
      <c r="D28" s="124" t="s">
        <v>201</v>
      </c>
      <c r="E28" s="127" t="s">
        <v>202</v>
      </c>
      <c r="F28" s="125">
        <v>19184.77</v>
      </c>
      <c r="G28" s="125">
        <v>19184.77</v>
      </c>
      <c r="H28" s="125"/>
      <c r="I28" s="125"/>
      <c r="J28" s="127"/>
      <c r="K28" s="127"/>
    </row>
    <row r="29" ht="19.9" customHeight="1" spans="1:11">
      <c r="A29" s="126">
        <v>208</v>
      </c>
      <c r="B29" s="126">
        <v>28</v>
      </c>
      <c r="C29" s="126"/>
      <c r="D29" s="124">
        <v>20828</v>
      </c>
      <c r="E29" s="127" t="s">
        <v>203</v>
      </c>
      <c r="F29" s="125">
        <v>178016</v>
      </c>
      <c r="G29" s="125">
        <v>178016</v>
      </c>
      <c r="H29" s="125"/>
      <c r="I29" s="125"/>
      <c r="J29" s="127"/>
      <c r="K29" s="127"/>
    </row>
    <row r="30" ht="19.9" customHeight="1" spans="1:11">
      <c r="A30" s="126" t="s">
        <v>188</v>
      </c>
      <c r="B30" s="126" t="s">
        <v>204</v>
      </c>
      <c r="C30" s="126" t="s">
        <v>168</v>
      </c>
      <c r="D30" s="124" t="s">
        <v>205</v>
      </c>
      <c r="E30" s="127" t="s">
        <v>171</v>
      </c>
      <c r="F30" s="125">
        <v>178016</v>
      </c>
      <c r="G30" s="125">
        <v>178016</v>
      </c>
      <c r="H30" s="125"/>
      <c r="I30" s="125"/>
      <c r="J30" s="127"/>
      <c r="K30" s="127"/>
    </row>
    <row r="31" ht="19.9" customHeight="1" spans="1:11">
      <c r="A31" s="126">
        <v>210</v>
      </c>
      <c r="B31" s="126"/>
      <c r="C31" s="126"/>
      <c r="D31" s="124">
        <v>210</v>
      </c>
      <c r="E31" s="127" t="s">
        <v>206</v>
      </c>
      <c r="F31" s="125">
        <f>F32</f>
        <v>476348.88</v>
      </c>
      <c r="G31" s="125">
        <f>G32</f>
        <v>476348.88</v>
      </c>
      <c r="H31" s="125"/>
      <c r="I31" s="125"/>
      <c r="J31" s="127"/>
      <c r="K31" s="127"/>
    </row>
    <row r="32" ht="19.9" customHeight="1" spans="1:11">
      <c r="A32" s="126">
        <v>210</v>
      </c>
      <c r="B32" s="126">
        <v>11</v>
      </c>
      <c r="C32" s="126"/>
      <c r="D32" s="124">
        <v>21011</v>
      </c>
      <c r="E32" s="127" t="s">
        <v>207</v>
      </c>
      <c r="F32" s="125">
        <f>F33+F34+F35</f>
        <v>476348.88</v>
      </c>
      <c r="G32" s="125">
        <f>G33+G34+G35</f>
        <v>476348.88</v>
      </c>
      <c r="H32" s="125"/>
      <c r="I32" s="125"/>
      <c r="J32" s="127"/>
      <c r="K32" s="127"/>
    </row>
    <row r="33" ht="19.9" customHeight="1" spans="1:11">
      <c r="A33" s="126" t="s">
        <v>208</v>
      </c>
      <c r="B33" s="126" t="s">
        <v>192</v>
      </c>
      <c r="C33" s="126" t="s">
        <v>168</v>
      </c>
      <c r="D33" s="124" t="s">
        <v>209</v>
      </c>
      <c r="E33" s="127" t="s">
        <v>210</v>
      </c>
      <c r="F33" s="125">
        <v>347724.04</v>
      </c>
      <c r="G33" s="125">
        <v>347724.04</v>
      </c>
      <c r="H33" s="125"/>
      <c r="I33" s="125"/>
      <c r="J33" s="127"/>
      <c r="K33" s="127"/>
    </row>
    <row r="34" ht="19.9" customHeight="1" spans="1:11">
      <c r="A34" s="126" t="s">
        <v>208</v>
      </c>
      <c r="B34" s="126" t="s">
        <v>192</v>
      </c>
      <c r="C34" s="126" t="s">
        <v>172</v>
      </c>
      <c r="D34" s="124" t="s">
        <v>211</v>
      </c>
      <c r="E34" s="127" t="s">
        <v>212</v>
      </c>
      <c r="F34" s="125">
        <v>119904.84</v>
      </c>
      <c r="G34" s="125">
        <v>119904.84</v>
      </c>
      <c r="H34" s="125"/>
      <c r="I34" s="125"/>
      <c r="J34" s="127"/>
      <c r="K34" s="127"/>
    </row>
    <row r="35" ht="19.9" customHeight="1" spans="1:11">
      <c r="A35" s="126" t="s">
        <v>208</v>
      </c>
      <c r="B35" s="126" t="s">
        <v>192</v>
      </c>
      <c r="C35" s="126" t="s">
        <v>193</v>
      </c>
      <c r="D35" s="124" t="s">
        <v>213</v>
      </c>
      <c r="E35" s="127" t="s">
        <v>214</v>
      </c>
      <c r="F35" s="125">
        <v>8720</v>
      </c>
      <c r="G35" s="125">
        <v>8720</v>
      </c>
      <c r="H35" s="125"/>
      <c r="I35" s="125"/>
      <c r="J35" s="127"/>
      <c r="K35" s="127"/>
    </row>
    <row r="36" ht="19.9" customHeight="1" spans="1:11">
      <c r="A36" s="126">
        <v>213</v>
      </c>
      <c r="B36" s="126"/>
      <c r="C36" s="126"/>
      <c r="D36" s="124">
        <v>213</v>
      </c>
      <c r="E36" s="127" t="s">
        <v>215</v>
      </c>
      <c r="F36" s="125">
        <v>1822796</v>
      </c>
      <c r="G36" s="125">
        <v>1822796</v>
      </c>
      <c r="H36" s="125"/>
      <c r="I36" s="125"/>
      <c r="J36" s="127"/>
      <c r="K36" s="127"/>
    </row>
    <row r="37" ht="19.9" customHeight="1" spans="1:11">
      <c r="A37" s="126">
        <v>213</v>
      </c>
      <c r="B37" s="126" t="s">
        <v>168</v>
      </c>
      <c r="C37" s="126"/>
      <c r="D37" s="124">
        <v>21301</v>
      </c>
      <c r="E37" s="127" t="s">
        <v>216</v>
      </c>
      <c r="F37" s="125">
        <v>1822796</v>
      </c>
      <c r="G37" s="125">
        <v>1822796</v>
      </c>
      <c r="H37" s="125"/>
      <c r="I37" s="125"/>
      <c r="J37" s="127"/>
      <c r="K37" s="127"/>
    </row>
    <row r="38" ht="19.9" customHeight="1" spans="1:11">
      <c r="A38" s="126" t="s">
        <v>217</v>
      </c>
      <c r="B38" s="126" t="s">
        <v>168</v>
      </c>
      <c r="C38" s="126" t="s">
        <v>168</v>
      </c>
      <c r="D38" s="124" t="s">
        <v>218</v>
      </c>
      <c r="E38" s="127" t="s">
        <v>171</v>
      </c>
      <c r="F38" s="125">
        <v>1822796</v>
      </c>
      <c r="G38" s="125">
        <v>1822796</v>
      </c>
      <c r="H38" s="125"/>
      <c r="I38" s="125"/>
      <c r="J38" s="127"/>
      <c r="K38" s="127"/>
    </row>
    <row r="39" ht="19.9" customHeight="1" spans="1:11">
      <c r="A39" s="126">
        <v>221</v>
      </c>
      <c r="B39" s="126"/>
      <c r="C39" s="126"/>
      <c r="D39" s="124">
        <v>221</v>
      </c>
      <c r="E39" s="127" t="s">
        <v>219</v>
      </c>
      <c r="F39" s="125">
        <v>708917.28</v>
      </c>
      <c r="G39" s="125">
        <v>708917.28</v>
      </c>
      <c r="H39" s="125"/>
      <c r="I39" s="125"/>
      <c r="J39" s="127"/>
      <c r="K39" s="127"/>
    </row>
    <row r="40" ht="19.9" customHeight="1" spans="1:11">
      <c r="A40" s="126">
        <v>221</v>
      </c>
      <c r="B40" s="126" t="s">
        <v>200</v>
      </c>
      <c r="C40" s="126"/>
      <c r="D40" s="124">
        <v>22102</v>
      </c>
      <c r="E40" s="127" t="s">
        <v>220</v>
      </c>
      <c r="F40" s="125">
        <v>708917.28</v>
      </c>
      <c r="G40" s="125">
        <v>708917.28</v>
      </c>
      <c r="H40" s="125"/>
      <c r="I40" s="125"/>
      <c r="J40" s="127"/>
      <c r="K40" s="127"/>
    </row>
    <row r="41" ht="19.9" customHeight="1" spans="1:11">
      <c r="A41" s="126" t="s">
        <v>221</v>
      </c>
      <c r="B41" s="126" t="s">
        <v>200</v>
      </c>
      <c r="C41" s="126" t="s">
        <v>168</v>
      </c>
      <c r="D41" s="124" t="s">
        <v>222</v>
      </c>
      <c r="E41" s="127" t="s">
        <v>223</v>
      </c>
      <c r="F41" s="125">
        <v>708917.28</v>
      </c>
      <c r="G41" s="125">
        <v>708917.28</v>
      </c>
      <c r="H41" s="125"/>
      <c r="I41" s="125"/>
      <c r="J41" s="127"/>
      <c r="K41" s="127"/>
    </row>
    <row r="42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workbookViewId="0">
      <selection activeCell="D41" sqref="D4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8" width="11" customWidth="1"/>
    <col min="9" max="12" width="7.125" customWidth="1"/>
    <col min="13" max="13" width="6.75" customWidth="1"/>
    <col min="14" max="14" width="7.125" customWidth="1"/>
    <col min="15" max="15" width="9.375" customWidth="1"/>
    <col min="16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1">
      <c r="A1" s="46"/>
    </row>
    <row r="2" ht="36.95" customHeight="1" spans="1:20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17.25" customHeight="1" spans="1:20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55" t="s">
        <v>30</v>
      </c>
      <c r="T3" s="55"/>
    </row>
    <row r="4" ht="17.25" customHeight="1" spans="1:20">
      <c r="A4" s="60" t="s">
        <v>155</v>
      </c>
      <c r="B4" s="60"/>
      <c r="C4" s="60"/>
      <c r="D4" s="60" t="s">
        <v>224</v>
      </c>
      <c r="E4" s="60" t="s">
        <v>225</v>
      </c>
      <c r="F4" s="60" t="s">
        <v>226</v>
      </c>
      <c r="G4" s="60" t="s">
        <v>227</v>
      </c>
      <c r="H4" s="60" t="s">
        <v>228</v>
      </c>
      <c r="I4" s="60" t="s">
        <v>229</v>
      </c>
      <c r="J4" s="60" t="s">
        <v>230</v>
      </c>
      <c r="K4" s="60" t="s">
        <v>231</v>
      </c>
      <c r="L4" s="60" t="s">
        <v>232</v>
      </c>
      <c r="M4" s="60" t="s">
        <v>233</v>
      </c>
      <c r="N4" s="60" t="s">
        <v>234</v>
      </c>
      <c r="O4" s="60" t="s">
        <v>235</v>
      </c>
      <c r="P4" s="60" t="s">
        <v>236</v>
      </c>
      <c r="Q4" s="60" t="s">
        <v>237</v>
      </c>
      <c r="R4" s="60" t="s">
        <v>238</v>
      </c>
      <c r="S4" s="60" t="s">
        <v>239</v>
      </c>
      <c r="T4" s="60" t="s">
        <v>240</v>
      </c>
    </row>
    <row r="5" ht="18" customHeight="1" spans="1:20">
      <c r="A5" s="60" t="s">
        <v>163</v>
      </c>
      <c r="B5" s="60" t="s">
        <v>164</v>
      </c>
      <c r="C5" s="60" t="s">
        <v>165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19.9" customHeight="1" spans="1:20">
      <c r="A6" s="52"/>
      <c r="B6" s="52"/>
      <c r="C6" s="52"/>
      <c r="D6" s="52"/>
      <c r="E6" s="52" t="s">
        <v>133</v>
      </c>
      <c r="F6" s="51">
        <v>9792357.56</v>
      </c>
      <c r="G6" s="51">
        <v>8349480.08</v>
      </c>
      <c r="H6" s="51">
        <v>1292766.48</v>
      </c>
      <c r="I6" s="51"/>
      <c r="J6" s="51"/>
      <c r="K6" s="51"/>
      <c r="L6" s="51"/>
      <c r="M6" s="51"/>
      <c r="N6" s="51"/>
      <c r="O6" s="51">
        <v>150111</v>
      </c>
      <c r="P6" s="51"/>
      <c r="Q6" s="51"/>
      <c r="R6" s="51"/>
      <c r="S6" s="51"/>
      <c r="T6" s="51"/>
    </row>
    <row r="7" ht="19.9" customHeight="1" spans="1:20">
      <c r="A7" s="52"/>
      <c r="B7" s="52"/>
      <c r="C7" s="52"/>
      <c r="D7" s="50" t="s">
        <v>151</v>
      </c>
      <c r="E7" s="50" t="s">
        <v>152</v>
      </c>
      <c r="F7" s="51">
        <v>9792357.56</v>
      </c>
      <c r="G7" s="51">
        <v>8349480.08</v>
      </c>
      <c r="H7" s="51">
        <v>1292766.48</v>
      </c>
      <c r="I7" s="51"/>
      <c r="J7" s="51"/>
      <c r="K7" s="51"/>
      <c r="L7" s="51"/>
      <c r="M7" s="51"/>
      <c r="N7" s="51"/>
      <c r="O7" s="51">
        <v>150111</v>
      </c>
      <c r="P7" s="51"/>
      <c r="Q7" s="51"/>
      <c r="R7" s="51"/>
      <c r="S7" s="51"/>
      <c r="T7" s="51"/>
    </row>
    <row r="8" ht="19.9" customHeight="1" spans="1:20">
      <c r="A8" s="64"/>
      <c r="B8" s="64"/>
      <c r="C8" s="64"/>
      <c r="D8" s="62" t="s">
        <v>153</v>
      </c>
      <c r="E8" s="62" t="s">
        <v>154</v>
      </c>
      <c r="F8" s="113">
        <f>F9+F18+F21+F31+F36+F39</f>
        <v>9792357.56</v>
      </c>
      <c r="G8" s="113">
        <f>G9+G18+G21+G31+G36+G39</f>
        <v>8349480.08</v>
      </c>
      <c r="H8" s="113">
        <f>H9+H18+H21+H31+H36+H39</f>
        <v>1292766.48</v>
      </c>
      <c r="I8" s="113"/>
      <c r="J8" s="113"/>
      <c r="K8" s="113"/>
      <c r="L8" s="113"/>
      <c r="M8" s="113"/>
      <c r="N8" s="113"/>
      <c r="O8" s="113">
        <f>O9+O18+O21+O31+O36+O39</f>
        <v>150111</v>
      </c>
      <c r="P8" s="113"/>
      <c r="Q8" s="113"/>
      <c r="R8" s="113"/>
      <c r="S8" s="113"/>
      <c r="T8" s="113"/>
    </row>
    <row r="9" s="68" customFormat="1" ht="19.9" customHeight="1" spans="1:20">
      <c r="A9" s="65">
        <v>201</v>
      </c>
      <c r="B9" s="65"/>
      <c r="C9" s="65"/>
      <c r="D9" s="61">
        <v>201</v>
      </c>
      <c r="E9" s="66" t="s">
        <v>166</v>
      </c>
      <c r="F9" s="67">
        <f>F10+F12+F14+F16</f>
        <v>5325395.48</v>
      </c>
      <c r="G9" s="67">
        <f>G10+G12+G14+G16</f>
        <v>4115029</v>
      </c>
      <c r="H9" s="67">
        <f>H10+H12+H14+H16</f>
        <v>1095166.48</v>
      </c>
      <c r="I9" s="67"/>
      <c r="J9" s="67"/>
      <c r="K9" s="67"/>
      <c r="L9" s="67"/>
      <c r="M9" s="67"/>
      <c r="N9" s="67"/>
      <c r="O9" s="67">
        <f>O10+O12+O14+O16</f>
        <v>115200</v>
      </c>
      <c r="P9" s="67"/>
      <c r="Q9" s="67"/>
      <c r="R9" s="67"/>
      <c r="S9" s="67"/>
      <c r="T9" s="67"/>
    </row>
    <row r="10" s="68" customFormat="1" ht="19.9" customHeight="1" spans="1:20">
      <c r="A10" s="65">
        <v>201</v>
      </c>
      <c r="B10" s="65" t="s">
        <v>168</v>
      </c>
      <c r="C10" s="65"/>
      <c r="D10" s="61">
        <v>20101</v>
      </c>
      <c r="E10" s="66" t="s">
        <v>169</v>
      </c>
      <c r="F10" s="67">
        <v>231141</v>
      </c>
      <c r="G10" s="67">
        <v>201101</v>
      </c>
      <c r="H10" s="67">
        <v>30040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s="68" customFormat="1" ht="19.9" customHeight="1" spans="1:20">
      <c r="A11" s="65" t="s">
        <v>167</v>
      </c>
      <c r="B11" s="65" t="s">
        <v>168</v>
      </c>
      <c r="C11" s="65" t="s">
        <v>168</v>
      </c>
      <c r="D11" s="65">
        <v>2010101</v>
      </c>
      <c r="E11" s="66" t="s">
        <v>171</v>
      </c>
      <c r="F11" s="67">
        <v>231141</v>
      </c>
      <c r="G11" s="67">
        <v>201101</v>
      </c>
      <c r="H11" s="67">
        <v>30040</v>
      </c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customFormat="1" ht="19.9" customHeight="1" spans="1:20">
      <c r="A12" s="65">
        <v>201</v>
      </c>
      <c r="B12" s="65" t="s">
        <v>172</v>
      </c>
      <c r="C12" s="65"/>
      <c r="D12" s="61">
        <v>20103</v>
      </c>
      <c r="E12" s="66" t="s">
        <v>173</v>
      </c>
      <c r="F12" s="67">
        <v>3734598.48</v>
      </c>
      <c r="G12" s="67">
        <v>2669912</v>
      </c>
      <c r="H12" s="67">
        <v>949486.48</v>
      </c>
      <c r="I12" s="67"/>
      <c r="J12" s="67"/>
      <c r="K12" s="67"/>
      <c r="L12" s="67"/>
      <c r="M12" s="67"/>
      <c r="N12" s="67"/>
      <c r="O12" s="67">
        <v>115200</v>
      </c>
      <c r="P12" s="67"/>
      <c r="Q12" s="67"/>
      <c r="R12" s="67"/>
      <c r="S12" s="67"/>
      <c r="T12" s="67"/>
    </row>
    <row r="13" customFormat="1" ht="19.9" customHeight="1" spans="1:20">
      <c r="A13" s="65" t="s">
        <v>167</v>
      </c>
      <c r="B13" s="65" t="s">
        <v>172</v>
      </c>
      <c r="C13" s="65" t="s">
        <v>168</v>
      </c>
      <c r="D13" s="65">
        <v>2010301</v>
      </c>
      <c r="E13" s="66" t="s">
        <v>171</v>
      </c>
      <c r="F13" s="67">
        <v>3734598.48</v>
      </c>
      <c r="G13" s="67">
        <v>2669912</v>
      </c>
      <c r="H13" s="67">
        <v>949486.48</v>
      </c>
      <c r="I13" s="67"/>
      <c r="J13" s="67"/>
      <c r="K13" s="67"/>
      <c r="L13" s="67"/>
      <c r="M13" s="67"/>
      <c r="N13" s="67"/>
      <c r="O13" s="67">
        <v>115200</v>
      </c>
      <c r="P13" s="67"/>
      <c r="Q13" s="67"/>
      <c r="R13" s="67"/>
      <c r="S13" s="67"/>
      <c r="T13" s="67"/>
    </row>
    <row r="14" customFormat="1" ht="19.9" customHeight="1" spans="1:20">
      <c r="A14" s="65">
        <v>201</v>
      </c>
      <c r="B14" s="65" t="s">
        <v>175</v>
      </c>
      <c r="C14" s="65"/>
      <c r="D14" s="61">
        <v>20106</v>
      </c>
      <c r="E14" s="66" t="s">
        <v>176</v>
      </c>
      <c r="F14" s="67">
        <v>617338</v>
      </c>
      <c r="G14" s="67">
        <v>563898</v>
      </c>
      <c r="H14" s="67">
        <v>53440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</row>
    <row r="15" customFormat="1" ht="19.9" customHeight="1" spans="1:20">
      <c r="A15" s="65" t="s">
        <v>167</v>
      </c>
      <c r="B15" s="65" t="s">
        <v>175</v>
      </c>
      <c r="C15" s="65" t="s">
        <v>168</v>
      </c>
      <c r="D15" s="65">
        <v>2010601</v>
      </c>
      <c r="E15" s="66" t="s">
        <v>171</v>
      </c>
      <c r="F15" s="67">
        <v>617338</v>
      </c>
      <c r="G15" s="67">
        <v>563898</v>
      </c>
      <c r="H15" s="67">
        <v>53440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</row>
    <row r="16" customFormat="1" ht="19.9" customHeight="1" spans="1:20">
      <c r="A16" s="65">
        <v>201</v>
      </c>
      <c r="B16" s="65">
        <v>31</v>
      </c>
      <c r="C16" s="65"/>
      <c r="D16" s="61">
        <v>20131</v>
      </c>
      <c r="E16" s="66" t="s">
        <v>178</v>
      </c>
      <c r="F16" s="67">
        <v>742318</v>
      </c>
      <c r="G16" s="67">
        <v>680118</v>
      </c>
      <c r="H16" s="67">
        <v>62200</v>
      </c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customFormat="1" ht="19.9" customHeight="1" spans="1:20">
      <c r="A17" s="65" t="s">
        <v>167</v>
      </c>
      <c r="B17" s="65" t="s">
        <v>179</v>
      </c>
      <c r="C17" s="65" t="s">
        <v>168</v>
      </c>
      <c r="D17" s="65">
        <v>2013101</v>
      </c>
      <c r="E17" s="66" t="s">
        <v>171</v>
      </c>
      <c r="F17" s="67">
        <v>742318</v>
      </c>
      <c r="G17" s="67">
        <v>680118</v>
      </c>
      <c r="H17" s="67">
        <v>62200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customFormat="1" ht="19.9" customHeight="1" spans="1:20">
      <c r="A18" s="65">
        <v>207</v>
      </c>
      <c r="B18" s="65"/>
      <c r="C18" s="65"/>
      <c r="D18" s="61">
        <v>207</v>
      </c>
      <c r="E18" s="66" t="s">
        <v>181</v>
      </c>
      <c r="F18" s="67">
        <v>542699</v>
      </c>
      <c r="G18" s="67">
        <v>499699</v>
      </c>
      <c r="H18" s="67">
        <v>43000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customFormat="1" ht="19.9" customHeight="1" spans="1:20">
      <c r="A19" s="65">
        <v>207</v>
      </c>
      <c r="B19" s="114" t="s">
        <v>168</v>
      </c>
      <c r="C19" s="65"/>
      <c r="D19" s="61">
        <v>20701</v>
      </c>
      <c r="E19" s="66" t="s">
        <v>182</v>
      </c>
      <c r="F19" s="67">
        <v>542699</v>
      </c>
      <c r="G19" s="67">
        <v>499699</v>
      </c>
      <c r="H19" s="67">
        <v>43000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customFormat="1" ht="19.9" customHeight="1" spans="1:20">
      <c r="A20" s="65" t="s">
        <v>183</v>
      </c>
      <c r="B20" s="65" t="s">
        <v>168</v>
      </c>
      <c r="C20" s="65" t="s">
        <v>168</v>
      </c>
      <c r="D20" s="65">
        <v>2070101</v>
      </c>
      <c r="E20" s="66" t="s">
        <v>171</v>
      </c>
      <c r="F20" s="67">
        <v>542699</v>
      </c>
      <c r="G20" s="67">
        <v>499699</v>
      </c>
      <c r="H20" s="67">
        <v>43000</v>
      </c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customFormat="1" ht="19.9" customHeight="1" spans="1:20">
      <c r="A21" s="65">
        <v>208</v>
      </c>
      <c r="B21" s="65"/>
      <c r="C21" s="65"/>
      <c r="D21" s="61">
        <v>208</v>
      </c>
      <c r="E21" s="66" t="s">
        <v>185</v>
      </c>
      <c r="F21" s="67">
        <f>F22+F24+F26+F29</f>
        <v>916200.92</v>
      </c>
      <c r="G21" s="67">
        <f>G22+G24+G26+G29</f>
        <v>866609.92</v>
      </c>
      <c r="H21" s="67">
        <f>H22+H24+H26+H29</f>
        <v>17720</v>
      </c>
      <c r="I21" s="67"/>
      <c r="J21" s="67"/>
      <c r="K21" s="67"/>
      <c r="L21" s="67"/>
      <c r="M21" s="67"/>
      <c r="N21" s="67"/>
      <c r="O21" s="67">
        <f>O22+O24+O26+O29</f>
        <v>31871</v>
      </c>
      <c r="P21" s="67"/>
      <c r="Q21" s="67"/>
      <c r="R21" s="67"/>
      <c r="S21" s="67"/>
      <c r="T21" s="67"/>
    </row>
    <row r="22" customFormat="1" ht="19.9" customHeight="1" spans="1:20">
      <c r="A22" s="65">
        <v>208</v>
      </c>
      <c r="B22" s="65" t="s">
        <v>186</v>
      </c>
      <c r="C22" s="65"/>
      <c r="D22" s="61">
        <v>20805</v>
      </c>
      <c r="E22" s="66" t="s">
        <v>187</v>
      </c>
      <c r="F22" s="67">
        <v>672583.04</v>
      </c>
      <c r="G22" s="67">
        <v>672583.04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customFormat="1" ht="19.9" customHeight="1" spans="1:20">
      <c r="A23" s="65" t="s">
        <v>188</v>
      </c>
      <c r="B23" s="65" t="s">
        <v>186</v>
      </c>
      <c r="C23" s="65" t="s">
        <v>186</v>
      </c>
      <c r="D23" s="65">
        <v>2080505</v>
      </c>
      <c r="E23" s="66" t="s">
        <v>190</v>
      </c>
      <c r="F23" s="67">
        <v>672583.04</v>
      </c>
      <c r="G23" s="67">
        <v>672583.04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customFormat="1" ht="19.9" customHeight="1" spans="1:20">
      <c r="A24" s="65">
        <v>208</v>
      </c>
      <c r="B24" s="65">
        <v>11</v>
      </c>
      <c r="C24" s="65"/>
      <c r="D24" s="61">
        <v>20811</v>
      </c>
      <c r="E24" s="66" t="s">
        <v>191</v>
      </c>
      <c r="F24" s="67">
        <v>31871</v>
      </c>
      <c r="G24" s="67"/>
      <c r="H24" s="67"/>
      <c r="I24" s="67"/>
      <c r="J24" s="67"/>
      <c r="K24" s="67"/>
      <c r="L24" s="67"/>
      <c r="M24" s="67"/>
      <c r="N24" s="67"/>
      <c r="O24" s="67">
        <v>31871</v>
      </c>
      <c r="P24" s="67"/>
      <c r="Q24" s="67"/>
      <c r="R24" s="67"/>
      <c r="S24" s="67"/>
      <c r="T24" s="67"/>
    </row>
    <row r="25" customFormat="1" ht="19.9" customHeight="1" spans="1:20">
      <c r="A25" s="65" t="s">
        <v>188</v>
      </c>
      <c r="B25" s="65" t="s">
        <v>192</v>
      </c>
      <c r="C25" s="65" t="s">
        <v>193</v>
      </c>
      <c r="D25" s="65">
        <v>2081199</v>
      </c>
      <c r="E25" s="66" t="s">
        <v>195</v>
      </c>
      <c r="F25" s="67">
        <v>31871</v>
      </c>
      <c r="G25" s="67"/>
      <c r="H25" s="67"/>
      <c r="I25" s="67"/>
      <c r="J25" s="67"/>
      <c r="K25" s="67"/>
      <c r="L25" s="67"/>
      <c r="M25" s="67"/>
      <c r="N25" s="67"/>
      <c r="O25" s="67">
        <v>31871</v>
      </c>
      <c r="P25" s="67"/>
      <c r="Q25" s="67"/>
      <c r="R25" s="67"/>
      <c r="S25" s="67"/>
      <c r="T25" s="67"/>
    </row>
    <row r="26" customFormat="1" ht="19.9" customHeight="1" spans="1:20">
      <c r="A26" s="65">
        <v>208</v>
      </c>
      <c r="B26" s="65">
        <v>27</v>
      </c>
      <c r="C26" s="65"/>
      <c r="D26" s="61">
        <v>20827</v>
      </c>
      <c r="E26" s="66" t="s">
        <v>196</v>
      </c>
      <c r="F26" s="67">
        <f>F27+F28</f>
        <v>33730.88</v>
      </c>
      <c r="G26" s="67">
        <f>G27+G28</f>
        <v>33730.88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customFormat="1" ht="19.9" customHeight="1" spans="1:20">
      <c r="A27" s="65" t="s">
        <v>188</v>
      </c>
      <c r="B27" s="65" t="s">
        <v>197</v>
      </c>
      <c r="C27" s="65" t="s">
        <v>168</v>
      </c>
      <c r="D27" s="65">
        <v>2082701</v>
      </c>
      <c r="E27" s="66" t="s">
        <v>199</v>
      </c>
      <c r="F27" s="67">
        <v>14546.11</v>
      </c>
      <c r="G27" s="67">
        <v>14546.11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customFormat="1" ht="19.9" customHeight="1" spans="1:20">
      <c r="A28" s="65" t="s">
        <v>188</v>
      </c>
      <c r="B28" s="65" t="s">
        <v>197</v>
      </c>
      <c r="C28" s="65" t="s">
        <v>200</v>
      </c>
      <c r="D28" s="65">
        <v>2082702</v>
      </c>
      <c r="E28" s="66" t="s">
        <v>202</v>
      </c>
      <c r="F28" s="67">
        <v>19184.77</v>
      </c>
      <c r="G28" s="67">
        <v>19184.77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customFormat="1" ht="19.9" customHeight="1" spans="1:20">
      <c r="A29" s="65">
        <v>208</v>
      </c>
      <c r="B29" s="65">
        <v>28</v>
      </c>
      <c r="C29" s="65"/>
      <c r="D29" s="61">
        <v>20828</v>
      </c>
      <c r="E29" s="66" t="s">
        <v>203</v>
      </c>
      <c r="F29" s="67">
        <v>178016</v>
      </c>
      <c r="G29" s="67">
        <v>160296</v>
      </c>
      <c r="H29" s="67">
        <v>17720</v>
      </c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customFormat="1" ht="19.9" customHeight="1" spans="1:20">
      <c r="A30" s="65" t="s">
        <v>188</v>
      </c>
      <c r="B30" s="65" t="s">
        <v>204</v>
      </c>
      <c r="C30" s="65" t="s">
        <v>168</v>
      </c>
      <c r="D30" s="65">
        <v>2082801</v>
      </c>
      <c r="E30" s="66" t="s">
        <v>171</v>
      </c>
      <c r="F30" s="67">
        <v>178016</v>
      </c>
      <c r="G30" s="67">
        <v>160296</v>
      </c>
      <c r="H30" s="67">
        <v>17720</v>
      </c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customFormat="1" ht="19.9" customHeight="1" spans="1:20">
      <c r="A31" s="65">
        <v>210</v>
      </c>
      <c r="B31" s="65"/>
      <c r="C31" s="65"/>
      <c r="D31" s="61">
        <v>210</v>
      </c>
      <c r="E31" s="66" t="s">
        <v>206</v>
      </c>
      <c r="F31" s="67">
        <v>476348.88</v>
      </c>
      <c r="G31" s="67">
        <f>G32</f>
        <v>473308.88</v>
      </c>
      <c r="H31" s="67"/>
      <c r="I31" s="67"/>
      <c r="J31" s="67"/>
      <c r="K31" s="67"/>
      <c r="L31" s="67"/>
      <c r="M31" s="67"/>
      <c r="N31" s="67"/>
      <c r="O31" s="67">
        <f>O32</f>
        <v>3040</v>
      </c>
      <c r="P31" s="67"/>
      <c r="Q31" s="67"/>
      <c r="R31" s="67"/>
      <c r="S31" s="67"/>
      <c r="T31" s="67"/>
    </row>
    <row r="32" customFormat="1" ht="19.9" customHeight="1" spans="1:20">
      <c r="A32" s="65">
        <v>210</v>
      </c>
      <c r="B32" s="65">
        <v>11</v>
      </c>
      <c r="C32" s="65"/>
      <c r="D32" s="61">
        <v>21011</v>
      </c>
      <c r="E32" s="66" t="s">
        <v>207</v>
      </c>
      <c r="F32" s="67">
        <f>F33+F34+F35</f>
        <v>476348.88</v>
      </c>
      <c r="G32" s="67">
        <f>G33+G34+G35</f>
        <v>473308.88</v>
      </c>
      <c r="H32" s="67"/>
      <c r="I32" s="67"/>
      <c r="J32" s="67"/>
      <c r="K32" s="67"/>
      <c r="L32" s="67"/>
      <c r="M32" s="67"/>
      <c r="N32" s="67"/>
      <c r="O32" s="67">
        <f>O33+O34+O35</f>
        <v>3040</v>
      </c>
      <c r="P32" s="67"/>
      <c r="Q32" s="67"/>
      <c r="R32" s="67"/>
      <c r="S32" s="67"/>
      <c r="T32" s="67"/>
    </row>
    <row r="33" customFormat="1" ht="19.9" customHeight="1" spans="1:20">
      <c r="A33" s="65" t="s">
        <v>208</v>
      </c>
      <c r="B33" s="65" t="s">
        <v>192</v>
      </c>
      <c r="C33" s="65" t="s">
        <v>168</v>
      </c>
      <c r="D33" s="65">
        <v>2101101</v>
      </c>
      <c r="E33" s="66" t="s">
        <v>210</v>
      </c>
      <c r="F33" s="67">
        <v>347724.04</v>
      </c>
      <c r="G33" s="67">
        <v>347724.04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customFormat="1" ht="19.9" customHeight="1" spans="1:20">
      <c r="A34" s="65" t="s">
        <v>208</v>
      </c>
      <c r="B34" s="65" t="s">
        <v>192</v>
      </c>
      <c r="C34" s="65" t="s">
        <v>172</v>
      </c>
      <c r="D34" s="65">
        <v>2101103</v>
      </c>
      <c r="E34" s="66" t="s">
        <v>212</v>
      </c>
      <c r="F34" s="67">
        <v>119904.84</v>
      </c>
      <c r="G34" s="67">
        <v>119904.84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customFormat="1" ht="19.9" customHeight="1" spans="1:20">
      <c r="A35" s="65" t="s">
        <v>208</v>
      </c>
      <c r="B35" s="65" t="s">
        <v>192</v>
      </c>
      <c r="C35" s="65" t="s">
        <v>193</v>
      </c>
      <c r="D35" s="65">
        <v>2101199</v>
      </c>
      <c r="E35" s="66" t="s">
        <v>214</v>
      </c>
      <c r="F35" s="67">
        <v>8720</v>
      </c>
      <c r="G35" s="67">
        <v>5680</v>
      </c>
      <c r="H35" s="67"/>
      <c r="I35" s="67"/>
      <c r="J35" s="67"/>
      <c r="K35" s="67"/>
      <c r="L35" s="67"/>
      <c r="M35" s="67"/>
      <c r="N35" s="67"/>
      <c r="O35" s="67">
        <v>3040</v>
      </c>
      <c r="P35" s="67"/>
      <c r="Q35" s="67"/>
      <c r="R35" s="67"/>
      <c r="S35" s="67"/>
      <c r="T35" s="67"/>
    </row>
    <row r="36" customFormat="1" ht="19.9" customHeight="1" spans="1:20">
      <c r="A36" s="65">
        <v>213</v>
      </c>
      <c r="B36" s="65"/>
      <c r="C36" s="65"/>
      <c r="D36" s="61">
        <v>213</v>
      </c>
      <c r="E36" s="66" t="s">
        <v>215</v>
      </c>
      <c r="F36" s="67">
        <v>1822796</v>
      </c>
      <c r="G36" s="67">
        <v>1685916</v>
      </c>
      <c r="H36" s="67">
        <v>136880</v>
      </c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</row>
    <row r="37" customFormat="1" ht="19.9" customHeight="1" spans="1:20">
      <c r="A37" s="65">
        <v>213</v>
      </c>
      <c r="B37" s="65" t="s">
        <v>168</v>
      </c>
      <c r="C37" s="65"/>
      <c r="D37" s="61">
        <v>21301</v>
      </c>
      <c r="E37" s="66" t="s">
        <v>216</v>
      </c>
      <c r="F37" s="67">
        <v>1822796</v>
      </c>
      <c r="G37" s="67">
        <v>1685916</v>
      </c>
      <c r="H37" s="67">
        <v>136880</v>
      </c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</row>
    <row r="38" customFormat="1" ht="19.9" customHeight="1" spans="1:20">
      <c r="A38" s="65" t="s">
        <v>217</v>
      </c>
      <c r="B38" s="65" t="s">
        <v>168</v>
      </c>
      <c r="C38" s="65" t="s">
        <v>168</v>
      </c>
      <c r="D38" s="65">
        <v>2130101</v>
      </c>
      <c r="E38" s="66" t="s">
        <v>171</v>
      </c>
      <c r="F38" s="67">
        <v>1822796</v>
      </c>
      <c r="G38" s="67">
        <v>1685916</v>
      </c>
      <c r="H38" s="67">
        <v>136880</v>
      </c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customFormat="1" ht="19.9" customHeight="1" spans="1:20">
      <c r="A39" s="65">
        <v>221</v>
      </c>
      <c r="B39" s="65"/>
      <c r="C39" s="65"/>
      <c r="D39" s="61">
        <v>221</v>
      </c>
      <c r="E39" s="66" t="s">
        <v>219</v>
      </c>
      <c r="F39" s="67">
        <v>708917.28</v>
      </c>
      <c r="G39" s="67">
        <v>708917.28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</row>
    <row r="40" customFormat="1" ht="19.9" customHeight="1" spans="1:20">
      <c r="A40" s="65">
        <v>221</v>
      </c>
      <c r="B40" s="65" t="s">
        <v>200</v>
      </c>
      <c r="C40" s="65"/>
      <c r="D40" s="61">
        <v>22102</v>
      </c>
      <c r="E40" s="66" t="s">
        <v>220</v>
      </c>
      <c r="F40" s="67">
        <v>708917.28</v>
      </c>
      <c r="G40" s="67">
        <v>708917.28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</row>
    <row r="41" customFormat="1" ht="19.9" customHeight="1" spans="1:20">
      <c r="A41" s="65" t="s">
        <v>221</v>
      </c>
      <c r="B41" s="65" t="s">
        <v>200</v>
      </c>
      <c r="C41" s="65" t="s">
        <v>168</v>
      </c>
      <c r="D41" s="65">
        <v>2210201</v>
      </c>
      <c r="E41" s="66" t="s">
        <v>223</v>
      </c>
      <c r="F41" s="67">
        <v>708917.28</v>
      </c>
      <c r="G41" s="67">
        <v>708917.28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" workbookViewId="0">
      <selection activeCell="I11" sqref="I11"/>
    </sheetView>
  </sheetViews>
  <sheetFormatPr defaultColWidth="10" defaultRowHeight="13.5"/>
  <cols>
    <col min="1" max="2" width="4.125" style="104" customWidth="1"/>
    <col min="3" max="3" width="4.25" style="104" customWidth="1"/>
    <col min="4" max="4" width="6.125" style="68" customWidth="1"/>
    <col min="5" max="5" width="15.875" style="68" customWidth="1"/>
    <col min="6" max="6" width="11" style="68" customWidth="1"/>
    <col min="7" max="7" width="10.5" style="68" customWidth="1"/>
    <col min="8" max="9" width="10.075" style="68" customWidth="1"/>
    <col min="10" max="10" width="7.125" style="68" customWidth="1"/>
    <col min="11" max="11" width="9.75" style="68" customWidth="1"/>
    <col min="12" max="16384" width="10" style="68"/>
  </cols>
  <sheetData>
    <row r="1" s="68" customFormat="1" ht="14.25" customHeight="1" spans="1:3">
      <c r="A1" s="105"/>
      <c r="B1" s="104"/>
      <c r="C1" s="104"/>
    </row>
    <row r="2" s="68" customFormat="1" ht="32.45" customHeight="1" spans="1:9">
      <c r="A2" s="72" t="s">
        <v>11</v>
      </c>
      <c r="B2" s="72"/>
      <c r="C2" s="72"/>
      <c r="D2" s="72"/>
      <c r="E2" s="72"/>
      <c r="F2" s="72"/>
      <c r="G2" s="72"/>
      <c r="H2" s="72"/>
      <c r="I2" s="72"/>
    </row>
    <row r="3" s="68" customFormat="1" ht="21.2" customHeight="1" spans="1:10">
      <c r="A3" s="106" t="s">
        <v>29</v>
      </c>
      <c r="B3" s="106"/>
      <c r="C3" s="106"/>
      <c r="D3" s="106"/>
      <c r="E3" s="106"/>
      <c r="F3" s="73"/>
      <c r="G3" s="73"/>
      <c r="H3" s="106" t="s">
        <v>30</v>
      </c>
      <c r="I3" s="106"/>
      <c r="J3" s="111"/>
    </row>
    <row r="4" s="68" customFormat="1" ht="19.5" customHeight="1" spans="1:9">
      <c r="A4" s="107" t="s">
        <v>155</v>
      </c>
      <c r="B4" s="107"/>
      <c r="C4" s="107"/>
      <c r="D4" s="107" t="s">
        <v>224</v>
      </c>
      <c r="E4" s="107" t="s">
        <v>225</v>
      </c>
      <c r="F4" s="108" t="s">
        <v>158</v>
      </c>
      <c r="G4" s="81"/>
      <c r="H4" s="81"/>
      <c r="I4" s="81"/>
    </row>
    <row r="5" s="68" customFormat="1" ht="33.2" customHeight="1" spans="1:9">
      <c r="A5" s="107" t="s">
        <v>163</v>
      </c>
      <c r="B5" s="107" t="s">
        <v>164</v>
      </c>
      <c r="C5" s="107" t="s">
        <v>165</v>
      </c>
      <c r="D5" s="107"/>
      <c r="E5" s="107"/>
      <c r="F5" s="108" t="s">
        <v>133</v>
      </c>
      <c r="G5" s="81" t="s">
        <v>241</v>
      </c>
      <c r="H5" s="81" t="s">
        <v>242</v>
      </c>
      <c r="I5" s="81" t="s">
        <v>235</v>
      </c>
    </row>
    <row r="6" s="68" customFormat="1" ht="19.9" customHeight="1" spans="1:9">
      <c r="A6" s="109"/>
      <c r="B6" s="109"/>
      <c r="C6" s="109"/>
      <c r="D6" s="85"/>
      <c r="E6" s="85" t="s">
        <v>133</v>
      </c>
      <c r="F6" s="94">
        <v>9792357.56</v>
      </c>
      <c r="G6" s="94">
        <v>8349480.08</v>
      </c>
      <c r="H6" s="94">
        <v>1292766.48</v>
      </c>
      <c r="I6" s="94">
        <v>150111</v>
      </c>
    </row>
    <row r="7" s="68" customFormat="1" ht="19.9" customHeight="1" spans="1:13">
      <c r="A7" s="81"/>
      <c r="B7" s="87"/>
      <c r="C7" s="81"/>
      <c r="D7" s="86" t="s">
        <v>151</v>
      </c>
      <c r="E7" s="86" t="s">
        <v>152</v>
      </c>
      <c r="F7" s="94">
        <v>9792357.56</v>
      </c>
      <c r="G7" s="94">
        <v>8349480.08</v>
      </c>
      <c r="H7" s="94">
        <v>1292766.48</v>
      </c>
      <c r="I7" s="94">
        <v>150111</v>
      </c>
      <c r="L7" s="112"/>
      <c r="M7" s="112"/>
    </row>
    <row r="8" s="68" customFormat="1" ht="19.9" customHeight="1" spans="1:9">
      <c r="A8" s="81"/>
      <c r="B8" s="87"/>
      <c r="C8" s="81"/>
      <c r="D8" s="86" t="s">
        <v>153</v>
      </c>
      <c r="E8" s="86" t="s">
        <v>154</v>
      </c>
      <c r="F8" s="94">
        <f t="shared" ref="F8:I8" si="0">F9+F18+F21+F31+F36+F39</f>
        <v>9792357.56</v>
      </c>
      <c r="G8" s="94">
        <f t="shared" si="0"/>
        <v>8349480.08</v>
      </c>
      <c r="H8" s="94">
        <f t="shared" si="0"/>
        <v>1292766.48</v>
      </c>
      <c r="I8" s="94">
        <f t="shared" si="0"/>
        <v>150111</v>
      </c>
    </row>
    <row r="9" s="68" customFormat="1" ht="19.9" customHeight="1" spans="1:9">
      <c r="A9" s="87">
        <v>201</v>
      </c>
      <c r="B9" s="87"/>
      <c r="C9" s="87"/>
      <c r="D9" s="61">
        <v>201</v>
      </c>
      <c r="E9" s="66" t="s">
        <v>166</v>
      </c>
      <c r="F9" s="95">
        <f t="shared" ref="F9:I9" si="1">F10+F12+F14+F16</f>
        <v>5325395.48</v>
      </c>
      <c r="G9" s="95">
        <f t="shared" si="1"/>
        <v>4115029</v>
      </c>
      <c r="H9" s="95">
        <f t="shared" si="1"/>
        <v>1095166.48</v>
      </c>
      <c r="I9" s="95">
        <f t="shared" si="1"/>
        <v>115200</v>
      </c>
    </row>
    <row r="10" s="68" customFormat="1" ht="19.9" customHeight="1" spans="1:9">
      <c r="A10" s="87">
        <v>201</v>
      </c>
      <c r="B10" s="110" t="s">
        <v>168</v>
      </c>
      <c r="C10" s="87"/>
      <c r="D10" s="61">
        <v>20101</v>
      </c>
      <c r="E10" s="66" t="s">
        <v>169</v>
      </c>
      <c r="F10" s="95">
        <v>231141</v>
      </c>
      <c r="G10" s="95">
        <v>201101</v>
      </c>
      <c r="H10" s="95">
        <v>30040</v>
      </c>
      <c r="I10" s="95"/>
    </row>
    <row r="11" s="68" customFormat="1" ht="19.9" customHeight="1" spans="1:9">
      <c r="A11" s="87" t="s">
        <v>167</v>
      </c>
      <c r="B11" s="110" t="s">
        <v>168</v>
      </c>
      <c r="C11" s="87" t="s">
        <v>168</v>
      </c>
      <c r="D11" s="87">
        <v>2010101</v>
      </c>
      <c r="E11" s="83" t="s">
        <v>171</v>
      </c>
      <c r="F11" s="95">
        <v>231141</v>
      </c>
      <c r="G11" s="95">
        <v>201101</v>
      </c>
      <c r="H11" s="95">
        <v>30040</v>
      </c>
      <c r="I11" s="95"/>
    </row>
    <row r="12" s="68" customFormat="1" ht="19.9" customHeight="1" spans="1:9">
      <c r="A12" s="87">
        <v>201</v>
      </c>
      <c r="B12" s="110" t="s">
        <v>172</v>
      </c>
      <c r="C12" s="87"/>
      <c r="D12" s="96">
        <v>20103</v>
      </c>
      <c r="E12" s="83" t="s">
        <v>173</v>
      </c>
      <c r="F12" s="95">
        <v>3734598.48</v>
      </c>
      <c r="G12" s="95">
        <v>2669912</v>
      </c>
      <c r="H12" s="95">
        <v>949486.48</v>
      </c>
      <c r="I12" s="95">
        <v>115200</v>
      </c>
    </row>
    <row r="13" s="68" customFormat="1" ht="19.9" customHeight="1" spans="1:9">
      <c r="A13" s="87" t="s">
        <v>167</v>
      </c>
      <c r="B13" s="110" t="s">
        <v>172</v>
      </c>
      <c r="C13" s="87" t="s">
        <v>168</v>
      </c>
      <c r="D13" s="87">
        <v>2010301</v>
      </c>
      <c r="E13" s="83" t="s">
        <v>171</v>
      </c>
      <c r="F13" s="95">
        <v>3734598.48</v>
      </c>
      <c r="G13" s="95">
        <v>2669912</v>
      </c>
      <c r="H13" s="95">
        <v>949486.48</v>
      </c>
      <c r="I13" s="95">
        <v>115200</v>
      </c>
    </row>
    <row r="14" s="68" customFormat="1" ht="19.9" customHeight="1" spans="1:9">
      <c r="A14" s="87">
        <v>201</v>
      </c>
      <c r="B14" s="110" t="s">
        <v>175</v>
      </c>
      <c r="C14" s="87"/>
      <c r="D14" s="96">
        <v>20106</v>
      </c>
      <c r="E14" s="83" t="s">
        <v>176</v>
      </c>
      <c r="F14" s="95">
        <v>617338</v>
      </c>
      <c r="G14" s="95">
        <v>563898</v>
      </c>
      <c r="H14" s="95">
        <v>53440</v>
      </c>
      <c r="I14" s="95"/>
    </row>
    <row r="15" s="68" customFormat="1" ht="19.9" customHeight="1" spans="1:9">
      <c r="A15" s="87" t="s">
        <v>167</v>
      </c>
      <c r="B15" s="110" t="s">
        <v>175</v>
      </c>
      <c r="C15" s="87" t="s">
        <v>168</v>
      </c>
      <c r="D15" s="87">
        <v>2010601</v>
      </c>
      <c r="E15" s="83" t="s">
        <v>171</v>
      </c>
      <c r="F15" s="95">
        <v>617338</v>
      </c>
      <c r="G15" s="95">
        <v>563898</v>
      </c>
      <c r="H15" s="95">
        <v>53440</v>
      </c>
      <c r="I15" s="95"/>
    </row>
    <row r="16" s="68" customFormat="1" ht="19.9" customHeight="1" spans="1:9">
      <c r="A16" s="87">
        <v>201</v>
      </c>
      <c r="B16" s="110" t="s">
        <v>179</v>
      </c>
      <c r="C16" s="87"/>
      <c r="D16" s="96">
        <v>20131</v>
      </c>
      <c r="E16" s="83" t="s">
        <v>178</v>
      </c>
      <c r="F16" s="95">
        <v>742318</v>
      </c>
      <c r="G16" s="95">
        <v>680118</v>
      </c>
      <c r="H16" s="95">
        <v>62200</v>
      </c>
      <c r="I16" s="95"/>
    </row>
    <row r="17" s="68" customFormat="1" ht="19.9" customHeight="1" spans="1:9">
      <c r="A17" s="87" t="s">
        <v>167</v>
      </c>
      <c r="B17" s="110" t="s">
        <v>179</v>
      </c>
      <c r="C17" s="87" t="s">
        <v>168</v>
      </c>
      <c r="D17" s="87">
        <v>2013101</v>
      </c>
      <c r="E17" s="83" t="s">
        <v>171</v>
      </c>
      <c r="F17" s="95">
        <v>742318</v>
      </c>
      <c r="G17" s="95">
        <v>680118</v>
      </c>
      <c r="H17" s="95">
        <v>62200</v>
      </c>
      <c r="I17" s="95"/>
    </row>
    <row r="18" s="68" customFormat="1" ht="19.9" customHeight="1" spans="1:9">
      <c r="A18" s="87">
        <v>207</v>
      </c>
      <c r="B18" s="110"/>
      <c r="C18" s="87"/>
      <c r="D18" s="96">
        <v>207</v>
      </c>
      <c r="E18" s="83" t="s">
        <v>181</v>
      </c>
      <c r="F18" s="95">
        <v>542699</v>
      </c>
      <c r="G18" s="95">
        <v>499699</v>
      </c>
      <c r="H18" s="95">
        <v>43000</v>
      </c>
      <c r="I18" s="95"/>
    </row>
    <row r="19" s="68" customFormat="1" ht="19.9" customHeight="1" spans="1:9">
      <c r="A19" s="87">
        <v>207</v>
      </c>
      <c r="B19" s="110" t="s">
        <v>168</v>
      </c>
      <c r="C19" s="87"/>
      <c r="D19" s="96">
        <v>20701</v>
      </c>
      <c r="E19" s="83" t="s">
        <v>182</v>
      </c>
      <c r="F19" s="95">
        <v>542699</v>
      </c>
      <c r="G19" s="95">
        <v>499699</v>
      </c>
      <c r="H19" s="95">
        <v>43000</v>
      </c>
      <c r="I19" s="95"/>
    </row>
    <row r="20" s="68" customFormat="1" ht="19.9" customHeight="1" spans="1:9">
      <c r="A20" s="87" t="s">
        <v>183</v>
      </c>
      <c r="B20" s="110" t="s">
        <v>168</v>
      </c>
      <c r="C20" s="87" t="s">
        <v>168</v>
      </c>
      <c r="D20" s="87">
        <v>2070101</v>
      </c>
      <c r="E20" s="83" t="s">
        <v>171</v>
      </c>
      <c r="F20" s="95">
        <v>542699</v>
      </c>
      <c r="G20" s="95">
        <v>499699</v>
      </c>
      <c r="H20" s="95">
        <v>43000</v>
      </c>
      <c r="I20" s="95"/>
    </row>
    <row r="21" s="68" customFormat="1" ht="19.9" customHeight="1" spans="1:9">
      <c r="A21" s="87">
        <v>208</v>
      </c>
      <c r="B21" s="110"/>
      <c r="C21" s="87"/>
      <c r="D21" s="96">
        <v>208</v>
      </c>
      <c r="E21" s="83" t="s">
        <v>185</v>
      </c>
      <c r="F21" s="95">
        <f t="shared" ref="F21:I21" si="2">F22+F24+F26+F29</f>
        <v>916200.92</v>
      </c>
      <c r="G21" s="95">
        <f t="shared" si="2"/>
        <v>866609.92</v>
      </c>
      <c r="H21" s="95">
        <f t="shared" si="2"/>
        <v>17720</v>
      </c>
      <c r="I21" s="95">
        <f t="shared" si="2"/>
        <v>31871</v>
      </c>
    </row>
    <row r="22" s="68" customFormat="1" ht="19.9" customHeight="1" spans="1:9">
      <c r="A22" s="87">
        <v>208</v>
      </c>
      <c r="B22" s="110" t="s">
        <v>186</v>
      </c>
      <c r="C22" s="87"/>
      <c r="D22" s="96">
        <v>20805</v>
      </c>
      <c r="E22" s="83" t="s">
        <v>187</v>
      </c>
      <c r="F22" s="95">
        <v>672583.04</v>
      </c>
      <c r="G22" s="95">
        <v>672583.04</v>
      </c>
      <c r="H22" s="95"/>
      <c r="I22" s="95"/>
    </row>
    <row r="23" s="68" customFormat="1" ht="19.9" customHeight="1" spans="1:9">
      <c r="A23" s="87" t="s">
        <v>188</v>
      </c>
      <c r="B23" s="110" t="s">
        <v>186</v>
      </c>
      <c r="C23" s="87" t="s">
        <v>186</v>
      </c>
      <c r="D23" s="87">
        <v>2080505</v>
      </c>
      <c r="E23" s="83" t="s">
        <v>190</v>
      </c>
      <c r="F23" s="95">
        <v>672583.04</v>
      </c>
      <c r="G23" s="95">
        <v>672583.04</v>
      </c>
      <c r="H23" s="95"/>
      <c r="I23" s="95"/>
    </row>
    <row r="24" s="68" customFormat="1" ht="19.9" customHeight="1" spans="1:9">
      <c r="A24" s="87">
        <v>208</v>
      </c>
      <c r="B24" s="110" t="s">
        <v>192</v>
      </c>
      <c r="C24" s="87"/>
      <c r="D24" s="96">
        <v>20811</v>
      </c>
      <c r="E24" s="83" t="s">
        <v>191</v>
      </c>
      <c r="F24" s="95">
        <f>F25</f>
        <v>31871</v>
      </c>
      <c r="G24" s="95"/>
      <c r="H24" s="95"/>
      <c r="I24" s="95">
        <f>I25</f>
        <v>31871</v>
      </c>
    </row>
    <row r="25" s="68" customFormat="1" ht="19.9" customHeight="1" spans="1:9">
      <c r="A25" s="87" t="s">
        <v>188</v>
      </c>
      <c r="B25" s="110" t="s">
        <v>192</v>
      </c>
      <c r="C25" s="87" t="s">
        <v>193</v>
      </c>
      <c r="D25" s="87">
        <v>2081199</v>
      </c>
      <c r="E25" s="83" t="s">
        <v>195</v>
      </c>
      <c r="F25" s="95">
        <v>31871</v>
      </c>
      <c r="G25" s="95"/>
      <c r="H25" s="95"/>
      <c r="I25" s="95">
        <v>31871</v>
      </c>
    </row>
    <row r="26" s="68" customFormat="1" ht="19.9" customHeight="1" spans="1:9">
      <c r="A26" s="87">
        <v>208</v>
      </c>
      <c r="B26" s="110" t="s">
        <v>197</v>
      </c>
      <c r="C26" s="87"/>
      <c r="D26" s="96">
        <v>20827</v>
      </c>
      <c r="E26" s="83" t="s">
        <v>196</v>
      </c>
      <c r="F26" s="95">
        <f>F27+F28</f>
        <v>33730.88</v>
      </c>
      <c r="G26" s="95">
        <f>G27+G28</f>
        <v>33730.88</v>
      </c>
      <c r="H26" s="95"/>
      <c r="I26" s="95"/>
    </row>
    <row r="27" s="68" customFormat="1" ht="19.9" customHeight="1" spans="1:9">
      <c r="A27" s="87" t="s">
        <v>188</v>
      </c>
      <c r="B27" s="110" t="s">
        <v>197</v>
      </c>
      <c r="C27" s="87" t="s">
        <v>168</v>
      </c>
      <c r="D27" s="87">
        <v>2082701</v>
      </c>
      <c r="E27" s="83" t="s">
        <v>199</v>
      </c>
      <c r="F27" s="95">
        <v>14546.11</v>
      </c>
      <c r="G27" s="95">
        <v>14546.11</v>
      </c>
      <c r="H27" s="95"/>
      <c r="I27" s="95"/>
    </row>
    <row r="28" s="68" customFormat="1" ht="19.9" customHeight="1" spans="1:9">
      <c r="A28" s="87" t="s">
        <v>188</v>
      </c>
      <c r="B28" s="110" t="s">
        <v>197</v>
      </c>
      <c r="C28" s="87" t="s">
        <v>200</v>
      </c>
      <c r="D28" s="87">
        <v>2082702</v>
      </c>
      <c r="E28" s="83" t="s">
        <v>202</v>
      </c>
      <c r="F28" s="95">
        <v>19184.77</v>
      </c>
      <c r="G28" s="95">
        <v>19184.77</v>
      </c>
      <c r="H28" s="95"/>
      <c r="I28" s="95"/>
    </row>
    <row r="29" s="68" customFormat="1" ht="19.9" customHeight="1" spans="1:9">
      <c r="A29" s="87">
        <v>208</v>
      </c>
      <c r="B29" s="110" t="s">
        <v>204</v>
      </c>
      <c r="C29" s="87"/>
      <c r="D29" s="96">
        <v>20828</v>
      </c>
      <c r="E29" s="83" t="s">
        <v>203</v>
      </c>
      <c r="F29" s="95">
        <v>178016</v>
      </c>
      <c r="G29" s="95">
        <v>160296</v>
      </c>
      <c r="H29" s="95">
        <v>17720</v>
      </c>
      <c r="I29" s="95"/>
    </row>
    <row r="30" s="68" customFormat="1" ht="19.9" customHeight="1" spans="1:9">
      <c r="A30" s="87" t="s">
        <v>188</v>
      </c>
      <c r="B30" s="110" t="s">
        <v>204</v>
      </c>
      <c r="C30" s="87" t="s">
        <v>168</v>
      </c>
      <c r="D30" s="87">
        <v>2082801</v>
      </c>
      <c r="E30" s="83" t="s">
        <v>171</v>
      </c>
      <c r="F30" s="95">
        <v>178016</v>
      </c>
      <c r="G30" s="95">
        <v>160296</v>
      </c>
      <c r="H30" s="95">
        <v>17720</v>
      </c>
      <c r="I30" s="95"/>
    </row>
    <row r="31" s="68" customFormat="1" ht="19.9" customHeight="1" spans="1:9">
      <c r="A31" s="87">
        <v>210</v>
      </c>
      <c r="B31" s="110"/>
      <c r="C31" s="87"/>
      <c r="D31" s="96">
        <v>210</v>
      </c>
      <c r="E31" s="83" t="s">
        <v>206</v>
      </c>
      <c r="F31" s="95">
        <f>F32</f>
        <v>476348.88</v>
      </c>
      <c r="G31" s="95">
        <f>G32</f>
        <v>473308.88</v>
      </c>
      <c r="H31" s="95"/>
      <c r="I31" s="95">
        <f>I32</f>
        <v>3040</v>
      </c>
    </row>
    <row r="32" s="68" customFormat="1" ht="19.9" customHeight="1" spans="1:9">
      <c r="A32" s="87">
        <v>210</v>
      </c>
      <c r="B32" s="110" t="s">
        <v>192</v>
      </c>
      <c r="C32" s="87"/>
      <c r="D32" s="96">
        <v>21011</v>
      </c>
      <c r="E32" s="83" t="s">
        <v>207</v>
      </c>
      <c r="F32" s="95">
        <f t="shared" ref="F32:I32" si="3">F33+F34+F35</f>
        <v>476348.88</v>
      </c>
      <c r="G32" s="95">
        <f t="shared" si="3"/>
        <v>473308.88</v>
      </c>
      <c r="H32" s="95"/>
      <c r="I32" s="95">
        <f t="shared" si="3"/>
        <v>3040</v>
      </c>
    </row>
    <row r="33" s="68" customFormat="1" ht="19.9" customHeight="1" spans="1:9">
      <c r="A33" s="87" t="s">
        <v>208</v>
      </c>
      <c r="B33" s="110" t="s">
        <v>192</v>
      </c>
      <c r="C33" s="87" t="s">
        <v>168</v>
      </c>
      <c r="D33" s="87">
        <v>2101101</v>
      </c>
      <c r="E33" s="83" t="s">
        <v>210</v>
      </c>
      <c r="F33" s="95">
        <v>347724.04</v>
      </c>
      <c r="G33" s="95">
        <v>347724.04</v>
      </c>
      <c r="H33" s="95"/>
      <c r="I33" s="95"/>
    </row>
    <row r="34" s="68" customFormat="1" ht="19.9" customHeight="1" spans="1:9">
      <c r="A34" s="87" t="s">
        <v>208</v>
      </c>
      <c r="B34" s="110" t="s">
        <v>192</v>
      </c>
      <c r="C34" s="87" t="s">
        <v>172</v>
      </c>
      <c r="D34" s="87">
        <v>2101103</v>
      </c>
      <c r="E34" s="83" t="s">
        <v>212</v>
      </c>
      <c r="F34" s="95">
        <v>119904.84</v>
      </c>
      <c r="G34" s="95">
        <v>119904.84</v>
      </c>
      <c r="H34" s="95"/>
      <c r="I34" s="95"/>
    </row>
    <row r="35" s="68" customFormat="1" ht="19.9" customHeight="1" spans="1:9">
      <c r="A35" s="87" t="s">
        <v>208</v>
      </c>
      <c r="B35" s="110" t="s">
        <v>192</v>
      </c>
      <c r="C35" s="87" t="s">
        <v>193</v>
      </c>
      <c r="D35" s="87">
        <v>2101199</v>
      </c>
      <c r="E35" s="83" t="s">
        <v>214</v>
      </c>
      <c r="F35" s="95">
        <v>8720</v>
      </c>
      <c r="G35" s="95">
        <v>5680</v>
      </c>
      <c r="H35" s="95"/>
      <c r="I35" s="95">
        <v>3040</v>
      </c>
    </row>
    <row r="36" s="68" customFormat="1" ht="19.9" customHeight="1" spans="1:9">
      <c r="A36" s="87">
        <v>213</v>
      </c>
      <c r="B36" s="110"/>
      <c r="C36" s="87"/>
      <c r="D36" s="96">
        <v>213</v>
      </c>
      <c r="E36" s="83" t="s">
        <v>215</v>
      </c>
      <c r="F36" s="95">
        <v>1822796</v>
      </c>
      <c r="G36" s="95">
        <v>1685916</v>
      </c>
      <c r="H36" s="95">
        <v>136880</v>
      </c>
      <c r="I36" s="95"/>
    </row>
    <row r="37" s="68" customFormat="1" ht="19.9" customHeight="1" spans="1:9">
      <c r="A37" s="87">
        <v>213</v>
      </c>
      <c r="B37" s="110" t="s">
        <v>168</v>
      </c>
      <c r="C37" s="87"/>
      <c r="D37" s="96">
        <v>21301</v>
      </c>
      <c r="E37" s="83" t="s">
        <v>216</v>
      </c>
      <c r="F37" s="95">
        <v>1822796</v>
      </c>
      <c r="G37" s="95">
        <v>1685916</v>
      </c>
      <c r="H37" s="95">
        <v>136880</v>
      </c>
      <c r="I37" s="95"/>
    </row>
    <row r="38" s="68" customFormat="1" ht="19.9" customHeight="1" spans="1:9">
      <c r="A38" s="87" t="s">
        <v>217</v>
      </c>
      <c r="B38" s="110" t="s">
        <v>168</v>
      </c>
      <c r="C38" s="87" t="s">
        <v>168</v>
      </c>
      <c r="D38" s="87">
        <v>2130101</v>
      </c>
      <c r="E38" s="83" t="s">
        <v>171</v>
      </c>
      <c r="F38" s="95">
        <v>1822796</v>
      </c>
      <c r="G38" s="95">
        <v>1685916</v>
      </c>
      <c r="H38" s="95">
        <v>136880</v>
      </c>
      <c r="I38" s="95"/>
    </row>
    <row r="39" s="68" customFormat="1" ht="19.9" customHeight="1" spans="1:9">
      <c r="A39" s="87">
        <v>221</v>
      </c>
      <c r="B39" s="110"/>
      <c r="C39" s="87"/>
      <c r="D39" s="96">
        <v>221</v>
      </c>
      <c r="E39" s="83" t="s">
        <v>219</v>
      </c>
      <c r="F39" s="95">
        <v>708917.28</v>
      </c>
      <c r="G39" s="95">
        <v>708917.28</v>
      </c>
      <c r="H39" s="95"/>
      <c r="I39" s="95"/>
    </row>
    <row r="40" s="68" customFormat="1" ht="19.9" customHeight="1" spans="1:9">
      <c r="A40" s="87">
        <v>221</v>
      </c>
      <c r="B40" s="110" t="s">
        <v>200</v>
      </c>
      <c r="C40" s="87"/>
      <c r="D40" s="96">
        <v>22102</v>
      </c>
      <c r="E40" s="83" t="s">
        <v>220</v>
      </c>
      <c r="F40" s="95">
        <v>708917.28</v>
      </c>
      <c r="G40" s="95">
        <v>708917.28</v>
      </c>
      <c r="H40" s="95"/>
      <c r="I40" s="95"/>
    </row>
    <row r="41" s="68" customFormat="1" ht="19.9" customHeight="1" spans="1:9">
      <c r="A41" s="87" t="s">
        <v>221</v>
      </c>
      <c r="B41" s="110" t="s">
        <v>200</v>
      </c>
      <c r="C41" s="87" t="s">
        <v>168</v>
      </c>
      <c r="D41" s="87">
        <v>2210201</v>
      </c>
      <c r="E41" s="83" t="s">
        <v>223</v>
      </c>
      <c r="F41" s="95">
        <v>708917.28</v>
      </c>
      <c r="G41" s="95">
        <v>708917.28</v>
      </c>
      <c r="H41" s="95"/>
      <c r="I41" s="95"/>
    </row>
  </sheetData>
  <mergeCells count="8">
    <mergeCell ref="A2:I2"/>
    <mergeCell ref="A3:E3"/>
    <mergeCell ref="H3:I3"/>
    <mergeCell ref="A4:C4"/>
    <mergeCell ref="F4:I4"/>
    <mergeCell ref="L7:M7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33" sqref="H3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46"/>
    </row>
    <row r="2" ht="27.95" customHeight="1" spans="1:4">
      <c r="A2" s="56" t="s">
        <v>12</v>
      </c>
      <c r="B2" s="56"/>
      <c r="C2" s="56"/>
      <c r="D2" s="56"/>
    </row>
    <row r="3" ht="16.5" customHeight="1" spans="1:5">
      <c r="A3" s="48" t="s">
        <v>29</v>
      </c>
      <c r="B3" s="48"/>
      <c r="C3" s="48"/>
      <c r="D3" s="55" t="s">
        <v>30</v>
      </c>
      <c r="E3" s="46"/>
    </row>
    <row r="4" ht="17.65" customHeight="1" spans="1:5">
      <c r="A4" s="49" t="s">
        <v>31</v>
      </c>
      <c r="B4" s="49"/>
      <c r="C4" s="49" t="s">
        <v>32</v>
      </c>
      <c r="D4" s="49"/>
      <c r="E4" s="58"/>
    </row>
    <row r="5" ht="17.65" customHeight="1" spans="1:5">
      <c r="A5" s="49" t="s">
        <v>33</v>
      </c>
      <c r="B5" s="49" t="s">
        <v>34</v>
      </c>
      <c r="C5" s="49" t="s">
        <v>33</v>
      </c>
      <c r="D5" s="49" t="s">
        <v>34</v>
      </c>
      <c r="E5" s="58"/>
    </row>
    <row r="6" ht="17.65" customHeight="1" spans="1:5">
      <c r="A6" s="52" t="s">
        <v>243</v>
      </c>
      <c r="B6" s="51">
        <v>9792357.56</v>
      </c>
      <c r="C6" s="52" t="s">
        <v>244</v>
      </c>
      <c r="D6" s="91">
        <v>9792357.56</v>
      </c>
      <c r="E6" s="59"/>
    </row>
    <row r="7" ht="17.65" customHeight="1" spans="1:5">
      <c r="A7" s="53" t="s">
        <v>245</v>
      </c>
      <c r="B7" s="54">
        <v>9792357.56</v>
      </c>
      <c r="C7" s="53" t="s">
        <v>39</v>
      </c>
      <c r="D7" s="63">
        <v>5325395.48</v>
      </c>
      <c r="E7" s="59"/>
    </row>
    <row r="8" ht="17.65" customHeight="1" spans="1:5">
      <c r="A8" s="53" t="s">
        <v>246</v>
      </c>
      <c r="B8" s="54">
        <v>9792357.56</v>
      </c>
      <c r="C8" s="53" t="s">
        <v>43</v>
      </c>
      <c r="D8" s="63"/>
      <c r="E8" s="59"/>
    </row>
    <row r="9" ht="27.2" customHeight="1" spans="1:5">
      <c r="A9" s="53" t="s">
        <v>46</v>
      </c>
      <c r="B9" s="54"/>
      <c r="C9" s="53" t="s">
        <v>47</v>
      </c>
      <c r="D9" s="63"/>
      <c r="E9" s="59"/>
    </row>
    <row r="10" ht="17.65" customHeight="1" spans="1:5">
      <c r="A10" s="53" t="s">
        <v>247</v>
      </c>
      <c r="B10" s="54"/>
      <c r="C10" s="53" t="s">
        <v>51</v>
      </c>
      <c r="D10" s="63"/>
      <c r="E10" s="59"/>
    </row>
    <row r="11" ht="17.65" customHeight="1" spans="1:5">
      <c r="A11" s="53" t="s">
        <v>248</v>
      </c>
      <c r="B11" s="54"/>
      <c r="C11" s="53" t="s">
        <v>55</v>
      </c>
      <c r="D11" s="63"/>
      <c r="E11" s="59"/>
    </row>
    <row r="12" ht="17.65" customHeight="1" spans="1:5">
      <c r="A12" s="53" t="s">
        <v>249</v>
      </c>
      <c r="B12" s="54"/>
      <c r="C12" s="53" t="s">
        <v>59</v>
      </c>
      <c r="D12" s="63"/>
      <c r="E12" s="59"/>
    </row>
    <row r="13" ht="17.65" customHeight="1" spans="1:5">
      <c r="A13" s="52" t="s">
        <v>250</v>
      </c>
      <c r="B13" s="51"/>
      <c r="C13" s="53" t="s">
        <v>63</v>
      </c>
      <c r="D13" s="63">
        <v>542699</v>
      </c>
      <c r="E13" s="59"/>
    </row>
    <row r="14" ht="17.65" customHeight="1" spans="1:5">
      <c r="A14" s="53" t="s">
        <v>245</v>
      </c>
      <c r="B14" s="54"/>
      <c r="C14" s="53" t="s">
        <v>67</v>
      </c>
      <c r="D14" s="63">
        <v>916200.92</v>
      </c>
      <c r="E14" s="59"/>
    </row>
    <row r="15" ht="17.65" customHeight="1" spans="1:5">
      <c r="A15" s="53" t="s">
        <v>247</v>
      </c>
      <c r="B15" s="54"/>
      <c r="C15" s="53" t="s">
        <v>71</v>
      </c>
      <c r="D15" s="63"/>
      <c r="E15" s="59"/>
    </row>
    <row r="16" ht="17.65" customHeight="1" spans="1:5">
      <c r="A16" s="53" t="s">
        <v>248</v>
      </c>
      <c r="B16" s="54"/>
      <c r="C16" s="53" t="s">
        <v>75</v>
      </c>
      <c r="D16" s="63">
        <v>476348.88</v>
      </c>
      <c r="E16" s="59"/>
    </row>
    <row r="17" ht="17.65" customHeight="1" spans="1:5">
      <c r="A17" s="53" t="s">
        <v>249</v>
      </c>
      <c r="B17" s="54"/>
      <c r="C17" s="53" t="s">
        <v>79</v>
      </c>
      <c r="D17" s="63"/>
      <c r="E17" s="59"/>
    </row>
    <row r="18" ht="17.65" customHeight="1" spans="1:5">
      <c r="A18" s="53"/>
      <c r="B18" s="54"/>
      <c r="C18" s="53" t="s">
        <v>83</v>
      </c>
      <c r="D18" s="63"/>
      <c r="E18" s="59"/>
    </row>
    <row r="19" ht="17.65" customHeight="1" spans="1:5">
      <c r="A19" s="53"/>
      <c r="B19" s="53"/>
      <c r="C19" s="53" t="s">
        <v>87</v>
      </c>
      <c r="D19" s="63">
        <v>1822796</v>
      </c>
      <c r="E19" s="59"/>
    </row>
    <row r="20" ht="17.65" customHeight="1" spans="1:5">
      <c r="A20" s="53"/>
      <c r="B20" s="53"/>
      <c r="C20" s="53" t="s">
        <v>91</v>
      </c>
      <c r="D20" s="63"/>
      <c r="E20" s="59"/>
    </row>
    <row r="21" ht="17.65" customHeight="1" spans="1:5">
      <c r="A21" s="53"/>
      <c r="B21" s="53"/>
      <c r="C21" s="53" t="s">
        <v>95</v>
      </c>
      <c r="D21" s="63"/>
      <c r="E21" s="59"/>
    </row>
    <row r="22" ht="17.65" customHeight="1" spans="1:5">
      <c r="A22" s="53"/>
      <c r="B22" s="53"/>
      <c r="C22" s="53" t="s">
        <v>98</v>
      </c>
      <c r="D22" s="63"/>
      <c r="E22" s="59"/>
    </row>
    <row r="23" ht="17.65" customHeight="1" spans="1:5">
      <c r="A23" s="53"/>
      <c r="B23" s="53"/>
      <c r="C23" s="53" t="s">
        <v>101</v>
      </c>
      <c r="D23" s="63"/>
      <c r="E23" s="59"/>
    </row>
    <row r="24" ht="17.65" customHeight="1" spans="1:5">
      <c r="A24" s="53"/>
      <c r="B24" s="53"/>
      <c r="C24" s="53" t="s">
        <v>103</v>
      </c>
      <c r="D24" s="63"/>
      <c r="E24" s="59"/>
    </row>
    <row r="25" ht="17.65" customHeight="1" spans="1:5">
      <c r="A25" s="53"/>
      <c r="B25" s="53"/>
      <c r="C25" s="53" t="s">
        <v>105</v>
      </c>
      <c r="D25" s="63"/>
      <c r="E25" s="59"/>
    </row>
    <row r="26" ht="17.65" customHeight="1" spans="1:5">
      <c r="A26" s="53"/>
      <c r="B26" s="53"/>
      <c r="C26" s="53" t="s">
        <v>107</v>
      </c>
      <c r="D26" s="63">
        <v>708917.28</v>
      </c>
      <c r="E26" s="59"/>
    </row>
    <row r="27" ht="17.65" customHeight="1" spans="1:5">
      <c r="A27" s="53"/>
      <c r="B27" s="53"/>
      <c r="C27" s="53" t="s">
        <v>109</v>
      </c>
      <c r="D27" s="63"/>
      <c r="E27" s="59"/>
    </row>
    <row r="28" ht="17.65" customHeight="1" spans="1:5">
      <c r="A28" s="53"/>
      <c r="B28" s="53"/>
      <c r="C28" s="53" t="s">
        <v>111</v>
      </c>
      <c r="D28" s="63"/>
      <c r="E28" s="59"/>
    </row>
    <row r="29" ht="17.65" customHeight="1" spans="1:5">
      <c r="A29" s="53"/>
      <c r="B29" s="53"/>
      <c r="C29" s="53" t="s">
        <v>113</v>
      </c>
      <c r="D29" s="63"/>
      <c r="E29" s="59"/>
    </row>
    <row r="30" ht="17.65" customHeight="1" spans="1:5">
      <c r="A30" s="53"/>
      <c r="B30" s="53"/>
      <c r="C30" s="53" t="s">
        <v>115</v>
      </c>
      <c r="D30" s="63"/>
      <c r="E30" s="59"/>
    </row>
    <row r="31" ht="17.65" customHeight="1" spans="1:5">
      <c r="A31" s="53"/>
      <c r="B31" s="53"/>
      <c r="C31" s="53" t="s">
        <v>117</v>
      </c>
      <c r="D31" s="63"/>
      <c r="E31" s="59"/>
    </row>
    <row r="32" ht="17.65" customHeight="1" spans="1:5">
      <c r="A32" s="53"/>
      <c r="B32" s="53"/>
      <c r="C32" s="53" t="s">
        <v>119</v>
      </c>
      <c r="D32" s="63"/>
      <c r="E32" s="59"/>
    </row>
    <row r="33" ht="17.65" customHeight="1" spans="1:5">
      <c r="A33" s="53"/>
      <c r="B33" s="53"/>
      <c r="C33" s="53" t="s">
        <v>121</v>
      </c>
      <c r="D33" s="63"/>
      <c r="E33" s="59"/>
    </row>
    <row r="34" ht="17.65" customHeight="1" spans="1:5">
      <c r="A34" s="53"/>
      <c r="B34" s="53"/>
      <c r="C34" s="53" t="s">
        <v>122</v>
      </c>
      <c r="D34" s="63"/>
      <c r="E34" s="59"/>
    </row>
    <row r="35" ht="17.65" customHeight="1" spans="1:5">
      <c r="A35" s="53"/>
      <c r="B35" s="53"/>
      <c r="C35" s="53" t="s">
        <v>123</v>
      </c>
      <c r="D35" s="63"/>
      <c r="E35" s="59"/>
    </row>
    <row r="36" ht="17.65" customHeight="1" spans="1:5">
      <c r="A36" s="53"/>
      <c r="B36" s="53"/>
      <c r="C36" s="53" t="s">
        <v>124</v>
      </c>
      <c r="D36" s="63"/>
      <c r="E36" s="59"/>
    </row>
    <row r="37" ht="17.65" customHeight="1" spans="1:5">
      <c r="A37" s="53"/>
      <c r="B37" s="53"/>
      <c r="C37" s="53"/>
      <c r="D37" s="53"/>
      <c r="E37" s="59"/>
    </row>
    <row r="38" ht="17.65" customHeight="1" spans="1:5">
      <c r="A38" s="52"/>
      <c r="B38" s="52"/>
      <c r="C38" s="52" t="s">
        <v>251</v>
      </c>
      <c r="D38" s="51"/>
      <c r="E38" s="103"/>
    </row>
    <row r="39" ht="17.65" customHeight="1" spans="1:5">
      <c r="A39" s="52"/>
      <c r="B39" s="52"/>
      <c r="C39" s="52"/>
      <c r="D39" s="52"/>
      <c r="E39" s="103"/>
    </row>
    <row r="40" ht="17.65" customHeight="1" spans="1:5">
      <c r="A40" s="60" t="s">
        <v>252</v>
      </c>
      <c r="B40" s="51">
        <v>9792357.56</v>
      </c>
      <c r="C40" s="60" t="s">
        <v>253</v>
      </c>
      <c r="D40" s="91">
        <v>9792357.56</v>
      </c>
      <c r="E40" s="10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" workbookViewId="0">
      <selection activeCell="D36" sqref="D36:E36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4.25" customHeight="1" spans="1:4">
      <c r="A1" s="46"/>
      <c r="D1" s="46"/>
    </row>
    <row r="2" ht="37.7" customHeight="1" spans="1:11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1.2" customHeight="1" spans="1:1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55" t="s">
        <v>30</v>
      </c>
      <c r="K3" s="55"/>
    </row>
    <row r="4" ht="21.95" customHeight="1" spans="1:11">
      <c r="A4" s="49" t="s">
        <v>155</v>
      </c>
      <c r="B4" s="49"/>
      <c r="C4" s="49"/>
      <c r="D4" s="49" t="s">
        <v>156</v>
      </c>
      <c r="E4" s="49" t="s">
        <v>157</v>
      </c>
      <c r="F4" s="49" t="s">
        <v>133</v>
      </c>
      <c r="G4" s="49" t="s">
        <v>158</v>
      </c>
      <c r="H4" s="49"/>
      <c r="I4" s="49"/>
      <c r="J4" s="49"/>
      <c r="K4" s="49" t="s">
        <v>159</v>
      </c>
    </row>
    <row r="5" ht="18" customHeight="1" spans="1:11">
      <c r="A5" s="49"/>
      <c r="B5" s="49"/>
      <c r="C5" s="49"/>
      <c r="D5" s="49"/>
      <c r="E5" s="49"/>
      <c r="F5" s="49"/>
      <c r="G5" s="49" t="s">
        <v>135</v>
      </c>
      <c r="H5" s="49" t="s">
        <v>254</v>
      </c>
      <c r="I5" s="49"/>
      <c r="J5" s="49" t="s">
        <v>255</v>
      </c>
      <c r="K5" s="49"/>
    </row>
    <row r="6" ht="24.95" customHeight="1" spans="1:11">
      <c r="A6" s="49" t="s">
        <v>163</v>
      </c>
      <c r="B6" s="49" t="s">
        <v>164</v>
      </c>
      <c r="C6" s="49" t="s">
        <v>165</v>
      </c>
      <c r="D6" s="49"/>
      <c r="E6" s="49"/>
      <c r="F6" s="49"/>
      <c r="G6" s="49"/>
      <c r="H6" s="49" t="s">
        <v>241</v>
      </c>
      <c r="I6" s="49" t="s">
        <v>235</v>
      </c>
      <c r="J6" s="49"/>
      <c r="K6" s="49"/>
    </row>
    <row r="7" ht="19.9" customHeight="1" spans="1:11">
      <c r="A7" s="53"/>
      <c r="B7" s="53"/>
      <c r="C7" s="53"/>
      <c r="D7" s="52"/>
      <c r="E7" s="52" t="s">
        <v>133</v>
      </c>
      <c r="F7" s="51">
        <v>9792357.56</v>
      </c>
      <c r="G7" s="51">
        <v>9792357.56</v>
      </c>
      <c r="H7" s="51">
        <v>8349480.08</v>
      </c>
      <c r="I7" s="51">
        <v>150111</v>
      </c>
      <c r="J7" s="51">
        <v>1292766.48</v>
      </c>
      <c r="K7" s="51"/>
    </row>
    <row r="8" ht="19.9" customHeight="1" spans="1:11">
      <c r="A8" s="53"/>
      <c r="B8" s="53"/>
      <c r="C8" s="53"/>
      <c r="D8" s="50" t="s">
        <v>151</v>
      </c>
      <c r="E8" s="50" t="s">
        <v>152</v>
      </c>
      <c r="F8" s="51">
        <v>9792357.56</v>
      </c>
      <c r="G8" s="51">
        <v>9792357.56</v>
      </c>
      <c r="H8" s="51">
        <v>8349480.08</v>
      </c>
      <c r="I8" s="51">
        <v>150111</v>
      </c>
      <c r="J8" s="51">
        <v>1292766.48</v>
      </c>
      <c r="K8" s="51"/>
    </row>
    <row r="9" ht="19.9" customHeight="1" spans="1:11">
      <c r="A9" s="53"/>
      <c r="B9" s="53"/>
      <c r="C9" s="53"/>
      <c r="D9" s="62" t="s">
        <v>153</v>
      </c>
      <c r="E9" s="62" t="s">
        <v>154</v>
      </c>
      <c r="F9" s="51">
        <f t="shared" ref="F9:J9" si="0">F10+F19+F22+F32+F37+F40</f>
        <v>9792357.56</v>
      </c>
      <c r="G9" s="51">
        <f t="shared" si="0"/>
        <v>9792357.56</v>
      </c>
      <c r="H9" s="51">
        <f t="shared" si="0"/>
        <v>8349480.08</v>
      </c>
      <c r="I9" s="51">
        <f t="shared" si="0"/>
        <v>150111</v>
      </c>
      <c r="J9" s="51">
        <f t="shared" si="0"/>
        <v>1292766.48</v>
      </c>
      <c r="K9" s="51"/>
    </row>
    <row r="10" ht="19.9" customHeight="1" spans="1:11">
      <c r="A10" s="102">
        <v>201</v>
      </c>
      <c r="B10" s="53"/>
      <c r="C10" s="53"/>
      <c r="D10" s="61">
        <v>201</v>
      </c>
      <c r="E10" s="66" t="s">
        <v>166</v>
      </c>
      <c r="F10" s="54">
        <f t="shared" ref="F10:J10" si="1">F11+F13+F15+F17</f>
        <v>5325395.48</v>
      </c>
      <c r="G10" s="54">
        <f t="shared" si="1"/>
        <v>5325395.48</v>
      </c>
      <c r="H10" s="54">
        <f t="shared" si="1"/>
        <v>4115029</v>
      </c>
      <c r="I10" s="54">
        <f t="shared" si="1"/>
        <v>115200</v>
      </c>
      <c r="J10" s="54">
        <f t="shared" si="1"/>
        <v>1095166.48</v>
      </c>
      <c r="K10" s="51"/>
    </row>
    <row r="11" ht="19.9" customHeight="1" spans="1:11">
      <c r="A11" s="102">
        <v>201</v>
      </c>
      <c r="B11" s="65" t="s">
        <v>168</v>
      </c>
      <c r="C11" s="53"/>
      <c r="D11" s="61">
        <v>20101</v>
      </c>
      <c r="E11" s="66" t="s">
        <v>169</v>
      </c>
      <c r="F11" s="54">
        <v>231141</v>
      </c>
      <c r="G11" s="54">
        <v>231141</v>
      </c>
      <c r="H11" s="63">
        <v>201101</v>
      </c>
      <c r="I11" s="63"/>
      <c r="J11" s="63">
        <v>30040</v>
      </c>
      <c r="K11" s="51"/>
    </row>
    <row r="12" ht="19.9" customHeight="1" spans="1:11">
      <c r="A12" s="65" t="s">
        <v>167</v>
      </c>
      <c r="B12" s="65" t="s">
        <v>168</v>
      </c>
      <c r="C12" s="65" t="s">
        <v>168</v>
      </c>
      <c r="D12" s="61" t="s">
        <v>256</v>
      </c>
      <c r="E12" s="53" t="s">
        <v>171</v>
      </c>
      <c r="F12" s="54">
        <v>231141</v>
      </c>
      <c r="G12" s="54">
        <v>231141</v>
      </c>
      <c r="H12" s="63">
        <v>201101</v>
      </c>
      <c r="I12" s="63"/>
      <c r="J12" s="63">
        <v>30040</v>
      </c>
      <c r="K12" s="63"/>
    </row>
    <row r="13" ht="19.9" customHeight="1" spans="1:11">
      <c r="A13" s="65">
        <v>201</v>
      </c>
      <c r="B13" s="65" t="s">
        <v>172</v>
      </c>
      <c r="C13" s="65"/>
      <c r="D13" s="96">
        <v>20103</v>
      </c>
      <c r="E13" s="83" t="s">
        <v>173</v>
      </c>
      <c r="F13" s="54">
        <v>3734598.48</v>
      </c>
      <c r="G13" s="54">
        <v>3734598.48</v>
      </c>
      <c r="H13" s="63">
        <v>2669912</v>
      </c>
      <c r="I13" s="63">
        <v>115200</v>
      </c>
      <c r="J13" s="63">
        <v>949486.48</v>
      </c>
      <c r="K13" s="63"/>
    </row>
    <row r="14" ht="19.9" customHeight="1" spans="1:11">
      <c r="A14" s="65" t="s">
        <v>167</v>
      </c>
      <c r="B14" s="65" t="s">
        <v>172</v>
      </c>
      <c r="C14" s="65" t="s">
        <v>168</v>
      </c>
      <c r="D14" s="61" t="s">
        <v>257</v>
      </c>
      <c r="E14" s="53" t="s">
        <v>171</v>
      </c>
      <c r="F14" s="54">
        <v>3734598.48</v>
      </c>
      <c r="G14" s="54">
        <v>3734598.48</v>
      </c>
      <c r="H14" s="63">
        <v>2669912</v>
      </c>
      <c r="I14" s="63">
        <v>115200</v>
      </c>
      <c r="J14" s="63">
        <v>949486.48</v>
      </c>
      <c r="K14" s="63"/>
    </row>
    <row r="15" ht="19.9" customHeight="1" spans="1:11">
      <c r="A15" s="65">
        <v>201</v>
      </c>
      <c r="B15" s="65" t="s">
        <v>175</v>
      </c>
      <c r="C15" s="65"/>
      <c r="D15" s="96">
        <v>20106</v>
      </c>
      <c r="E15" s="83" t="s">
        <v>176</v>
      </c>
      <c r="F15" s="54">
        <v>617338</v>
      </c>
      <c r="G15" s="54">
        <v>617338</v>
      </c>
      <c r="H15" s="63">
        <v>563898</v>
      </c>
      <c r="I15" s="63"/>
      <c r="J15" s="63">
        <v>53440</v>
      </c>
      <c r="K15" s="63"/>
    </row>
    <row r="16" ht="19.9" customHeight="1" spans="1:11">
      <c r="A16" s="65" t="s">
        <v>167</v>
      </c>
      <c r="B16" s="65" t="s">
        <v>175</v>
      </c>
      <c r="C16" s="65" t="s">
        <v>168</v>
      </c>
      <c r="D16" s="61" t="s">
        <v>258</v>
      </c>
      <c r="E16" s="53" t="s">
        <v>171</v>
      </c>
      <c r="F16" s="54">
        <v>617338</v>
      </c>
      <c r="G16" s="54">
        <v>617338</v>
      </c>
      <c r="H16" s="63">
        <v>563898</v>
      </c>
      <c r="I16" s="63"/>
      <c r="J16" s="63">
        <v>53440</v>
      </c>
      <c r="K16" s="63"/>
    </row>
    <row r="17" ht="19.9" customHeight="1" spans="1:11">
      <c r="A17" s="65">
        <v>201</v>
      </c>
      <c r="B17" s="65">
        <v>31</v>
      </c>
      <c r="C17" s="65"/>
      <c r="D17" s="96">
        <v>20131</v>
      </c>
      <c r="E17" s="83" t="s">
        <v>178</v>
      </c>
      <c r="F17" s="54">
        <v>742318</v>
      </c>
      <c r="G17" s="54">
        <v>742318</v>
      </c>
      <c r="H17" s="63">
        <v>680118</v>
      </c>
      <c r="I17" s="63"/>
      <c r="J17" s="63">
        <v>62200</v>
      </c>
      <c r="K17" s="63"/>
    </row>
    <row r="18" ht="19.9" customHeight="1" spans="1:11">
      <c r="A18" s="65" t="s">
        <v>167</v>
      </c>
      <c r="B18" s="65" t="s">
        <v>179</v>
      </c>
      <c r="C18" s="65" t="s">
        <v>168</v>
      </c>
      <c r="D18" s="61" t="s">
        <v>259</v>
      </c>
      <c r="E18" s="53" t="s">
        <v>171</v>
      </c>
      <c r="F18" s="54">
        <v>742318</v>
      </c>
      <c r="G18" s="54">
        <v>742318</v>
      </c>
      <c r="H18" s="63">
        <v>680118</v>
      </c>
      <c r="I18" s="63"/>
      <c r="J18" s="63">
        <v>62200</v>
      </c>
      <c r="K18" s="63"/>
    </row>
    <row r="19" ht="19.9" customHeight="1" spans="1:11">
      <c r="A19" s="65">
        <v>207</v>
      </c>
      <c r="B19" s="65"/>
      <c r="C19" s="65"/>
      <c r="D19" s="96">
        <v>207</v>
      </c>
      <c r="E19" s="83" t="s">
        <v>181</v>
      </c>
      <c r="F19" s="54">
        <v>542699</v>
      </c>
      <c r="G19" s="54">
        <v>542699</v>
      </c>
      <c r="H19" s="63">
        <v>499699</v>
      </c>
      <c r="I19" s="63"/>
      <c r="J19" s="63">
        <v>43000</v>
      </c>
      <c r="K19" s="63"/>
    </row>
    <row r="20" ht="19.9" customHeight="1" spans="1:11">
      <c r="A20" s="65">
        <v>207</v>
      </c>
      <c r="B20" s="65" t="s">
        <v>168</v>
      </c>
      <c r="C20" s="65"/>
      <c r="D20" s="96">
        <v>20701</v>
      </c>
      <c r="E20" s="83" t="s">
        <v>182</v>
      </c>
      <c r="F20" s="54">
        <v>542699</v>
      </c>
      <c r="G20" s="54">
        <v>542699</v>
      </c>
      <c r="H20" s="63">
        <v>499699</v>
      </c>
      <c r="I20" s="63"/>
      <c r="J20" s="63">
        <v>43000</v>
      </c>
      <c r="K20" s="63"/>
    </row>
    <row r="21" ht="19.9" customHeight="1" spans="1:11">
      <c r="A21" s="65" t="s">
        <v>183</v>
      </c>
      <c r="B21" s="65" t="s">
        <v>168</v>
      </c>
      <c r="C21" s="65" t="s">
        <v>168</v>
      </c>
      <c r="D21" s="61" t="s">
        <v>260</v>
      </c>
      <c r="E21" s="53" t="s">
        <v>171</v>
      </c>
      <c r="F21" s="54">
        <v>542699</v>
      </c>
      <c r="G21" s="54">
        <v>542699</v>
      </c>
      <c r="H21" s="63">
        <v>499699</v>
      </c>
      <c r="I21" s="63"/>
      <c r="J21" s="63">
        <v>43000</v>
      </c>
      <c r="K21" s="63"/>
    </row>
    <row r="22" ht="19.9" customHeight="1" spans="1:11">
      <c r="A22" s="65">
        <v>208</v>
      </c>
      <c r="B22" s="65"/>
      <c r="C22" s="65"/>
      <c r="D22" s="96">
        <v>208</v>
      </c>
      <c r="E22" s="83" t="s">
        <v>185</v>
      </c>
      <c r="F22" s="54">
        <f t="shared" ref="F22:J22" si="2">F23+F25+F27+F30</f>
        <v>916200.92</v>
      </c>
      <c r="G22" s="54">
        <f t="shared" si="2"/>
        <v>916200.92</v>
      </c>
      <c r="H22" s="54">
        <f t="shared" si="2"/>
        <v>866609.92</v>
      </c>
      <c r="I22" s="54">
        <f t="shared" si="2"/>
        <v>31871</v>
      </c>
      <c r="J22" s="54">
        <f t="shared" si="2"/>
        <v>17720</v>
      </c>
      <c r="K22" s="63"/>
    </row>
    <row r="23" ht="19.9" customHeight="1" spans="1:11">
      <c r="A23" s="65">
        <v>208</v>
      </c>
      <c r="B23" s="65" t="s">
        <v>186</v>
      </c>
      <c r="C23" s="65"/>
      <c r="D23" s="96">
        <v>20805</v>
      </c>
      <c r="E23" s="83" t="s">
        <v>187</v>
      </c>
      <c r="F23" s="54">
        <v>672583.04</v>
      </c>
      <c r="G23" s="54">
        <v>672583.04</v>
      </c>
      <c r="H23" s="63">
        <v>672583.04</v>
      </c>
      <c r="I23" s="63"/>
      <c r="J23" s="63"/>
      <c r="K23" s="63"/>
    </row>
    <row r="24" ht="19.9" customHeight="1" spans="1:11">
      <c r="A24" s="65" t="s">
        <v>188</v>
      </c>
      <c r="B24" s="65" t="s">
        <v>186</v>
      </c>
      <c r="C24" s="65" t="s">
        <v>186</v>
      </c>
      <c r="D24" s="61" t="s">
        <v>261</v>
      </c>
      <c r="E24" s="53" t="s">
        <v>190</v>
      </c>
      <c r="F24" s="54">
        <v>672583.04</v>
      </c>
      <c r="G24" s="54">
        <v>672583.04</v>
      </c>
      <c r="H24" s="63">
        <v>672583.04</v>
      </c>
      <c r="I24" s="63"/>
      <c r="J24" s="63"/>
      <c r="K24" s="63"/>
    </row>
    <row r="25" ht="19.9" customHeight="1" spans="1:11">
      <c r="A25" s="65">
        <v>208</v>
      </c>
      <c r="B25" s="65">
        <v>11</v>
      </c>
      <c r="C25" s="65"/>
      <c r="D25" s="96">
        <v>20811</v>
      </c>
      <c r="E25" s="83" t="s">
        <v>191</v>
      </c>
      <c r="F25" s="54">
        <v>31871</v>
      </c>
      <c r="G25" s="54">
        <v>31871</v>
      </c>
      <c r="H25" s="63"/>
      <c r="I25" s="63">
        <v>31871</v>
      </c>
      <c r="J25" s="63"/>
      <c r="K25" s="63"/>
    </row>
    <row r="26" ht="19.9" customHeight="1" spans="1:11">
      <c r="A26" s="65" t="s">
        <v>188</v>
      </c>
      <c r="B26" s="65" t="s">
        <v>192</v>
      </c>
      <c r="C26" s="65" t="s">
        <v>193</v>
      </c>
      <c r="D26" s="61" t="s">
        <v>262</v>
      </c>
      <c r="E26" s="53" t="s">
        <v>195</v>
      </c>
      <c r="F26" s="54">
        <v>31871</v>
      </c>
      <c r="G26" s="54">
        <v>31871</v>
      </c>
      <c r="H26" s="63"/>
      <c r="I26" s="63">
        <v>31871</v>
      </c>
      <c r="J26" s="63"/>
      <c r="K26" s="63"/>
    </row>
    <row r="27" ht="19.9" customHeight="1" spans="1:11">
      <c r="A27" s="65">
        <v>208</v>
      </c>
      <c r="B27" s="65">
        <v>27</v>
      </c>
      <c r="C27" s="65"/>
      <c r="D27" s="96">
        <v>20827</v>
      </c>
      <c r="E27" s="83" t="s">
        <v>196</v>
      </c>
      <c r="F27" s="54">
        <f t="shared" ref="F27:H27" si="3">F28+F29</f>
        <v>33730.88</v>
      </c>
      <c r="G27" s="54">
        <f t="shared" si="3"/>
        <v>33730.88</v>
      </c>
      <c r="H27" s="54">
        <f t="shared" si="3"/>
        <v>33730.88</v>
      </c>
      <c r="I27" s="63"/>
      <c r="J27" s="54"/>
      <c r="K27" s="63"/>
    </row>
    <row r="28" ht="19.9" customHeight="1" spans="1:11">
      <c r="A28" s="65" t="s">
        <v>188</v>
      </c>
      <c r="B28" s="65" t="s">
        <v>197</v>
      </c>
      <c r="C28" s="65" t="s">
        <v>168</v>
      </c>
      <c r="D28" s="61" t="s">
        <v>263</v>
      </c>
      <c r="E28" s="53" t="s">
        <v>199</v>
      </c>
      <c r="F28" s="54">
        <v>14546.11</v>
      </c>
      <c r="G28" s="54">
        <v>14546.11</v>
      </c>
      <c r="H28" s="63">
        <v>14546.11</v>
      </c>
      <c r="I28" s="63"/>
      <c r="J28" s="63"/>
      <c r="K28" s="63"/>
    </row>
    <row r="29" ht="19.9" customHeight="1" spans="1:11">
      <c r="A29" s="65" t="s">
        <v>188</v>
      </c>
      <c r="B29" s="65" t="s">
        <v>197</v>
      </c>
      <c r="C29" s="65" t="s">
        <v>200</v>
      </c>
      <c r="D29" s="61" t="s">
        <v>264</v>
      </c>
      <c r="E29" s="53" t="s">
        <v>202</v>
      </c>
      <c r="F29" s="54">
        <v>19184.77</v>
      </c>
      <c r="G29" s="54">
        <v>19184.77</v>
      </c>
      <c r="H29" s="63">
        <v>19184.77</v>
      </c>
      <c r="I29" s="63"/>
      <c r="J29" s="63"/>
      <c r="K29" s="63"/>
    </row>
    <row r="30" ht="19.9" customHeight="1" spans="1:11">
      <c r="A30" s="65">
        <v>208</v>
      </c>
      <c r="B30" s="65">
        <v>28</v>
      </c>
      <c r="C30" s="65"/>
      <c r="D30" s="96">
        <v>20828</v>
      </c>
      <c r="E30" s="83" t="s">
        <v>203</v>
      </c>
      <c r="F30" s="54">
        <v>178016</v>
      </c>
      <c r="G30" s="54">
        <v>178016</v>
      </c>
      <c r="H30" s="63">
        <v>160296</v>
      </c>
      <c r="I30" s="63"/>
      <c r="J30" s="63">
        <v>17720</v>
      </c>
      <c r="K30" s="63"/>
    </row>
    <row r="31" ht="19.9" customHeight="1" spans="1:11">
      <c r="A31" s="65" t="s">
        <v>188</v>
      </c>
      <c r="B31" s="65" t="s">
        <v>204</v>
      </c>
      <c r="C31" s="65" t="s">
        <v>168</v>
      </c>
      <c r="D31" s="61" t="s">
        <v>265</v>
      </c>
      <c r="E31" s="53" t="s">
        <v>171</v>
      </c>
      <c r="F31" s="54">
        <v>178016</v>
      </c>
      <c r="G31" s="54">
        <v>178016</v>
      </c>
      <c r="H31" s="63">
        <v>160296</v>
      </c>
      <c r="I31" s="63"/>
      <c r="J31" s="63">
        <v>17720</v>
      </c>
      <c r="K31" s="63"/>
    </row>
    <row r="32" ht="19.9" customHeight="1" spans="1:11">
      <c r="A32" s="65">
        <v>210</v>
      </c>
      <c r="B32" s="65"/>
      <c r="C32" s="65"/>
      <c r="D32" s="96">
        <v>210</v>
      </c>
      <c r="E32" s="83" t="s">
        <v>206</v>
      </c>
      <c r="F32" s="54">
        <f t="shared" ref="F32:I32" si="4">F33</f>
        <v>476348.88</v>
      </c>
      <c r="G32" s="54">
        <f t="shared" si="4"/>
        <v>476348.88</v>
      </c>
      <c r="H32" s="54">
        <f t="shared" si="4"/>
        <v>473308.88</v>
      </c>
      <c r="I32" s="54">
        <f t="shared" si="4"/>
        <v>3040</v>
      </c>
      <c r="J32" s="63"/>
      <c r="K32" s="63"/>
    </row>
    <row r="33" ht="19.9" customHeight="1" spans="1:11">
      <c r="A33" s="65">
        <v>210</v>
      </c>
      <c r="B33" s="65">
        <v>11</v>
      </c>
      <c r="C33" s="65"/>
      <c r="D33" s="96">
        <v>21011</v>
      </c>
      <c r="E33" s="83" t="s">
        <v>207</v>
      </c>
      <c r="F33" s="54">
        <f t="shared" ref="F33:I33" si="5">F34+F35+F36</f>
        <v>476348.88</v>
      </c>
      <c r="G33" s="54">
        <f t="shared" si="5"/>
        <v>476348.88</v>
      </c>
      <c r="H33" s="54">
        <f t="shared" si="5"/>
        <v>473308.88</v>
      </c>
      <c r="I33" s="54">
        <f t="shared" si="5"/>
        <v>3040</v>
      </c>
      <c r="J33" s="63"/>
      <c r="K33" s="63"/>
    </row>
    <row r="34" ht="19.9" customHeight="1" spans="1:11">
      <c r="A34" s="65" t="s">
        <v>208</v>
      </c>
      <c r="B34" s="65" t="s">
        <v>192</v>
      </c>
      <c r="C34" s="65" t="s">
        <v>168</v>
      </c>
      <c r="D34" s="61" t="s">
        <v>266</v>
      </c>
      <c r="E34" s="53" t="s">
        <v>210</v>
      </c>
      <c r="F34" s="54">
        <v>347724.04</v>
      </c>
      <c r="G34" s="54">
        <v>347724.04</v>
      </c>
      <c r="H34" s="63">
        <v>347724.04</v>
      </c>
      <c r="I34" s="63"/>
      <c r="J34" s="63"/>
      <c r="K34" s="63"/>
    </row>
    <row r="35" ht="19.9" customHeight="1" spans="1:11">
      <c r="A35" s="65" t="s">
        <v>208</v>
      </c>
      <c r="B35" s="65" t="s">
        <v>192</v>
      </c>
      <c r="C35" s="65" t="s">
        <v>172</v>
      </c>
      <c r="D35" s="61" t="s">
        <v>267</v>
      </c>
      <c r="E35" s="53" t="s">
        <v>212</v>
      </c>
      <c r="F35" s="54">
        <v>119904.84</v>
      </c>
      <c r="G35" s="54">
        <v>119904.84</v>
      </c>
      <c r="H35" s="63">
        <v>119904.84</v>
      </c>
      <c r="I35" s="63"/>
      <c r="J35" s="63"/>
      <c r="K35" s="63"/>
    </row>
    <row r="36" ht="19.9" customHeight="1" spans="1:11">
      <c r="A36" s="65" t="s">
        <v>208</v>
      </c>
      <c r="B36" s="65" t="s">
        <v>192</v>
      </c>
      <c r="C36" s="65" t="s">
        <v>193</v>
      </c>
      <c r="D36" s="61" t="s">
        <v>268</v>
      </c>
      <c r="E36" s="53" t="s">
        <v>214</v>
      </c>
      <c r="F36" s="54">
        <v>8720</v>
      </c>
      <c r="G36" s="54">
        <v>8720</v>
      </c>
      <c r="H36" s="63">
        <v>5680</v>
      </c>
      <c r="I36" s="63">
        <v>3040</v>
      </c>
      <c r="J36" s="63"/>
      <c r="K36" s="63"/>
    </row>
    <row r="37" ht="19.9" customHeight="1" spans="1:11">
      <c r="A37" s="65">
        <v>213</v>
      </c>
      <c r="B37" s="65"/>
      <c r="C37" s="65"/>
      <c r="D37" s="96">
        <v>213</v>
      </c>
      <c r="E37" s="83" t="s">
        <v>215</v>
      </c>
      <c r="F37" s="54">
        <v>1822796</v>
      </c>
      <c r="G37" s="54">
        <v>1822796</v>
      </c>
      <c r="H37" s="63">
        <v>1685916</v>
      </c>
      <c r="I37" s="63"/>
      <c r="J37" s="63">
        <v>136880</v>
      </c>
      <c r="K37" s="63"/>
    </row>
    <row r="38" ht="19.9" customHeight="1" spans="1:11">
      <c r="A38" s="65">
        <v>213</v>
      </c>
      <c r="B38" s="65" t="s">
        <v>168</v>
      </c>
      <c r="C38" s="65"/>
      <c r="D38" s="96">
        <v>21301</v>
      </c>
      <c r="E38" s="83" t="s">
        <v>216</v>
      </c>
      <c r="F38" s="54">
        <v>1822796</v>
      </c>
      <c r="G38" s="54">
        <v>1822796</v>
      </c>
      <c r="H38" s="63">
        <v>1685916</v>
      </c>
      <c r="I38" s="63"/>
      <c r="J38" s="63">
        <v>136880</v>
      </c>
      <c r="K38" s="63"/>
    </row>
    <row r="39" ht="19.9" customHeight="1" spans="1:11">
      <c r="A39" s="65" t="s">
        <v>217</v>
      </c>
      <c r="B39" s="65" t="s">
        <v>168</v>
      </c>
      <c r="C39" s="65" t="s">
        <v>168</v>
      </c>
      <c r="D39" s="61" t="s">
        <v>269</v>
      </c>
      <c r="E39" s="53" t="s">
        <v>171</v>
      </c>
      <c r="F39" s="54">
        <v>1822796</v>
      </c>
      <c r="G39" s="54">
        <v>1822796</v>
      </c>
      <c r="H39" s="63">
        <v>1685916</v>
      </c>
      <c r="I39" s="63"/>
      <c r="J39" s="63">
        <v>136880</v>
      </c>
      <c r="K39" s="63"/>
    </row>
    <row r="40" ht="19.9" customHeight="1" spans="1:11">
      <c r="A40" s="65">
        <v>221</v>
      </c>
      <c r="B40" s="65"/>
      <c r="C40" s="65"/>
      <c r="D40" s="96">
        <v>221</v>
      </c>
      <c r="E40" s="83" t="s">
        <v>219</v>
      </c>
      <c r="F40" s="54">
        <v>708917.28</v>
      </c>
      <c r="G40" s="54">
        <v>708917.28</v>
      </c>
      <c r="H40" s="63">
        <v>708917.28</v>
      </c>
      <c r="I40" s="63"/>
      <c r="J40" s="63"/>
      <c r="K40" s="63"/>
    </row>
    <row r="41" ht="19.9" customHeight="1" spans="1:11">
      <c r="A41" s="65">
        <v>221</v>
      </c>
      <c r="B41" s="65">
        <v>2</v>
      </c>
      <c r="C41" s="65"/>
      <c r="D41" s="96">
        <v>22102</v>
      </c>
      <c r="E41" s="83" t="s">
        <v>220</v>
      </c>
      <c r="F41" s="54">
        <v>708917.28</v>
      </c>
      <c r="G41" s="54">
        <v>708917.28</v>
      </c>
      <c r="H41" s="63">
        <v>708917.28</v>
      </c>
      <c r="I41" s="63"/>
      <c r="J41" s="63"/>
      <c r="K41" s="63"/>
    </row>
    <row r="42" ht="19.9" customHeight="1" spans="1:11">
      <c r="A42" s="65" t="s">
        <v>221</v>
      </c>
      <c r="B42" s="65" t="s">
        <v>200</v>
      </c>
      <c r="C42" s="65" t="s">
        <v>168</v>
      </c>
      <c r="D42" s="61" t="s">
        <v>270</v>
      </c>
      <c r="E42" s="53" t="s">
        <v>223</v>
      </c>
      <c r="F42" s="54">
        <v>708917.28</v>
      </c>
      <c r="G42" s="54">
        <v>708917.28</v>
      </c>
      <c r="H42" s="63">
        <v>708917.28</v>
      </c>
      <c r="I42" s="63"/>
      <c r="J42" s="63"/>
      <c r="K42" s="6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11个人家庭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小葫芦</cp:lastModifiedBy>
  <dcterms:created xsi:type="dcterms:W3CDTF">2022-03-21T09:20:00Z</dcterms:created>
  <dcterms:modified xsi:type="dcterms:W3CDTF">2023-09-26T14:02:07Z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4FD8D564DA3E4E2A8C12A5002EC5D678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