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690" tabRatio="804" firstSheet="4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县级专项资金支出方向资金支出方向绩效目标表" sheetId="23" r:id="rId23"/>
    <sheet name="22部门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'12商品服务(政府预算)'!$A$1:$T$11</definedName>
    <definedName name="_xlnm.Print_Area" localSheetId="14">'13商品服务'!$A$1:$AG$11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'20专项清单'!$A$1:$N$9</definedName>
    <definedName name="_xlnm.Print_Area" localSheetId="3">'2收入总表'!$A$1:$Y$9</definedName>
    <definedName name="_xlnm.Print_Area" localSheetId="4">'3支出总表'!$A$1:$K$24</definedName>
    <definedName name="_xlnm.Print_Area" localSheetId="5">'4支出分类(政府预算)'!$A$1:$T$24</definedName>
    <definedName name="_xlnm.Print_Area" localSheetId="6">'5支出分类（部门预算）'!$A$1:$U$24</definedName>
    <definedName name="_xlnm.Print_Area" localSheetId="7">'6财政拨款收支总表'!$A$1:$D$40</definedName>
    <definedName name="_xlnm.Print_Area" localSheetId="8">'7一般公共预算支出表'!$A$1:$K$25</definedName>
    <definedName name="_xlnm.Print_Area" localSheetId="9">'8工资福利(政府预算)'!$A$1:$N$24</definedName>
    <definedName name="_xlnm.Print_Area" localSheetId="10">'9工资福利'!$A$1:$V$24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24519" iterate="1"/>
</workbook>
</file>

<file path=xl/calcChain.xml><?xml version="1.0" encoding="utf-8"?>
<calcChain xmlns="http://schemas.openxmlformats.org/spreadsheetml/2006/main">
  <c r="G8" i="11"/>
  <c r="H8"/>
  <c r="I8"/>
  <c r="J8"/>
  <c r="P8"/>
  <c r="R22"/>
  <c r="R8" s="1"/>
  <c r="R23"/>
  <c r="F22"/>
  <c r="F23"/>
  <c r="P18"/>
  <c r="O18"/>
  <c r="O8" s="1"/>
  <c r="L18"/>
  <c r="F18"/>
  <c r="P19"/>
  <c r="O19"/>
  <c r="L19"/>
  <c r="F19"/>
  <c r="Q12"/>
  <c r="Q8" s="1"/>
  <c r="M12"/>
  <c r="M8" s="1"/>
  <c r="L12"/>
  <c r="L8" s="1"/>
  <c r="F12"/>
  <c r="F8" s="1"/>
  <c r="Q15"/>
  <c r="L15"/>
  <c r="F15"/>
  <c r="M13"/>
  <c r="L13"/>
  <c r="F13"/>
  <c r="G10"/>
  <c r="G9" s="1"/>
  <c r="H10"/>
  <c r="H9" s="1"/>
  <c r="I10"/>
  <c r="I9" s="1"/>
  <c r="J10"/>
  <c r="J9" s="1"/>
  <c r="F9"/>
  <c r="F10"/>
  <c r="G8" i="10"/>
  <c r="H8"/>
  <c r="I8"/>
  <c r="J8"/>
  <c r="F8"/>
  <c r="G23"/>
  <c r="G22" s="1"/>
  <c r="J23"/>
  <c r="J22" s="1"/>
  <c r="F22"/>
  <c r="F23"/>
  <c r="G19"/>
  <c r="G18" s="1"/>
  <c r="I19"/>
  <c r="I18" s="1"/>
  <c r="F18"/>
  <c r="F19"/>
  <c r="G13"/>
  <c r="G12" s="1"/>
  <c r="I13"/>
  <c r="I12" s="1"/>
  <c r="F12"/>
  <c r="G15"/>
  <c r="I15"/>
  <c r="F15"/>
  <c r="F13"/>
  <c r="H9"/>
  <c r="G10"/>
  <c r="G9" s="1"/>
  <c r="H10"/>
  <c r="F9"/>
  <c r="F10"/>
  <c r="G9" i="9"/>
  <c r="H9"/>
  <c r="J9"/>
  <c r="F9"/>
  <c r="H23"/>
  <c r="G24"/>
  <c r="G23" s="1"/>
  <c r="H24"/>
  <c r="F23"/>
  <c r="F24"/>
  <c r="H19"/>
  <c r="G20"/>
  <c r="G19" s="1"/>
  <c r="H20"/>
  <c r="F19"/>
  <c r="F20"/>
  <c r="G13"/>
  <c r="H13"/>
  <c r="F13"/>
  <c r="G14"/>
  <c r="H14"/>
  <c r="G16"/>
  <c r="H16"/>
  <c r="F16"/>
  <c r="F14"/>
  <c r="G10"/>
  <c r="H10"/>
  <c r="J10"/>
  <c r="F10"/>
  <c r="G11"/>
  <c r="H11"/>
  <c r="J11"/>
  <c r="F11"/>
  <c r="G8" i="7"/>
  <c r="H8"/>
  <c r="I8"/>
  <c r="F8"/>
  <c r="H22"/>
  <c r="G23"/>
  <c r="G22" s="1"/>
  <c r="H23"/>
  <c r="F22"/>
  <c r="F23"/>
  <c r="G12"/>
  <c r="H12"/>
  <c r="F12"/>
  <c r="G18"/>
  <c r="H18"/>
  <c r="F18"/>
  <c r="G19"/>
  <c r="H19"/>
  <c r="F19"/>
  <c r="G15"/>
  <c r="H15"/>
  <c r="F15"/>
  <c r="G13"/>
  <c r="H13"/>
  <c r="F13"/>
  <c r="H9"/>
  <c r="G10"/>
  <c r="G9" s="1"/>
  <c r="H10"/>
  <c r="I10"/>
  <c r="I9" s="1"/>
  <c r="F9"/>
  <c r="F10"/>
  <c r="H8" i="6"/>
  <c r="G9"/>
  <c r="H9"/>
  <c r="F9"/>
  <c r="G10"/>
  <c r="H10"/>
  <c r="F10"/>
  <c r="G12"/>
  <c r="F12"/>
  <c r="G13"/>
  <c r="F13"/>
  <c r="G15"/>
  <c r="F15"/>
  <c r="G18"/>
  <c r="F18"/>
  <c r="G19"/>
  <c r="F19"/>
  <c r="G23"/>
  <c r="G22" s="1"/>
  <c r="F22"/>
  <c r="F23"/>
  <c r="G23" i="5"/>
  <c r="G22" s="1"/>
  <c r="F23"/>
  <c r="F22" s="1"/>
  <c r="G12"/>
  <c r="F12"/>
  <c r="G18"/>
  <c r="F18"/>
  <c r="G19"/>
  <c r="F19"/>
  <c r="G15"/>
  <c r="F15"/>
  <c r="G13"/>
  <c r="F13"/>
  <c r="G10"/>
  <c r="G9" s="1"/>
  <c r="F9"/>
  <c r="F10"/>
  <c r="G8" i="6" l="1"/>
  <c r="F8"/>
  <c r="F8" i="5"/>
  <c r="E7" i="4" l="1"/>
  <c r="D7"/>
  <c r="C7"/>
</calcChain>
</file>

<file path=xl/sharedStrings.xml><?xml version="1.0" encoding="utf-8"?>
<sst xmlns="http://schemas.openxmlformats.org/spreadsheetml/2006/main" count="1050" uniqueCount="431">
  <si>
    <t>附件2</t>
  </si>
  <si>
    <t>2022年部门预算公开表</t>
  </si>
  <si>
    <t>单位编码：</t>
  </si>
  <si>
    <t>单位名称：</t>
  </si>
  <si>
    <t>炎陵县接待服务中心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</si>
  <si>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</si>
  <si>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</si>
  <si>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</si>
  <si>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</si>
  <si>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</si>
  <si>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</si>
  <si>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</si>
  <si>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</si>
  <si>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</si>
  <si>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</si>
  <si>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</si>
  <si>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</si>
  <si>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</si>
  <si>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</si>
  <si>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</si>
  <si>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</si>
  <si>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</si>
  <si>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</si>
  <si>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</si>
  <si>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</si>
  <si>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</si>
  <si>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</si>
  <si>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</si>
  <si>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</si>
  <si>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</si>
  <si>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单位：022001-炎陵县接待服务中心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</si>
  <si>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</si>
  <si>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</si>
  <si>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</si>
  <si>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</si>
  <si>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</si>
  <si>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</si>
  <si>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</si>
  <si>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</si>
  <si>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</si>
  <si>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</si>
  <si>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</si>
  <si>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</si>
  <si>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</si>
  <si>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</si>
  <si>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</si>
  <si>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</si>
  <si>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</si>
  <si>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</si>
  <si>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</si>
  <si>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</si>
  <si>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</si>
  <si>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</si>
  <si>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</si>
  <si>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</si>
  <si>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</si>
  <si>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</si>
  <si>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</si>
  <si>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</si>
  <si>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</si>
  <si>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</si>
  <si>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</si>
  <si>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</si>
  <si>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</si>
  <si>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</si>
  <si>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</si>
  <si>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</si>
  <si>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</si>
  <si>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</si>
  <si>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</si>
  <si>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</si>
  <si>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</si>
  <si>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</si>
  <si>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</si>
  <si>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</si>
  <si>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</si>
  <si>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</si>
  <si>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</si>
  <si>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</si>
  <si>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</si>
  <si>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</si>
  <si>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</si>
  <si>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</si>
  <si>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</si>
  <si>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</si>
  <si>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</si>
  <si>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</si>
  <si>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</si>
  <si>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</si>
  <si>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</si>
  <si>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</si>
  <si>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</si>
  <si>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</si>
  <si>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</si>
  <si>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</si>
  <si>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</si>
  <si>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</si>
  <si>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</si>
  <si>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</si>
  <si>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</si>
  <si>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</si>
  <si>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</si>
  <si>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</si>
  <si>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</si>
  <si>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</si>
  <si>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</si>
  <si>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</si>
  <si>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</si>
  <si>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</si>
  <si>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</si>
  <si>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</si>
  <si>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</si>
  <si>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</si>
  <si>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</si>
  <si>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</si>
  <si>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</si>
  <si>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</si>
  <si>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</si>
  <si>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</si>
  <si>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</si>
  <si>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</si>
  <si>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</si>
  <si>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</si>
  <si>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</si>
  <si>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</si>
  <si>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</si>
  <si>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</si>
  <si>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</si>
  <si>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</si>
  <si>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</si>
  <si>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</si>
  <si>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</si>
  <si>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</si>
  <si>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</si>
  <si>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</si>
  <si>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</si>
  <si>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</si>
  <si>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</si>
  <si>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</si>
  <si>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</si>
  <si>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</si>
  <si>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</si>
  <si>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</si>
  <si>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</si>
  <si>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</si>
  <si>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</si>
  <si>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</si>
  <si>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</si>
  <si>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</si>
  <si>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</si>
  <si>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</si>
  <si>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</si>
  <si>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</si>
  <si>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022</t>
  </si>
  <si>
    <t xml:space="preserve">  022001</t>
  </si>
  <si>
    <t xml:space="preserve">  炎陵县接待服务中心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</si>
  <si>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</si>
  <si>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</si>
  <si>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</si>
  <si>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</si>
  <si>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</si>
  <si>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</si>
  <si>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</si>
  <si>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</si>
  <si>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</si>
  <si>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</si>
  <si>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</si>
  <si>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</si>
  <si>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</si>
  <si>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31</t>
  </si>
  <si>
    <t>01</t>
  </si>
  <si>
    <t xml:space="preserve">    2013101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</si>
  <si>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</si>
  <si>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</si>
  <si>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</si>
  <si>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</si>
  <si>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</si>
  <si>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</si>
  <si>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</si>
  <si>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</si>
  <si>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</si>
  <si>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</si>
  <si>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</si>
  <si>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</si>
  <si>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</si>
  <si>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</si>
  <si>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</si>
  <si>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</si>
  <si>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</si>
  <si>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</si>
  <si>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</si>
  <si>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 xml:space="preserve">    2210201</t>
  </si>
  <si>
    <t xml:space="preserve">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</si>
  <si>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</si>
  <si>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</si>
  <si>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</si>
  <si>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</si>
  <si>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</si>
  <si>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</si>
  <si>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</si>
  <si>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</si>
  <si>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</si>
  <si>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</si>
  <si>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</si>
  <si>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</si>
  <si>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</si>
  <si>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</si>
  <si>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</si>
  <si>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</si>
  <si>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</si>
  <si>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</si>
  <si>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022001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</si>
  <si>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</si>
  <si>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</si>
  <si>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</si>
  <si>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</si>
  <si>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</si>
  <si>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</si>
  <si>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</si>
  <si>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</si>
  <si>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</si>
  <si>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</si>
  <si>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</si>
  <si>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</si>
  <si>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</si>
  <si>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</si>
  <si>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</si>
  <si>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</si>
  <si>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</si>
  <si>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</si>
  <si>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</si>
  <si>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</si>
  <si>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</si>
  <si>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</si>
  <si>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</si>
  <si>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</si>
  <si>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</si>
  <si>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商品和服务支出</t>
  </si>
  <si>
    <t xml:space="preserve">     2013101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</si>
  <si>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</si>
  <si>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</si>
  <si>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</si>
  <si>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</si>
  <si>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</si>
  <si>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</si>
  <si>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</si>
  <si>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</si>
  <si>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</si>
  <si>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</si>
  <si>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</si>
  <si>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</si>
  <si>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</si>
  <si>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</si>
  <si>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</si>
  <si>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</si>
  <si>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</si>
  <si>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</si>
  <si>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</si>
  <si>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</si>
  <si>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</si>
  <si>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</si>
  <si>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</si>
  <si>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</si>
  <si>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</si>
  <si>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</si>
  <si>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</si>
  <si>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</si>
  <si>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</si>
  <si>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</si>
  <si>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</si>
  <si>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</si>
  <si>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</si>
  <si>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</si>
  <si>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备注：本单位无人员经费(对个人和家庭的补助)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</si>
  <si>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</si>
  <si>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</si>
  <si>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</si>
  <si>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</si>
  <si>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</si>
  <si>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</si>
  <si>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</si>
  <si>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</si>
  <si>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</si>
  <si>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</si>
  <si>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</si>
  <si>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</si>
  <si>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</si>
  <si>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</si>
  <si>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</si>
  <si>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</si>
  <si>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</si>
  <si>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</si>
  <si>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</si>
  <si>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</si>
  <si>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</si>
  <si>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</si>
  <si>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</si>
  <si>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</si>
  <si>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</si>
  <si>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</si>
  <si>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</si>
  <si>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</si>
  <si>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</si>
  <si>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</si>
  <si>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</si>
  <si>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</si>
  <si>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</si>
  <si>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</si>
  <si>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</si>
  <si>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</si>
  <si>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</si>
  <si>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</si>
  <si>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</si>
  <si>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</si>
  <si>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</si>
  <si>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</si>
  <si>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</si>
  <si>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</si>
  <si>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</si>
  <si>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</si>
  <si>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</si>
  <si>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</si>
  <si>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</si>
  <si>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</si>
  <si>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</si>
  <si>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本单位无“三公”经费支出</t>
  </si>
  <si>
    <t>附件2-15</t>
  </si>
  <si>
    <t>本年政府性基金预算支出</t>
  </si>
  <si>
    <t>备注：本单位无政府性基金预算支出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</si>
  <si>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</si>
  <si>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</si>
  <si>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</si>
  <si>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</si>
  <si>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</si>
  <si>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备注：本单位无国有资本经营预算支出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</si>
  <si>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</si>
  <si>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</si>
  <si>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</si>
  <si>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</si>
  <si>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</si>
  <si>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</si>
  <si>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</si>
  <si>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</si>
  <si>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</si>
  <si>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</si>
  <si>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</si>
  <si>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</si>
  <si>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</si>
  <si>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</si>
  <si>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</si>
  <si>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</si>
  <si>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</si>
  <si>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备注：本单位无专项资金预算</t>
  </si>
  <si>
    <t>附件2-21</t>
  </si>
  <si>
    <t>2022年县级专项资金支出方向绩效目标表</t>
  </si>
  <si>
    <t>填报单位：（盖章）022001-炎陵县接待服务中心</t>
  </si>
  <si>
    <t xml:space="preserve">支出方向         </t>
  </si>
  <si>
    <t>所属专项</t>
  </si>
  <si>
    <t>名称</t>
  </si>
  <si>
    <t>项目金额</t>
  </si>
  <si>
    <t>无</t>
  </si>
  <si>
    <t>金额</t>
  </si>
  <si>
    <t>项目实施期</t>
  </si>
  <si>
    <t>实施期绩效目标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</si>
  <si>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</si>
  <si>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</si>
  <si>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</si>
  <si>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</si>
  <si>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</si>
  <si>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</si>
  <si>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</si>
  <si>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</si>
  <si>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</si>
  <si>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</si>
  <si>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</si>
  <si>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</si>
  <si>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</si>
  <si>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</si>
  <si>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</si>
  <si>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</si>
  <si>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</si>
  <si>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社会公众及服务对象满意度指标</t>
  </si>
  <si>
    <t xml:space="preserve"> </t>
  </si>
  <si>
    <t>支出明细及测算说明</t>
  </si>
  <si>
    <t>支出内容简介</t>
  </si>
  <si>
    <t>支出明细</t>
  </si>
  <si>
    <t>支出测算依据及过程说明</t>
  </si>
  <si>
    <t xml:space="preserve">       单位负责人签字：</t>
  </si>
  <si>
    <t>股室审核意见</t>
  </si>
  <si>
    <t xml:space="preserve">填表人：张红艳           联系电话：13574270586           填报日期：2022年3月10日          </t>
  </si>
  <si>
    <t>附件2-22</t>
  </si>
  <si>
    <t>2022年部门整体支出绩效目标表</t>
  </si>
  <si>
    <t>部门名称</t>
  </si>
  <si>
    <t>年度预算申请（万元）</t>
  </si>
  <si>
    <t>资金总额：112886.8</t>
  </si>
  <si>
    <t>按收入性质分：112886.8</t>
  </si>
  <si>
    <t>按支出性质分：112886.8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</si>
  <si>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</si>
  <si>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</si>
  <si>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</si>
  <si>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</si>
  <si>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</si>
  <si>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</si>
  <si>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r>
      <rPr>
        <sz val="10"/>
        <rFont val="宋体"/>
        <charset val="134"/>
      </rPr>
      <t>1.按照有关规定，做好接待范围内各类来宾的接待服务工作；2</t>
    </r>
    <r>
      <rPr>
        <sz val="10"/>
        <rFont val="宋体"/>
        <charset val="134"/>
      </rPr>
      <t>.按照县委、县政府的要求，做好全市重大活动、重要会议、重要宾客的接待服务和有关组织协调工作；</t>
    </r>
    <r>
      <rPr>
        <sz val="10"/>
        <rFont val="宋体"/>
        <charset val="134"/>
      </rPr>
      <t>3</t>
    </r>
    <r>
      <rPr>
        <sz val="10"/>
        <rFont val="宋体"/>
        <charset val="134"/>
      </rPr>
      <t>.负责全县接待单位的业务联系和行业指导；</t>
    </r>
    <r>
      <rPr>
        <sz val="10"/>
        <rFont val="宋体"/>
        <charset val="134"/>
      </rPr>
      <t>4</t>
    </r>
    <r>
      <rPr>
        <sz val="10"/>
        <rFont val="宋体"/>
        <charset val="134"/>
      </rPr>
      <t>.完成县委、政府交办的其他工作。</t>
    </r>
  </si>
  <si>
    <t>年度重点工作计划</t>
  </si>
  <si>
    <t>事项</t>
  </si>
  <si>
    <t>工作目标</t>
  </si>
  <si>
    <t>事项1</t>
  </si>
  <si>
    <t>按照有关规定，做好接待范围内各类来宾的接待服务工作</t>
  </si>
  <si>
    <t>事项2</t>
  </si>
  <si>
    <t>完成县委、政府交办的其他工作。</t>
  </si>
  <si>
    <t>…</t>
  </si>
  <si>
    <t>接待服务次数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</si>
  <si>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56人</t>
    </r>
  </si>
  <si>
    <t>保障服务质量</t>
  </si>
  <si>
    <t>及时完成接待任务</t>
  </si>
  <si>
    <t>保障接待服务到位</t>
  </si>
  <si>
    <t>是</t>
  </si>
  <si>
    <t>服务对象满意度</t>
  </si>
  <si>
    <t xml:space="preserve">      单位负责人签字：</t>
  </si>
  <si>
    <t xml:space="preserve">填表人：张红艳                联系电话：13574270586         填报日期：2022年3月10日          </t>
  </si>
  <si>
    <t>一般公共服务支出</t>
    <phoneticPr fontId="25" type="noConversion"/>
  </si>
  <si>
    <t>党委办公厅（室）及相关机关事务</t>
    <phoneticPr fontId="25" type="noConversion"/>
  </si>
  <si>
    <t>社会保障和就业支出</t>
    <phoneticPr fontId="25" type="noConversion"/>
  </si>
  <si>
    <t>行政事业单位养老支出</t>
    <phoneticPr fontId="25" type="noConversion"/>
  </si>
  <si>
    <t xml:space="preserve"> 财政对其他社会保险基金的补助</t>
    <phoneticPr fontId="25" type="noConversion"/>
  </si>
  <si>
    <t>卫生健康支出</t>
    <phoneticPr fontId="25" type="noConversion"/>
  </si>
  <si>
    <t>行政事业单位医疗</t>
    <phoneticPr fontId="25" type="noConversion"/>
  </si>
  <si>
    <t>住房保障支出</t>
    <phoneticPr fontId="25" type="noConversion"/>
  </si>
  <si>
    <t>住房改革支出</t>
    <phoneticPr fontId="25" type="noConversion"/>
  </si>
  <si>
    <t>一般公共服务支出</t>
    <phoneticPr fontId="25" type="noConversion"/>
  </si>
</sst>
</file>

<file path=xl/styles.xml><?xml version="1.0" encoding="utf-8"?>
<styleSheet xmlns="http://schemas.openxmlformats.org/spreadsheetml/2006/main">
  <fonts count="26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family val="1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4" applyFont="1" applyBorder="1" applyAlignment="1" applyProtection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4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9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vertical="center" wrapText="1"/>
    </xf>
    <xf numFmtId="57" fontId="2" fillId="0" borderId="2" xfId="2" applyNumberFormat="1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" fontId="15" fillId="0" borderId="11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3" fillId="2" borderId="11" xfId="0" applyFont="1" applyFill="1" applyBorder="1" applyAlignment="1">
      <alignment horizontal="left" vertical="center" wrapText="1"/>
    </xf>
    <xf numFmtId="4" fontId="13" fillId="2" borderId="11" xfId="0" applyNumberFormat="1" applyFont="1" applyFill="1" applyBorder="1" applyAlignment="1">
      <alignment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vertical="center" wrapText="1"/>
    </xf>
    <xf numFmtId="4" fontId="19" fillId="2" borderId="11" xfId="0" applyNumberFormat="1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Fill="1" applyBorder="1" applyAlignment="1">
      <alignment horizontal="center" vertical="center" wrapText="1"/>
    </xf>
    <xf numFmtId="49" fontId="2" fillId="0" borderId="8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6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6" xfId="2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7" xfId="4" applyFont="1" applyBorder="1" applyAlignment="1" applyProtection="1">
      <alignment horizontal="center" vertical="center" wrapText="1"/>
    </xf>
    <xf numFmtId="0" fontId="6" fillId="0" borderId="7" xfId="4" applyFont="1" applyBorder="1" applyAlignment="1" applyProtection="1">
      <alignment horizontal="center" vertical="center" wrapText="1"/>
    </xf>
    <xf numFmtId="0" fontId="6" fillId="0" borderId="8" xfId="4" applyFont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top" wrapText="1"/>
    </xf>
    <xf numFmtId="0" fontId="2" fillId="0" borderId="5" xfId="1" applyNumberFormat="1" applyFont="1" applyFill="1" applyBorder="1" applyAlignment="1">
      <alignment horizontal="center" vertical="top" wrapText="1"/>
    </xf>
    <xf numFmtId="0" fontId="2" fillId="0" borderId="6" xfId="1" applyNumberFormat="1" applyFont="1" applyFill="1" applyBorder="1" applyAlignment="1">
      <alignment horizontal="center" vertical="top" wrapText="1"/>
    </xf>
    <xf numFmtId="0" fontId="2" fillId="0" borderId="4" xfId="4" applyFont="1" applyBorder="1" applyAlignment="1" applyProtection="1">
      <alignment horizontal="center" vertical="center"/>
    </xf>
    <xf numFmtId="0" fontId="2" fillId="0" borderId="6" xfId="4" applyFont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left" vertical="center"/>
    </xf>
    <xf numFmtId="0" fontId="2" fillId="0" borderId="3" xfId="4" applyFont="1" applyFill="1" applyBorder="1" applyAlignment="1" applyProtection="1">
      <alignment horizontal="left" vertical="center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</cellXfs>
  <cellStyles count="5">
    <cellStyle name="常规" xfId="0" builtinId="0"/>
    <cellStyle name="常规 2" xfId="2"/>
    <cellStyle name="常规 3" xfId="3"/>
    <cellStyle name="常规_项目-新_1" xfId="4"/>
    <cellStyle name="常规_专项资金预算绩效目标申报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L5" sqref="L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spans="1:9" ht="18.75">
      <c r="A1" s="20" t="s">
        <v>0</v>
      </c>
    </row>
    <row r="2" spans="1:9" ht="123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23.25" customHeight="1">
      <c r="A3" s="64"/>
      <c r="B3" s="64"/>
      <c r="C3" s="64"/>
      <c r="D3" s="64"/>
      <c r="E3" s="64"/>
      <c r="F3" s="64"/>
      <c r="G3" s="64"/>
      <c r="H3" s="64"/>
      <c r="I3" s="64"/>
    </row>
    <row r="4" spans="1:9" ht="21.6" customHeight="1">
      <c r="A4" s="64"/>
      <c r="B4" s="64"/>
      <c r="C4" s="64"/>
      <c r="D4" s="64"/>
      <c r="E4" s="64"/>
      <c r="F4" s="64"/>
      <c r="G4" s="64"/>
      <c r="H4" s="64"/>
      <c r="I4" s="64"/>
    </row>
    <row r="5" spans="1:9" ht="66" customHeight="1">
      <c r="A5" s="64"/>
      <c r="B5" s="65"/>
      <c r="C5" s="66"/>
      <c r="D5" s="64" t="s">
        <v>2</v>
      </c>
      <c r="E5" s="68">
        <v>22001</v>
      </c>
      <c r="F5" s="68"/>
      <c r="G5" s="68"/>
      <c r="H5" s="68"/>
      <c r="I5" s="66"/>
    </row>
    <row r="6" spans="1:9" ht="66" customHeight="1">
      <c r="A6" s="64"/>
      <c r="B6" s="65"/>
      <c r="C6" s="66"/>
      <c r="D6" s="64" t="s">
        <v>3</v>
      </c>
      <c r="E6" s="68" t="s">
        <v>4</v>
      </c>
      <c r="F6" s="68"/>
      <c r="G6" s="68"/>
      <c r="H6" s="68"/>
      <c r="I6" s="66"/>
    </row>
  </sheetData>
  <mergeCells count="3">
    <mergeCell ref="A2:I2"/>
    <mergeCell ref="E5:H5"/>
    <mergeCell ref="E6:H6"/>
  </mergeCells>
  <phoneticPr fontId="25" type="noConversion"/>
  <printOptions horizontalCentered="1" verticalCentered="1"/>
  <pageMargins left="7.8472222222222193E-2" right="7.8472222222222193E-2" top="7.8472222222222193E-2" bottom="7.8472222222222193E-2" header="0" footer="0"/>
  <pageSetup paperSize="9" orientation="landscape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G8" sqref="G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20" t="s">
        <v>245</v>
      </c>
    </row>
    <row r="2" spans="1:14" ht="44.85" customHeight="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2.35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 t="s">
        <v>31</v>
      </c>
      <c r="N3" s="73"/>
    </row>
    <row r="4" spans="1:14" ht="42.2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213</v>
      </c>
      <c r="G4" s="74" t="s">
        <v>197</v>
      </c>
      <c r="H4" s="74"/>
      <c r="I4" s="74"/>
      <c r="J4" s="74"/>
      <c r="K4" s="74"/>
      <c r="L4" s="74" t="s">
        <v>201</v>
      </c>
      <c r="M4" s="74"/>
      <c r="N4" s="74"/>
    </row>
    <row r="5" spans="1:14" ht="39.6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26" t="s">
        <v>135</v>
      </c>
      <c r="H5" s="26" t="s">
        <v>246</v>
      </c>
      <c r="I5" s="26" t="s">
        <v>247</v>
      </c>
      <c r="J5" s="26" t="s">
        <v>248</v>
      </c>
      <c r="K5" s="26" t="s">
        <v>249</v>
      </c>
      <c r="L5" s="26" t="s">
        <v>135</v>
      </c>
      <c r="M5" s="26" t="s">
        <v>214</v>
      </c>
      <c r="N5" s="26" t="s">
        <v>250</v>
      </c>
    </row>
    <row r="6" spans="1:14" ht="22.9" customHeight="1">
      <c r="A6" s="27"/>
      <c r="B6" s="27"/>
      <c r="C6" s="27"/>
      <c r="D6" s="27"/>
      <c r="E6" s="27" t="s">
        <v>135</v>
      </c>
      <c r="F6" s="42">
        <v>104933.86</v>
      </c>
      <c r="G6" s="42">
        <v>104933.86</v>
      </c>
      <c r="H6" s="42">
        <v>79592</v>
      </c>
      <c r="I6" s="42">
        <v>15790.82</v>
      </c>
      <c r="J6" s="42">
        <v>9551.0400000000009</v>
      </c>
      <c r="K6" s="42"/>
      <c r="L6" s="42"/>
      <c r="M6" s="42"/>
      <c r="N6" s="42"/>
    </row>
    <row r="7" spans="1:14" ht="22.9" customHeight="1">
      <c r="A7" s="27"/>
      <c r="B7" s="27"/>
      <c r="C7" s="27"/>
      <c r="D7" s="30" t="s">
        <v>153</v>
      </c>
      <c r="E7" s="30" t="s">
        <v>4</v>
      </c>
      <c r="F7" s="42">
        <v>104933.86</v>
      </c>
      <c r="G7" s="42">
        <v>104933.86</v>
      </c>
      <c r="H7" s="42">
        <v>79592</v>
      </c>
      <c r="I7" s="42">
        <v>15790.82</v>
      </c>
      <c r="J7" s="42">
        <v>9551.0400000000009</v>
      </c>
      <c r="K7" s="42"/>
      <c r="L7" s="42"/>
      <c r="M7" s="42"/>
      <c r="N7" s="42"/>
    </row>
    <row r="8" spans="1:14" ht="22.9" customHeight="1">
      <c r="A8" s="27"/>
      <c r="B8" s="27"/>
      <c r="C8" s="27"/>
      <c r="D8" s="35" t="s">
        <v>154</v>
      </c>
      <c r="E8" s="35" t="s">
        <v>155</v>
      </c>
      <c r="F8" s="42">
        <f>F9+F12+F18+F22</f>
        <v>104933.85999999999</v>
      </c>
      <c r="G8" s="42">
        <f t="shared" ref="G8:J8" si="0">G9+G12+G18+G22</f>
        <v>104933.85999999999</v>
      </c>
      <c r="H8" s="42">
        <f t="shared" si="0"/>
        <v>79592</v>
      </c>
      <c r="I8" s="42">
        <f t="shared" si="0"/>
        <v>15790.82</v>
      </c>
      <c r="J8" s="42">
        <f t="shared" si="0"/>
        <v>9551.0400000000009</v>
      </c>
      <c r="K8" s="42"/>
      <c r="L8" s="42"/>
      <c r="M8" s="42"/>
      <c r="N8" s="42"/>
    </row>
    <row r="9" spans="1:14" ht="22.9" customHeight="1">
      <c r="A9" s="51">
        <v>201</v>
      </c>
      <c r="B9" s="51"/>
      <c r="C9" s="51"/>
      <c r="D9" s="35">
        <v>201</v>
      </c>
      <c r="E9" s="35" t="s">
        <v>421</v>
      </c>
      <c r="F9" s="42">
        <f>F10</f>
        <v>79592</v>
      </c>
      <c r="G9" s="42">
        <f t="shared" ref="G9:H10" si="1">G10</f>
        <v>79592</v>
      </c>
      <c r="H9" s="42">
        <f t="shared" si="1"/>
        <v>79592</v>
      </c>
      <c r="I9" s="42"/>
      <c r="J9" s="42"/>
      <c r="K9" s="42"/>
      <c r="L9" s="42"/>
      <c r="M9" s="42"/>
      <c r="N9" s="42"/>
    </row>
    <row r="10" spans="1:14" ht="22.9" customHeight="1">
      <c r="A10" s="54">
        <v>201</v>
      </c>
      <c r="B10" s="54">
        <v>31</v>
      </c>
      <c r="C10" s="54"/>
      <c r="D10" s="35">
        <v>20131</v>
      </c>
      <c r="E10" s="35" t="s">
        <v>422</v>
      </c>
      <c r="F10" s="42">
        <f>F11</f>
        <v>79592</v>
      </c>
      <c r="G10" s="42">
        <f t="shared" si="1"/>
        <v>79592</v>
      </c>
      <c r="H10" s="42">
        <f t="shared" si="1"/>
        <v>79592</v>
      </c>
      <c r="I10" s="42"/>
      <c r="J10" s="42"/>
      <c r="K10" s="42"/>
      <c r="L10" s="42"/>
      <c r="M10" s="42"/>
      <c r="N10" s="42"/>
    </row>
    <row r="11" spans="1:14" ht="22.9" customHeight="1">
      <c r="A11" s="38" t="s">
        <v>168</v>
      </c>
      <c r="B11" s="38" t="s">
        <v>169</v>
      </c>
      <c r="C11" s="38" t="s">
        <v>170</v>
      </c>
      <c r="D11" s="31" t="s">
        <v>211</v>
      </c>
      <c r="E11" s="34" t="s">
        <v>172</v>
      </c>
      <c r="F11" s="32">
        <v>79592</v>
      </c>
      <c r="G11" s="32">
        <v>79592</v>
      </c>
      <c r="H11" s="36">
        <v>79592</v>
      </c>
      <c r="I11" s="36"/>
      <c r="J11" s="36"/>
      <c r="K11" s="36"/>
      <c r="L11" s="32"/>
      <c r="M11" s="36"/>
      <c r="N11" s="36"/>
    </row>
    <row r="12" spans="1:14" ht="22.9" customHeight="1">
      <c r="A12" s="54">
        <v>208</v>
      </c>
      <c r="B12" s="54"/>
      <c r="C12" s="54"/>
      <c r="D12" s="35">
        <v>208</v>
      </c>
      <c r="E12" s="35" t="s">
        <v>423</v>
      </c>
      <c r="F12" s="32">
        <f>F13+F15</f>
        <v>9599.18</v>
      </c>
      <c r="G12" s="32">
        <f t="shared" ref="G12:I12" si="2">G13+G15</f>
        <v>9599.18</v>
      </c>
      <c r="H12" s="32"/>
      <c r="I12" s="32">
        <f t="shared" si="2"/>
        <v>9599.18</v>
      </c>
      <c r="J12" s="36"/>
      <c r="K12" s="36"/>
      <c r="L12" s="32"/>
      <c r="M12" s="36"/>
      <c r="N12" s="36"/>
    </row>
    <row r="13" spans="1:14" ht="22.9" customHeight="1">
      <c r="A13" s="54">
        <v>208</v>
      </c>
      <c r="B13" s="54">
        <v>5</v>
      </c>
      <c r="C13" s="54"/>
      <c r="D13" s="35">
        <v>20805</v>
      </c>
      <c r="E13" s="35" t="s">
        <v>424</v>
      </c>
      <c r="F13" s="32">
        <f>F14</f>
        <v>8894.7199999999993</v>
      </c>
      <c r="G13" s="32">
        <f t="shared" ref="G13:I13" si="3">G14</f>
        <v>8894.7199999999993</v>
      </c>
      <c r="H13" s="32"/>
      <c r="I13" s="32">
        <f t="shared" si="3"/>
        <v>8894.7199999999993</v>
      </c>
      <c r="J13" s="36"/>
      <c r="K13" s="36"/>
      <c r="L13" s="32"/>
      <c r="M13" s="36"/>
      <c r="N13" s="36"/>
    </row>
    <row r="14" spans="1:14" ht="22.9" customHeight="1">
      <c r="A14" s="38" t="s">
        <v>173</v>
      </c>
      <c r="B14" s="38" t="s">
        <v>174</v>
      </c>
      <c r="C14" s="38" t="s">
        <v>174</v>
      </c>
      <c r="D14" s="31" t="s">
        <v>211</v>
      </c>
      <c r="E14" s="34" t="s">
        <v>176</v>
      </c>
      <c r="F14" s="32">
        <v>8894.7199999999993</v>
      </c>
      <c r="G14" s="32">
        <v>8894.7199999999993</v>
      </c>
      <c r="H14" s="36"/>
      <c r="I14" s="36">
        <v>8894.7199999999993</v>
      </c>
      <c r="J14" s="36"/>
      <c r="K14" s="36"/>
      <c r="L14" s="32"/>
      <c r="M14" s="36"/>
      <c r="N14" s="36"/>
    </row>
    <row r="15" spans="1:14" ht="22.9" customHeight="1">
      <c r="A15" s="54">
        <v>208</v>
      </c>
      <c r="B15" s="54">
        <v>27</v>
      </c>
      <c r="C15" s="54"/>
      <c r="D15" s="35">
        <v>20827</v>
      </c>
      <c r="E15" s="35" t="s">
        <v>425</v>
      </c>
      <c r="F15" s="32">
        <f>SUM(F16:F17)</f>
        <v>704.46</v>
      </c>
      <c r="G15" s="32">
        <f t="shared" ref="G15:I15" si="4">SUM(G16:G17)</f>
        <v>704.46</v>
      </c>
      <c r="H15" s="32"/>
      <c r="I15" s="32">
        <f t="shared" si="4"/>
        <v>704.46</v>
      </c>
      <c r="J15" s="36"/>
      <c r="K15" s="36"/>
      <c r="L15" s="32"/>
      <c r="M15" s="36"/>
      <c r="N15" s="36"/>
    </row>
    <row r="16" spans="1:14" ht="22.9" customHeight="1">
      <c r="A16" s="38" t="s">
        <v>173</v>
      </c>
      <c r="B16" s="38" t="s">
        <v>177</v>
      </c>
      <c r="C16" s="38" t="s">
        <v>170</v>
      </c>
      <c r="D16" s="31" t="s">
        <v>211</v>
      </c>
      <c r="E16" s="34" t="s">
        <v>179</v>
      </c>
      <c r="F16" s="32">
        <v>505.14</v>
      </c>
      <c r="G16" s="32">
        <v>505.14</v>
      </c>
      <c r="H16" s="36"/>
      <c r="I16" s="36">
        <v>505.14</v>
      </c>
      <c r="J16" s="36"/>
      <c r="K16" s="36"/>
      <c r="L16" s="32"/>
      <c r="M16" s="36"/>
      <c r="N16" s="36"/>
    </row>
    <row r="17" spans="1:14" ht="22.9" customHeight="1">
      <c r="A17" s="38" t="s">
        <v>173</v>
      </c>
      <c r="B17" s="38" t="s">
        <v>177</v>
      </c>
      <c r="C17" s="38" t="s">
        <v>180</v>
      </c>
      <c r="D17" s="31" t="s">
        <v>211</v>
      </c>
      <c r="E17" s="34" t="s">
        <v>182</v>
      </c>
      <c r="F17" s="32">
        <v>199.32</v>
      </c>
      <c r="G17" s="32">
        <v>199.32</v>
      </c>
      <c r="H17" s="36"/>
      <c r="I17" s="36">
        <v>199.32</v>
      </c>
      <c r="J17" s="36"/>
      <c r="K17" s="36"/>
      <c r="L17" s="32"/>
      <c r="M17" s="36"/>
      <c r="N17" s="36"/>
    </row>
    <row r="18" spans="1:14" ht="22.9" customHeight="1">
      <c r="A18" s="54">
        <v>210</v>
      </c>
      <c r="B18" s="54"/>
      <c r="C18" s="54"/>
      <c r="D18" s="35">
        <v>210</v>
      </c>
      <c r="E18" s="35" t="s">
        <v>426</v>
      </c>
      <c r="F18" s="32">
        <f>F19</f>
        <v>6191.6399999999994</v>
      </c>
      <c r="G18" s="32">
        <f t="shared" ref="G18:I18" si="5">G19</f>
        <v>6191.6399999999994</v>
      </c>
      <c r="H18" s="36"/>
      <c r="I18" s="32">
        <f t="shared" si="5"/>
        <v>6191.6399999999994</v>
      </c>
      <c r="J18" s="36"/>
      <c r="K18" s="36"/>
      <c r="L18" s="32"/>
      <c r="M18" s="36"/>
      <c r="N18" s="36"/>
    </row>
    <row r="19" spans="1:14" ht="22.9" customHeight="1">
      <c r="A19" s="54">
        <v>210</v>
      </c>
      <c r="B19" s="54">
        <v>11</v>
      </c>
      <c r="C19" s="54"/>
      <c r="D19" s="35">
        <v>21011</v>
      </c>
      <c r="E19" s="35" t="s">
        <v>427</v>
      </c>
      <c r="F19" s="32">
        <f>SUM(F20:F21)</f>
        <v>6191.6399999999994</v>
      </c>
      <c r="G19" s="32">
        <f t="shared" ref="G19:I19" si="6">SUM(G20:G21)</f>
        <v>6191.6399999999994</v>
      </c>
      <c r="H19" s="36"/>
      <c r="I19" s="32">
        <f t="shared" si="6"/>
        <v>6191.6399999999994</v>
      </c>
      <c r="J19" s="36"/>
      <c r="K19" s="36"/>
      <c r="L19" s="32"/>
      <c r="M19" s="36"/>
      <c r="N19" s="36"/>
    </row>
    <row r="20" spans="1:14" ht="22.9" customHeight="1">
      <c r="A20" s="38" t="s">
        <v>183</v>
      </c>
      <c r="B20" s="38" t="s">
        <v>184</v>
      </c>
      <c r="C20" s="38" t="s">
        <v>170</v>
      </c>
      <c r="D20" s="31" t="s">
        <v>211</v>
      </c>
      <c r="E20" s="34" t="s">
        <v>186</v>
      </c>
      <c r="F20" s="32">
        <v>4604.04</v>
      </c>
      <c r="G20" s="32">
        <v>4604.04</v>
      </c>
      <c r="H20" s="36"/>
      <c r="I20" s="36">
        <v>4604.04</v>
      </c>
      <c r="J20" s="36"/>
      <c r="K20" s="36"/>
      <c r="L20" s="32"/>
      <c r="M20" s="36"/>
      <c r="N20" s="36"/>
    </row>
    <row r="21" spans="1:14" ht="22.9" customHeight="1">
      <c r="A21" s="38" t="s">
        <v>183</v>
      </c>
      <c r="B21" s="38" t="s">
        <v>184</v>
      </c>
      <c r="C21" s="38" t="s">
        <v>187</v>
      </c>
      <c r="D21" s="31" t="s">
        <v>211</v>
      </c>
      <c r="E21" s="34" t="s">
        <v>189</v>
      </c>
      <c r="F21" s="32">
        <v>1587.6</v>
      </c>
      <c r="G21" s="32">
        <v>1587.6</v>
      </c>
      <c r="H21" s="36"/>
      <c r="I21" s="36">
        <v>1587.6</v>
      </c>
      <c r="J21" s="36"/>
      <c r="K21" s="36"/>
      <c r="L21" s="32"/>
      <c r="M21" s="36"/>
      <c r="N21" s="36"/>
    </row>
    <row r="22" spans="1:14" ht="22.9" customHeight="1">
      <c r="A22" s="54">
        <v>221</v>
      </c>
      <c r="B22" s="54"/>
      <c r="C22" s="54"/>
      <c r="D22" s="35">
        <v>221</v>
      </c>
      <c r="E22" s="35" t="s">
        <v>428</v>
      </c>
      <c r="F22" s="32">
        <f>F23</f>
        <v>9551.0400000000009</v>
      </c>
      <c r="G22" s="32">
        <f t="shared" ref="G22:J23" si="7">G23</f>
        <v>9551.0400000000009</v>
      </c>
      <c r="H22" s="36"/>
      <c r="I22" s="36"/>
      <c r="J22" s="32">
        <f t="shared" si="7"/>
        <v>9551.0400000000009</v>
      </c>
      <c r="K22" s="36"/>
      <c r="L22" s="32"/>
      <c r="M22" s="36"/>
      <c r="N22" s="36"/>
    </row>
    <row r="23" spans="1:14" ht="22.9" customHeight="1">
      <c r="A23" s="54">
        <v>221</v>
      </c>
      <c r="B23" s="54">
        <v>2</v>
      </c>
      <c r="C23" s="54"/>
      <c r="D23" s="35">
        <v>22102</v>
      </c>
      <c r="E23" s="35" t="s">
        <v>429</v>
      </c>
      <c r="F23" s="32">
        <f>F24</f>
        <v>9551.0400000000009</v>
      </c>
      <c r="G23" s="32">
        <f t="shared" si="7"/>
        <v>9551.0400000000009</v>
      </c>
      <c r="H23" s="36"/>
      <c r="I23" s="36"/>
      <c r="J23" s="32">
        <f t="shared" si="7"/>
        <v>9551.0400000000009</v>
      </c>
      <c r="K23" s="36"/>
      <c r="L23" s="32"/>
      <c r="M23" s="36"/>
      <c r="N23" s="36"/>
    </row>
    <row r="24" spans="1:14" ht="22.9" customHeight="1">
      <c r="A24" s="38" t="s">
        <v>190</v>
      </c>
      <c r="B24" s="38" t="s">
        <v>180</v>
      </c>
      <c r="C24" s="38" t="s">
        <v>170</v>
      </c>
      <c r="D24" s="31" t="s">
        <v>211</v>
      </c>
      <c r="E24" s="34" t="s">
        <v>192</v>
      </c>
      <c r="F24" s="32">
        <v>9551.0400000000009</v>
      </c>
      <c r="G24" s="32">
        <v>9551.0400000000009</v>
      </c>
      <c r="H24" s="36"/>
      <c r="I24" s="36"/>
      <c r="J24" s="36">
        <v>9551.0400000000009</v>
      </c>
      <c r="K24" s="36"/>
      <c r="L24" s="32"/>
      <c r="M24" s="36"/>
      <c r="N24" s="3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5" type="noConversion"/>
  <printOptions horizontalCentered="1"/>
  <pageMargins left="7.8472222222222193E-2" right="7.8472222222222193E-2" top="0.59027777777777801" bottom="7.8472222222222193E-2" header="0" footer="0"/>
  <pageSetup paperSize="9" orientation="landscape" r:id="rId1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V24"/>
  <sheetViews>
    <sheetView topLeftCell="A7" zoomScale="115" zoomScaleNormal="115" workbookViewId="0">
      <selection activeCell="G16" sqref="G16"/>
    </sheetView>
  </sheetViews>
  <sheetFormatPr defaultColWidth="10" defaultRowHeight="13.5"/>
  <cols>
    <col min="1" max="3" width="4" customWidth="1"/>
    <col min="4" max="5" width="6.125" customWidth="1"/>
    <col min="6" max="6" width="9.625" customWidth="1"/>
    <col min="7" max="7" width="8.125" customWidth="1"/>
    <col min="8" max="8" width="7.5" customWidth="1"/>
    <col min="9" max="9" width="8" customWidth="1"/>
    <col min="10" max="10" width="7.625" customWidth="1"/>
    <col min="11" max="11" width="6.125" customWidth="1"/>
    <col min="12" max="12" width="8.125" customWidth="1"/>
    <col min="13" max="13" width="6.875" customWidth="1"/>
    <col min="14" max="14" width="6.125" customWidth="1"/>
    <col min="15" max="15" width="7.625" customWidth="1"/>
    <col min="16" max="16" width="7" customWidth="1"/>
    <col min="17" max="17" width="6.125" customWidth="1"/>
    <col min="18" max="18" width="7.25" customWidth="1"/>
    <col min="19" max="22" width="6.125" customWidth="1"/>
    <col min="23" max="24" width="9.75" customWidth="1"/>
  </cols>
  <sheetData>
    <row r="1" spans="1:22" ht="16.350000000000001" customHeight="1">
      <c r="A1" s="20" t="s">
        <v>251</v>
      </c>
    </row>
    <row r="2" spans="1:22" ht="50.1" customHeight="1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3" t="s">
        <v>31</v>
      </c>
      <c r="V3" s="73"/>
    </row>
    <row r="4" spans="1:22" ht="26.65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213</v>
      </c>
      <c r="G4" s="74" t="s">
        <v>252</v>
      </c>
      <c r="H4" s="74"/>
      <c r="I4" s="74"/>
      <c r="J4" s="74"/>
      <c r="K4" s="74"/>
      <c r="L4" s="74" t="s">
        <v>253</v>
      </c>
      <c r="M4" s="74"/>
      <c r="N4" s="74"/>
      <c r="O4" s="74"/>
      <c r="P4" s="74"/>
      <c r="Q4" s="74"/>
      <c r="R4" s="74" t="s">
        <v>248</v>
      </c>
      <c r="S4" s="74" t="s">
        <v>254</v>
      </c>
      <c r="T4" s="74"/>
      <c r="U4" s="74"/>
      <c r="V4" s="74"/>
    </row>
    <row r="5" spans="1:22" ht="86.1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26" t="s">
        <v>135</v>
      </c>
      <c r="H5" s="26" t="s">
        <v>255</v>
      </c>
      <c r="I5" s="26" t="s">
        <v>256</v>
      </c>
      <c r="J5" s="26" t="s">
        <v>257</v>
      </c>
      <c r="K5" s="26" t="s">
        <v>258</v>
      </c>
      <c r="L5" s="26" t="s">
        <v>135</v>
      </c>
      <c r="M5" s="26" t="s">
        <v>259</v>
      </c>
      <c r="N5" s="26" t="s">
        <v>260</v>
      </c>
      <c r="O5" s="26" t="s">
        <v>261</v>
      </c>
      <c r="P5" s="26" t="s">
        <v>262</v>
      </c>
      <c r="Q5" s="26" t="s">
        <v>263</v>
      </c>
      <c r="R5" s="74"/>
      <c r="S5" s="26" t="s">
        <v>135</v>
      </c>
      <c r="T5" s="26" t="s">
        <v>264</v>
      </c>
      <c r="U5" s="26" t="s">
        <v>265</v>
      </c>
      <c r="V5" s="26" t="s">
        <v>249</v>
      </c>
    </row>
    <row r="6" spans="1:22" ht="22.9" customHeight="1">
      <c r="A6" s="27"/>
      <c r="B6" s="27"/>
      <c r="C6" s="27"/>
      <c r="D6" s="27"/>
      <c r="E6" s="27" t="s">
        <v>135</v>
      </c>
      <c r="F6" s="29">
        <v>104933.86</v>
      </c>
      <c r="G6" s="29">
        <v>79592</v>
      </c>
      <c r="H6" s="29">
        <v>32064</v>
      </c>
      <c r="I6" s="29">
        <v>20856</v>
      </c>
      <c r="J6" s="29">
        <v>26672</v>
      </c>
      <c r="K6" s="29"/>
      <c r="L6" s="29">
        <v>15790.82</v>
      </c>
      <c r="M6" s="29">
        <v>8894.7199999999993</v>
      </c>
      <c r="N6" s="29"/>
      <c r="O6" s="29">
        <v>4604.04</v>
      </c>
      <c r="P6" s="29">
        <v>1587.6</v>
      </c>
      <c r="Q6" s="29">
        <v>704.46</v>
      </c>
      <c r="R6" s="29">
        <v>9551.0400000000009</v>
      </c>
      <c r="S6" s="29"/>
      <c r="T6" s="29"/>
      <c r="U6" s="29"/>
      <c r="V6" s="29"/>
    </row>
    <row r="7" spans="1:22" ht="22.9" customHeight="1">
      <c r="A7" s="27"/>
      <c r="B7" s="27"/>
      <c r="C7" s="27"/>
      <c r="D7" s="30" t="s">
        <v>153</v>
      </c>
      <c r="E7" s="30" t="s">
        <v>4</v>
      </c>
      <c r="F7" s="29">
        <v>104933.86</v>
      </c>
      <c r="G7" s="29">
        <v>79592</v>
      </c>
      <c r="H7" s="29">
        <v>32064</v>
      </c>
      <c r="I7" s="29">
        <v>20856</v>
      </c>
      <c r="J7" s="29">
        <v>26672</v>
      </c>
      <c r="K7" s="29"/>
      <c r="L7" s="29">
        <v>15790.82</v>
      </c>
      <c r="M7" s="29">
        <v>8894.7199999999993</v>
      </c>
      <c r="N7" s="29"/>
      <c r="O7" s="29">
        <v>4604.04</v>
      </c>
      <c r="P7" s="29">
        <v>1587.6</v>
      </c>
      <c r="Q7" s="29">
        <v>704.46</v>
      </c>
      <c r="R7" s="29">
        <v>9551.0400000000009</v>
      </c>
      <c r="S7" s="29"/>
      <c r="T7" s="29"/>
      <c r="U7" s="29"/>
      <c r="V7" s="29"/>
    </row>
    <row r="8" spans="1:22" ht="26.1" customHeight="1">
      <c r="A8" s="27"/>
      <c r="B8" s="27"/>
      <c r="C8" s="27"/>
      <c r="D8" s="35" t="s">
        <v>154</v>
      </c>
      <c r="E8" s="35" t="s">
        <v>155</v>
      </c>
      <c r="F8" s="29">
        <f>F9+F12+F18+F22</f>
        <v>104933.85999999999</v>
      </c>
      <c r="G8" s="29">
        <f t="shared" ref="G8:R8" si="0">G9+G12+G18+G22</f>
        <v>79592</v>
      </c>
      <c r="H8" s="29">
        <f t="shared" si="0"/>
        <v>32064</v>
      </c>
      <c r="I8" s="29">
        <f t="shared" si="0"/>
        <v>20856</v>
      </c>
      <c r="J8" s="29">
        <f t="shared" si="0"/>
        <v>26672</v>
      </c>
      <c r="K8" s="29"/>
      <c r="L8" s="29">
        <f t="shared" si="0"/>
        <v>15790.82</v>
      </c>
      <c r="M8" s="29">
        <f t="shared" si="0"/>
        <v>8894.7199999999993</v>
      </c>
      <c r="N8" s="29"/>
      <c r="O8" s="29">
        <f t="shared" si="0"/>
        <v>4604.04</v>
      </c>
      <c r="P8" s="29">
        <f t="shared" si="0"/>
        <v>1587.6</v>
      </c>
      <c r="Q8" s="29">
        <f t="shared" si="0"/>
        <v>704.46</v>
      </c>
      <c r="R8" s="29">
        <f t="shared" si="0"/>
        <v>9551.0400000000009</v>
      </c>
      <c r="S8" s="29"/>
      <c r="T8" s="29"/>
      <c r="U8" s="29"/>
      <c r="V8" s="29"/>
    </row>
    <row r="9" spans="1:22" ht="26.1" customHeight="1">
      <c r="A9" s="51">
        <v>201</v>
      </c>
      <c r="B9" s="51"/>
      <c r="C9" s="51"/>
      <c r="D9" s="35" t="s">
        <v>154</v>
      </c>
      <c r="E9" s="35" t="s">
        <v>421</v>
      </c>
      <c r="F9" s="29">
        <f>F10</f>
        <v>79592</v>
      </c>
      <c r="G9" s="29">
        <f t="shared" ref="G9:J10" si="1">G10</f>
        <v>79592</v>
      </c>
      <c r="H9" s="29">
        <f t="shared" si="1"/>
        <v>32064</v>
      </c>
      <c r="I9" s="29">
        <f t="shared" si="1"/>
        <v>20856</v>
      </c>
      <c r="J9" s="29">
        <f t="shared" si="1"/>
        <v>26672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ht="26.1" customHeight="1">
      <c r="A10" s="54">
        <v>201</v>
      </c>
      <c r="B10" s="54">
        <v>31</v>
      </c>
      <c r="C10" s="54"/>
      <c r="D10" s="35" t="s">
        <v>154</v>
      </c>
      <c r="E10" s="35" t="s">
        <v>422</v>
      </c>
      <c r="F10" s="29">
        <f>F11</f>
        <v>79592</v>
      </c>
      <c r="G10" s="29">
        <f t="shared" si="1"/>
        <v>79592</v>
      </c>
      <c r="H10" s="29">
        <f t="shared" si="1"/>
        <v>32064</v>
      </c>
      <c r="I10" s="29">
        <f t="shared" si="1"/>
        <v>20856</v>
      </c>
      <c r="J10" s="29">
        <f t="shared" si="1"/>
        <v>26672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22.9" customHeight="1">
      <c r="A11" s="38" t="s">
        <v>168</v>
      </c>
      <c r="B11" s="38" t="s">
        <v>169</v>
      </c>
      <c r="C11" s="38" t="s">
        <v>170</v>
      </c>
      <c r="D11" s="31" t="s">
        <v>211</v>
      </c>
      <c r="E11" s="34" t="s">
        <v>172</v>
      </c>
      <c r="F11" s="32">
        <v>79592</v>
      </c>
      <c r="G11" s="36">
        <v>79592</v>
      </c>
      <c r="H11" s="36">
        <v>32064</v>
      </c>
      <c r="I11" s="36">
        <v>20856</v>
      </c>
      <c r="J11" s="36">
        <v>26672</v>
      </c>
      <c r="K11" s="36"/>
      <c r="L11" s="32"/>
      <c r="M11" s="36"/>
      <c r="N11" s="36"/>
      <c r="O11" s="36"/>
      <c r="P11" s="36"/>
      <c r="Q11" s="36"/>
      <c r="R11" s="36"/>
      <c r="S11" s="32"/>
      <c r="T11" s="36"/>
      <c r="U11" s="36"/>
      <c r="V11" s="36"/>
    </row>
    <row r="12" spans="1:22" ht="22.9" customHeight="1">
      <c r="A12" s="54">
        <v>208</v>
      </c>
      <c r="B12" s="54"/>
      <c r="C12" s="54"/>
      <c r="D12" s="35">
        <v>208</v>
      </c>
      <c r="E12" s="35" t="s">
        <v>423</v>
      </c>
      <c r="F12" s="29">
        <f>F13+F15</f>
        <v>9599.18</v>
      </c>
      <c r="G12" s="29"/>
      <c r="H12" s="29"/>
      <c r="I12" s="29"/>
      <c r="J12" s="29"/>
      <c r="K12" s="29"/>
      <c r="L12" s="29">
        <f t="shared" ref="L12:M12" si="2">L13+L15</f>
        <v>9599.18</v>
      </c>
      <c r="M12" s="29">
        <f t="shared" si="2"/>
        <v>8894.7199999999993</v>
      </c>
      <c r="N12" s="29"/>
      <c r="O12" s="29"/>
      <c r="P12" s="29"/>
      <c r="Q12" s="29">
        <f>Q13+Q15</f>
        <v>704.46</v>
      </c>
      <c r="R12" s="36"/>
      <c r="S12" s="32"/>
      <c r="T12" s="36"/>
      <c r="U12" s="36"/>
      <c r="V12" s="36"/>
    </row>
    <row r="13" spans="1:22" ht="22.9" customHeight="1">
      <c r="A13" s="54">
        <v>208</v>
      </c>
      <c r="B13" s="54">
        <v>5</v>
      </c>
      <c r="C13" s="54"/>
      <c r="D13" s="35">
        <v>20805</v>
      </c>
      <c r="E13" s="35" t="s">
        <v>424</v>
      </c>
      <c r="F13" s="29">
        <f>F14</f>
        <v>8894.7199999999993</v>
      </c>
      <c r="G13" s="29"/>
      <c r="H13" s="29"/>
      <c r="I13" s="29"/>
      <c r="J13" s="29"/>
      <c r="K13" s="29"/>
      <c r="L13" s="29">
        <f>L14</f>
        <v>8894.7199999999993</v>
      </c>
      <c r="M13" s="29">
        <f>M14</f>
        <v>8894.7199999999993</v>
      </c>
      <c r="N13" s="29"/>
      <c r="O13" s="29"/>
      <c r="P13" s="29"/>
      <c r="Q13" s="29"/>
      <c r="R13" s="36"/>
      <c r="S13" s="32"/>
      <c r="T13" s="36"/>
      <c r="U13" s="36"/>
      <c r="V13" s="36"/>
    </row>
    <row r="14" spans="1:22" ht="27.95" customHeight="1">
      <c r="A14" s="38" t="s">
        <v>173</v>
      </c>
      <c r="B14" s="38" t="s">
        <v>174</v>
      </c>
      <c r="C14" s="38" t="s">
        <v>174</v>
      </c>
      <c r="D14" s="31" t="s">
        <v>211</v>
      </c>
      <c r="E14" s="34" t="s">
        <v>176</v>
      </c>
      <c r="F14" s="32">
        <v>8894.7199999999993</v>
      </c>
      <c r="G14" s="36"/>
      <c r="H14" s="36"/>
      <c r="I14" s="36"/>
      <c r="J14" s="36"/>
      <c r="K14" s="36"/>
      <c r="L14" s="32">
        <v>8894.7199999999993</v>
      </c>
      <c r="M14" s="36">
        <v>8894.7199999999993</v>
      </c>
      <c r="N14" s="36"/>
      <c r="O14" s="36"/>
      <c r="P14" s="36"/>
      <c r="Q14" s="36"/>
      <c r="R14" s="36"/>
      <c r="S14" s="32"/>
      <c r="T14" s="36"/>
      <c r="U14" s="36"/>
      <c r="V14" s="36"/>
    </row>
    <row r="15" spans="1:22" ht="27.95" customHeight="1">
      <c r="A15" s="54">
        <v>208</v>
      </c>
      <c r="B15" s="54">
        <v>27</v>
      </c>
      <c r="C15" s="54"/>
      <c r="D15" s="35" t="s">
        <v>154</v>
      </c>
      <c r="E15" s="35" t="s">
        <v>425</v>
      </c>
      <c r="F15" s="29">
        <f>SUM(F16:F17)</f>
        <v>704.46</v>
      </c>
      <c r="G15" s="29"/>
      <c r="H15" s="29"/>
      <c r="I15" s="29"/>
      <c r="J15" s="29"/>
      <c r="K15" s="29"/>
      <c r="L15" s="29">
        <f>SUM(L16:L17)</f>
        <v>704.46</v>
      </c>
      <c r="M15" s="29"/>
      <c r="N15" s="29"/>
      <c r="O15" s="29"/>
      <c r="P15" s="29"/>
      <c r="Q15" s="29">
        <f>SUM(Q16:Q17)</f>
        <v>704.46</v>
      </c>
      <c r="R15" s="36"/>
      <c r="S15" s="32"/>
      <c r="T15" s="36"/>
      <c r="U15" s="36"/>
      <c r="V15" s="36"/>
    </row>
    <row r="16" spans="1:22" ht="33" customHeight="1">
      <c r="A16" s="38" t="s">
        <v>173</v>
      </c>
      <c r="B16" s="38" t="s">
        <v>177</v>
      </c>
      <c r="C16" s="38" t="s">
        <v>170</v>
      </c>
      <c r="D16" s="31" t="s">
        <v>211</v>
      </c>
      <c r="E16" s="34" t="s">
        <v>179</v>
      </c>
      <c r="F16" s="32">
        <v>505.14</v>
      </c>
      <c r="G16" s="36"/>
      <c r="H16" s="36"/>
      <c r="I16" s="36"/>
      <c r="J16" s="36"/>
      <c r="K16" s="36"/>
      <c r="L16" s="32">
        <v>505.14</v>
      </c>
      <c r="M16" s="36"/>
      <c r="N16" s="36"/>
      <c r="O16" s="36"/>
      <c r="P16" s="36"/>
      <c r="Q16" s="36">
        <v>505.14</v>
      </c>
      <c r="R16" s="36"/>
      <c r="S16" s="32"/>
      <c r="T16" s="36"/>
      <c r="U16" s="36"/>
      <c r="V16" s="36"/>
    </row>
    <row r="17" spans="1:22" ht="22.9" customHeight="1">
      <c r="A17" s="38" t="s">
        <v>173</v>
      </c>
      <c r="B17" s="38" t="s">
        <v>177</v>
      </c>
      <c r="C17" s="38" t="s">
        <v>180</v>
      </c>
      <c r="D17" s="31" t="s">
        <v>211</v>
      </c>
      <c r="E17" s="34" t="s">
        <v>182</v>
      </c>
      <c r="F17" s="32">
        <v>199.32</v>
      </c>
      <c r="G17" s="36"/>
      <c r="H17" s="36"/>
      <c r="I17" s="36"/>
      <c r="J17" s="36"/>
      <c r="K17" s="36"/>
      <c r="L17" s="32">
        <v>199.32</v>
      </c>
      <c r="M17" s="36"/>
      <c r="N17" s="36"/>
      <c r="O17" s="36"/>
      <c r="P17" s="36"/>
      <c r="Q17" s="36">
        <v>199.32</v>
      </c>
      <c r="R17" s="36"/>
      <c r="S17" s="32"/>
      <c r="T17" s="36"/>
      <c r="U17" s="36"/>
      <c r="V17" s="36"/>
    </row>
    <row r="18" spans="1:22" ht="22.9" customHeight="1">
      <c r="A18" s="54">
        <v>210</v>
      </c>
      <c r="B18" s="54"/>
      <c r="C18" s="54"/>
      <c r="D18" s="35" t="s">
        <v>154</v>
      </c>
      <c r="E18" s="35" t="s">
        <v>426</v>
      </c>
      <c r="F18" s="29">
        <f>F19</f>
        <v>6191.6399999999994</v>
      </c>
      <c r="G18" s="29"/>
      <c r="H18" s="29"/>
      <c r="I18" s="29"/>
      <c r="J18" s="29"/>
      <c r="K18" s="29"/>
      <c r="L18" s="29">
        <f>L19</f>
        <v>6191.6399999999994</v>
      </c>
      <c r="M18" s="29"/>
      <c r="N18" s="29"/>
      <c r="O18" s="29">
        <f>O19</f>
        <v>4604.04</v>
      </c>
      <c r="P18" s="29">
        <f>P19</f>
        <v>1587.6</v>
      </c>
      <c r="Q18" s="36"/>
      <c r="R18" s="36"/>
      <c r="S18" s="32"/>
      <c r="T18" s="36"/>
      <c r="U18" s="36"/>
      <c r="V18" s="36"/>
    </row>
    <row r="19" spans="1:22" ht="22.9" customHeight="1">
      <c r="A19" s="54">
        <v>210</v>
      </c>
      <c r="B19" s="54">
        <v>11</v>
      </c>
      <c r="C19" s="54"/>
      <c r="D19" s="35" t="s">
        <v>154</v>
      </c>
      <c r="E19" s="35" t="s">
        <v>427</v>
      </c>
      <c r="F19" s="29">
        <f>SUM(F20:F21)</f>
        <v>6191.6399999999994</v>
      </c>
      <c r="G19" s="29"/>
      <c r="H19" s="29"/>
      <c r="I19" s="29"/>
      <c r="J19" s="29"/>
      <c r="K19" s="29"/>
      <c r="L19" s="29">
        <f>SUM(L20:L21)</f>
        <v>6191.6399999999994</v>
      </c>
      <c r="M19" s="29"/>
      <c r="N19" s="29"/>
      <c r="O19" s="29">
        <f t="shared" ref="O19:P19" si="3">SUM(O20:O21)</f>
        <v>4604.04</v>
      </c>
      <c r="P19" s="29">
        <f t="shared" si="3"/>
        <v>1587.6</v>
      </c>
      <c r="Q19" s="36"/>
      <c r="R19" s="36"/>
      <c r="S19" s="32"/>
      <c r="T19" s="36"/>
      <c r="U19" s="36"/>
      <c r="V19" s="36"/>
    </row>
    <row r="20" spans="1:22" ht="22.9" customHeight="1">
      <c r="A20" s="38" t="s">
        <v>183</v>
      </c>
      <c r="B20" s="38" t="s">
        <v>184</v>
      </c>
      <c r="C20" s="38" t="s">
        <v>170</v>
      </c>
      <c r="D20" s="31" t="s">
        <v>211</v>
      </c>
      <c r="E20" s="34" t="s">
        <v>186</v>
      </c>
      <c r="F20" s="32">
        <v>4604.04</v>
      </c>
      <c r="G20" s="36"/>
      <c r="H20" s="36"/>
      <c r="I20" s="36"/>
      <c r="J20" s="36"/>
      <c r="K20" s="36"/>
      <c r="L20" s="32">
        <v>4604.04</v>
      </c>
      <c r="M20" s="36"/>
      <c r="N20" s="36"/>
      <c r="O20" s="36">
        <v>4604.04</v>
      </c>
      <c r="P20" s="36"/>
      <c r="Q20" s="36"/>
      <c r="R20" s="36"/>
      <c r="S20" s="32"/>
      <c r="T20" s="36"/>
      <c r="U20" s="36"/>
      <c r="V20" s="36"/>
    </row>
    <row r="21" spans="1:22" ht="22.9" customHeight="1">
      <c r="A21" s="38" t="s">
        <v>183</v>
      </c>
      <c r="B21" s="38" t="s">
        <v>184</v>
      </c>
      <c r="C21" s="38" t="s">
        <v>187</v>
      </c>
      <c r="D21" s="31" t="s">
        <v>211</v>
      </c>
      <c r="E21" s="34" t="s">
        <v>189</v>
      </c>
      <c r="F21" s="32">
        <v>1587.6</v>
      </c>
      <c r="G21" s="36"/>
      <c r="H21" s="36"/>
      <c r="I21" s="36"/>
      <c r="J21" s="36"/>
      <c r="K21" s="36"/>
      <c r="L21" s="32">
        <v>1587.6</v>
      </c>
      <c r="M21" s="36"/>
      <c r="N21" s="36"/>
      <c r="O21" s="36"/>
      <c r="P21" s="36">
        <v>1587.6</v>
      </c>
      <c r="Q21" s="36"/>
      <c r="R21" s="36"/>
      <c r="S21" s="32"/>
      <c r="T21" s="36"/>
      <c r="U21" s="36"/>
      <c r="V21" s="36"/>
    </row>
    <row r="22" spans="1:22" ht="22.9" customHeight="1">
      <c r="A22" s="54">
        <v>221</v>
      </c>
      <c r="B22" s="54"/>
      <c r="C22" s="54"/>
      <c r="D22" s="35" t="s">
        <v>154</v>
      </c>
      <c r="E22" s="35" t="s">
        <v>428</v>
      </c>
      <c r="F22" s="29">
        <f>F23</f>
        <v>9551.0400000000009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>R23</f>
        <v>9551.0400000000009</v>
      </c>
      <c r="S22" s="32"/>
      <c r="T22" s="36"/>
      <c r="U22" s="36"/>
      <c r="V22" s="36"/>
    </row>
    <row r="23" spans="1:22" ht="22.9" customHeight="1">
      <c r="A23" s="54">
        <v>221</v>
      </c>
      <c r="B23" s="54">
        <v>2</v>
      </c>
      <c r="C23" s="54"/>
      <c r="D23" s="35" t="s">
        <v>154</v>
      </c>
      <c r="E23" s="35" t="s">
        <v>429</v>
      </c>
      <c r="F23" s="29">
        <f>F24</f>
        <v>9551.0400000000009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>R24</f>
        <v>9551.0400000000009</v>
      </c>
      <c r="S23" s="32"/>
      <c r="T23" s="36"/>
      <c r="U23" s="36"/>
      <c r="V23" s="36"/>
    </row>
    <row r="24" spans="1:22" ht="22.9" customHeight="1">
      <c r="A24" s="38" t="s">
        <v>190</v>
      </c>
      <c r="B24" s="38" t="s">
        <v>180</v>
      </c>
      <c r="C24" s="38" t="s">
        <v>170</v>
      </c>
      <c r="D24" s="31" t="s">
        <v>211</v>
      </c>
      <c r="E24" s="34" t="s">
        <v>192</v>
      </c>
      <c r="F24" s="32">
        <v>9551.0400000000009</v>
      </c>
      <c r="G24" s="36"/>
      <c r="H24" s="36"/>
      <c r="I24" s="36"/>
      <c r="J24" s="36"/>
      <c r="K24" s="36"/>
      <c r="L24" s="32"/>
      <c r="M24" s="36"/>
      <c r="N24" s="36"/>
      <c r="O24" s="36"/>
      <c r="P24" s="36"/>
      <c r="Q24" s="36"/>
      <c r="R24" s="36">
        <v>9551.0400000000009</v>
      </c>
      <c r="S24" s="32"/>
      <c r="T24" s="36"/>
      <c r="U24" s="36"/>
      <c r="V24" s="3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5" type="noConversion"/>
  <printOptions horizontalCentered="1"/>
  <pageMargins left="7.8472222222222193E-2" right="7.8472222222222193E-2" top="0.62986111111111098" bottom="7.8472222222222193E-2" header="0" footer="0"/>
  <pageSetup paperSize="9" orientation="landscape" r:id="rId1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G21" sqref="G2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20" t="s">
        <v>266</v>
      </c>
    </row>
    <row r="2" spans="1:11" ht="46.5" customHeight="1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3" t="s">
        <v>31</v>
      </c>
      <c r="K3" s="73"/>
    </row>
    <row r="4" spans="1:11" ht="23.25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267</v>
      </c>
      <c r="G4" s="74" t="s">
        <v>268</v>
      </c>
      <c r="H4" s="74" t="s">
        <v>269</v>
      </c>
      <c r="I4" s="74" t="s">
        <v>270</v>
      </c>
      <c r="J4" s="74" t="s">
        <v>271</v>
      </c>
      <c r="K4" s="74" t="s">
        <v>272</v>
      </c>
    </row>
    <row r="5" spans="1:11" ht="23.25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74"/>
      <c r="H5" s="74"/>
      <c r="I5" s="74"/>
      <c r="J5" s="74"/>
      <c r="K5" s="74"/>
    </row>
    <row r="6" spans="1:11" ht="22.9" customHeight="1">
      <c r="A6" s="27"/>
      <c r="B6" s="27"/>
      <c r="C6" s="27"/>
      <c r="D6" s="27"/>
      <c r="E6" s="27" t="s">
        <v>135</v>
      </c>
      <c r="F6" s="29"/>
      <c r="G6" s="29"/>
      <c r="H6" s="29"/>
      <c r="I6" s="29"/>
      <c r="J6" s="29"/>
      <c r="K6" s="29"/>
    </row>
    <row r="7" spans="1:11" ht="22.9" customHeight="1">
      <c r="A7" s="27"/>
      <c r="B7" s="27"/>
      <c r="C7" s="27"/>
      <c r="D7" s="30"/>
      <c r="E7" s="30"/>
      <c r="F7" s="29"/>
      <c r="G7" s="29"/>
      <c r="H7" s="29"/>
      <c r="I7" s="29"/>
      <c r="J7" s="29"/>
      <c r="K7" s="29"/>
    </row>
    <row r="8" spans="1:11" ht="22.9" customHeight="1">
      <c r="A8" s="27"/>
      <c r="B8" s="27"/>
      <c r="C8" s="27"/>
      <c r="D8" s="35"/>
      <c r="E8" s="35"/>
      <c r="F8" s="29"/>
      <c r="G8" s="29"/>
      <c r="H8" s="29"/>
      <c r="I8" s="29"/>
      <c r="J8" s="29"/>
      <c r="K8" s="29"/>
    </row>
    <row r="9" spans="1:11" ht="22.9" customHeight="1">
      <c r="A9" s="38"/>
      <c r="B9" s="38"/>
      <c r="C9" s="38"/>
      <c r="D9" s="31"/>
      <c r="E9" s="34"/>
      <c r="F9" s="32"/>
      <c r="G9" s="36"/>
      <c r="H9" s="36"/>
      <c r="I9" s="36"/>
      <c r="J9" s="36"/>
      <c r="K9" s="36"/>
    </row>
    <row r="10" spans="1:11" ht="22.9" customHeight="1">
      <c r="A10" s="38"/>
      <c r="B10" s="38"/>
      <c r="C10" s="38"/>
      <c r="D10" s="31"/>
      <c r="E10" s="34"/>
      <c r="F10" s="32"/>
      <c r="G10" s="36"/>
      <c r="H10" s="36"/>
      <c r="I10" s="36"/>
      <c r="J10" s="36"/>
      <c r="K10" s="36"/>
    </row>
    <row r="11" spans="1:11">
      <c r="B11" t="s">
        <v>273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5" type="noConversion"/>
  <printOptions horizontalCentered="1"/>
  <pageMargins left="7.8472222222222193E-2" right="7.8472222222222193E-2" top="0.82638888888888895" bottom="7.8472222222222193E-2" header="0" footer="0"/>
  <pageSetup paperSize="9" orientation="landscape" r:id="rId1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J19" sqref="J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18" width="7.25" customWidth="1"/>
    <col min="19" max="20" width="9.75" customWidth="1"/>
  </cols>
  <sheetData>
    <row r="1" spans="1:18" ht="16.350000000000001" customHeight="1">
      <c r="A1" s="20" t="s">
        <v>274</v>
      </c>
    </row>
    <row r="2" spans="1:18" ht="40.5" customHeight="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4.2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31</v>
      </c>
      <c r="R3" s="73"/>
    </row>
    <row r="4" spans="1:18" ht="24.2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267</v>
      </c>
      <c r="G4" s="74" t="s">
        <v>275</v>
      </c>
      <c r="H4" s="74" t="s">
        <v>276</v>
      </c>
      <c r="I4" s="74" t="s">
        <v>277</v>
      </c>
      <c r="J4" s="74" t="s">
        <v>278</v>
      </c>
      <c r="K4" s="74" t="s">
        <v>279</v>
      </c>
      <c r="L4" s="74" t="s">
        <v>280</v>
      </c>
      <c r="M4" s="74" t="s">
        <v>281</v>
      </c>
      <c r="N4" s="74" t="s">
        <v>269</v>
      </c>
      <c r="O4" s="74" t="s">
        <v>282</v>
      </c>
      <c r="P4" s="74" t="s">
        <v>283</v>
      </c>
      <c r="Q4" s="74" t="s">
        <v>270</v>
      </c>
      <c r="R4" s="74" t="s">
        <v>272</v>
      </c>
    </row>
    <row r="5" spans="1:18" ht="21.6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8" ht="22.9" customHeight="1">
      <c r="A6" s="27"/>
      <c r="B6" s="27"/>
      <c r="C6" s="27"/>
      <c r="D6" s="27"/>
      <c r="E6" s="27" t="s">
        <v>135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22.9" customHeight="1">
      <c r="A7" s="27"/>
      <c r="B7" s="27"/>
      <c r="C7" s="27"/>
      <c r="D7" s="30"/>
      <c r="E7" s="3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ht="22.9" customHeight="1">
      <c r="A8" s="27"/>
      <c r="B8" s="27"/>
      <c r="C8" s="27"/>
      <c r="D8" s="35"/>
      <c r="E8" s="3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ht="22.9" customHeight="1">
      <c r="A9" s="38"/>
      <c r="B9" s="38"/>
      <c r="C9" s="38"/>
      <c r="D9" s="31"/>
      <c r="E9" s="34"/>
      <c r="F9" s="32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22.9" customHeight="1">
      <c r="A10" s="38"/>
      <c r="B10" s="38"/>
      <c r="C10" s="38"/>
      <c r="D10" s="31"/>
      <c r="E10" s="34"/>
      <c r="F10" s="32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>
      <c r="B11" t="s">
        <v>273</v>
      </c>
    </row>
  </sheetData>
  <mergeCells count="19">
    <mergeCell ref="M4:M5"/>
    <mergeCell ref="N4:N5"/>
    <mergeCell ref="O4:O5"/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25" type="noConversion"/>
  <printOptions horizontalCentered="1"/>
  <pageMargins left="7.8472222222222193E-2" right="7.8472222222222193E-2" top="0.86597222222222203" bottom="7.8472222222222193E-2" header="0" footer="0"/>
  <pageSetup paperSize="9" orientation="landscape" r:id="rId1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T11"/>
  <sheetViews>
    <sheetView workbookViewId="0">
      <selection activeCell="H23" sqref="H2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7.5" customWidth="1"/>
    <col min="7" max="7" width="8" customWidth="1"/>
    <col min="8" max="8" width="8.625" customWidth="1"/>
    <col min="9" max="20" width="6.375" customWidth="1"/>
    <col min="21" max="22" width="9.75" customWidth="1"/>
  </cols>
  <sheetData>
    <row r="1" spans="1:20" ht="16.350000000000001" customHeight="1">
      <c r="A1" s="20" t="s">
        <v>284</v>
      </c>
    </row>
    <row r="2" spans="1:20" ht="36.200000000000003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4.2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 t="s">
        <v>31</v>
      </c>
      <c r="T3" s="73"/>
    </row>
    <row r="4" spans="1:20" ht="28.5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267</v>
      </c>
      <c r="G4" s="74" t="s">
        <v>198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 t="s">
        <v>201</v>
      </c>
      <c r="S4" s="74"/>
      <c r="T4" s="74"/>
    </row>
    <row r="5" spans="1:20" ht="66.95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26" t="s">
        <v>135</v>
      </c>
      <c r="H5" s="26" t="s">
        <v>285</v>
      </c>
      <c r="I5" s="26" t="s">
        <v>286</v>
      </c>
      <c r="J5" s="26" t="s">
        <v>287</v>
      </c>
      <c r="K5" s="26" t="s">
        <v>288</v>
      </c>
      <c r="L5" s="26" t="s">
        <v>289</v>
      </c>
      <c r="M5" s="26" t="s">
        <v>290</v>
      </c>
      <c r="N5" s="26" t="s">
        <v>291</v>
      </c>
      <c r="O5" s="26" t="s">
        <v>292</v>
      </c>
      <c r="P5" s="26" t="s">
        <v>293</v>
      </c>
      <c r="Q5" s="26" t="s">
        <v>294</v>
      </c>
      <c r="R5" s="26" t="s">
        <v>135</v>
      </c>
      <c r="S5" s="26" t="s">
        <v>237</v>
      </c>
      <c r="T5" s="26" t="s">
        <v>250</v>
      </c>
    </row>
    <row r="6" spans="1:20" ht="22.9" customHeight="1">
      <c r="A6" s="27"/>
      <c r="B6" s="27"/>
      <c r="C6" s="27"/>
      <c r="D6" s="27"/>
      <c r="E6" s="27" t="s">
        <v>135</v>
      </c>
      <c r="F6" s="42">
        <v>7952.94</v>
      </c>
      <c r="G6" s="42">
        <v>7952.94</v>
      </c>
      <c r="H6" s="42">
        <v>7952.94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22.9" customHeight="1">
      <c r="A7" s="27"/>
      <c r="B7" s="27"/>
      <c r="C7" s="27"/>
      <c r="D7" s="30" t="s">
        <v>153</v>
      </c>
      <c r="E7" s="30" t="s">
        <v>4</v>
      </c>
      <c r="F7" s="42">
        <v>7952.94</v>
      </c>
      <c r="G7" s="42">
        <v>7952.94</v>
      </c>
      <c r="H7" s="42">
        <v>7952.94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22.9" customHeight="1">
      <c r="A8" s="27"/>
      <c r="B8" s="27"/>
      <c r="C8" s="27"/>
      <c r="D8" s="35" t="s">
        <v>154</v>
      </c>
      <c r="E8" s="35" t="s">
        <v>155</v>
      </c>
      <c r="F8" s="42">
        <v>7952.94</v>
      </c>
      <c r="G8" s="42">
        <v>7952.94</v>
      </c>
      <c r="H8" s="42">
        <v>7952.94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22.9" customHeight="1">
      <c r="A9" s="51">
        <v>201</v>
      </c>
      <c r="B9" s="51"/>
      <c r="C9" s="51"/>
      <c r="D9" s="35" t="s">
        <v>154</v>
      </c>
      <c r="E9" s="35" t="s">
        <v>421</v>
      </c>
      <c r="F9" s="42">
        <v>7952.94</v>
      </c>
      <c r="G9" s="42">
        <v>7952.94</v>
      </c>
      <c r="H9" s="42">
        <v>7952.94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22.9" customHeight="1">
      <c r="A10" s="54">
        <v>201</v>
      </c>
      <c r="B10" s="54">
        <v>31</v>
      </c>
      <c r="C10" s="38"/>
      <c r="D10" s="35" t="s">
        <v>154</v>
      </c>
      <c r="E10" s="35" t="s">
        <v>422</v>
      </c>
      <c r="F10" s="42">
        <v>7952.94</v>
      </c>
      <c r="G10" s="42">
        <v>7952.94</v>
      </c>
      <c r="H10" s="42">
        <v>7952.94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22.9" customHeight="1">
      <c r="A11" s="38" t="s">
        <v>168</v>
      </c>
      <c r="B11" s="38" t="s">
        <v>169</v>
      </c>
      <c r="C11" s="38" t="s">
        <v>170</v>
      </c>
      <c r="D11" s="31" t="s">
        <v>211</v>
      </c>
      <c r="E11" s="34" t="s">
        <v>172</v>
      </c>
      <c r="F11" s="32">
        <v>7952.94</v>
      </c>
      <c r="G11" s="36">
        <v>7952.94</v>
      </c>
      <c r="H11" s="36">
        <v>7952.94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5" type="noConversion"/>
  <printOptions horizontalCentered="1"/>
  <pageMargins left="7.8472222222222193E-2" right="7.8472222222222193E-2" top="0.78680555555555598" bottom="7.8472222222222193E-2" header="0" footer="0"/>
  <pageSetup paperSize="9" orientation="landscape" r:id="rId1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1"/>
  <sheetViews>
    <sheetView zoomScale="115" zoomScaleNormal="115" workbookViewId="0">
      <selection activeCell="T15" sqref="T15"/>
    </sheetView>
  </sheetViews>
  <sheetFormatPr defaultColWidth="10" defaultRowHeight="13.5"/>
  <cols>
    <col min="1" max="1" width="3" customWidth="1"/>
    <col min="2" max="3" width="2.125" customWidth="1"/>
    <col min="4" max="5" width="8" customWidth="1"/>
    <col min="6" max="6" width="7" customWidth="1"/>
    <col min="7" max="7" width="6.625" customWidth="1"/>
    <col min="8" max="27" width="4.875" customWidth="1"/>
    <col min="28" max="28" width="5.875" customWidth="1"/>
    <col min="29" max="33" width="4.875" customWidth="1"/>
    <col min="34" max="35" width="9.75" customWidth="1"/>
  </cols>
  <sheetData>
    <row r="1" spans="1:33" ht="16.350000000000001" customHeight="1">
      <c r="A1" s="20" t="s">
        <v>295</v>
      </c>
    </row>
    <row r="2" spans="1:33" ht="43.9" customHeight="1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24.2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3" t="s">
        <v>31</v>
      </c>
      <c r="AG3" s="73"/>
    </row>
    <row r="4" spans="1:33" ht="24.95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296</v>
      </c>
      <c r="G4" s="74" t="s">
        <v>297</v>
      </c>
      <c r="H4" s="74" t="s">
        <v>298</v>
      </c>
      <c r="I4" s="74" t="s">
        <v>299</v>
      </c>
      <c r="J4" s="74" t="s">
        <v>300</v>
      </c>
      <c r="K4" s="74" t="s">
        <v>301</v>
      </c>
      <c r="L4" s="74" t="s">
        <v>302</v>
      </c>
      <c r="M4" s="74" t="s">
        <v>303</v>
      </c>
      <c r="N4" s="74" t="s">
        <v>304</v>
      </c>
      <c r="O4" s="74" t="s">
        <v>305</v>
      </c>
      <c r="P4" s="74" t="s">
        <v>306</v>
      </c>
      <c r="Q4" s="74" t="s">
        <v>291</v>
      </c>
      <c r="R4" s="74" t="s">
        <v>293</v>
      </c>
      <c r="S4" s="74" t="s">
        <v>307</v>
      </c>
      <c r="T4" s="74" t="s">
        <v>286</v>
      </c>
      <c r="U4" s="74" t="s">
        <v>287</v>
      </c>
      <c r="V4" s="74" t="s">
        <v>290</v>
      </c>
      <c r="W4" s="74" t="s">
        <v>308</v>
      </c>
      <c r="X4" s="74" t="s">
        <v>309</v>
      </c>
      <c r="Y4" s="74" t="s">
        <v>310</v>
      </c>
      <c r="Z4" s="74" t="s">
        <v>311</v>
      </c>
      <c r="AA4" s="74" t="s">
        <v>289</v>
      </c>
      <c r="AB4" s="74" t="s">
        <v>312</v>
      </c>
      <c r="AC4" s="74" t="s">
        <v>313</v>
      </c>
      <c r="AD4" s="74" t="s">
        <v>292</v>
      </c>
      <c r="AE4" s="74" t="s">
        <v>314</v>
      </c>
      <c r="AF4" s="74" t="s">
        <v>315</v>
      </c>
      <c r="AG4" s="74" t="s">
        <v>294</v>
      </c>
    </row>
    <row r="5" spans="1:33" ht="66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ht="22.9" customHeight="1">
      <c r="A6" s="28"/>
      <c r="B6" s="41"/>
      <c r="C6" s="41"/>
      <c r="D6" s="34"/>
      <c r="E6" s="34" t="s">
        <v>135</v>
      </c>
      <c r="F6" s="42">
        <v>7952.94</v>
      </c>
      <c r="G6" s="42">
        <v>7000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>
        <v>952.94</v>
      </c>
      <c r="AC6" s="42"/>
      <c r="AD6" s="42"/>
      <c r="AE6" s="42"/>
      <c r="AF6" s="42"/>
      <c r="AG6" s="42"/>
    </row>
    <row r="7" spans="1:33" ht="22.9" customHeight="1">
      <c r="A7" s="27"/>
      <c r="B7" s="27"/>
      <c r="C7" s="27"/>
      <c r="D7" s="30" t="s">
        <v>153</v>
      </c>
      <c r="E7" s="30" t="s">
        <v>4</v>
      </c>
      <c r="F7" s="42">
        <v>7952.94</v>
      </c>
      <c r="G7" s="42">
        <v>7000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>
        <v>952.94</v>
      </c>
      <c r="AC7" s="42"/>
      <c r="AD7" s="42"/>
      <c r="AE7" s="42"/>
      <c r="AF7" s="42"/>
      <c r="AG7" s="42"/>
    </row>
    <row r="8" spans="1:33" ht="22.9" customHeight="1">
      <c r="A8" s="27"/>
      <c r="B8" s="27"/>
      <c r="C8" s="27"/>
      <c r="D8" s="35" t="s">
        <v>154</v>
      </c>
      <c r="E8" s="35" t="s">
        <v>155</v>
      </c>
      <c r="F8" s="42">
        <v>7952.94</v>
      </c>
      <c r="G8" s="42">
        <v>7000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>
        <v>952.94</v>
      </c>
      <c r="AC8" s="42"/>
      <c r="AD8" s="42"/>
      <c r="AE8" s="42"/>
      <c r="AF8" s="42"/>
      <c r="AG8" s="42"/>
    </row>
    <row r="9" spans="1:33" ht="22.9" customHeight="1">
      <c r="A9" s="54">
        <v>201</v>
      </c>
      <c r="B9" s="54"/>
      <c r="C9" s="27"/>
      <c r="D9" s="35" t="s">
        <v>154</v>
      </c>
      <c r="E9" s="35" t="s">
        <v>430</v>
      </c>
      <c r="F9" s="42">
        <v>7952.94</v>
      </c>
      <c r="G9" s="42">
        <v>7000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>
        <v>952.94</v>
      </c>
      <c r="AC9" s="42"/>
      <c r="AD9" s="42"/>
      <c r="AE9" s="42"/>
      <c r="AF9" s="42"/>
      <c r="AG9" s="42"/>
    </row>
    <row r="10" spans="1:33" ht="22.9" customHeight="1">
      <c r="A10" s="27">
        <v>201</v>
      </c>
      <c r="B10" s="27">
        <v>31</v>
      </c>
      <c r="C10" s="27"/>
      <c r="D10" s="35" t="s">
        <v>154</v>
      </c>
      <c r="E10" s="35" t="s">
        <v>422</v>
      </c>
      <c r="F10" s="42">
        <v>7952.94</v>
      </c>
      <c r="G10" s="42">
        <v>7000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>
        <v>952.94</v>
      </c>
      <c r="AC10" s="42"/>
      <c r="AD10" s="42"/>
      <c r="AE10" s="42"/>
      <c r="AF10" s="42"/>
      <c r="AG10" s="42"/>
    </row>
    <row r="11" spans="1:33" ht="22.9" customHeight="1">
      <c r="A11" s="38" t="s">
        <v>168</v>
      </c>
      <c r="B11" s="38" t="s">
        <v>169</v>
      </c>
      <c r="C11" s="38" t="s">
        <v>170</v>
      </c>
      <c r="D11" s="31" t="s">
        <v>211</v>
      </c>
      <c r="E11" s="34" t="s">
        <v>172</v>
      </c>
      <c r="F11" s="36">
        <v>7952.94</v>
      </c>
      <c r="G11" s="36">
        <v>7000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>
        <v>952.94</v>
      </c>
      <c r="AC11" s="36"/>
      <c r="AD11" s="36"/>
      <c r="AE11" s="36"/>
      <c r="AF11" s="36"/>
      <c r="AG11" s="3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25" type="noConversion"/>
  <printOptions horizontalCentered="1"/>
  <pageMargins left="7.8472222222222193E-2" right="7.8472222222222193E-2" top="0.90486111111111101" bottom="7.8472222222222193E-2" header="0" footer="0"/>
  <pageSetup paperSize="9" scale="90" fitToHeight="0" orientation="landscape" r:id="rId1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2" sqref="A2:H2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spans="1:8" ht="16.350000000000001" customHeight="1">
      <c r="A1" s="20" t="s">
        <v>316</v>
      </c>
    </row>
    <row r="2" spans="1:8" ht="33.6" customHeight="1">
      <c r="A2" s="76" t="s">
        <v>20</v>
      </c>
      <c r="B2" s="76"/>
      <c r="C2" s="76"/>
      <c r="D2" s="76"/>
      <c r="E2" s="76"/>
      <c r="F2" s="76"/>
      <c r="G2" s="76"/>
      <c r="H2" s="76"/>
    </row>
    <row r="3" spans="1:8" ht="24.2" customHeight="1">
      <c r="A3" s="72" t="s">
        <v>30</v>
      </c>
      <c r="B3" s="72"/>
      <c r="C3" s="72"/>
      <c r="D3" s="72"/>
      <c r="E3" s="72"/>
      <c r="F3" s="72"/>
      <c r="G3" s="73" t="s">
        <v>31</v>
      </c>
      <c r="H3" s="73"/>
    </row>
    <row r="4" spans="1:8" ht="23.25" customHeight="1">
      <c r="A4" s="74" t="s">
        <v>317</v>
      </c>
      <c r="B4" s="74" t="s">
        <v>318</v>
      </c>
      <c r="C4" s="74" t="s">
        <v>319</v>
      </c>
      <c r="D4" s="74" t="s">
        <v>320</v>
      </c>
      <c r="E4" s="74" t="s">
        <v>321</v>
      </c>
      <c r="F4" s="74"/>
      <c r="G4" s="74"/>
      <c r="H4" s="74" t="s">
        <v>322</v>
      </c>
    </row>
    <row r="5" spans="1:8" ht="25.9" customHeight="1">
      <c r="A5" s="74"/>
      <c r="B5" s="74"/>
      <c r="C5" s="74"/>
      <c r="D5" s="74"/>
      <c r="E5" s="26" t="s">
        <v>137</v>
      </c>
      <c r="F5" s="26" t="s">
        <v>323</v>
      </c>
      <c r="G5" s="26" t="s">
        <v>324</v>
      </c>
      <c r="H5" s="74"/>
    </row>
    <row r="6" spans="1:8" ht="22.9" customHeight="1">
      <c r="A6" s="27"/>
      <c r="B6" s="27" t="s">
        <v>135</v>
      </c>
      <c r="C6" s="29">
        <v>0</v>
      </c>
      <c r="D6" s="29"/>
      <c r="E6" s="29"/>
      <c r="F6" s="29"/>
      <c r="G6" s="29"/>
      <c r="H6" s="29"/>
    </row>
    <row r="7" spans="1:8" ht="22.9" customHeight="1">
      <c r="A7" s="30" t="s">
        <v>153</v>
      </c>
      <c r="B7" s="30" t="s">
        <v>4</v>
      </c>
      <c r="C7" s="29"/>
      <c r="D7" s="29"/>
      <c r="E7" s="29"/>
      <c r="F7" s="29"/>
      <c r="G7" s="29"/>
      <c r="H7" s="29"/>
    </row>
    <row r="8" spans="1:8" ht="22.9" customHeight="1">
      <c r="A8" s="31" t="s">
        <v>154</v>
      </c>
      <c r="B8" s="31" t="s">
        <v>155</v>
      </c>
      <c r="C8" s="36"/>
      <c r="D8" s="36"/>
      <c r="E8" s="32"/>
      <c r="F8" s="36"/>
      <c r="G8" s="36"/>
      <c r="H8" s="36"/>
    </row>
    <row r="9" spans="1:8">
      <c r="B9" t="s">
        <v>325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5" type="noConversion"/>
  <printOptions horizontalCentered="1"/>
  <pageMargins left="7.8472222222222193E-2" right="7.8472222222222193E-2" top="1.10208333333333" bottom="7.8472222222222193E-2" header="0" footer="0"/>
  <pageSetup paperSize="9" orientation="landscape" r:id="rId1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22" sqref="B22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6.350000000000001" customHeight="1">
      <c r="A1" s="20" t="s">
        <v>326</v>
      </c>
    </row>
    <row r="2" spans="1:8" ht="38.85" customHeight="1">
      <c r="A2" s="76" t="s">
        <v>21</v>
      </c>
      <c r="B2" s="76"/>
      <c r="C2" s="76"/>
      <c r="D2" s="76"/>
      <c r="E2" s="76"/>
      <c r="F2" s="76"/>
      <c r="G2" s="76"/>
      <c r="H2" s="76"/>
    </row>
    <row r="3" spans="1:8" ht="24.2" customHeight="1">
      <c r="A3" s="72" t="s">
        <v>30</v>
      </c>
      <c r="B3" s="72"/>
      <c r="C3" s="72"/>
      <c r="D3" s="72"/>
      <c r="E3" s="72"/>
      <c r="F3" s="72"/>
      <c r="G3" s="73" t="s">
        <v>31</v>
      </c>
      <c r="H3" s="73"/>
    </row>
    <row r="4" spans="1:8" ht="23.25" customHeight="1">
      <c r="A4" s="74" t="s">
        <v>158</v>
      </c>
      <c r="B4" s="74" t="s">
        <v>159</v>
      </c>
      <c r="C4" s="74" t="s">
        <v>135</v>
      </c>
      <c r="D4" s="74" t="s">
        <v>327</v>
      </c>
      <c r="E4" s="74"/>
      <c r="F4" s="74"/>
      <c r="G4" s="74"/>
      <c r="H4" s="74" t="s">
        <v>161</v>
      </c>
    </row>
    <row r="5" spans="1:8" ht="19.899999999999999" customHeight="1">
      <c r="A5" s="74"/>
      <c r="B5" s="74"/>
      <c r="C5" s="74"/>
      <c r="D5" s="74" t="s">
        <v>137</v>
      </c>
      <c r="E5" s="74" t="s">
        <v>235</v>
      </c>
      <c r="F5" s="74"/>
      <c r="G5" s="74" t="s">
        <v>236</v>
      </c>
      <c r="H5" s="74"/>
    </row>
    <row r="6" spans="1:8" ht="27.6" customHeight="1">
      <c r="A6" s="74"/>
      <c r="B6" s="74"/>
      <c r="C6" s="74"/>
      <c r="D6" s="74"/>
      <c r="E6" s="26" t="s">
        <v>214</v>
      </c>
      <c r="F6" s="26" t="s">
        <v>205</v>
      </c>
      <c r="G6" s="74"/>
      <c r="H6" s="74"/>
    </row>
    <row r="7" spans="1:8" ht="22.9" customHeight="1">
      <c r="A7" s="27"/>
      <c r="B7" s="28" t="s">
        <v>135</v>
      </c>
      <c r="C7" s="29">
        <v>0</v>
      </c>
      <c r="D7" s="29"/>
      <c r="E7" s="29"/>
      <c r="F7" s="29"/>
      <c r="G7" s="29"/>
      <c r="H7" s="29"/>
    </row>
    <row r="8" spans="1:8" ht="22.9" customHeight="1">
      <c r="A8" s="30"/>
      <c r="B8" s="30"/>
      <c r="C8" s="29"/>
      <c r="D8" s="29"/>
      <c r="E8" s="29"/>
      <c r="F8" s="29"/>
      <c r="G8" s="29"/>
      <c r="H8" s="29"/>
    </row>
    <row r="9" spans="1:8" ht="22.9" customHeight="1">
      <c r="A9" s="35"/>
      <c r="B9" s="35"/>
      <c r="C9" s="29"/>
      <c r="D9" s="29"/>
      <c r="E9" s="29"/>
      <c r="F9" s="29"/>
      <c r="G9" s="29"/>
      <c r="H9" s="29"/>
    </row>
    <row r="10" spans="1:8" ht="22.9" customHeight="1">
      <c r="A10" s="35"/>
      <c r="B10" s="35"/>
      <c r="C10" s="29"/>
      <c r="D10" s="29"/>
      <c r="E10" s="29"/>
      <c r="F10" s="29"/>
      <c r="G10" s="29"/>
      <c r="H10" s="29"/>
    </row>
    <row r="11" spans="1:8" ht="22.9" customHeight="1">
      <c r="A11" s="35"/>
      <c r="B11" s="35"/>
      <c r="C11" s="29"/>
      <c r="D11" s="29"/>
      <c r="E11" s="29"/>
      <c r="F11" s="29"/>
      <c r="G11" s="29"/>
      <c r="H11" s="29"/>
    </row>
    <row r="12" spans="1:8" ht="22.9" customHeight="1">
      <c r="A12" s="31"/>
      <c r="B12" s="31"/>
      <c r="C12" s="32"/>
      <c r="D12" s="32"/>
      <c r="E12" s="36"/>
      <c r="F12" s="36"/>
      <c r="G12" s="36"/>
      <c r="H12" s="36"/>
    </row>
    <row r="13" spans="1:8">
      <c r="B13" t="s">
        <v>328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5" type="noConversion"/>
  <printOptions horizontalCentered="1"/>
  <pageMargins left="7.8472222222222193E-2" right="7.8472222222222193E-2" top="0.82638888888888895" bottom="7.8472222222222193E-2" header="0" footer="0"/>
  <pageSetup paperSize="9" orientation="landscape" r:id="rId1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"/>
  <sheetViews>
    <sheetView workbookViewId="0">
      <selection activeCell="G12" sqref="G1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spans="1:20" ht="16.350000000000001" customHeight="1">
      <c r="A1" s="20" t="s">
        <v>329</v>
      </c>
    </row>
    <row r="2" spans="1:20" ht="47.45" customHeight="1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0" ht="24.2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 t="s">
        <v>31</v>
      </c>
      <c r="T3" s="73"/>
    </row>
    <row r="4" spans="1:20" ht="27.6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196</v>
      </c>
      <c r="G4" s="74" t="s">
        <v>197</v>
      </c>
      <c r="H4" s="74" t="s">
        <v>198</v>
      </c>
      <c r="I4" s="74" t="s">
        <v>199</v>
      </c>
      <c r="J4" s="74" t="s">
        <v>200</v>
      </c>
      <c r="K4" s="74" t="s">
        <v>201</v>
      </c>
      <c r="L4" s="74" t="s">
        <v>202</v>
      </c>
      <c r="M4" s="74" t="s">
        <v>203</v>
      </c>
      <c r="N4" s="74" t="s">
        <v>204</v>
      </c>
      <c r="O4" s="74" t="s">
        <v>205</v>
      </c>
      <c r="P4" s="74" t="s">
        <v>206</v>
      </c>
      <c r="Q4" s="74" t="s">
        <v>207</v>
      </c>
      <c r="R4" s="74" t="s">
        <v>208</v>
      </c>
      <c r="S4" s="74" t="s">
        <v>209</v>
      </c>
      <c r="T4" s="74" t="s">
        <v>210</v>
      </c>
    </row>
    <row r="5" spans="1:20" ht="19.899999999999999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22.9" customHeight="1">
      <c r="A6" s="27"/>
      <c r="B6" s="27"/>
      <c r="C6" s="27"/>
      <c r="D6" s="27"/>
      <c r="E6" s="27" t="s">
        <v>135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2.9" customHeight="1">
      <c r="A7" s="27"/>
      <c r="B7" s="27"/>
      <c r="C7" s="27"/>
      <c r="D7" s="30"/>
      <c r="E7" s="3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2.9" customHeight="1">
      <c r="A8" s="37"/>
      <c r="B8" s="37"/>
      <c r="C8" s="37"/>
      <c r="D8" s="35"/>
      <c r="E8" s="3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2.9" customHeight="1">
      <c r="A9" s="38"/>
      <c r="B9" s="38"/>
      <c r="C9" s="38"/>
      <c r="D9" s="31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20">
      <c r="C10" t="s">
        <v>328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5" type="noConversion"/>
  <printOptions horizontalCentered="1"/>
  <pageMargins left="7.8472222222222193E-2" right="7.8472222222222193E-2" top="0.78680555555555598" bottom="7.8472222222222193E-2" header="0" footer="0"/>
  <pageSetup paperSize="9" fitToHeight="0" orientation="landscape" r:id="rId1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H24" sqref="H2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20" t="s">
        <v>330</v>
      </c>
    </row>
    <row r="2" spans="1:20" ht="47.45" customHeight="1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33.6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 t="s">
        <v>31</v>
      </c>
      <c r="Q3" s="73"/>
      <c r="R3" s="73"/>
      <c r="S3" s="73"/>
      <c r="T3" s="73"/>
    </row>
    <row r="4" spans="1:20" ht="29.25" customHeight="1">
      <c r="A4" s="74" t="s">
        <v>157</v>
      </c>
      <c r="B4" s="74"/>
      <c r="C4" s="74"/>
      <c r="D4" s="74" t="s">
        <v>194</v>
      </c>
      <c r="E4" s="74" t="s">
        <v>195</v>
      </c>
      <c r="F4" s="74" t="s">
        <v>213</v>
      </c>
      <c r="G4" s="74" t="s">
        <v>160</v>
      </c>
      <c r="H4" s="74"/>
      <c r="I4" s="74"/>
      <c r="J4" s="74"/>
      <c r="K4" s="74" t="s">
        <v>161</v>
      </c>
      <c r="L4" s="74"/>
      <c r="M4" s="74"/>
      <c r="N4" s="74"/>
      <c r="O4" s="74"/>
      <c r="P4" s="74"/>
      <c r="Q4" s="74"/>
      <c r="R4" s="74"/>
      <c r="S4" s="74"/>
      <c r="T4" s="74"/>
    </row>
    <row r="5" spans="1:20" ht="50.1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26" t="s">
        <v>135</v>
      </c>
      <c r="H5" s="26" t="s">
        <v>214</v>
      </c>
      <c r="I5" s="26" t="s">
        <v>215</v>
      </c>
      <c r="J5" s="26" t="s">
        <v>205</v>
      </c>
      <c r="K5" s="26" t="s">
        <v>135</v>
      </c>
      <c r="L5" s="26" t="s">
        <v>217</v>
      </c>
      <c r="M5" s="26" t="s">
        <v>218</v>
      </c>
      <c r="N5" s="26" t="s">
        <v>207</v>
      </c>
      <c r="O5" s="26" t="s">
        <v>219</v>
      </c>
      <c r="P5" s="26" t="s">
        <v>220</v>
      </c>
      <c r="Q5" s="26" t="s">
        <v>221</v>
      </c>
      <c r="R5" s="26" t="s">
        <v>203</v>
      </c>
      <c r="S5" s="26" t="s">
        <v>206</v>
      </c>
      <c r="T5" s="26" t="s">
        <v>210</v>
      </c>
    </row>
    <row r="6" spans="1:20" ht="22.9" customHeight="1">
      <c r="A6" s="27"/>
      <c r="B6" s="27"/>
      <c r="C6" s="27"/>
      <c r="D6" s="27"/>
      <c r="E6" s="27" t="s">
        <v>135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2.9" customHeight="1">
      <c r="A7" s="27"/>
      <c r="B7" s="27"/>
      <c r="C7" s="27"/>
      <c r="D7" s="30"/>
      <c r="E7" s="3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2.9" customHeight="1">
      <c r="A8" s="37"/>
      <c r="B8" s="37"/>
      <c r="C8" s="37"/>
      <c r="D8" s="35"/>
      <c r="E8" s="3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ht="22.9" customHeight="1">
      <c r="A9" s="38"/>
      <c r="B9" s="38"/>
      <c r="C9" s="38"/>
      <c r="D9" s="31"/>
      <c r="E9" s="39"/>
      <c r="F9" s="36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>
      <c r="D10" t="s">
        <v>328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5" type="noConversion"/>
  <printOptions horizontalCentered="1"/>
  <pageMargins left="7.8472222222222193E-2" right="7.8472222222222193E-2" top="0.82638888888888895" bottom="7.8472222222222193E-2" header="0" footer="0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E23" sqref="E23"/>
    </sheetView>
  </sheetViews>
  <sheetFormatPr defaultColWidth="10" defaultRowHeight="13.5"/>
  <cols>
    <col min="1" max="1" width="6.375" customWidth="1"/>
    <col min="2" max="2" width="9.875" customWidth="1"/>
    <col min="3" max="3" width="92.25" customWidth="1"/>
    <col min="4" max="4" width="9.75" customWidth="1"/>
  </cols>
  <sheetData>
    <row r="1" spans="1:3" ht="18.75">
      <c r="A1" s="20" t="s">
        <v>0</v>
      </c>
    </row>
    <row r="2" spans="1:3" ht="32.85" customHeight="1">
      <c r="A2" s="20"/>
      <c r="B2" s="70" t="s">
        <v>5</v>
      </c>
      <c r="C2" s="70"/>
    </row>
    <row r="3" spans="1:3" ht="24.95" customHeight="1">
      <c r="B3" s="70"/>
      <c r="C3" s="70"/>
    </row>
    <row r="4" spans="1:3" ht="31.15" customHeight="1">
      <c r="B4" s="69" t="s">
        <v>6</v>
      </c>
      <c r="C4" s="69"/>
    </row>
    <row r="5" spans="1:3">
      <c r="B5" s="61">
        <v>1</v>
      </c>
      <c r="C5" s="62" t="s">
        <v>7</v>
      </c>
    </row>
    <row r="6" spans="1:3">
      <c r="B6" s="61">
        <v>2</v>
      </c>
      <c r="C6" s="63" t="s">
        <v>8</v>
      </c>
    </row>
    <row r="7" spans="1:3">
      <c r="B7" s="61">
        <v>3</v>
      </c>
      <c r="C7" s="62" t="s">
        <v>9</v>
      </c>
    </row>
    <row r="8" spans="1:3">
      <c r="B8" s="61">
        <v>4</v>
      </c>
      <c r="C8" s="62" t="s">
        <v>10</v>
      </c>
    </row>
    <row r="9" spans="1:3">
      <c r="B9" s="61">
        <v>5</v>
      </c>
      <c r="C9" s="62" t="s">
        <v>11</v>
      </c>
    </row>
    <row r="10" spans="1:3">
      <c r="B10" s="61">
        <v>6</v>
      </c>
      <c r="C10" s="62" t="s">
        <v>12</v>
      </c>
    </row>
    <row r="11" spans="1:3">
      <c r="B11" s="61">
        <v>7</v>
      </c>
      <c r="C11" s="62" t="s">
        <v>13</v>
      </c>
    </row>
    <row r="12" spans="1:3">
      <c r="B12" s="61">
        <v>8</v>
      </c>
      <c r="C12" s="62" t="s">
        <v>14</v>
      </c>
    </row>
    <row r="13" spans="1:3">
      <c r="B13" s="61">
        <v>9</v>
      </c>
      <c r="C13" s="62" t="s">
        <v>15</v>
      </c>
    </row>
    <row r="14" spans="1:3">
      <c r="B14" s="61">
        <v>10</v>
      </c>
      <c r="C14" s="62" t="s">
        <v>16</v>
      </c>
    </row>
    <row r="15" spans="1:3">
      <c r="B15" s="61">
        <v>11</v>
      </c>
      <c r="C15" s="62" t="s">
        <v>17</v>
      </c>
    </row>
    <row r="16" spans="1:3">
      <c r="B16" s="61">
        <v>12</v>
      </c>
      <c r="C16" s="62" t="s">
        <v>18</v>
      </c>
    </row>
    <row r="17" spans="2:3">
      <c r="B17" s="61">
        <v>13</v>
      </c>
      <c r="C17" s="62" t="s">
        <v>19</v>
      </c>
    </row>
    <row r="18" spans="2:3">
      <c r="B18" s="61">
        <v>14</v>
      </c>
      <c r="C18" s="62" t="s">
        <v>20</v>
      </c>
    </row>
    <row r="19" spans="2:3">
      <c r="B19" s="61">
        <v>15</v>
      </c>
      <c r="C19" s="62" t="s">
        <v>21</v>
      </c>
    </row>
    <row r="20" spans="2:3">
      <c r="B20" s="61">
        <v>16</v>
      </c>
      <c r="C20" s="62" t="s">
        <v>22</v>
      </c>
    </row>
    <row r="21" spans="2:3">
      <c r="B21" s="61">
        <v>17</v>
      </c>
      <c r="C21" s="62" t="s">
        <v>23</v>
      </c>
    </row>
    <row r="22" spans="2:3">
      <c r="B22" s="61">
        <v>18</v>
      </c>
      <c r="C22" s="62" t="s">
        <v>24</v>
      </c>
    </row>
    <row r="23" spans="2:3">
      <c r="B23" s="61">
        <v>19</v>
      </c>
      <c r="C23" s="62" t="s">
        <v>25</v>
      </c>
    </row>
    <row r="24" spans="2:3">
      <c r="B24" s="61">
        <v>20</v>
      </c>
      <c r="C24" s="62" t="s">
        <v>26</v>
      </c>
    </row>
    <row r="25" spans="2:3">
      <c r="B25" s="61">
        <v>21</v>
      </c>
      <c r="C25" s="62" t="s">
        <v>27</v>
      </c>
    </row>
    <row r="26" spans="2:3">
      <c r="B26" s="61">
        <v>22</v>
      </c>
      <c r="C26" s="62" t="s">
        <v>28</v>
      </c>
    </row>
  </sheetData>
  <mergeCells count="2">
    <mergeCell ref="B4:C4"/>
    <mergeCell ref="B2:C3"/>
  </mergeCells>
  <phoneticPr fontId="25" type="noConversion"/>
  <printOptions horizontalCentered="1"/>
  <pageMargins left="7.8472222222222193E-2" right="7.8472222222222193E-2" top="7.8472222222222193E-2" bottom="7.8472222222222193E-2" header="0" footer="0"/>
  <pageSetup paperSize="9" orientation="landscape" r:id="rId1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H30" sqref="H30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20" t="s">
        <v>331</v>
      </c>
    </row>
    <row r="2" spans="1:8" ht="38.85" customHeight="1">
      <c r="A2" s="76" t="s">
        <v>332</v>
      </c>
      <c r="B2" s="76"/>
      <c r="C2" s="76"/>
      <c r="D2" s="76"/>
      <c r="E2" s="76"/>
      <c r="F2" s="76"/>
      <c r="G2" s="76"/>
      <c r="H2" s="76"/>
    </row>
    <row r="3" spans="1:8" ht="24.2" customHeight="1">
      <c r="A3" s="72" t="s">
        <v>30</v>
      </c>
      <c r="B3" s="72"/>
      <c r="C3" s="72"/>
      <c r="D3" s="72"/>
      <c r="E3" s="72"/>
      <c r="F3" s="72"/>
      <c r="G3" s="72"/>
      <c r="H3" s="33" t="s">
        <v>31</v>
      </c>
    </row>
    <row r="4" spans="1:8" ht="19.899999999999999" customHeight="1">
      <c r="A4" s="74" t="s">
        <v>158</v>
      </c>
      <c r="B4" s="74" t="s">
        <v>159</v>
      </c>
      <c r="C4" s="74" t="s">
        <v>135</v>
      </c>
      <c r="D4" s="74" t="s">
        <v>333</v>
      </c>
      <c r="E4" s="74"/>
      <c r="F4" s="74"/>
      <c r="G4" s="74"/>
      <c r="H4" s="74" t="s">
        <v>161</v>
      </c>
    </row>
    <row r="5" spans="1:8" ht="23.25" customHeight="1">
      <c r="A5" s="74"/>
      <c r="B5" s="74"/>
      <c r="C5" s="74"/>
      <c r="D5" s="74" t="s">
        <v>137</v>
      </c>
      <c r="E5" s="74" t="s">
        <v>235</v>
      </c>
      <c r="F5" s="74"/>
      <c r="G5" s="74" t="s">
        <v>236</v>
      </c>
      <c r="H5" s="74"/>
    </row>
    <row r="6" spans="1:8" ht="23.25" customHeight="1">
      <c r="A6" s="74"/>
      <c r="B6" s="74"/>
      <c r="C6" s="74"/>
      <c r="D6" s="74"/>
      <c r="E6" s="26" t="s">
        <v>214</v>
      </c>
      <c r="F6" s="26" t="s">
        <v>205</v>
      </c>
      <c r="G6" s="74"/>
      <c r="H6" s="74"/>
    </row>
    <row r="7" spans="1:8" ht="22.9" customHeight="1">
      <c r="A7" s="27"/>
      <c r="B7" s="28" t="s">
        <v>135</v>
      </c>
      <c r="C7" s="29">
        <v>0</v>
      </c>
      <c r="D7" s="29"/>
      <c r="E7" s="29"/>
      <c r="F7" s="29"/>
      <c r="G7" s="29"/>
      <c r="H7" s="29"/>
    </row>
    <row r="8" spans="1:8" ht="22.9" customHeight="1">
      <c r="A8" s="30"/>
      <c r="B8" s="30"/>
      <c r="C8" s="29"/>
      <c r="D8" s="29"/>
      <c r="E8" s="29"/>
      <c r="F8" s="29"/>
      <c r="G8" s="29"/>
      <c r="H8" s="29"/>
    </row>
    <row r="9" spans="1:8" ht="22.9" customHeight="1">
      <c r="A9" s="35"/>
      <c r="B9" s="35"/>
      <c r="C9" s="29"/>
      <c r="D9" s="29"/>
      <c r="E9" s="29"/>
      <c r="F9" s="29"/>
      <c r="G9" s="29"/>
      <c r="H9" s="29"/>
    </row>
    <row r="10" spans="1:8" ht="22.9" customHeight="1">
      <c r="A10" s="35"/>
      <c r="B10" s="35"/>
      <c r="C10" s="29"/>
      <c r="D10" s="29"/>
      <c r="E10" s="29"/>
      <c r="F10" s="29"/>
      <c r="G10" s="29"/>
      <c r="H10" s="29"/>
    </row>
    <row r="11" spans="1:8" ht="22.9" customHeight="1">
      <c r="A11" s="35"/>
      <c r="B11" s="35"/>
      <c r="C11" s="29"/>
      <c r="D11" s="29"/>
      <c r="E11" s="29"/>
      <c r="F11" s="29"/>
      <c r="G11" s="29"/>
      <c r="H11" s="29"/>
    </row>
    <row r="12" spans="1:8" ht="22.9" customHeight="1">
      <c r="A12" s="31"/>
      <c r="B12" s="31"/>
      <c r="C12" s="32"/>
      <c r="D12" s="32"/>
      <c r="E12" s="36"/>
      <c r="F12" s="36"/>
      <c r="G12" s="36"/>
      <c r="H12" s="36"/>
    </row>
    <row r="13" spans="1:8">
      <c r="B13" t="s">
        <v>334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5" type="noConversion"/>
  <printOptions horizontalCentered="1"/>
  <pageMargins left="7.8472222222222193E-2" right="7.8472222222222193E-2" top="0.90486111111111101" bottom="7.8472222222222193E-2" header="0" footer="0"/>
  <pageSetup paperSize="9" orientation="landscape" r:id="rId1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21" sqref="E21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20" t="s">
        <v>335</v>
      </c>
    </row>
    <row r="2" spans="1:8" ht="38.85" customHeight="1">
      <c r="A2" s="76" t="s">
        <v>25</v>
      </c>
      <c r="B2" s="76"/>
      <c r="C2" s="76"/>
      <c r="D2" s="76"/>
      <c r="E2" s="76"/>
      <c r="F2" s="76"/>
      <c r="G2" s="76"/>
      <c r="H2" s="76"/>
    </row>
    <row r="3" spans="1:8" ht="24.2" customHeight="1">
      <c r="A3" s="72" t="s">
        <v>30</v>
      </c>
      <c r="B3" s="72"/>
      <c r="C3" s="72"/>
      <c r="D3" s="72"/>
      <c r="E3" s="72"/>
      <c r="F3" s="72"/>
      <c r="G3" s="72"/>
      <c r="H3" s="33" t="s">
        <v>31</v>
      </c>
    </row>
    <row r="4" spans="1:8" ht="24.95" customHeight="1">
      <c r="A4" s="74" t="s">
        <v>158</v>
      </c>
      <c r="B4" s="74" t="s">
        <v>159</v>
      </c>
      <c r="C4" s="74" t="s">
        <v>135</v>
      </c>
      <c r="D4" s="74" t="s">
        <v>336</v>
      </c>
      <c r="E4" s="74"/>
      <c r="F4" s="74"/>
      <c r="G4" s="74"/>
      <c r="H4" s="74" t="s">
        <v>161</v>
      </c>
    </row>
    <row r="5" spans="1:8" ht="25.9" customHeight="1">
      <c r="A5" s="74"/>
      <c r="B5" s="74"/>
      <c r="C5" s="74"/>
      <c r="D5" s="74" t="s">
        <v>137</v>
      </c>
      <c r="E5" s="74" t="s">
        <v>235</v>
      </c>
      <c r="F5" s="74"/>
      <c r="G5" s="74" t="s">
        <v>236</v>
      </c>
      <c r="H5" s="74"/>
    </row>
    <row r="6" spans="1:8" ht="35.450000000000003" customHeight="1">
      <c r="A6" s="74"/>
      <c r="B6" s="74"/>
      <c r="C6" s="74"/>
      <c r="D6" s="74"/>
      <c r="E6" s="26" t="s">
        <v>214</v>
      </c>
      <c r="F6" s="26" t="s">
        <v>205</v>
      </c>
      <c r="G6" s="74"/>
      <c r="H6" s="74"/>
    </row>
    <row r="7" spans="1:8" ht="22.9" customHeight="1">
      <c r="A7" s="27"/>
      <c r="B7" s="28" t="s">
        <v>135</v>
      </c>
      <c r="C7" s="29">
        <v>0</v>
      </c>
      <c r="D7" s="29"/>
      <c r="E7" s="29"/>
      <c r="F7" s="29"/>
      <c r="G7" s="29"/>
      <c r="H7" s="29"/>
    </row>
    <row r="8" spans="1:8" ht="22.9" customHeight="1">
      <c r="A8" s="30"/>
      <c r="B8" s="30"/>
      <c r="C8" s="29"/>
      <c r="D8" s="29"/>
      <c r="E8" s="29"/>
      <c r="F8" s="29"/>
      <c r="G8" s="29"/>
      <c r="H8" s="29"/>
    </row>
    <row r="9" spans="1:8" ht="22.9" customHeight="1">
      <c r="A9" s="35"/>
      <c r="B9" s="35"/>
      <c r="C9" s="29"/>
      <c r="D9" s="29"/>
      <c r="E9" s="29"/>
      <c r="F9" s="29"/>
      <c r="G9" s="29"/>
      <c r="H9" s="29"/>
    </row>
    <row r="10" spans="1:8" ht="22.9" customHeight="1">
      <c r="A10" s="35"/>
      <c r="B10" s="35"/>
      <c r="C10" s="29"/>
      <c r="D10" s="29"/>
      <c r="E10" s="29"/>
      <c r="F10" s="29"/>
      <c r="G10" s="29"/>
      <c r="H10" s="29"/>
    </row>
    <row r="11" spans="1:8" ht="22.9" customHeight="1">
      <c r="A11" s="35"/>
      <c r="B11" s="35"/>
      <c r="C11" s="29"/>
      <c r="D11" s="29"/>
      <c r="E11" s="29"/>
      <c r="F11" s="29"/>
      <c r="G11" s="29"/>
      <c r="H11" s="29"/>
    </row>
    <row r="12" spans="1:8" ht="22.9" customHeight="1">
      <c r="A12" s="31"/>
      <c r="B12" s="31"/>
      <c r="C12" s="32"/>
      <c r="D12" s="32"/>
      <c r="E12" s="36"/>
      <c r="F12" s="36"/>
      <c r="G12" s="36"/>
      <c r="H12" s="36"/>
    </row>
    <row r="13" spans="1:8">
      <c r="B13" t="s">
        <v>337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5" type="noConversion"/>
  <printOptions horizontalCentered="1"/>
  <pageMargins left="7.8472222222222193E-2" right="7.8472222222222193E-2" top="0.90486111111111101" bottom="7.8472222222222193E-2" header="0.98402777777777795" footer="0"/>
  <pageSetup paperSize="9" orientation="landscape" r:id="rId1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G16" sqref="G16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4" width="7.75" customWidth="1"/>
    <col min="15" max="17" width="9.75" customWidth="1"/>
  </cols>
  <sheetData>
    <row r="1" spans="1:14" ht="16.350000000000001" customHeight="1">
      <c r="A1" s="20" t="s">
        <v>338</v>
      </c>
    </row>
    <row r="2" spans="1:14" ht="45.75" customHeight="1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4.2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3" t="s">
        <v>31</v>
      </c>
      <c r="N3" s="73"/>
    </row>
    <row r="4" spans="1:14" ht="26.1" customHeight="1">
      <c r="A4" s="74" t="s">
        <v>194</v>
      </c>
      <c r="B4" s="74" t="s">
        <v>339</v>
      </c>
      <c r="C4" s="74" t="s">
        <v>340</v>
      </c>
      <c r="D4" s="74"/>
      <c r="E4" s="74"/>
      <c r="F4" s="74"/>
      <c r="G4" s="74"/>
      <c r="H4" s="74"/>
      <c r="I4" s="74"/>
      <c r="J4" s="74"/>
      <c r="K4" s="74"/>
      <c r="L4" s="74"/>
      <c r="M4" s="74" t="s">
        <v>341</v>
      </c>
      <c r="N4" s="74"/>
    </row>
    <row r="5" spans="1:14" ht="31.9" customHeight="1">
      <c r="A5" s="74"/>
      <c r="B5" s="74"/>
      <c r="C5" s="74" t="s">
        <v>342</v>
      </c>
      <c r="D5" s="74" t="s">
        <v>138</v>
      </c>
      <c r="E5" s="74"/>
      <c r="F5" s="74"/>
      <c r="G5" s="74"/>
      <c r="H5" s="74"/>
      <c r="I5" s="74"/>
      <c r="J5" s="74" t="s">
        <v>343</v>
      </c>
      <c r="K5" s="74" t="s">
        <v>140</v>
      </c>
      <c r="L5" s="74" t="s">
        <v>141</v>
      </c>
      <c r="M5" s="74" t="s">
        <v>344</v>
      </c>
      <c r="N5" s="74" t="s">
        <v>345</v>
      </c>
    </row>
    <row r="6" spans="1:14" ht="44.85" customHeight="1">
      <c r="A6" s="74"/>
      <c r="B6" s="74"/>
      <c r="C6" s="74"/>
      <c r="D6" s="26" t="s">
        <v>346</v>
      </c>
      <c r="E6" s="26" t="s">
        <v>347</v>
      </c>
      <c r="F6" s="26" t="s">
        <v>348</v>
      </c>
      <c r="G6" s="26" t="s">
        <v>349</v>
      </c>
      <c r="H6" s="26" t="s">
        <v>350</v>
      </c>
      <c r="I6" s="26" t="s">
        <v>351</v>
      </c>
      <c r="J6" s="74"/>
      <c r="K6" s="74"/>
      <c r="L6" s="74"/>
      <c r="M6" s="74"/>
      <c r="N6" s="74"/>
    </row>
    <row r="7" spans="1:14" ht="22.9" customHeight="1">
      <c r="A7" s="27"/>
      <c r="B7" s="28" t="s">
        <v>135</v>
      </c>
      <c r="C7" s="29"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7"/>
    </row>
    <row r="8" spans="1:14" ht="22.9" customHeight="1">
      <c r="A8" s="30"/>
      <c r="B8" s="3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7"/>
    </row>
    <row r="9" spans="1:14" ht="22.9" customHeight="1">
      <c r="A9" s="31"/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4"/>
    </row>
    <row r="10" spans="1:14">
      <c r="B10" t="s">
        <v>352</v>
      </c>
    </row>
  </sheetData>
  <mergeCells count="14">
    <mergeCell ref="A4:A6"/>
    <mergeCell ref="B4:B6"/>
    <mergeCell ref="C5:C6"/>
    <mergeCell ref="J5:J6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5" type="noConversion"/>
  <printOptions horizontalCentered="1"/>
  <pageMargins left="7.8472222222222193E-2" right="7.8472222222222193E-2" top="1.0236111111111099" bottom="7.8472222222222193E-2" header="0" footer="0"/>
  <pageSetup paperSize="9" orientation="landscape" r:id="rId1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G10" sqref="G10"/>
    </sheetView>
  </sheetViews>
  <sheetFormatPr defaultColWidth="9" defaultRowHeight="13.5"/>
  <cols>
    <col min="7" max="7" width="16" customWidth="1"/>
  </cols>
  <sheetData>
    <row r="1" spans="1:7" ht="18.75">
      <c r="A1" s="20" t="s">
        <v>353</v>
      </c>
    </row>
    <row r="2" spans="1:7" ht="39.950000000000003" customHeight="1">
      <c r="A2" s="103" t="s">
        <v>354</v>
      </c>
      <c r="B2" s="103"/>
      <c r="C2" s="103"/>
      <c r="D2" s="103"/>
      <c r="E2" s="103"/>
      <c r="F2" s="103"/>
      <c r="G2" s="103"/>
    </row>
    <row r="3" spans="1:7">
      <c r="A3" s="104" t="s">
        <v>355</v>
      </c>
      <c r="B3" s="104"/>
      <c r="C3" s="104"/>
      <c r="D3" s="105"/>
      <c r="E3" s="21"/>
      <c r="F3" s="106" t="s">
        <v>31</v>
      </c>
      <c r="G3" s="106"/>
    </row>
    <row r="4" spans="1:7" ht="24.95" customHeight="1">
      <c r="A4" s="8" t="s">
        <v>356</v>
      </c>
      <c r="B4" s="97"/>
      <c r="C4" s="107"/>
      <c r="D4" s="97" t="s">
        <v>357</v>
      </c>
      <c r="E4" s="23" t="s">
        <v>358</v>
      </c>
      <c r="F4" s="108"/>
      <c r="G4" s="108"/>
    </row>
    <row r="5" spans="1:7" ht="24.95" customHeight="1">
      <c r="A5" s="8" t="s">
        <v>359</v>
      </c>
      <c r="B5" s="97" t="s">
        <v>360</v>
      </c>
      <c r="C5" s="97"/>
      <c r="D5" s="97"/>
      <c r="E5" s="22" t="s">
        <v>361</v>
      </c>
      <c r="F5" s="98"/>
      <c r="G5" s="98"/>
    </row>
    <row r="6" spans="1:7" ht="24.95" customHeight="1">
      <c r="A6" s="22" t="s">
        <v>362</v>
      </c>
      <c r="B6" s="99"/>
      <c r="C6" s="100"/>
      <c r="D6" s="100"/>
      <c r="E6" s="100"/>
      <c r="F6" s="100"/>
      <c r="G6" s="101"/>
    </row>
    <row r="7" spans="1:7" ht="24">
      <c r="A7" s="8" t="s">
        <v>363</v>
      </c>
      <c r="B7" s="102"/>
      <c r="C7" s="102"/>
      <c r="D7" s="102"/>
      <c r="E7" s="102"/>
      <c r="F7" s="102"/>
      <c r="G7" s="102"/>
    </row>
    <row r="8" spans="1:7" ht="24">
      <c r="A8" s="8" t="s">
        <v>364</v>
      </c>
      <c r="B8" s="102"/>
      <c r="C8" s="102"/>
      <c r="D8" s="102"/>
      <c r="E8" s="102"/>
      <c r="F8" s="102"/>
      <c r="G8" s="102"/>
    </row>
    <row r="9" spans="1:7" ht="24">
      <c r="A9" s="84" t="s">
        <v>365</v>
      </c>
      <c r="B9" s="14" t="s">
        <v>366</v>
      </c>
      <c r="C9" s="14" t="s">
        <v>367</v>
      </c>
      <c r="D9" s="94" t="s">
        <v>368</v>
      </c>
      <c r="E9" s="95"/>
      <c r="F9" s="14" t="s">
        <v>369</v>
      </c>
      <c r="G9" s="8" t="s">
        <v>370</v>
      </c>
    </row>
    <row r="10" spans="1:7" ht="20.100000000000001" customHeight="1">
      <c r="A10" s="84"/>
      <c r="B10" s="86" t="s">
        <v>371</v>
      </c>
      <c r="C10" s="16" t="s">
        <v>372</v>
      </c>
      <c r="D10" s="96"/>
      <c r="E10" s="96"/>
      <c r="F10" s="24"/>
      <c r="G10" s="24"/>
    </row>
    <row r="11" spans="1:7" ht="20.100000000000001" customHeight="1">
      <c r="A11" s="84"/>
      <c r="B11" s="86"/>
      <c r="C11" s="16" t="s">
        <v>373</v>
      </c>
      <c r="D11" s="96"/>
      <c r="E11" s="96"/>
      <c r="F11" s="24"/>
      <c r="G11" s="24"/>
    </row>
    <row r="12" spans="1:7" ht="20.100000000000001" customHeight="1">
      <c r="A12" s="84"/>
      <c r="B12" s="86"/>
      <c r="C12" s="16" t="s">
        <v>374</v>
      </c>
      <c r="D12" s="96"/>
      <c r="E12" s="96"/>
      <c r="F12" s="25"/>
      <c r="G12" s="25"/>
    </row>
    <row r="13" spans="1:7" ht="20.100000000000001" customHeight="1">
      <c r="A13" s="84"/>
      <c r="B13" s="86"/>
      <c r="C13" s="16" t="s">
        <v>375</v>
      </c>
      <c r="D13" s="96"/>
      <c r="E13" s="96"/>
      <c r="F13" s="24"/>
      <c r="G13" s="24"/>
    </row>
    <row r="14" spans="1:7" ht="24">
      <c r="A14" s="84"/>
      <c r="B14" s="87" t="s">
        <v>376</v>
      </c>
      <c r="C14" s="15" t="s">
        <v>377</v>
      </c>
      <c r="D14" s="90"/>
      <c r="E14" s="91"/>
      <c r="F14" s="24"/>
      <c r="G14" s="24"/>
    </row>
    <row r="15" spans="1:7" ht="24">
      <c r="A15" s="84"/>
      <c r="B15" s="88"/>
      <c r="C15" s="15" t="s">
        <v>378</v>
      </c>
      <c r="D15" s="90"/>
      <c r="E15" s="91"/>
      <c r="F15" s="24"/>
      <c r="G15" s="24"/>
    </row>
    <row r="16" spans="1:7" ht="24">
      <c r="A16" s="84"/>
      <c r="B16" s="88"/>
      <c r="C16" s="15" t="s">
        <v>379</v>
      </c>
      <c r="D16" s="90"/>
      <c r="E16" s="91"/>
      <c r="F16" s="24"/>
      <c r="G16" s="24"/>
    </row>
    <row r="17" spans="1:7" ht="24">
      <c r="A17" s="84"/>
      <c r="B17" s="88"/>
      <c r="C17" s="15" t="s">
        <v>380</v>
      </c>
      <c r="D17" s="90"/>
      <c r="E17" s="91"/>
      <c r="F17" s="24"/>
      <c r="G17" s="24"/>
    </row>
    <row r="18" spans="1:7" ht="36">
      <c r="A18" s="84"/>
      <c r="B18" s="89"/>
      <c r="C18" s="15" t="s">
        <v>381</v>
      </c>
      <c r="D18" s="90"/>
      <c r="E18" s="91"/>
      <c r="F18" s="18"/>
      <c r="G18" s="18" t="s">
        <v>382</v>
      </c>
    </row>
    <row r="19" spans="1:7" ht="24">
      <c r="A19" s="85" t="s">
        <v>383</v>
      </c>
      <c r="B19" s="15" t="s">
        <v>384</v>
      </c>
      <c r="C19" s="15" t="s">
        <v>385</v>
      </c>
      <c r="D19" s="90" t="s">
        <v>361</v>
      </c>
      <c r="E19" s="91"/>
      <c r="F19" s="86" t="s">
        <v>386</v>
      </c>
      <c r="G19" s="86"/>
    </row>
    <row r="20" spans="1:7" ht="24.95" customHeight="1">
      <c r="A20" s="85"/>
      <c r="B20" s="86"/>
      <c r="C20" s="15"/>
      <c r="D20" s="90"/>
      <c r="E20" s="91"/>
      <c r="F20" s="86"/>
      <c r="G20" s="86"/>
    </row>
    <row r="21" spans="1:7" ht="24.95" customHeight="1">
      <c r="A21" s="85"/>
      <c r="B21" s="86"/>
      <c r="C21" s="15"/>
      <c r="D21" s="90"/>
      <c r="E21" s="91"/>
      <c r="F21" s="86"/>
      <c r="G21" s="86"/>
    </row>
    <row r="22" spans="1:7" ht="24.95" customHeight="1">
      <c r="A22" s="85"/>
      <c r="B22" s="15"/>
      <c r="C22" s="15"/>
      <c r="D22" s="90"/>
      <c r="E22" s="91"/>
      <c r="F22" s="86"/>
      <c r="G22" s="86"/>
    </row>
    <row r="23" spans="1:7" ht="24.95" customHeight="1">
      <c r="A23" s="85"/>
      <c r="B23" s="15"/>
      <c r="C23" s="15"/>
      <c r="D23" s="90"/>
      <c r="E23" s="91"/>
      <c r="F23" s="92"/>
      <c r="G23" s="93"/>
    </row>
    <row r="24" spans="1:7" ht="24.95" customHeight="1">
      <c r="A24" s="85"/>
      <c r="B24" s="92" t="s">
        <v>135</v>
      </c>
      <c r="C24" s="93"/>
      <c r="D24" s="90"/>
      <c r="E24" s="91"/>
      <c r="F24" s="92"/>
      <c r="G24" s="93"/>
    </row>
    <row r="25" spans="1:7" ht="24.95" customHeight="1">
      <c r="A25" s="79" t="s">
        <v>387</v>
      </c>
      <c r="B25" s="79"/>
      <c r="C25" s="79"/>
      <c r="D25" s="79"/>
      <c r="E25" s="79"/>
      <c r="F25" s="79"/>
      <c r="G25" s="79"/>
    </row>
    <row r="26" spans="1:7" ht="24.95" customHeight="1">
      <c r="A26" s="19" t="s">
        <v>388</v>
      </c>
      <c r="B26" s="80"/>
      <c r="C26" s="81"/>
      <c r="D26" s="81"/>
      <c r="E26" s="81"/>
      <c r="F26" s="81"/>
      <c r="G26" s="82"/>
    </row>
    <row r="27" spans="1:7">
      <c r="A27" s="83" t="s">
        <v>389</v>
      </c>
      <c r="B27" s="83"/>
      <c r="C27" s="83"/>
      <c r="D27" s="83"/>
      <c r="E27" s="83"/>
      <c r="F27" s="83"/>
      <c r="G27" s="83"/>
    </row>
    <row r="28" spans="1:7">
      <c r="A28" s="5"/>
      <c r="B28" s="5"/>
      <c r="C28" s="5"/>
      <c r="D28" s="5"/>
      <c r="E28" s="5"/>
      <c r="F28" s="5"/>
      <c r="G28" s="5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4:D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9:G19"/>
    <mergeCell ref="D20:E20"/>
    <mergeCell ref="F20:G20"/>
    <mergeCell ref="D21:E21"/>
    <mergeCell ref="F21:G21"/>
    <mergeCell ref="A25:G25"/>
    <mergeCell ref="B26:G26"/>
    <mergeCell ref="A27:G27"/>
    <mergeCell ref="A9:A18"/>
    <mergeCell ref="A19:A24"/>
    <mergeCell ref="B10:B13"/>
    <mergeCell ref="B14:B18"/>
    <mergeCell ref="B20:B21"/>
    <mergeCell ref="D22:E22"/>
    <mergeCell ref="F22:G22"/>
    <mergeCell ref="D23:E23"/>
    <mergeCell ref="F23:G23"/>
    <mergeCell ref="B24:C24"/>
    <mergeCell ref="D24:E24"/>
    <mergeCell ref="F24:G24"/>
    <mergeCell ref="D19:E19"/>
  </mergeCells>
  <phoneticPr fontId="25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H15" sqref="H15"/>
    </sheetView>
  </sheetViews>
  <sheetFormatPr defaultColWidth="9" defaultRowHeight="13.5"/>
  <cols>
    <col min="3" max="3" width="12.75" customWidth="1"/>
    <col min="4" max="4" width="13" customWidth="1"/>
    <col min="5" max="5" width="14" customWidth="1"/>
    <col min="6" max="6" width="18.625" customWidth="1"/>
  </cols>
  <sheetData>
    <row r="1" spans="1:6" ht="14.25">
      <c r="A1" s="1" t="s">
        <v>390</v>
      </c>
      <c r="B1" s="2"/>
      <c r="C1" s="3"/>
      <c r="D1" s="4"/>
      <c r="E1" s="5"/>
      <c r="F1" s="5"/>
    </row>
    <row r="2" spans="1:6" ht="24">
      <c r="A2" s="126" t="s">
        <v>391</v>
      </c>
      <c r="B2" s="126"/>
      <c r="C2" s="126"/>
      <c r="D2" s="126"/>
      <c r="E2" s="126"/>
      <c r="F2" s="126"/>
    </row>
    <row r="3" spans="1:6" ht="24" customHeight="1">
      <c r="A3" s="127" t="s">
        <v>355</v>
      </c>
      <c r="B3" s="127"/>
      <c r="C3" s="127"/>
      <c r="D3" s="6"/>
      <c r="E3" s="6"/>
      <c r="F3" s="7" t="s">
        <v>31</v>
      </c>
    </row>
    <row r="4" spans="1:6" ht="24.95" customHeight="1">
      <c r="A4" s="8" t="s">
        <v>392</v>
      </c>
      <c r="B4" s="128" t="s">
        <v>4</v>
      </c>
      <c r="C4" s="128"/>
      <c r="D4" s="128"/>
      <c r="E4" s="128"/>
      <c r="F4" s="128"/>
    </row>
    <row r="5" spans="1:6" ht="24.95" customHeight="1">
      <c r="A5" s="109" t="s">
        <v>393</v>
      </c>
      <c r="B5" s="129" t="s">
        <v>394</v>
      </c>
      <c r="C5" s="130"/>
      <c r="D5" s="130"/>
      <c r="E5" s="130"/>
      <c r="F5" s="131"/>
    </row>
    <row r="6" spans="1:6" ht="24.95" customHeight="1">
      <c r="A6" s="110"/>
      <c r="B6" s="129" t="s">
        <v>395</v>
      </c>
      <c r="C6" s="130"/>
      <c r="D6" s="131"/>
      <c r="E6" s="132" t="s">
        <v>396</v>
      </c>
      <c r="F6" s="133"/>
    </row>
    <row r="7" spans="1:6">
      <c r="A7" s="111"/>
      <c r="B7" s="119" t="s">
        <v>397</v>
      </c>
      <c r="C7" s="120"/>
      <c r="D7" s="9">
        <v>112886.8</v>
      </c>
      <c r="E7" s="10" t="s">
        <v>398</v>
      </c>
      <c r="F7" s="10">
        <v>112886.8</v>
      </c>
    </row>
    <row r="8" spans="1:6">
      <c r="A8" s="111"/>
      <c r="B8" s="119" t="s">
        <v>399</v>
      </c>
      <c r="C8" s="120"/>
      <c r="D8" s="9"/>
      <c r="E8" s="11" t="s">
        <v>400</v>
      </c>
      <c r="F8" s="10"/>
    </row>
    <row r="9" spans="1:6">
      <c r="A9" s="112"/>
      <c r="B9" s="121" t="s">
        <v>401</v>
      </c>
      <c r="C9" s="122"/>
      <c r="D9" s="12"/>
      <c r="E9" s="10"/>
      <c r="F9" s="10"/>
    </row>
    <row r="10" spans="1:6" ht="47.25" customHeight="1">
      <c r="A10" s="8" t="s">
        <v>402</v>
      </c>
      <c r="B10" s="102" t="s">
        <v>403</v>
      </c>
      <c r="C10" s="102"/>
      <c r="D10" s="102"/>
      <c r="E10" s="102"/>
      <c r="F10" s="102"/>
    </row>
    <row r="11" spans="1:6" ht="24.95" customHeight="1">
      <c r="A11" s="113" t="s">
        <v>404</v>
      </c>
      <c r="B11" s="13" t="s">
        <v>405</v>
      </c>
      <c r="C11" s="123" t="s">
        <v>406</v>
      </c>
      <c r="D11" s="124"/>
      <c r="E11" s="124"/>
      <c r="F11" s="125"/>
    </row>
    <row r="12" spans="1:6" ht="24.95" customHeight="1">
      <c r="A12" s="114"/>
      <c r="B12" s="13" t="s">
        <v>407</v>
      </c>
      <c r="C12" s="116" t="s">
        <v>408</v>
      </c>
      <c r="D12" s="117"/>
      <c r="E12" s="117"/>
      <c r="F12" s="118"/>
    </row>
    <row r="13" spans="1:6" ht="24.95" customHeight="1">
      <c r="A13" s="114"/>
      <c r="B13" s="13" t="s">
        <v>409</v>
      </c>
      <c r="C13" s="116" t="s">
        <v>410</v>
      </c>
      <c r="D13" s="117"/>
      <c r="E13" s="117"/>
      <c r="F13" s="118"/>
    </row>
    <row r="14" spans="1:6" ht="24.95" customHeight="1">
      <c r="A14" s="114"/>
      <c r="B14" s="13" t="s">
        <v>411</v>
      </c>
      <c r="C14" s="116"/>
      <c r="D14" s="117"/>
      <c r="E14" s="117"/>
      <c r="F14" s="118"/>
    </row>
    <row r="15" spans="1:6" ht="24.95" customHeight="1">
      <c r="A15" s="114"/>
      <c r="B15" s="13" t="s">
        <v>411</v>
      </c>
      <c r="C15" s="116"/>
      <c r="D15" s="117"/>
      <c r="E15" s="117"/>
      <c r="F15" s="118"/>
    </row>
    <row r="16" spans="1:6" ht="24.95" customHeight="1">
      <c r="A16" s="115"/>
      <c r="B16" s="13" t="s">
        <v>411</v>
      </c>
      <c r="C16" s="116"/>
      <c r="D16" s="117"/>
      <c r="E16" s="117"/>
      <c r="F16" s="118"/>
    </row>
    <row r="17" spans="1:6">
      <c r="A17" s="84" t="s">
        <v>365</v>
      </c>
      <c r="B17" s="14" t="s">
        <v>366</v>
      </c>
      <c r="C17" s="14" t="s">
        <v>367</v>
      </c>
      <c r="D17" s="94" t="s">
        <v>368</v>
      </c>
      <c r="E17" s="95"/>
      <c r="F17" s="14" t="s">
        <v>369</v>
      </c>
    </row>
    <row r="18" spans="1:6" ht="24.95" customHeight="1">
      <c r="A18" s="84"/>
      <c r="B18" s="86" t="s">
        <v>371</v>
      </c>
      <c r="C18" s="16" t="s">
        <v>372</v>
      </c>
      <c r="D18" s="96" t="s">
        <v>412</v>
      </c>
      <c r="E18" s="96"/>
      <c r="F18" s="17" t="s">
        <v>413</v>
      </c>
    </row>
    <row r="19" spans="1:6" ht="24.95" customHeight="1">
      <c r="A19" s="84"/>
      <c r="B19" s="86"/>
      <c r="C19" s="16" t="s">
        <v>373</v>
      </c>
      <c r="D19" s="96" t="s">
        <v>414</v>
      </c>
      <c r="E19" s="96"/>
      <c r="F19" s="18">
        <v>1</v>
      </c>
    </row>
    <row r="20" spans="1:6" ht="24.95" customHeight="1">
      <c r="A20" s="84"/>
      <c r="B20" s="86"/>
      <c r="C20" s="16" t="s">
        <v>374</v>
      </c>
      <c r="D20" s="96" t="s">
        <v>415</v>
      </c>
      <c r="E20" s="96"/>
      <c r="F20" s="18">
        <v>1</v>
      </c>
    </row>
    <row r="21" spans="1:6" ht="24.95" customHeight="1">
      <c r="A21" s="84"/>
      <c r="B21" s="86"/>
      <c r="C21" s="16" t="s">
        <v>375</v>
      </c>
      <c r="D21" s="96"/>
      <c r="E21" s="96"/>
      <c r="F21" s="17"/>
    </row>
    <row r="22" spans="1:6">
      <c r="A22" s="84"/>
      <c r="B22" s="87" t="s">
        <v>376</v>
      </c>
      <c r="C22" s="15" t="s">
        <v>377</v>
      </c>
      <c r="D22" s="90"/>
      <c r="E22" s="91"/>
      <c r="F22" s="17"/>
    </row>
    <row r="23" spans="1:6">
      <c r="A23" s="84"/>
      <c r="B23" s="88"/>
      <c r="C23" s="15" t="s">
        <v>378</v>
      </c>
      <c r="D23" s="90" t="s">
        <v>416</v>
      </c>
      <c r="E23" s="91"/>
      <c r="F23" s="17" t="s">
        <v>417</v>
      </c>
    </row>
    <row r="24" spans="1:6">
      <c r="A24" s="84"/>
      <c r="B24" s="88"/>
      <c r="C24" s="15" t="s">
        <v>379</v>
      </c>
      <c r="D24" s="90"/>
      <c r="E24" s="91"/>
      <c r="F24" s="17"/>
    </row>
    <row r="25" spans="1:6">
      <c r="A25" s="84"/>
      <c r="B25" s="88"/>
      <c r="C25" s="15" t="s">
        <v>380</v>
      </c>
      <c r="D25" s="90"/>
      <c r="E25" s="91"/>
      <c r="F25" s="17"/>
    </row>
    <row r="26" spans="1:6" ht="24">
      <c r="A26" s="84"/>
      <c r="B26" s="89"/>
      <c r="C26" s="15" t="s">
        <v>381</v>
      </c>
      <c r="D26" s="90" t="s">
        <v>418</v>
      </c>
      <c r="E26" s="91"/>
      <c r="F26" s="18">
        <v>1</v>
      </c>
    </row>
    <row r="27" spans="1:6" ht="24.95" customHeight="1">
      <c r="A27" s="79" t="s">
        <v>419</v>
      </c>
      <c r="B27" s="79"/>
      <c r="C27" s="79"/>
      <c r="D27" s="79"/>
      <c r="E27" s="79"/>
      <c r="F27" s="79"/>
    </row>
    <row r="28" spans="1:6" ht="24.95" customHeight="1">
      <c r="A28" s="19" t="s">
        <v>388</v>
      </c>
      <c r="B28" s="80"/>
      <c r="C28" s="81"/>
      <c r="D28" s="81"/>
      <c r="E28" s="81"/>
      <c r="F28" s="82"/>
    </row>
    <row r="29" spans="1:6">
      <c r="A29" s="83" t="s">
        <v>420</v>
      </c>
      <c r="B29" s="83"/>
      <c r="C29" s="83"/>
      <c r="D29" s="83"/>
      <c r="E29" s="83"/>
      <c r="F29" s="83"/>
    </row>
  </sheetData>
  <mergeCells count="34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D20:E20"/>
    <mergeCell ref="D21:E21"/>
    <mergeCell ref="C12:F12"/>
    <mergeCell ref="C13:F13"/>
    <mergeCell ref="C14:F14"/>
    <mergeCell ref="C15:F15"/>
    <mergeCell ref="C16:F16"/>
    <mergeCell ref="A27:F27"/>
    <mergeCell ref="B28:F28"/>
    <mergeCell ref="A29:F29"/>
    <mergeCell ref="A5:A9"/>
    <mergeCell ref="A11:A16"/>
    <mergeCell ref="A17:A26"/>
    <mergeCell ref="B18:B21"/>
    <mergeCell ref="B22:B26"/>
    <mergeCell ref="D22:E22"/>
    <mergeCell ref="D23:E23"/>
    <mergeCell ref="D24:E24"/>
    <mergeCell ref="D25:E25"/>
    <mergeCell ref="D26:E26"/>
    <mergeCell ref="D17:E17"/>
    <mergeCell ref="D18:E18"/>
    <mergeCell ref="D19:E19"/>
  </mergeCells>
  <phoneticPr fontId="25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4" zoomScale="130" zoomScaleNormal="130" workbookViewId="0">
      <selection activeCell="D25" sqref="D25"/>
    </sheetView>
  </sheetViews>
  <sheetFormatPr defaultColWidth="10" defaultRowHeight="13.5"/>
  <cols>
    <col min="1" max="1" width="32" customWidth="1"/>
    <col min="2" max="2" width="11" customWidth="1"/>
    <col min="3" max="3" width="32" customWidth="1"/>
    <col min="4" max="4" width="11" customWidth="1"/>
    <col min="5" max="5" width="32" customWidth="1"/>
    <col min="6" max="6" width="11" customWidth="1"/>
    <col min="7" max="7" width="32" customWidth="1"/>
    <col min="8" max="8" width="11" customWidth="1"/>
    <col min="9" max="9" width="9.75" customWidth="1"/>
  </cols>
  <sheetData>
    <row r="1" spans="1:8" ht="18" customHeight="1">
      <c r="A1" s="20" t="s">
        <v>29</v>
      </c>
      <c r="H1" s="60"/>
    </row>
    <row r="2" spans="1:8" ht="24.2" customHeight="1">
      <c r="A2" s="71" t="s">
        <v>7</v>
      </c>
      <c r="B2" s="71"/>
      <c r="C2" s="71"/>
      <c r="D2" s="71"/>
      <c r="E2" s="71"/>
      <c r="F2" s="71"/>
      <c r="G2" s="71"/>
      <c r="H2" s="71"/>
    </row>
    <row r="3" spans="1:8" ht="17.25" customHeight="1">
      <c r="A3" s="72" t="s">
        <v>30</v>
      </c>
      <c r="B3" s="72"/>
      <c r="C3" s="72"/>
      <c r="D3" s="72"/>
      <c r="E3" s="72"/>
      <c r="F3" s="72"/>
      <c r="G3" s="73" t="s">
        <v>31</v>
      </c>
      <c r="H3" s="73"/>
    </row>
    <row r="4" spans="1:8" ht="17.850000000000001" customHeight="1">
      <c r="A4" s="74" t="s">
        <v>32</v>
      </c>
      <c r="B4" s="74"/>
      <c r="C4" s="74" t="s">
        <v>33</v>
      </c>
      <c r="D4" s="74"/>
      <c r="E4" s="74"/>
      <c r="F4" s="74"/>
      <c r="G4" s="74"/>
      <c r="H4" s="74"/>
    </row>
    <row r="5" spans="1:8" ht="22.35" customHeight="1">
      <c r="A5" s="26" t="s">
        <v>34</v>
      </c>
      <c r="B5" s="26" t="s">
        <v>35</v>
      </c>
      <c r="C5" s="26" t="s">
        <v>36</v>
      </c>
      <c r="D5" s="26" t="s">
        <v>35</v>
      </c>
      <c r="E5" s="26" t="s">
        <v>37</v>
      </c>
      <c r="F5" s="26" t="s">
        <v>35</v>
      </c>
      <c r="G5" s="26" t="s">
        <v>38</v>
      </c>
      <c r="H5" s="26" t="s">
        <v>35</v>
      </c>
    </row>
    <row r="6" spans="1:8" ht="16.350000000000001" customHeight="1">
      <c r="A6" s="27" t="s">
        <v>39</v>
      </c>
      <c r="B6" s="32">
        <v>112886.8</v>
      </c>
      <c r="C6" s="34" t="s">
        <v>40</v>
      </c>
      <c r="D6" s="36">
        <v>87544.94</v>
      </c>
      <c r="E6" s="27" t="s">
        <v>41</v>
      </c>
      <c r="F6" s="29">
        <v>112886.8</v>
      </c>
      <c r="G6" s="34" t="s">
        <v>42</v>
      </c>
      <c r="H6" s="32">
        <v>104933.86</v>
      </c>
    </row>
    <row r="7" spans="1:8" ht="16.350000000000001" customHeight="1">
      <c r="A7" s="34" t="s">
        <v>43</v>
      </c>
      <c r="B7" s="32">
        <v>112886.8</v>
      </c>
      <c r="C7" s="34" t="s">
        <v>44</v>
      </c>
      <c r="D7" s="36"/>
      <c r="E7" s="34" t="s">
        <v>45</v>
      </c>
      <c r="F7" s="32">
        <v>104933.86</v>
      </c>
      <c r="G7" s="34" t="s">
        <v>46</v>
      </c>
      <c r="H7" s="32">
        <v>7952.94</v>
      </c>
    </row>
    <row r="8" spans="1:8" ht="16.350000000000001" customHeight="1">
      <c r="A8" s="27" t="s">
        <v>47</v>
      </c>
      <c r="B8" s="32"/>
      <c r="C8" s="34" t="s">
        <v>48</v>
      </c>
      <c r="D8" s="36"/>
      <c r="E8" s="34" t="s">
        <v>49</v>
      </c>
      <c r="F8" s="32">
        <v>7952.94</v>
      </c>
      <c r="G8" s="34" t="s">
        <v>50</v>
      </c>
      <c r="H8" s="32"/>
    </row>
    <row r="9" spans="1:8" ht="16.350000000000001" customHeight="1">
      <c r="A9" s="34" t="s">
        <v>51</v>
      </c>
      <c r="B9" s="32"/>
      <c r="C9" s="34" t="s">
        <v>52</v>
      </c>
      <c r="D9" s="36"/>
      <c r="E9" s="34" t="s">
        <v>53</v>
      </c>
      <c r="F9" s="32"/>
      <c r="G9" s="34" t="s">
        <v>54</v>
      </c>
      <c r="H9" s="32"/>
    </row>
    <row r="10" spans="1:8" ht="16.350000000000001" customHeight="1">
      <c r="A10" s="34" t="s">
        <v>55</v>
      </c>
      <c r="B10" s="32"/>
      <c r="C10" s="34" t="s">
        <v>56</v>
      </c>
      <c r="D10" s="36"/>
      <c r="E10" s="27" t="s">
        <v>57</v>
      </c>
      <c r="F10" s="29"/>
      <c r="G10" s="34" t="s">
        <v>58</v>
      </c>
      <c r="H10" s="32"/>
    </row>
    <row r="11" spans="1:8" ht="16.350000000000001" customHeight="1">
      <c r="A11" s="34" t="s">
        <v>59</v>
      </c>
      <c r="B11" s="32"/>
      <c r="C11" s="34" t="s">
        <v>60</v>
      </c>
      <c r="D11" s="36"/>
      <c r="E11" s="34" t="s">
        <v>61</v>
      </c>
      <c r="F11" s="32"/>
      <c r="G11" s="34" t="s">
        <v>62</v>
      </c>
      <c r="H11" s="32"/>
    </row>
    <row r="12" spans="1:8" ht="16.350000000000001" customHeight="1">
      <c r="A12" s="34" t="s">
        <v>63</v>
      </c>
      <c r="B12" s="32"/>
      <c r="C12" s="34" t="s">
        <v>64</v>
      </c>
      <c r="D12" s="36"/>
      <c r="E12" s="34" t="s">
        <v>65</v>
      </c>
      <c r="F12" s="32"/>
      <c r="G12" s="34" t="s">
        <v>66</v>
      </c>
      <c r="H12" s="32"/>
    </row>
    <row r="13" spans="1:8" ht="16.350000000000001" customHeight="1">
      <c r="A13" s="34" t="s">
        <v>67</v>
      </c>
      <c r="B13" s="32"/>
      <c r="C13" s="34" t="s">
        <v>68</v>
      </c>
      <c r="D13" s="36">
        <v>9599.18</v>
      </c>
      <c r="E13" s="34" t="s">
        <v>69</v>
      </c>
      <c r="F13" s="32"/>
      <c r="G13" s="34" t="s">
        <v>70</v>
      </c>
      <c r="H13" s="32"/>
    </row>
    <row r="14" spans="1:8" ht="16.350000000000001" customHeight="1">
      <c r="A14" s="34" t="s">
        <v>71</v>
      </c>
      <c r="B14" s="32"/>
      <c r="C14" s="34" t="s">
        <v>72</v>
      </c>
      <c r="D14" s="36"/>
      <c r="E14" s="34" t="s">
        <v>73</v>
      </c>
      <c r="F14" s="32"/>
      <c r="G14" s="34" t="s">
        <v>74</v>
      </c>
      <c r="H14" s="32"/>
    </row>
    <row r="15" spans="1:8" ht="16.350000000000001" customHeight="1">
      <c r="A15" s="34" t="s">
        <v>75</v>
      </c>
      <c r="B15" s="32"/>
      <c r="C15" s="34" t="s">
        <v>76</v>
      </c>
      <c r="D15" s="36">
        <v>6191.64</v>
      </c>
      <c r="E15" s="34" t="s">
        <v>77</v>
      </c>
      <c r="F15" s="32"/>
      <c r="G15" s="34" t="s">
        <v>78</v>
      </c>
      <c r="H15" s="32"/>
    </row>
    <row r="16" spans="1:8" ht="16.350000000000001" customHeight="1">
      <c r="A16" s="34" t="s">
        <v>79</v>
      </c>
      <c r="B16" s="32"/>
      <c r="C16" s="34" t="s">
        <v>80</v>
      </c>
      <c r="D16" s="36"/>
      <c r="E16" s="34" t="s">
        <v>81</v>
      </c>
      <c r="F16" s="32"/>
      <c r="G16" s="34" t="s">
        <v>82</v>
      </c>
      <c r="H16" s="32"/>
    </row>
    <row r="17" spans="1:8" ht="16.350000000000001" customHeight="1">
      <c r="A17" s="34" t="s">
        <v>83</v>
      </c>
      <c r="B17" s="32"/>
      <c r="C17" s="34" t="s">
        <v>84</v>
      </c>
      <c r="D17" s="36"/>
      <c r="E17" s="34" t="s">
        <v>85</v>
      </c>
      <c r="F17" s="32"/>
      <c r="G17" s="34" t="s">
        <v>86</v>
      </c>
      <c r="H17" s="32"/>
    </row>
    <row r="18" spans="1:8" ht="16.350000000000001" customHeight="1">
      <c r="A18" s="34" t="s">
        <v>87</v>
      </c>
      <c r="B18" s="32"/>
      <c r="C18" s="34" t="s">
        <v>88</v>
      </c>
      <c r="D18" s="36"/>
      <c r="E18" s="34" t="s">
        <v>89</v>
      </c>
      <c r="F18" s="32"/>
      <c r="G18" s="34" t="s">
        <v>90</v>
      </c>
      <c r="H18" s="32"/>
    </row>
    <row r="19" spans="1:8" ht="16.350000000000001" customHeight="1">
      <c r="A19" s="34" t="s">
        <v>91</v>
      </c>
      <c r="B19" s="32"/>
      <c r="C19" s="34" t="s">
        <v>92</v>
      </c>
      <c r="D19" s="36"/>
      <c r="E19" s="34" t="s">
        <v>93</v>
      </c>
      <c r="F19" s="32"/>
      <c r="G19" s="34" t="s">
        <v>94</v>
      </c>
      <c r="H19" s="32"/>
    </row>
    <row r="20" spans="1:8" ht="16.350000000000001" customHeight="1">
      <c r="A20" s="27" t="s">
        <v>95</v>
      </c>
      <c r="B20" s="29"/>
      <c r="C20" s="34" t="s">
        <v>96</v>
      </c>
      <c r="D20" s="36"/>
      <c r="E20" s="34" t="s">
        <v>97</v>
      </c>
      <c r="F20" s="32"/>
      <c r="G20" s="34"/>
      <c r="H20" s="32"/>
    </row>
    <row r="21" spans="1:8" ht="16.350000000000001" customHeight="1">
      <c r="A21" s="27" t="s">
        <v>98</v>
      </c>
      <c r="B21" s="29"/>
      <c r="C21" s="34" t="s">
        <v>99</v>
      </c>
      <c r="D21" s="36"/>
      <c r="E21" s="27" t="s">
        <v>100</v>
      </c>
      <c r="F21" s="29"/>
      <c r="G21" s="34"/>
      <c r="H21" s="32"/>
    </row>
    <row r="22" spans="1:8" ht="16.350000000000001" customHeight="1">
      <c r="A22" s="27" t="s">
        <v>101</v>
      </c>
      <c r="B22" s="29"/>
      <c r="C22" s="34" t="s">
        <v>102</v>
      </c>
      <c r="D22" s="36"/>
      <c r="E22" s="34"/>
      <c r="F22" s="34"/>
      <c r="G22" s="34"/>
      <c r="H22" s="32"/>
    </row>
    <row r="23" spans="1:8" ht="16.350000000000001" customHeight="1">
      <c r="A23" s="27" t="s">
        <v>103</v>
      </c>
      <c r="B23" s="29"/>
      <c r="C23" s="34" t="s">
        <v>104</v>
      </c>
      <c r="D23" s="36"/>
      <c r="E23" s="34"/>
      <c r="F23" s="34"/>
      <c r="G23" s="34"/>
      <c r="H23" s="32"/>
    </row>
    <row r="24" spans="1:8" ht="16.350000000000001" customHeight="1">
      <c r="A24" s="27" t="s">
        <v>105</v>
      </c>
      <c r="B24" s="29"/>
      <c r="C24" s="34" t="s">
        <v>106</v>
      </c>
      <c r="D24" s="36"/>
      <c r="E24" s="34"/>
      <c r="F24" s="34"/>
      <c r="G24" s="34"/>
      <c r="H24" s="32"/>
    </row>
    <row r="25" spans="1:8" ht="16.350000000000001" customHeight="1">
      <c r="A25" s="34" t="s">
        <v>107</v>
      </c>
      <c r="B25" s="32"/>
      <c r="C25" s="34" t="s">
        <v>108</v>
      </c>
      <c r="D25" s="36">
        <v>9551.0400000000009</v>
      </c>
      <c r="E25" s="34"/>
      <c r="F25" s="34"/>
      <c r="G25" s="34"/>
      <c r="H25" s="32"/>
    </row>
    <row r="26" spans="1:8" ht="16.350000000000001" customHeight="1">
      <c r="A26" s="34" t="s">
        <v>109</v>
      </c>
      <c r="B26" s="32"/>
      <c r="C26" s="34" t="s">
        <v>110</v>
      </c>
      <c r="D26" s="36"/>
      <c r="E26" s="34"/>
      <c r="F26" s="34"/>
      <c r="G26" s="34"/>
      <c r="H26" s="32"/>
    </row>
    <row r="27" spans="1:8" ht="16.350000000000001" customHeight="1">
      <c r="A27" s="34" t="s">
        <v>111</v>
      </c>
      <c r="B27" s="32"/>
      <c r="C27" s="34" t="s">
        <v>112</v>
      </c>
      <c r="D27" s="36"/>
      <c r="E27" s="34"/>
      <c r="F27" s="34"/>
      <c r="G27" s="34"/>
      <c r="H27" s="32"/>
    </row>
    <row r="28" spans="1:8" ht="16.350000000000001" customHeight="1">
      <c r="A28" s="27" t="s">
        <v>113</v>
      </c>
      <c r="B28" s="29"/>
      <c r="C28" s="34" t="s">
        <v>114</v>
      </c>
      <c r="D28" s="36"/>
      <c r="E28" s="34"/>
      <c r="F28" s="34"/>
      <c r="G28" s="34"/>
      <c r="H28" s="32"/>
    </row>
    <row r="29" spans="1:8" ht="16.350000000000001" customHeight="1">
      <c r="A29" s="27" t="s">
        <v>115</v>
      </c>
      <c r="B29" s="29"/>
      <c r="C29" s="34" t="s">
        <v>116</v>
      </c>
      <c r="D29" s="36"/>
      <c r="E29" s="34"/>
      <c r="F29" s="34"/>
      <c r="G29" s="34"/>
      <c r="H29" s="32"/>
    </row>
    <row r="30" spans="1:8" ht="16.350000000000001" customHeight="1">
      <c r="A30" s="27" t="s">
        <v>117</v>
      </c>
      <c r="B30" s="29"/>
      <c r="C30" s="34" t="s">
        <v>118</v>
      </c>
      <c r="D30" s="36"/>
      <c r="E30" s="34"/>
      <c r="F30" s="34"/>
      <c r="G30" s="34"/>
      <c r="H30" s="32"/>
    </row>
    <row r="31" spans="1:8" ht="16.350000000000001" customHeight="1">
      <c r="A31" s="27" t="s">
        <v>119</v>
      </c>
      <c r="B31" s="29"/>
      <c r="C31" s="34" t="s">
        <v>120</v>
      </c>
      <c r="D31" s="36"/>
      <c r="E31" s="34"/>
      <c r="F31" s="34"/>
      <c r="G31" s="34"/>
      <c r="H31" s="32"/>
    </row>
    <row r="32" spans="1:8" ht="16.350000000000001" customHeight="1">
      <c r="A32" s="27" t="s">
        <v>121</v>
      </c>
      <c r="B32" s="29"/>
      <c r="C32" s="34" t="s">
        <v>122</v>
      </c>
      <c r="D32" s="36"/>
      <c r="E32" s="34"/>
      <c r="F32" s="34"/>
      <c r="G32" s="34"/>
      <c r="H32" s="32"/>
    </row>
    <row r="33" spans="1:8" ht="16.350000000000001" customHeight="1">
      <c r="A33" s="34"/>
      <c r="B33" s="34"/>
      <c r="C33" s="34" t="s">
        <v>123</v>
      </c>
      <c r="D33" s="36"/>
      <c r="E33" s="34"/>
      <c r="F33" s="34"/>
      <c r="G33" s="34"/>
      <c r="H33" s="34"/>
    </row>
    <row r="34" spans="1:8" ht="16.350000000000001" customHeight="1">
      <c r="A34" s="34"/>
      <c r="B34" s="34"/>
      <c r="C34" s="34" t="s">
        <v>124</v>
      </c>
      <c r="D34" s="36"/>
      <c r="E34" s="34"/>
      <c r="F34" s="34"/>
      <c r="G34" s="34"/>
      <c r="H34" s="34"/>
    </row>
    <row r="35" spans="1:8" ht="16.350000000000001" customHeight="1">
      <c r="A35" s="34"/>
      <c r="B35" s="34"/>
      <c r="C35" s="34" t="s">
        <v>125</v>
      </c>
      <c r="D35" s="36"/>
      <c r="E35" s="34"/>
      <c r="F35" s="34"/>
      <c r="G35" s="34"/>
      <c r="H35" s="34"/>
    </row>
    <row r="36" spans="1:8" ht="16.350000000000001" customHeight="1">
      <c r="A36" s="34"/>
      <c r="B36" s="34"/>
      <c r="C36" s="34"/>
      <c r="D36" s="34"/>
      <c r="E36" s="34"/>
      <c r="F36" s="34"/>
      <c r="G36" s="34"/>
      <c r="H36" s="34"/>
    </row>
    <row r="37" spans="1:8" ht="16.350000000000001" customHeight="1">
      <c r="A37" s="27" t="s">
        <v>126</v>
      </c>
      <c r="B37" s="29">
        <v>112886.8</v>
      </c>
      <c r="C37" s="27" t="s">
        <v>127</v>
      </c>
      <c r="D37" s="29">
        <v>112886.8</v>
      </c>
      <c r="E37" s="27" t="s">
        <v>127</v>
      </c>
      <c r="F37" s="29">
        <v>112886.8</v>
      </c>
      <c r="G37" s="27" t="s">
        <v>127</v>
      </c>
      <c r="H37" s="29">
        <v>112886.8</v>
      </c>
    </row>
    <row r="38" spans="1:8" ht="16.350000000000001" customHeight="1">
      <c r="A38" s="27" t="s">
        <v>128</v>
      </c>
      <c r="B38" s="29"/>
      <c r="C38" s="27" t="s">
        <v>129</v>
      </c>
      <c r="D38" s="29"/>
      <c r="E38" s="27" t="s">
        <v>129</v>
      </c>
      <c r="F38" s="29"/>
      <c r="G38" s="27" t="s">
        <v>129</v>
      </c>
      <c r="H38" s="29"/>
    </row>
    <row r="39" spans="1:8" ht="16.350000000000001" customHeight="1">
      <c r="A39" s="34"/>
      <c r="B39" s="32"/>
      <c r="C39" s="34"/>
      <c r="D39" s="32"/>
      <c r="E39" s="27"/>
      <c r="F39" s="29"/>
      <c r="G39" s="27"/>
      <c r="H39" s="29"/>
    </row>
    <row r="40" spans="1:8" ht="16.350000000000001" customHeight="1">
      <c r="A40" s="27" t="s">
        <v>130</v>
      </c>
      <c r="B40" s="29">
        <v>112886.8</v>
      </c>
      <c r="C40" s="27" t="s">
        <v>131</v>
      </c>
      <c r="D40" s="29">
        <v>112886.8</v>
      </c>
      <c r="E40" s="27" t="s">
        <v>131</v>
      </c>
      <c r="F40" s="29">
        <v>112886.8</v>
      </c>
      <c r="G40" s="27" t="s">
        <v>131</v>
      </c>
      <c r="H40" s="29">
        <v>112886.8</v>
      </c>
    </row>
  </sheetData>
  <mergeCells count="5">
    <mergeCell ref="A2:H2"/>
    <mergeCell ref="A3:F3"/>
    <mergeCell ref="G3:H3"/>
    <mergeCell ref="A4:B4"/>
    <mergeCell ref="C4:H4"/>
  </mergeCells>
  <phoneticPr fontId="25" type="noConversion"/>
  <printOptions horizontalCentered="1"/>
  <pageMargins left="7.8472222222222193E-2" right="7.8472222222222193E-2" top="0.51180555555555596" bottom="0.43263888888888902" header="0" footer="0"/>
  <pageSetup paperSize="9" scale="78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I29" sqref="I29"/>
    </sheetView>
  </sheetViews>
  <sheetFormatPr defaultColWidth="10" defaultRowHeight="13.5"/>
  <cols>
    <col min="1" max="1" width="5.875" customWidth="1"/>
    <col min="2" max="2" width="5.5" customWidth="1"/>
    <col min="3" max="4" width="8.875" customWidth="1"/>
    <col min="5" max="5" width="8.25" customWidth="1"/>
    <col min="6" max="25" width="5.5" customWidth="1"/>
    <col min="26" max="26" width="9.75" customWidth="1"/>
  </cols>
  <sheetData>
    <row r="1" spans="1:25" ht="16.350000000000001" customHeight="1">
      <c r="A1" s="20" t="s">
        <v>132</v>
      </c>
    </row>
    <row r="2" spans="1:25" ht="33.6" customHeight="1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2.35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 t="s">
        <v>31</v>
      </c>
      <c r="Y3" s="73"/>
    </row>
    <row r="4" spans="1:25" ht="22.35" customHeight="1">
      <c r="A4" s="75" t="s">
        <v>133</v>
      </c>
      <c r="B4" s="75" t="s">
        <v>134</v>
      </c>
      <c r="C4" s="75" t="s">
        <v>135</v>
      </c>
      <c r="D4" s="75" t="s">
        <v>136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128</v>
      </c>
      <c r="T4" s="75"/>
      <c r="U4" s="75"/>
      <c r="V4" s="75"/>
      <c r="W4" s="75"/>
      <c r="X4" s="75"/>
      <c r="Y4" s="75"/>
    </row>
    <row r="5" spans="1:25" ht="22.35" customHeight="1">
      <c r="A5" s="75"/>
      <c r="B5" s="75"/>
      <c r="C5" s="75"/>
      <c r="D5" s="75" t="s">
        <v>137</v>
      </c>
      <c r="E5" s="75" t="s">
        <v>138</v>
      </c>
      <c r="F5" s="75" t="s">
        <v>139</v>
      </c>
      <c r="G5" s="75" t="s">
        <v>140</v>
      </c>
      <c r="H5" s="75" t="s">
        <v>141</v>
      </c>
      <c r="I5" s="75" t="s">
        <v>142</v>
      </c>
      <c r="J5" s="75" t="s">
        <v>143</v>
      </c>
      <c r="K5" s="75"/>
      <c r="L5" s="75"/>
      <c r="M5" s="75"/>
      <c r="N5" s="75" t="s">
        <v>144</v>
      </c>
      <c r="O5" s="75" t="s">
        <v>145</v>
      </c>
      <c r="P5" s="75" t="s">
        <v>146</v>
      </c>
      <c r="Q5" s="75" t="s">
        <v>147</v>
      </c>
      <c r="R5" s="75" t="s">
        <v>148</v>
      </c>
      <c r="S5" s="75" t="s">
        <v>137</v>
      </c>
      <c r="T5" s="75" t="s">
        <v>138</v>
      </c>
      <c r="U5" s="75" t="s">
        <v>139</v>
      </c>
      <c r="V5" s="75" t="s">
        <v>140</v>
      </c>
      <c r="W5" s="75" t="s">
        <v>141</v>
      </c>
      <c r="X5" s="75" t="s">
        <v>142</v>
      </c>
      <c r="Y5" s="75" t="s">
        <v>149</v>
      </c>
    </row>
    <row r="6" spans="1:25" ht="47.1" customHeight="1">
      <c r="A6" s="75"/>
      <c r="B6" s="75"/>
      <c r="C6" s="75"/>
      <c r="D6" s="75"/>
      <c r="E6" s="75"/>
      <c r="F6" s="75"/>
      <c r="G6" s="75"/>
      <c r="H6" s="75"/>
      <c r="I6" s="75"/>
      <c r="J6" s="28" t="s">
        <v>150</v>
      </c>
      <c r="K6" s="28" t="s">
        <v>151</v>
      </c>
      <c r="L6" s="28" t="s">
        <v>152</v>
      </c>
      <c r="M6" s="28" t="s">
        <v>141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22.9" customHeight="1">
      <c r="A7" s="27"/>
      <c r="B7" s="27" t="s">
        <v>135</v>
      </c>
      <c r="C7" s="42">
        <f>C8</f>
        <v>112886.8</v>
      </c>
      <c r="D7" s="42">
        <f t="shared" ref="D7:E7" si="0">D8</f>
        <v>112886.8</v>
      </c>
      <c r="E7" s="42">
        <f t="shared" si="0"/>
        <v>112886.8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22.9" customHeight="1">
      <c r="A8" s="30" t="s">
        <v>153</v>
      </c>
      <c r="B8" s="30" t="s">
        <v>4</v>
      </c>
      <c r="C8" s="42">
        <v>112886.8</v>
      </c>
      <c r="D8" s="42">
        <v>112886.8</v>
      </c>
      <c r="E8" s="42">
        <v>112886.8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22.9" customHeight="1">
      <c r="A9" s="59" t="s">
        <v>154</v>
      </c>
      <c r="B9" s="59" t="s">
        <v>155</v>
      </c>
      <c r="C9" s="36">
        <v>112886.8</v>
      </c>
      <c r="D9" s="36">
        <v>112886.8</v>
      </c>
      <c r="E9" s="32">
        <v>112886.8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4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5" type="noConversion"/>
  <printOptions horizontalCentered="1"/>
  <pageMargins left="7.8472222222222193E-2" right="7.8472222222222193E-2" top="0.74791666666666701" bottom="7.8472222222222193E-2" header="0" footer="0"/>
  <pageSetup paperSize="9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H16" sqref="H1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20" t="s">
        <v>156</v>
      </c>
      <c r="D1" s="48"/>
    </row>
    <row r="2" spans="1:11" ht="31.9" customHeight="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.95" customHeight="1">
      <c r="A3" s="77" t="s">
        <v>30</v>
      </c>
      <c r="B3" s="77"/>
      <c r="C3" s="77"/>
      <c r="D3" s="77"/>
      <c r="E3" s="77"/>
      <c r="F3" s="77"/>
      <c r="G3" s="77"/>
      <c r="H3" s="77"/>
      <c r="I3" s="77"/>
      <c r="J3" s="77"/>
      <c r="K3" s="33" t="s">
        <v>31</v>
      </c>
    </row>
    <row r="4" spans="1:11" ht="27.6" customHeight="1">
      <c r="A4" s="74" t="s">
        <v>157</v>
      </c>
      <c r="B4" s="74"/>
      <c r="C4" s="74"/>
      <c r="D4" s="74" t="s">
        <v>158</v>
      </c>
      <c r="E4" s="74" t="s">
        <v>159</v>
      </c>
      <c r="F4" s="74" t="s">
        <v>135</v>
      </c>
      <c r="G4" s="74" t="s">
        <v>160</v>
      </c>
      <c r="H4" s="74" t="s">
        <v>161</v>
      </c>
      <c r="I4" s="74" t="s">
        <v>162</v>
      </c>
      <c r="J4" s="74" t="s">
        <v>163</v>
      </c>
      <c r="K4" s="74" t="s">
        <v>164</v>
      </c>
    </row>
    <row r="5" spans="1:11" ht="25.9" customHeight="1">
      <c r="A5" s="26" t="s">
        <v>165</v>
      </c>
      <c r="B5" s="26" t="s">
        <v>166</v>
      </c>
      <c r="C5" s="26" t="s">
        <v>167</v>
      </c>
      <c r="D5" s="74"/>
      <c r="E5" s="74"/>
      <c r="F5" s="74"/>
      <c r="G5" s="74"/>
      <c r="H5" s="74"/>
      <c r="I5" s="74"/>
      <c r="J5" s="74"/>
      <c r="K5" s="74"/>
    </row>
    <row r="6" spans="1:11" ht="22.9" customHeight="1">
      <c r="A6" s="41"/>
      <c r="B6" s="41"/>
      <c r="C6" s="41"/>
      <c r="D6" s="49" t="s">
        <v>135</v>
      </c>
      <c r="E6" s="49"/>
      <c r="F6" s="50">
        <v>112886.8</v>
      </c>
      <c r="G6" s="50">
        <v>112886.8</v>
      </c>
      <c r="H6" s="50"/>
      <c r="I6" s="50"/>
      <c r="J6" s="49"/>
      <c r="K6" s="49"/>
    </row>
    <row r="7" spans="1:11" ht="22.9" customHeight="1">
      <c r="A7" s="51"/>
      <c r="B7" s="51"/>
      <c r="C7" s="51"/>
      <c r="D7" s="52" t="s">
        <v>153</v>
      </c>
      <c r="E7" s="52" t="s">
        <v>4</v>
      </c>
      <c r="F7" s="53">
        <v>112886.8</v>
      </c>
      <c r="G7" s="53">
        <v>112886.8</v>
      </c>
      <c r="H7" s="53"/>
      <c r="I7" s="53"/>
      <c r="J7" s="58"/>
      <c r="K7" s="58"/>
    </row>
    <row r="8" spans="1:11" ht="22.9" customHeight="1">
      <c r="A8" s="51"/>
      <c r="B8" s="51"/>
      <c r="C8" s="51"/>
      <c r="D8" s="52" t="s">
        <v>154</v>
      </c>
      <c r="E8" s="52" t="s">
        <v>155</v>
      </c>
      <c r="F8" s="53">
        <f>F9+F12+F18+F22</f>
        <v>112886.79999999999</v>
      </c>
      <c r="G8" s="53">
        <v>112886.8</v>
      </c>
      <c r="H8" s="53"/>
      <c r="I8" s="53"/>
      <c r="J8" s="58"/>
      <c r="K8" s="58"/>
    </row>
    <row r="9" spans="1:11" ht="22.9" customHeight="1">
      <c r="A9" s="51">
        <v>201</v>
      </c>
      <c r="B9" s="51"/>
      <c r="C9" s="51"/>
      <c r="D9" s="52">
        <v>201</v>
      </c>
      <c r="E9" s="52" t="s">
        <v>421</v>
      </c>
      <c r="F9" s="53">
        <f>F10</f>
        <v>87544.94</v>
      </c>
      <c r="G9" s="53">
        <f>G10</f>
        <v>87544.94</v>
      </c>
      <c r="H9" s="53"/>
      <c r="I9" s="53"/>
      <c r="J9" s="58"/>
      <c r="K9" s="58"/>
    </row>
    <row r="10" spans="1:11" ht="22.9" customHeight="1">
      <c r="A10" s="54">
        <v>201</v>
      </c>
      <c r="B10" s="54">
        <v>31</v>
      </c>
      <c r="C10" s="54"/>
      <c r="D10" s="52">
        <v>20131</v>
      </c>
      <c r="E10" s="52" t="s">
        <v>422</v>
      </c>
      <c r="F10" s="53">
        <f>F11</f>
        <v>87544.94</v>
      </c>
      <c r="G10" s="53">
        <f>G11</f>
        <v>87544.94</v>
      </c>
      <c r="H10" s="53"/>
      <c r="I10" s="53"/>
      <c r="J10" s="58"/>
      <c r="K10" s="58"/>
    </row>
    <row r="11" spans="1:11" ht="22.9" customHeight="1">
      <c r="A11" s="54" t="s">
        <v>168</v>
      </c>
      <c r="B11" s="54" t="s">
        <v>169</v>
      </c>
      <c r="C11" s="54" t="s">
        <v>170</v>
      </c>
      <c r="D11" s="55" t="s">
        <v>171</v>
      </c>
      <c r="E11" s="56" t="s">
        <v>172</v>
      </c>
      <c r="F11" s="57">
        <v>87544.94</v>
      </c>
      <c r="G11" s="57">
        <v>87544.94</v>
      </c>
      <c r="H11" s="57"/>
      <c r="I11" s="57"/>
      <c r="J11" s="56"/>
      <c r="K11" s="56"/>
    </row>
    <row r="12" spans="1:11" ht="22.9" customHeight="1">
      <c r="A12" s="54">
        <v>208</v>
      </c>
      <c r="B12" s="54"/>
      <c r="C12" s="54"/>
      <c r="D12" s="52">
        <v>208</v>
      </c>
      <c r="E12" s="52" t="s">
        <v>423</v>
      </c>
      <c r="F12" s="53">
        <f>F13+F15</f>
        <v>9599.18</v>
      </c>
      <c r="G12" s="53">
        <f>G13+G15</f>
        <v>9599.18</v>
      </c>
      <c r="H12" s="57"/>
      <c r="I12" s="57"/>
      <c r="J12" s="56"/>
      <c r="K12" s="56"/>
    </row>
    <row r="13" spans="1:11" ht="22.9" customHeight="1">
      <c r="A13" s="54">
        <v>208</v>
      </c>
      <c r="B13" s="54">
        <v>5</v>
      </c>
      <c r="C13" s="54"/>
      <c r="D13" s="52">
        <v>20805</v>
      </c>
      <c r="E13" s="52" t="s">
        <v>424</v>
      </c>
      <c r="F13" s="53">
        <f>F14</f>
        <v>8894.7199999999993</v>
      </c>
      <c r="G13" s="53">
        <f>G14</f>
        <v>8894.7199999999993</v>
      </c>
      <c r="H13" s="57"/>
      <c r="I13" s="57"/>
      <c r="J13" s="56"/>
      <c r="K13" s="56"/>
    </row>
    <row r="14" spans="1:11" ht="22.9" customHeight="1">
      <c r="A14" s="54" t="s">
        <v>173</v>
      </c>
      <c r="B14" s="54" t="s">
        <v>174</v>
      </c>
      <c r="C14" s="54" t="s">
        <v>174</v>
      </c>
      <c r="D14" s="55" t="s">
        <v>175</v>
      </c>
      <c r="E14" s="56" t="s">
        <v>176</v>
      </c>
      <c r="F14" s="57">
        <v>8894.7199999999993</v>
      </c>
      <c r="G14" s="57">
        <v>8894.7199999999993</v>
      </c>
      <c r="H14" s="57"/>
      <c r="I14" s="57"/>
      <c r="J14" s="56"/>
      <c r="K14" s="56"/>
    </row>
    <row r="15" spans="1:11" ht="22.9" customHeight="1">
      <c r="A15" s="54">
        <v>208</v>
      </c>
      <c r="B15" s="54">
        <v>27</v>
      </c>
      <c r="C15" s="54"/>
      <c r="D15" s="52">
        <v>20827</v>
      </c>
      <c r="E15" s="52" t="s">
        <v>425</v>
      </c>
      <c r="F15" s="53">
        <f>SUM(F16:F17)</f>
        <v>704.46</v>
      </c>
      <c r="G15" s="53">
        <f>SUM(G16:G17)</f>
        <v>704.46</v>
      </c>
      <c r="H15" s="57"/>
      <c r="I15" s="57"/>
      <c r="J15" s="56"/>
      <c r="K15" s="56"/>
    </row>
    <row r="16" spans="1:11" ht="22.9" customHeight="1">
      <c r="A16" s="54" t="s">
        <v>173</v>
      </c>
      <c r="B16" s="54" t="s">
        <v>177</v>
      </c>
      <c r="C16" s="54" t="s">
        <v>170</v>
      </c>
      <c r="D16" s="55" t="s">
        <v>178</v>
      </c>
      <c r="E16" s="56" t="s">
        <v>179</v>
      </c>
      <c r="F16" s="57">
        <v>505.14</v>
      </c>
      <c r="G16" s="57">
        <v>505.14</v>
      </c>
      <c r="H16" s="57"/>
      <c r="I16" s="57"/>
      <c r="J16" s="56"/>
      <c r="K16" s="56"/>
    </row>
    <row r="17" spans="1:11" ht="22.9" customHeight="1">
      <c r="A17" s="54" t="s">
        <v>173</v>
      </c>
      <c r="B17" s="54" t="s">
        <v>177</v>
      </c>
      <c r="C17" s="54" t="s">
        <v>180</v>
      </c>
      <c r="D17" s="55" t="s">
        <v>181</v>
      </c>
      <c r="E17" s="56" t="s">
        <v>182</v>
      </c>
      <c r="F17" s="57">
        <v>199.32</v>
      </c>
      <c r="G17" s="57">
        <v>199.32</v>
      </c>
      <c r="H17" s="57"/>
      <c r="I17" s="57"/>
      <c r="J17" s="56"/>
      <c r="K17" s="56"/>
    </row>
    <row r="18" spans="1:11" ht="22.9" customHeight="1">
      <c r="A18" s="54">
        <v>210</v>
      </c>
      <c r="B18" s="54"/>
      <c r="C18" s="54"/>
      <c r="D18" s="52">
        <v>210</v>
      </c>
      <c r="E18" s="52" t="s">
        <v>426</v>
      </c>
      <c r="F18" s="53">
        <f>F19</f>
        <v>6191.6399999999994</v>
      </c>
      <c r="G18" s="53">
        <f>G19</f>
        <v>6191.6399999999994</v>
      </c>
      <c r="H18" s="57"/>
      <c r="I18" s="57"/>
      <c r="J18" s="56"/>
      <c r="K18" s="56"/>
    </row>
    <row r="19" spans="1:11" ht="22.9" customHeight="1">
      <c r="A19" s="54">
        <v>210</v>
      </c>
      <c r="B19" s="54">
        <v>11</v>
      </c>
      <c r="C19" s="54"/>
      <c r="D19" s="52">
        <v>21011</v>
      </c>
      <c r="E19" s="52" t="s">
        <v>427</v>
      </c>
      <c r="F19" s="53">
        <f>SUM(F20:F21)</f>
        <v>6191.6399999999994</v>
      </c>
      <c r="G19" s="53">
        <f>SUM(G20:G21)</f>
        <v>6191.6399999999994</v>
      </c>
      <c r="H19" s="57"/>
      <c r="I19" s="57"/>
      <c r="J19" s="56"/>
      <c r="K19" s="56"/>
    </row>
    <row r="20" spans="1:11" ht="22.9" customHeight="1">
      <c r="A20" s="54" t="s">
        <v>183</v>
      </c>
      <c r="B20" s="54" t="s">
        <v>184</v>
      </c>
      <c r="C20" s="54" t="s">
        <v>170</v>
      </c>
      <c r="D20" s="55" t="s">
        <v>185</v>
      </c>
      <c r="E20" s="56" t="s">
        <v>186</v>
      </c>
      <c r="F20" s="57">
        <v>4604.04</v>
      </c>
      <c r="G20" s="57">
        <v>4604.04</v>
      </c>
      <c r="H20" s="57"/>
      <c r="I20" s="57"/>
      <c r="J20" s="56"/>
      <c r="K20" s="56"/>
    </row>
    <row r="21" spans="1:11" ht="22.9" customHeight="1">
      <c r="A21" s="54" t="s">
        <v>183</v>
      </c>
      <c r="B21" s="54" t="s">
        <v>184</v>
      </c>
      <c r="C21" s="54" t="s">
        <v>187</v>
      </c>
      <c r="D21" s="55" t="s">
        <v>188</v>
      </c>
      <c r="E21" s="56" t="s">
        <v>189</v>
      </c>
      <c r="F21" s="57">
        <v>1587.6</v>
      </c>
      <c r="G21" s="57">
        <v>1587.6</v>
      </c>
      <c r="H21" s="57"/>
      <c r="I21" s="57"/>
      <c r="J21" s="56"/>
      <c r="K21" s="56"/>
    </row>
    <row r="22" spans="1:11" ht="22.9" customHeight="1">
      <c r="A22" s="54">
        <v>221</v>
      </c>
      <c r="B22" s="54"/>
      <c r="C22" s="54"/>
      <c r="D22" s="52">
        <v>221</v>
      </c>
      <c r="E22" s="52" t="s">
        <v>428</v>
      </c>
      <c r="F22" s="53">
        <f>F23</f>
        <v>9551.0400000000009</v>
      </c>
      <c r="G22" s="53">
        <f>G23</f>
        <v>9551.0400000000009</v>
      </c>
      <c r="H22" s="57"/>
      <c r="I22" s="57"/>
      <c r="J22" s="56"/>
      <c r="K22" s="56"/>
    </row>
    <row r="23" spans="1:11" ht="22.9" customHeight="1">
      <c r="A23" s="54">
        <v>221</v>
      </c>
      <c r="B23" s="54">
        <v>2</v>
      </c>
      <c r="C23" s="54"/>
      <c r="D23" s="52">
        <v>22102</v>
      </c>
      <c r="E23" s="52" t="s">
        <v>429</v>
      </c>
      <c r="F23" s="53">
        <f>F24</f>
        <v>9551.0400000000009</v>
      </c>
      <c r="G23" s="53">
        <f>G24</f>
        <v>9551.0400000000009</v>
      </c>
      <c r="H23" s="57"/>
      <c r="I23" s="57"/>
      <c r="J23" s="56"/>
      <c r="K23" s="56"/>
    </row>
    <row r="24" spans="1:11" ht="22.9" customHeight="1">
      <c r="A24" s="54" t="s">
        <v>190</v>
      </c>
      <c r="B24" s="54" t="s">
        <v>180</v>
      </c>
      <c r="C24" s="54" t="s">
        <v>170</v>
      </c>
      <c r="D24" s="55" t="s">
        <v>191</v>
      </c>
      <c r="E24" s="56" t="s">
        <v>192</v>
      </c>
      <c r="F24" s="57">
        <v>9551.0400000000009</v>
      </c>
      <c r="G24" s="57">
        <v>9551.0400000000009</v>
      </c>
      <c r="H24" s="57"/>
      <c r="I24" s="57"/>
      <c r="J24" s="56"/>
      <c r="K24" s="56"/>
    </row>
    <row r="2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5" type="noConversion"/>
  <printOptions horizontalCentered="1"/>
  <pageMargins left="7.8472222222222193E-2" right="7.8472222222222193E-2" top="0.55069444444444404" bottom="7.8472222222222193E-2" header="0" footer="0"/>
  <pageSetup paperSize="9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T24"/>
  <sheetViews>
    <sheetView workbookViewId="0">
      <selection activeCell="P9" sqref="P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9.625" customWidth="1"/>
    <col min="8" max="8" width="6.875" customWidth="1"/>
    <col min="9" max="19" width="5.125" customWidth="1"/>
    <col min="20" max="20" width="7.625" customWidth="1"/>
    <col min="21" max="22" width="9.75" customWidth="1"/>
  </cols>
  <sheetData>
    <row r="1" spans="1:20" ht="16.350000000000001" customHeight="1">
      <c r="A1" s="20" t="s">
        <v>193</v>
      </c>
    </row>
    <row r="2" spans="1:20" ht="42.2" customHeight="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9.899999999999999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 t="s">
        <v>31</v>
      </c>
      <c r="T3" s="73"/>
    </row>
    <row r="4" spans="1:20" ht="19.899999999999999" customHeight="1">
      <c r="A4" s="75" t="s">
        <v>157</v>
      </c>
      <c r="B4" s="75"/>
      <c r="C4" s="75"/>
      <c r="D4" s="75" t="s">
        <v>194</v>
      </c>
      <c r="E4" s="75" t="s">
        <v>195</v>
      </c>
      <c r="F4" s="75" t="s">
        <v>196</v>
      </c>
      <c r="G4" s="75" t="s">
        <v>197</v>
      </c>
      <c r="H4" s="75" t="s">
        <v>198</v>
      </c>
      <c r="I4" s="75" t="s">
        <v>199</v>
      </c>
      <c r="J4" s="75" t="s">
        <v>200</v>
      </c>
      <c r="K4" s="75" t="s">
        <v>201</v>
      </c>
      <c r="L4" s="75" t="s">
        <v>202</v>
      </c>
      <c r="M4" s="75" t="s">
        <v>203</v>
      </c>
      <c r="N4" s="75" t="s">
        <v>204</v>
      </c>
      <c r="O4" s="75" t="s">
        <v>205</v>
      </c>
      <c r="P4" s="75" t="s">
        <v>206</v>
      </c>
      <c r="Q4" s="75" t="s">
        <v>207</v>
      </c>
      <c r="R4" s="75" t="s">
        <v>208</v>
      </c>
      <c r="S4" s="75" t="s">
        <v>209</v>
      </c>
      <c r="T4" s="75" t="s">
        <v>210</v>
      </c>
    </row>
    <row r="5" spans="1:20" ht="48" customHeight="1">
      <c r="A5" s="28" t="s">
        <v>165</v>
      </c>
      <c r="B5" s="28" t="s">
        <v>166</v>
      </c>
      <c r="C5" s="28" t="s">
        <v>167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ht="22.9" customHeight="1">
      <c r="A6" s="27"/>
      <c r="B6" s="27"/>
      <c r="C6" s="27"/>
      <c r="D6" s="27"/>
      <c r="E6" s="27" t="s">
        <v>135</v>
      </c>
      <c r="F6" s="29">
        <v>112886.8</v>
      </c>
      <c r="G6" s="29">
        <v>104933.86</v>
      </c>
      <c r="H6" s="29">
        <v>7952.94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22.9" customHeight="1">
      <c r="A7" s="27"/>
      <c r="B7" s="27"/>
      <c r="C7" s="27"/>
      <c r="D7" s="30" t="s">
        <v>153</v>
      </c>
      <c r="E7" s="30" t="s">
        <v>4</v>
      </c>
      <c r="F7" s="29">
        <v>112886.8</v>
      </c>
      <c r="G7" s="29">
        <v>104933.86</v>
      </c>
      <c r="H7" s="29">
        <v>7952.94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22.9" customHeight="1">
      <c r="A8" s="37"/>
      <c r="B8" s="37"/>
      <c r="C8" s="37"/>
      <c r="D8" s="35" t="s">
        <v>154</v>
      </c>
      <c r="E8" s="35" t="s">
        <v>155</v>
      </c>
      <c r="F8" s="47">
        <f>F9+F12+F18+F22</f>
        <v>112886.79999999999</v>
      </c>
      <c r="G8" s="47">
        <f t="shared" ref="G8:H8" si="0">G9+G12+G18+G22</f>
        <v>104933.85999999999</v>
      </c>
      <c r="H8" s="47">
        <f t="shared" si="0"/>
        <v>7952.94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22.9" customHeight="1">
      <c r="A9" s="51">
        <v>201</v>
      </c>
      <c r="B9" s="51"/>
      <c r="C9" s="51"/>
      <c r="D9" s="35">
        <v>201</v>
      </c>
      <c r="E9" s="35" t="s">
        <v>421</v>
      </c>
      <c r="F9" s="47">
        <f>F10</f>
        <v>87544.94</v>
      </c>
      <c r="G9" s="47">
        <f t="shared" ref="G9:H9" si="1">G10</f>
        <v>79592</v>
      </c>
      <c r="H9" s="47">
        <f t="shared" si="1"/>
        <v>7952.94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22.9" customHeight="1">
      <c r="A10" s="54">
        <v>201</v>
      </c>
      <c r="B10" s="54">
        <v>31</v>
      </c>
      <c r="C10" s="54"/>
      <c r="D10" s="35">
        <v>20131</v>
      </c>
      <c r="E10" s="35" t="s">
        <v>422</v>
      </c>
      <c r="F10" s="47">
        <f>F11</f>
        <v>87544.94</v>
      </c>
      <c r="G10" s="47">
        <f t="shared" ref="G10:H10" si="2">G11</f>
        <v>79592</v>
      </c>
      <c r="H10" s="47">
        <f t="shared" si="2"/>
        <v>7952.94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22.9" customHeight="1">
      <c r="A11" s="38" t="s">
        <v>168</v>
      </c>
      <c r="B11" s="38" t="s">
        <v>169</v>
      </c>
      <c r="C11" s="38" t="s">
        <v>170</v>
      </c>
      <c r="D11" s="31" t="s">
        <v>211</v>
      </c>
      <c r="E11" s="39" t="s">
        <v>172</v>
      </c>
      <c r="F11" s="40">
        <v>87544.94</v>
      </c>
      <c r="G11" s="40">
        <v>79592</v>
      </c>
      <c r="H11" s="40">
        <v>7952.94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22.9" customHeight="1">
      <c r="A12" s="54">
        <v>208</v>
      </c>
      <c r="B12" s="54"/>
      <c r="C12" s="54"/>
      <c r="D12" s="35">
        <v>208</v>
      </c>
      <c r="E12" s="35" t="s">
        <v>423</v>
      </c>
      <c r="F12" s="47">
        <f>F13+F15</f>
        <v>9599.18</v>
      </c>
      <c r="G12" s="47">
        <f>G13+G15</f>
        <v>9599.18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ht="22.9" customHeight="1">
      <c r="A13" s="54">
        <v>208</v>
      </c>
      <c r="B13" s="54">
        <v>5</v>
      </c>
      <c r="C13" s="54"/>
      <c r="D13" s="35">
        <v>20805</v>
      </c>
      <c r="E13" s="35" t="s">
        <v>424</v>
      </c>
      <c r="F13" s="47">
        <f>F14</f>
        <v>8894.7199999999993</v>
      </c>
      <c r="G13" s="47">
        <f>G14</f>
        <v>8894.7199999999993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0" ht="22.9" customHeight="1">
      <c r="A14" s="38" t="s">
        <v>173</v>
      </c>
      <c r="B14" s="38" t="s">
        <v>174</v>
      </c>
      <c r="C14" s="38" t="s">
        <v>174</v>
      </c>
      <c r="D14" s="31" t="s">
        <v>211</v>
      </c>
      <c r="E14" s="39" t="s">
        <v>176</v>
      </c>
      <c r="F14" s="40">
        <v>8894.7199999999993</v>
      </c>
      <c r="G14" s="40">
        <v>8894.7199999999993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 ht="22.9" customHeight="1">
      <c r="A15" s="54">
        <v>208</v>
      </c>
      <c r="B15" s="54">
        <v>27</v>
      </c>
      <c r="C15" s="54"/>
      <c r="D15" s="35">
        <v>20827</v>
      </c>
      <c r="E15" s="35" t="s">
        <v>425</v>
      </c>
      <c r="F15" s="47">
        <f>SUM(F16:F17)</f>
        <v>704.46</v>
      </c>
      <c r="G15" s="47">
        <f>SUM(G16:G17)</f>
        <v>704.46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spans="1:20" ht="22.9" customHeight="1">
      <c r="A16" s="38" t="s">
        <v>173</v>
      </c>
      <c r="B16" s="38" t="s">
        <v>177</v>
      </c>
      <c r="C16" s="38" t="s">
        <v>170</v>
      </c>
      <c r="D16" s="31" t="s">
        <v>211</v>
      </c>
      <c r="E16" s="39" t="s">
        <v>179</v>
      </c>
      <c r="F16" s="40">
        <v>505.14</v>
      </c>
      <c r="G16" s="40">
        <v>505.14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22.9" customHeight="1">
      <c r="A17" s="38" t="s">
        <v>173</v>
      </c>
      <c r="B17" s="38" t="s">
        <v>177</v>
      </c>
      <c r="C17" s="38" t="s">
        <v>180</v>
      </c>
      <c r="D17" s="31" t="s">
        <v>211</v>
      </c>
      <c r="E17" s="39" t="s">
        <v>182</v>
      </c>
      <c r="F17" s="40">
        <v>199.32</v>
      </c>
      <c r="G17" s="40">
        <v>199.32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22.9" customHeight="1">
      <c r="A18" s="54">
        <v>210</v>
      </c>
      <c r="B18" s="54"/>
      <c r="C18" s="54"/>
      <c r="D18" s="35">
        <v>210</v>
      </c>
      <c r="E18" s="35" t="s">
        <v>426</v>
      </c>
      <c r="F18" s="47">
        <f>F19</f>
        <v>6191.6399999999994</v>
      </c>
      <c r="G18" s="47">
        <f>G19</f>
        <v>6191.6399999999994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22.9" customHeight="1">
      <c r="A19" s="54">
        <v>210</v>
      </c>
      <c r="B19" s="54">
        <v>11</v>
      </c>
      <c r="C19" s="54"/>
      <c r="D19" s="35">
        <v>21011</v>
      </c>
      <c r="E19" s="35" t="s">
        <v>427</v>
      </c>
      <c r="F19" s="47">
        <f>SUM(F20:F21)</f>
        <v>6191.6399999999994</v>
      </c>
      <c r="G19" s="47">
        <f>SUM(G20:G21)</f>
        <v>6191.6399999999994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0" ht="22.9" customHeight="1">
      <c r="A20" s="38" t="s">
        <v>183</v>
      </c>
      <c r="B20" s="38" t="s">
        <v>184</v>
      </c>
      <c r="C20" s="38" t="s">
        <v>170</v>
      </c>
      <c r="D20" s="31" t="s">
        <v>211</v>
      </c>
      <c r="E20" s="39" t="s">
        <v>186</v>
      </c>
      <c r="F20" s="40">
        <v>4604.04</v>
      </c>
      <c r="G20" s="40">
        <v>4604.04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20" ht="22.9" customHeight="1">
      <c r="A21" s="38" t="s">
        <v>183</v>
      </c>
      <c r="B21" s="38" t="s">
        <v>184</v>
      </c>
      <c r="C21" s="38" t="s">
        <v>187</v>
      </c>
      <c r="D21" s="31" t="s">
        <v>211</v>
      </c>
      <c r="E21" s="39" t="s">
        <v>189</v>
      </c>
      <c r="F21" s="40">
        <v>1587.6</v>
      </c>
      <c r="G21" s="40">
        <v>1587.6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0" ht="22.9" customHeight="1">
      <c r="A22" s="54">
        <v>221</v>
      </c>
      <c r="B22" s="54"/>
      <c r="C22" s="54"/>
      <c r="D22" s="35">
        <v>221</v>
      </c>
      <c r="E22" s="35" t="s">
        <v>428</v>
      </c>
      <c r="F22" s="47">
        <f>F23</f>
        <v>9551.0400000000009</v>
      </c>
      <c r="G22" s="47">
        <f>G23</f>
        <v>9551.0400000000009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0" ht="22.9" customHeight="1">
      <c r="A23" s="54">
        <v>221</v>
      </c>
      <c r="B23" s="54">
        <v>2</v>
      </c>
      <c r="C23" s="54"/>
      <c r="D23" s="35">
        <v>22102</v>
      </c>
      <c r="E23" s="35" t="s">
        <v>429</v>
      </c>
      <c r="F23" s="47">
        <f>F24</f>
        <v>9551.0400000000009</v>
      </c>
      <c r="G23" s="47">
        <f>G24</f>
        <v>9551.0400000000009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22.9" customHeight="1">
      <c r="A24" s="38" t="s">
        <v>190</v>
      </c>
      <c r="B24" s="38" t="s">
        <v>180</v>
      </c>
      <c r="C24" s="38" t="s">
        <v>170</v>
      </c>
      <c r="D24" s="31" t="s">
        <v>211</v>
      </c>
      <c r="E24" s="39" t="s">
        <v>192</v>
      </c>
      <c r="F24" s="40">
        <v>9551.0400000000009</v>
      </c>
      <c r="G24" s="40">
        <v>9551.0400000000009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5" type="noConversion"/>
  <printOptions horizontalCentered="1"/>
  <pageMargins left="7.8472222222222193E-2" right="7.8472222222222193E-2" top="0.47222222222222199" bottom="7.8472222222222193E-2" header="0" footer="0"/>
  <pageSetup paperSize="9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S19" sqref="S1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.75" customWidth="1"/>
    <col min="7" max="7" width="8.5" customWidth="1"/>
    <col min="8" max="8" width="9.375" customWidth="1"/>
    <col min="9" max="9" width="7.125" customWidth="1"/>
    <col min="10" max="21" width="5.75" customWidth="1"/>
    <col min="22" max="23" width="9.75" customWidth="1"/>
  </cols>
  <sheetData>
    <row r="1" spans="1:21" ht="16.350000000000001" customHeight="1">
      <c r="A1" s="20" t="s">
        <v>212</v>
      </c>
    </row>
    <row r="2" spans="1:21" ht="37.15" customHeight="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24.2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 t="s">
        <v>31</v>
      </c>
      <c r="U3" s="73"/>
    </row>
    <row r="4" spans="1:21" ht="22.35" customHeight="1">
      <c r="A4" s="75" t="s">
        <v>157</v>
      </c>
      <c r="B4" s="75"/>
      <c r="C4" s="75"/>
      <c r="D4" s="75" t="s">
        <v>194</v>
      </c>
      <c r="E4" s="75" t="s">
        <v>195</v>
      </c>
      <c r="F4" s="75" t="s">
        <v>213</v>
      </c>
      <c r="G4" s="75" t="s">
        <v>160</v>
      </c>
      <c r="H4" s="75"/>
      <c r="I4" s="75"/>
      <c r="J4" s="75"/>
      <c r="K4" s="75" t="s">
        <v>161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 ht="56.1" customHeight="1">
      <c r="A5" s="28" t="s">
        <v>165</v>
      </c>
      <c r="B5" s="28" t="s">
        <v>166</v>
      </c>
      <c r="C5" s="28" t="s">
        <v>167</v>
      </c>
      <c r="D5" s="75"/>
      <c r="E5" s="75"/>
      <c r="F5" s="75"/>
      <c r="G5" s="28" t="s">
        <v>135</v>
      </c>
      <c r="H5" s="28" t="s">
        <v>214</v>
      </c>
      <c r="I5" s="28" t="s">
        <v>215</v>
      </c>
      <c r="J5" s="28" t="s">
        <v>205</v>
      </c>
      <c r="K5" s="28" t="s">
        <v>135</v>
      </c>
      <c r="L5" s="28" t="s">
        <v>216</v>
      </c>
      <c r="M5" s="28" t="s">
        <v>217</v>
      </c>
      <c r="N5" s="28" t="s">
        <v>218</v>
      </c>
      <c r="O5" s="28" t="s">
        <v>207</v>
      </c>
      <c r="P5" s="28" t="s">
        <v>219</v>
      </c>
      <c r="Q5" s="28" t="s">
        <v>220</v>
      </c>
      <c r="R5" s="28" t="s">
        <v>221</v>
      </c>
      <c r="S5" s="28" t="s">
        <v>203</v>
      </c>
      <c r="T5" s="28" t="s">
        <v>206</v>
      </c>
      <c r="U5" s="28" t="s">
        <v>210</v>
      </c>
    </row>
    <row r="6" spans="1:21" ht="21" customHeight="1">
      <c r="A6" s="27"/>
      <c r="B6" s="27"/>
      <c r="C6" s="27"/>
      <c r="D6" s="27"/>
      <c r="E6" s="27" t="s">
        <v>135</v>
      </c>
      <c r="F6" s="29">
        <v>112886.8</v>
      </c>
      <c r="G6" s="29">
        <v>112886.8</v>
      </c>
      <c r="H6" s="29">
        <v>104933.86</v>
      </c>
      <c r="I6" s="29">
        <v>7952.94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22.9" customHeight="1">
      <c r="A7" s="27"/>
      <c r="B7" s="27"/>
      <c r="C7" s="27"/>
      <c r="D7" s="30" t="s">
        <v>153</v>
      </c>
      <c r="E7" s="30" t="s">
        <v>4</v>
      </c>
      <c r="F7" s="42">
        <v>112886.8</v>
      </c>
      <c r="G7" s="29">
        <v>112886.8</v>
      </c>
      <c r="H7" s="29">
        <v>104933.86</v>
      </c>
      <c r="I7" s="29">
        <v>7952.94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22.9" customHeight="1">
      <c r="A8" s="37"/>
      <c r="B8" s="37"/>
      <c r="C8" s="37"/>
      <c r="D8" s="35" t="s">
        <v>154</v>
      </c>
      <c r="E8" s="35" t="s">
        <v>155</v>
      </c>
      <c r="F8" s="42">
        <f>F9+F12+F18+F22</f>
        <v>112886.79999999999</v>
      </c>
      <c r="G8" s="42">
        <f t="shared" ref="G8:I8" si="0">G9+G12+G18+G22</f>
        <v>112886.79999999999</v>
      </c>
      <c r="H8" s="42">
        <f t="shared" si="0"/>
        <v>104933.85999999999</v>
      </c>
      <c r="I8" s="42">
        <f t="shared" si="0"/>
        <v>7952.94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22.9" customHeight="1">
      <c r="A9" s="51">
        <v>201</v>
      </c>
      <c r="B9" s="51"/>
      <c r="C9" s="51"/>
      <c r="D9" s="35">
        <v>201</v>
      </c>
      <c r="E9" s="35" t="s">
        <v>421</v>
      </c>
      <c r="F9" s="42">
        <f>F10</f>
        <v>87544.94</v>
      </c>
      <c r="G9" s="42">
        <f t="shared" ref="G9:I10" si="1">G10</f>
        <v>87544.94</v>
      </c>
      <c r="H9" s="42">
        <f t="shared" si="1"/>
        <v>79592</v>
      </c>
      <c r="I9" s="42">
        <f t="shared" si="1"/>
        <v>7952.94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2.9" customHeight="1">
      <c r="A10" s="54">
        <v>201</v>
      </c>
      <c r="B10" s="54">
        <v>31</v>
      </c>
      <c r="C10" s="54"/>
      <c r="D10" s="35">
        <v>20131</v>
      </c>
      <c r="E10" s="35" t="s">
        <v>422</v>
      </c>
      <c r="F10" s="42">
        <f>F11</f>
        <v>87544.94</v>
      </c>
      <c r="G10" s="42">
        <f t="shared" si="1"/>
        <v>87544.94</v>
      </c>
      <c r="H10" s="42">
        <f t="shared" si="1"/>
        <v>79592</v>
      </c>
      <c r="I10" s="42">
        <f t="shared" si="1"/>
        <v>7952.94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22.9" customHeight="1">
      <c r="A11" s="38" t="s">
        <v>168</v>
      </c>
      <c r="B11" s="38" t="s">
        <v>169</v>
      </c>
      <c r="C11" s="38" t="s">
        <v>170</v>
      </c>
      <c r="D11" s="31" t="s">
        <v>211</v>
      </c>
      <c r="E11" s="39" t="s">
        <v>172</v>
      </c>
      <c r="F11" s="36">
        <v>87544.94</v>
      </c>
      <c r="G11" s="32">
        <v>87544.94</v>
      </c>
      <c r="H11" s="32">
        <v>79592</v>
      </c>
      <c r="I11" s="32">
        <v>7952.94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2.9" customHeight="1">
      <c r="A12" s="54">
        <v>208</v>
      </c>
      <c r="B12" s="54"/>
      <c r="C12" s="54"/>
      <c r="D12" s="35">
        <v>208</v>
      </c>
      <c r="E12" s="35" t="s">
        <v>423</v>
      </c>
      <c r="F12" s="42">
        <f>F13+F15</f>
        <v>9599.18</v>
      </c>
      <c r="G12" s="42">
        <f t="shared" ref="G12:H12" si="2">G13+G15</f>
        <v>9599.18</v>
      </c>
      <c r="H12" s="42">
        <f t="shared" si="2"/>
        <v>9599.18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2.9" customHeight="1">
      <c r="A13" s="54">
        <v>208</v>
      </c>
      <c r="B13" s="54">
        <v>5</v>
      </c>
      <c r="C13" s="54"/>
      <c r="D13" s="35">
        <v>20805</v>
      </c>
      <c r="E13" s="35" t="s">
        <v>424</v>
      </c>
      <c r="F13" s="42">
        <f>F14</f>
        <v>8894.7199999999993</v>
      </c>
      <c r="G13" s="42">
        <f t="shared" ref="G13:H13" si="3">G14</f>
        <v>8894.7199999999993</v>
      </c>
      <c r="H13" s="42">
        <f t="shared" si="3"/>
        <v>8894.7199999999993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2.9" customHeight="1">
      <c r="A14" s="38" t="s">
        <v>173</v>
      </c>
      <c r="B14" s="38" t="s">
        <v>174</v>
      </c>
      <c r="C14" s="38" t="s">
        <v>174</v>
      </c>
      <c r="D14" s="31" t="s">
        <v>211</v>
      </c>
      <c r="E14" s="39" t="s">
        <v>176</v>
      </c>
      <c r="F14" s="36">
        <v>8894.7199999999993</v>
      </c>
      <c r="G14" s="32">
        <v>8894.7199999999993</v>
      </c>
      <c r="H14" s="32">
        <v>8894.7199999999993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22.9" customHeight="1">
      <c r="A15" s="54">
        <v>208</v>
      </c>
      <c r="B15" s="54">
        <v>27</v>
      </c>
      <c r="C15" s="54"/>
      <c r="D15" s="35">
        <v>20827</v>
      </c>
      <c r="E15" s="35" t="s">
        <v>425</v>
      </c>
      <c r="F15" s="42">
        <f>SUM(F16:F17)</f>
        <v>704.46</v>
      </c>
      <c r="G15" s="42">
        <f t="shared" ref="G15:H15" si="4">SUM(G16:G17)</f>
        <v>704.46</v>
      </c>
      <c r="H15" s="42">
        <f t="shared" si="4"/>
        <v>704.46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ht="22.9" customHeight="1">
      <c r="A16" s="38" t="s">
        <v>173</v>
      </c>
      <c r="B16" s="38" t="s">
        <v>177</v>
      </c>
      <c r="C16" s="38" t="s">
        <v>170</v>
      </c>
      <c r="D16" s="31" t="s">
        <v>211</v>
      </c>
      <c r="E16" s="39" t="s">
        <v>179</v>
      </c>
      <c r="F16" s="36">
        <v>505.14</v>
      </c>
      <c r="G16" s="32">
        <v>505.14</v>
      </c>
      <c r="H16" s="32">
        <v>505.14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 ht="22.9" customHeight="1">
      <c r="A17" s="38" t="s">
        <v>173</v>
      </c>
      <c r="B17" s="38" t="s">
        <v>177</v>
      </c>
      <c r="C17" s="38" t="s">
        <v>180</v>
      </c>
      <c r="D17" s="31" t="s">
        <v>211</v>
      </c>
      <c r="E17" s="39" t="s">
        <v>182</v>
      </c>
      <c r="F17" s="36">
        <v>199.32</v>
      </c>
      <c r="G17" s="32">
        <v>199.32</v>
      </c>
      <c r="H17" s="32">
        <v>199.32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ht="22.9" customHeight="1">
      <c r="A18" s="54">
        <v>210</v>
      </c>
      <c r="B18" s="54"/>
      <c r="C18" s="54"/>
      <c r="D18" s="35">
        <v>210</v>
      </c>
      <c r="E18" s="35" t="s">
        <v>426</v>
      </c>
      <c r="F18" s="42">
        <f>F19</f>
        <v>6191.6399999999994</v>
      </c>
      <c r="G18" s="42">
        <f t="shared" ref="G18:H18" si="5">G19</f>
        <v>6191.6399999999994</v>
      </c>
      <c r="H18" s="42">
        <f t="shared" si="5"/>
        <v>6191.6399999999994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ht="22.9" customHeight="1">
      <c r="A19" s="54">
        <v>210</v>
      </c>
      <c r="B19" s="54">
        <v>11</v>
      </c>
      <c r="C19" s="54"/>
      <c r="D19" s="35">
        <v>21011</v>
      </c>
      <c r="E19" s="35" t="s">
        <v>427</v>
      </c>
      <c r="F19" s="42">
        <f>SUM(F20:F21)</f>
        <v>6191.6399999999994</v>
      </c>
      <c r="G19" s="42">
        <f t="shared" ref="G19:H19" si="6">SUM(G20:G21)</f>
        <v>6191.6399999999994</v>
      </c>
      <c r="H19" s="42">
        <f t="shared" si="6"/>
        <v>6191.6399999999994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22.9" customHeight="1">
      <c r="A20" s="38" t="s">
        <v>183</v>
      </c>
      <c r="B20" s="38" t="s">
        <v>184</v>
      </c>
      <c r="C20" s="38" t="s">
        <v>170</v>
      </c>
      <c r="D20" s="31" t="s">
        <v>211</v>
      </c>
      <c r="E20" s="39" t="s">
        <v>186</v>
      </c>
      <c r="F20" s="36">
        <v>4604.04</v>
      </c>
      <c r="G20" s="32">
        <v>4604.04</v>
      </c>
      <c r="H20" s="32">
        <v>4604.04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 ht="22.9" customHeight="1">
      <c r="A21" s="38" t="s">
        <v>183</v>
      </c>
      <c r="B21" s="38" t="s">
        <v>184</v>
      </c>
      <c r="C21" s="38" t="s">
        <v>187</v>
      </c>
      <c r="D21" s="31" t="s">
        <v>211</v>
      </c>
      <c r="E21" s="39" t="s">
        <v>189</v>
      </c>
      <c r="F21" s="36">
        <v>1587.6</v>
      </c>
      <c r="G21" s="32">
        <v>1587.6</v>
      </c>
      <c r="H21" s="32">
        <v>1587.6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 ht="22.9" customHeight="1">
      <c r="A22" s="54">
        <v>221</v>
      </c>
      <c r="B22" s="54"/>
      <c r="C22" s="54"/>
      <c r="D22" s="35">
        <v>221</v>
      </c>
      <c r="E22" s="35" t="s">
        <v>428</v>
      </c>
      <c r="F22" s="42">
        <f>F23</f>
        <v>9551.0400000000009</v>
      </c>
      <c r="G22" s="42">
        <f t="shared" ref="G22:H23" si="7">G23</f>
        <v>9551.0400000000009</v>
      </c>
      <c r="H22" s="42">
        <f t="shared" si="7"/>
        <v>9551.0400000000009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22.9" customHeight="1">
      <c r="A23" s="54">
        <v>221</v>
      </c>
      <c r="B23" s="54">
        <v>2</v>
      </c>
      <c r="C23" s="54"/>
      <c r="D23" s="35">
        <v>22102</v>
      </c>
      <c r="E23" s="35" t="s">
        <v>429</v>
      </c>
      <c r="F23" s="42">
        <f>F24</f>
        <v>9551.0400000000009</v>
      </c>
      <c r="G23" s="42">
        <f t="shared" si="7"/>
        <v>9551.0400000000009</v>
      </c>
      <c r="H23" s="42">
        <f t="shared" si="7"/>
        <v>9551.0400000000009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ht="22.9" customHeight="1">
      <c r="A24" s="38" t="s">
        <v>190</v>
      </c>
      <c r="B24" s="38" t="s">
        <v>180</v>
      </c>
      <c r="C24" s="38" t="s">
        <v>170</v>
      </c>
      <c r="D24" s="31" t="s">
        <v>211</v>
      </c>
      <c r="E24" s="39" t="s">
        <v>192</v>
      </c>
      <c r="F24" s="36">
        <v>9551.0400000000009</v>
      </c>
      <c r="G24" s="32">
        <v>9551.0400000000009</v>
      </c>
      <c r="H24" s="32">
        <v>9551.0400000000009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5" type="noConversion"/>
  <printOptions horizontalCentered="1"/>
  <pageMargins left="7.8472222222222193E-2" right="7.8472222222222193E-2" top="0.70833333333333304" bottom="7.8472222222222193E-2" header="0" footer="0"/>
  <pageSetup paperSize="9" orientation="landscape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workbookViewId="0">
      <selection activeCell="H32" sqref="H32"/>
    </sheetView>
  </sheetViews>
  <sheetFormatPr defaultColWidth="10" defaultRowHeight="13.5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20" t="s">
        <v>222</v>
      </c>
    </row>
    <row r="2" spans="1:5" ht="21.75">
      <c r="A2" s="76" t="s">
        <v>12</v>
      </c>
      <c r="B2" s="76"/>
      <c r="C2" s="76"/>
      <c r="D2" s="76"/>
    </row>
    <row r="3" spans="1:5" ht="18.95" customHeight="1">
      <c r="A3" s="72" t="s">
        <v>30</v>
      </c>
      <c r="B3" s="72"/>
      <c r="C3" s="72"/>
      <c r="D3" s="33" t="s">
        <v>31</v>
      </c>
      <c r="E3" s="43"/>
    </row>
    <row r="4" spans="1:5" ht="20.25" customHeight="1">
      <c r="A4" s="74" t="s">
        <v>32</v>
      </c>
      <c r="B4" s="74"/>
      <c r="C4" s="74" t="s">
        <v>33</v>
      </c>
      <c r="D4" s="74"/>
      <c r="E4" s="44"/>
    </row>
    <row r="5" spans="1:5" ht="20.25" customHeight="1">
      <c r="A5" s="26" t="s">
        <v>34</v>
      </c>
      <c r="B5" s="26" t="s">
        <v>35</v>
      </c>
      <c r="C5" s="26" t="s">
        <v>34</v>
      </c>
      <c r="D5" s="26" t="s">
        <v>35</v>
      </c>
      <c r="E5" s="44"/>
    </row>
    <row r="6" spans="1:5">
      <c r="A6" s="27" t="s">
        <v>223</v>
      </c>
      <c r="B6" s="29">
        <v>112886.8</v>
      </c>
      <c r="C6" s="27" t="s">
        <v>224</v>
      </c>
      <c r="D6" s="42">
        <v>112886.8</v>
      </c>
      <c r="E6" s="45"/>
    </row>
    <row r="7" spans="1:5">
      <c r="A7" s="34" t="s">
        <v>225</v>
      </c>
      <c r="B7" s="32">
        <v>112886.8</v>
      </c>
      <c r="C7" s="34" t="s">
        <v>40</v>
      </c>
      <c r="D7" s="36">
        <v>87544.94</v>
      </c>
      <c r="E7" s="45"/>
    </row>
    <row r="8" spans="1:5">
      <c r="A8" s="34" t="s">
        <v>226</v>
      </c>
      <c r="B8" s="32">
        <v>112886.8</v>
      </c>
      <c r="C8" s="34" t="s">
        <v>44</v>
      </c>
      <c r="D8" s="36"/>
      <c r="E8" s="45"/>
    </row>
    <row r="9" spans="1:5">
      <c r="A9" s="34" t="s">
        <v>47</v>
      </c>
      <c r="B9" s="32"/>
      <c r="C9" s="34" t="s">
        <v>48</v>
      </c>
      <c r="D9" s="36"/>
      <c r="E9" s="45"/>
    </row>
    <row r="10" spans="1:5">
      <c r="A10" s="34" t="s">
        <v>227</v>
      </c>
      <c r="B10" s="32"/>
      <c r="C10" s="34" t="s">
        <v>52</v>
      </c>
      <c r="D10" s="36"/>
      <c r="E10" s="45"/>
    </row>
    <row r="11" spans="1:5">
      <c r="A11" s="34" t="s">
        <v>228</v>
      </c>
      <c r="B11" s="32"/>
      <c r="C11" s="34" t="s">
        <v>56</v>
      </c>
      <c r="D11" s="36"/>
      <c r="E11" s="45"/>
    </row>
    <row r="12" spans="1:5">
      <c r="A12" s="34" t="s">
        <v>229</v>
      </c>
      <c r="B12" s="32"/>
      <c r="C12" s="34" t="s">
        <v>60</v>
      </c>
      <c r="D12" s="36"/>
      <c r="E12" s="45"/>
    </row>
    <row r="13" spans="1:5">
      <c r="A13" s="27" t="s">
        <v>230</v>
      </c>
      <c r="B13" s="29"/>
      <c r="C13" s="34" t="s">
        <v>64</v>
      </c>
      <c r="D13" s="36"/>
      <c r="E13" s="45"/>
    </row>
    <row r="14" spans="1:5">
      <c r="A14" s="34" t="s">
        <v>225</v>
      </c>
      <c r="B14" s="32"/>
      <c r="C14" s="34" t="s">
        <v>68</v>
      </c>
      <c r="D14" s="36">
        <v>9599.18</v>
      </c>
      <c r="E14" s="45"/>
    </row>
    <row r="15" spans="1:5">
      <c r="A15" s="34" t="s">
        <v>227</v>
      </c>
      <c r="B15" s="32"/>
      <c r="C15" s="34" t="s">
        <v>72</v>
      </c>
      <c r="D15" s="36"/>
      <c r="E15" s="45"/>
    </row>
    <row r="16" spans="1:5">
      <c r="A16" s="34" t="s">
        <v>228</v>
      </c>
      <c r="B16" s="32"/>
      <c r="C16" s="34" t="s">
        <v>76</v>
      </c>
      <c r="D16" s="36">
        <v>6191.64</v>
      </c>
      <c r="E16" s="45"/>
    </row>
    <row r="17" spans="1:5">
      <c r="A17" s="34" t="s">
        <v>229</v>
      </c>
      <c r="B17" s="32"/>
      <c r="C17" s="34" t="s">
        <v>80</v>
      </c>
      <c r="D17" s="36"/>
      <c r="E17" s="45"/>
    </row>
    <row r="18" spans="1:5">
      <c r="A18" s="34"/>
      <c r="B18" s="32"/>
      <c r="C18" s="34" t="s">
        <v>84</v>
      </c>
      <c r="D18" s="36"/>
      <c r="E18" s="45"/>
    </row>
    <row r="19" spans="1:5">
      <c r="A19" s="34"/>
      <c r="B19" s="34"/>
      <c r="C19" s="34" t="s">
        <v>88</v>
      </c>
      <c r="D19" s="36"/>
      <c r="E19" s="45"/>
    </row>
    <row r="20" spans="1:5">
      <c r="A20" s="34"/>
      <c r="B20" s="34"/>
      <c r="C20" s="34" t="s">
        <v>92</v>
      </c>
      <c r="D20" s="36"/>
      <c r="E20" s="45"/>
    </row>
    <row r="21" spans="1:5">
      <c r="A21" s="34"/>
      <c r="B21" s="34"/>
      <c r="C21" s="34" t="s">
        <v>96</v>
      </c>
      <c r="D21" s="36"/>
      <c r="E21" s="45"/>
    </row>
    <row r="22" spans="1:5">
      <c r="A22" s="34"/>
      <c r="B22" s="34"/>
      <c r="C22" s="34" t="s">
        <v>99</v>
      </c>
      <c r="D22" s="36"/>
      <c r="E22" s="45"/>
    </row>
    <row r="23" spans="1:5">
      <c r="A23" s="34"/>
      <c r="B23" s="34"/>
      <c r="C23" s="34" t="s">
        <v>102</v>
      </c>
      <c r="D23" s="36"/>
      <c r="E23" s="45"/>
    </row>
    <row r="24" spans="1:5">
      <c r="A24" s="34"/>
      <c r="B24" s="34"/>
      <c r="C24" s="34" t="s">
        <v>104</v>
      </c>
      <c r="D24" s="36"/>
      <c r="E24" s="45"/>
    </row>
    <row r="25" spans="1:5">
      <c r="A25" s="34"/>
      <c r="B25" s="34"/>
      <c r="C25" s="34" t="s">
        <v>106</v>
      </c>
      <c r="D25" s="36"/>
      <c r="E25" s="45"/>
    </row>
    <row r="26" spans="1:5">
      <c r="A26" s="34"/>
      <c r="B26" s="34"/>
      <c r="C26" s="34" t="s">
        <v>108</v>
      </c>
      <c r="D26" s="36">
        <v>9551.0400000000009</v>
      </c>
      <c r="E26" s="45"/>
    </row>
    <row r="27" spans="1:5">
      <c r="A27" s="34"/>
      <c r="B27" s="34"/>
      <c r="C27" s="34" t="s">
        <v>110</v>
      </c>
      <c r="D27" s="36"/>
      <c r="E27" s="45"/>
    </row>
    <row r="28" spans="1:5">
      <c r="A28" s="34"/>
      <c r="B28" s="34"/>
      <c r="C28" s="34" t="s">
        <v>112</v>
      </c>
      <c r="D28" s="36"/>
      <c r="E28" s="45"/>
    </row>
    <row r="29" spans="1:5">
      <c r="A29" s="34"/>
      <c r="B29" s="34"/>
      <c r="C29" s="34" t="s">
        <v>114</v>
      </c>
      <c r="D29" s="36"/>
      <c r="E29" s="45"/>
    </row>
    <row r="30" spans="1:5">
      <c r="A30" s="34"/>
      <c r="B30" s="34"/>
      <c r="C30" s="34" t="s">
        <v>116</v>
      </c>
      <c r="D30" s="36"/>
      <c r="E30" s="45"/>
    </row>
    <row r="31" spans="1:5">
      <c r="A31" s="34"/>
      <c r="B31" s="34"/>
      <c r="C31" s="34" t="s">
        <v>118</v>
      </c>
      <c r="D31" s="36"/>
      <c r="E31" s="45"/>
    </row>
    <row r="32" spans="1:5">
      <c r="A32" s="34"/>
      <c r="B32" s="34"/>
      <c r="C32" s="34" t="s">
        <v>120</v>
      </c>
      <c r="D32" s="36"/>
      <c r="E32" s="45"/>
    </row>
    <row r="33" spans="1:5">
      <c r="A33" s="34"/>
      <c r="B33" s="34"/>
      <c r="C33" s="34" t="s">
        <v>122</v>
      </c>
      <c r="D33" s="36"/>
      <c r="E33" s="45"/>
    </row>
    <row r="34" spans="1:5">
      <c r="A34" s="34"/>
      <c r="B34" s="34"/>
      <c r="C34" s="34" t="s">
        <v>123</v>
      </c>
      <c r="D34" s="36"/>
      <c r="E34" s="45"/>
    </row>
    <row r="35" spans="1:5">
      <c r="A35" s="34"/>
      <c r="B35" s="34"/>
      <c r="C35" s="34" t="s">
        <v>124</v>
      </c>
      <c r="D35" s="36"/>
      <c r="E35" s="45"/>
    </row>
    <row r="36" spans="1:5">
      <c r="A36" s="34"/>
      <c r="B36" s="34"/>
      <c r="C36" s="34" t="s">
        <v>125</v>
      </c>
      <c r="D36" s="36"/>
      <c r="E36" s="45"/>
    </row>
    <row r="37" spans="1:5">
      <c r="A37" s="34"/>
      <c r="B37" s="34"/>
      <c r="C37" s="34"/>
      <c r="D37" s="34"/>
      <c r="E37" s="45"/>
    </row>
    <row r="38" spans="1:5">
      <c r="A38" s="27"/>
      <c r="B38" s="27"/>
      <c r="C38" s="27" t="s">
        <v>231</v>
      </c>
      <c r="D38" s="29"/>
      <c r="E38" s="46"/>
    </row>
    <row r="39" spans="1:5">
      <c r="A39" s="27"/>
      <c r="B39" s="27"/>
      <c r="C39" s="27"/>
      <c r="D39" s="27"/>
      <c r="E39" s="46"/>
    </row>
    <row r="40" spans="1:5">
      <c r="A40" s="28" t="s">
        <v>232</v>
      </c>
      <c r="B40" s="29">
        <v>112886.8</v>
      </c>
      <c r="C40" s="28" t="s">
        <v>233</v>
      </c>
      <c r="D40" s="42">
        <v>112886.8</v>
      </c>
      <c r="E40" s="46"/>
    </row>
  </sheetData>
  <mergeCells count="4">
    <mergeCell ref="A2:D2"/>
    <mergeCell ref="A3:C3"/>
    <mergeCell ref="A4:B4"/>
    <mergeCell ref="C4:D4"/>
  </mergeCells>
  <phoneticPr fontId="25" type="noConversion"/>
  <printOptions horizontalCentered="1"/>
  <pageMargins left="7.8472222222222193E-2" right="7.8472222222222193E-2" top="0.51180555555555596" bottom="0.66874999999999996" header="0" footer="0.27500000000000002"/>
  <pageSetup paperSize="9" scale="82" orientation="landscape" r:id="rId1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workbookViewId="0">
      <selection activeCell="P12" sqref="P1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20" t="s">
        <v>234</v>
      </c>
      <c r="D1" s="43"/>
    </row>
    <row r="2" spans="1:11" ht="43.15" customHeight="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.2" customHeight="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3" t="s">
        <v>31</v>
      </c>
      <c r="K3" s="73"/>
    </row>
    <row r="4" spans="1:11" ht="24.95" customHeight="1">
      <c r="A4" s="74" t="s">
        <v>157</v>
      </c>
      <c r="B4" s="74"/>
      <c r="C4" s="74"/>
      <c r="D4" s="74" t="s">
        <v>158</v>
      </c>
      <c r="E4" s="74" t="s">
        <v>159</v>
      </c>
      <c r="F4" s="74" t="s">
        <v>135</v>
      </c>
      <c r="G4" s="74" t="s">
        <v>160</v>
      </c>
      <c r="H4" s="74"/>
      <c r="I4" s="74"/>
      <c r="J4" s="74"/>
      <c r="K4" s="74" t="s">
        <v>161</v>
      </c>
    </row>
    <row r="5" spans="1:11" ht="20.65" customHeight="1">
      <c r="A5" s="74"/>
      <c r="B5" s="74"/>
      <c r="C5" s="74"/>
      <c r="D5" s="74"/>
      <c r="E5" s="74"/>
      <c r="F5" s="74"/>
      <c r="G5" s="74" t="s">
        <v>137</v>
      </c>
      <c r="H5" s="74" t="s">
        <v>235</v>
      </c>
      <c r="I5" s="74"/>
      <c r="J5" s="74" t="s">
        <v>236</v>
      </c>
      <c r="K5" s="74"/>
    </row>
    <row r="6" spans="1:11" ht="28.5" customHeight="1">
      <c r="A6" s="26" t="s">
        <v>165</v>
      </c>
      <c r="B6" s="26" t="s">
        <v>166</v>
      </c>
      <c r="C6" s="26" t="s">
        <v>167</v>
      </c>
      <c r="D6" s="74"/>
      <c r="E6" s="74"/>
      <c r="F6" s="74"/>
      <c r="G6" s="74"/>
      <c r="H6" s="26" t="s">
        <v>214</v>
      </c>
      <c r="I6" s="26" t="s">
        <v>205</v>
      </c>
      <c r="J6" s="74"/>
      <c r="K6" s="74"/>
    </row>
    <row r="7" spans="1:11" ht="22.9" customHeight="1">
      <c r="A7" s="34"/>
      <c r="B7" s="34"/>
      <c r="C7" s="34"/>
      <c r="D7" s="27"/>
      <c r="E7" s="27" t="s">
        <v>135</v>
      </c>
      <c r="F7" s="29">
        <v>112886.8</v>
      </c>
      <c r="G7" s="29">
        <v>112886.8</v>
      </c>
      <c r="H7" s="29">
        <v>104933.86</v>
      </c>
      <c r="I7" s="29"/>
      <c r="J7" s="29">
        <v>7952.94</v>
      </c>
      <c r="K7" s="29"/>
    </row>
    <row r="8" spans="1:11" ht="22.9" customHeight="1">
      <c r="A8" s="34"/>
      <c r="B8" s="34"/>
      <c r="C8" s="34"/>
      <c r="D8" s="30" t="s">
        <v>153</v>
      </c>
      <c r="E8" s="30" t="s">
        <v>4</v>
      </c>
      <c r="F8" s="29">
        <v>112886.8</v>
      </c>
      <c r="G8" s="29">
        <v>112886.8</v>
      </c>
      <c r="H8" s="29">
        <v>104933.86</v>
      </c>
      <c r="I8" s="29"/>
      <c r="J8" s="29">
        <v>7952.94</v>
      </c>
      <c r="K8" s="29"/>
    </row>
    <row r="9" spans="1:11" ht="22.9" customHeight="1">
      <c r="A9" s="34"/>
      <c r="B9" s="34"/>
      <c r="C9" s="34"/>
      <c r="D9" s="35" t="s">
        <v>154</v>
      </c>
      <c r="E9" s="35" t="s">
        <v>155</v>
      </c>
      <c r="F9" s="29">
        <f>F10+F13+F19+F23</f>
        <v>112886.79999999999</v>
      </c>
      <c r="G9" s="29">
        <f t="shared" ref="G9:J9" si="0">G10+G13+G19+G23</f>
        <v>112886.79999999999</v>
      </c>
      <c r="H9" s="29">
        <f t="shared" si="0"/>
        <v>104933.85999999999</v>
      </c>
      <c r="I9" s="29"/>
      <c r="J9" s="29">
        <f t="shared" si="0"/>
        <v>7952.94</v>
      </c>
      <c r="K9" s="29"/>
    </row>
    <row r="10" spans="1:11" ht="22.9" customHeight="1">
      <c r="A10" s="51">
        <v>201</v>
      </c>
      <c r="B10" s="51"/>
      <c r="C10" s="51"/>
      <c r="D10" s="35">
        <v>201</v>
      </c>
      <c r="E10" s="35" t="s">
        <v>421</v>
      </c>
      <c r="F10" s="29">
        <f>F11</f>
        <v>87544.94</v>
      </c>
      <c r="G10" s="29">
        <f t="shared" ref="G10:J10" si="1">G11</f>
        <v>87544.94</v>
      </c>
      <c r="H10" s="29">
        <f t="shared" si="1"/>
        <v>79592</v>
      </c>
      <c r="I10" s="29"/>
      <c r="J10" s="29">
        <f t="shared" si="1"/>
        <v>7952.94</v>
      </c>
      <c r="K10" s="29"/>
    </row>
    <row r="11" spans="1:11" ht="22.9" customHeight="1">
      <c r="A11" s="54">
        <v>201</v>
      </c>
      <c r="B11" s="54">
        <v>31</v>
      </c>
      <c r="C11" s="54"/>
      <c r="D11" s="35">
        <v>20131</v>
      </c>
      <c r="E11" s="35" t="s">
        <v>422</v>
      </c>
      <c r="F11" s="29">
        <f>F12</f>
        <v>87544.94</v>
      </c>
      <c r="G11" s="29">
        <f t="shared" ref="G11:J11" si="2">G12</f>
        <v>87544.94</v>
      </c>
      <c r="H11" s="29">
        <f t="shared" si="2"/>
        <v>79592</v>
      </c>
      <c r="I11" s="29"/>
      <c r="J11" s="29">
        <f t="shared" si="2"/>
        <v>7952.94</v>
      </c>
      <c r="K11" s="29"/>
    </row>
    <row r="12" spans="1:11" ht="22.9" customHeight="1">
      <c r="A12" s="38" t="s">
        <v>168</v>
      </c>
      <c r="B12" s="38" t="s">
        <v>169</v>
      </c>
      <c r="C12" s="38" t="s">
        <v>170</v>
      </c>
      <c r="D12" s="31" t="s">
        <v>238</v>
      </c>
      <c r="E12" s="34" t="s">
        <v>172</v>
      </c>
      <c r="F12" s="32">
        <v>87544.94</v>
      </c>
      <c r="G12" s="32">
        <v>87544.94</v>
      </c>
      <c r="H12" s="36">
        <v>79592</v>
      </c>
      <c r="I12" s="36"/>
      <c r="J12" s="36">
        <v>7952.94</v>
      </c>
      <c r="K12" s="36"/>
    </row>
    <row r="13" spans="1:11" ht="22.9" customHeight="1">
      <c r="A13" s="54">
        <v>208</v>
      </c>
      <c r="B13" s="54"/>
      <c r="C13" s="54"/>
      <c r="D13" s="35">
        <v>208</v>
      </c>
      <c r="E13" s="35" t="s">
        <v>423</v>
      </c>
      <c r="F13" s="32">
        <f>F14+F16</f>
        <v>9599.18</v>
      </c>
      <c r="G13" s="32">
        <f t="shared" ref="G13:H13" si="3">G14+G16</f>
        <v>9599.18</v>
      </c>
      <c r="H13" s="32">
        <f t="shared" si="3"/>
        <v>9599.18</v>
      </c>
      <c r="I13" s="36"/>
      <c r="J13" s="36"/>
      <c r="K13" s="36"/>
    </row>
    <row r="14" spans="1:11" ht="22.9" customHeight="1">
      <c r="A14" s="54">
        <v>208</v>
      </c>
      <c r="B14" s="54">
        <v>5</v>
      </c>
      <c r="C14" s="54"/>
      <c r="D14" s="35">
        <v>20805</v>
      </c>
      <c r="E14" s="35" t="s">
        <v>424</v>
      </c>
      <c r="F14" s="32">
        <f>F15</f>
        <v>8894.7199999999993</v>
      </c>
      <c r="G14" s="32">
        <f t="shared" ref="G14:H14" si="4">G15</f>
        <v>8894.7199999999993</v>
      </c>
      <c r="H14" s="32">
        <f t="shared" si="4"/>
        <v>8894.7199999999993</v>
      </c>
      <c r="I14" s="36"/>
      <c r="J14" s="36"/>
      <c r="K14" s="36"/>
    </row>
    <row r="15" spans="1:11" ht="22.9" customHeight="1">
      <c r="A15" s="38" t="s">
        <v>173</v>
      </c>
      <c r="B15" s="38" t="s">
        <v>174</v>
      </c>
      <c r="C15" s="38" t="s">
        <v>174</v>
      </c>
      <c r="D15" s="31" t="s">
        <v>239</v>
      </c>
      <c r="E15" s="34" t="s">
        <v>176</v>
      </c>
      <c r="F15" s="32">
        <v>8894.7199999999993</v>
      </c>
      <c r="G15" s="32">
        <v>8894.7199999999993</v>
      </c>
      <c r="H15" s="36">
        <v>8894.7199999999993</v>
      </c>
      <c r="I15" s="36"/>
      <c r="J15" s="36"/>
      <c r="K15" s="36"/>
    </row>
    <row r="16" spans="1:11" ht="22.9" customHeight="1">
      <c r="A16" s="54">
        <v>208</v>
      </c>
      <c r="B16" s="54">
        <v>27</v>
      </c>
      <c r="C16" s="54"/>
      <c r="D16" s="35">
        <v>20827</v>
      </c>
      <c r="E16" s="35" t="s">
        <v>425</v>
      </c>
      <c r="F16" s="32">
        <f>SUM(F17:F18)</f>
        <v>704.46</v>
      </c>
      <c r="G16" s="32">
        <f t="shared" ref="G16:H16" si="5">SUM(G17:G18)</f>
        <v>704.46</v>
      </c>
      <c r="H16" s="32">
        <f t="shared" si="5"/>
        <v>704.46</v>
      </c>
      <c r="I16" s="36"/>
      <c r="J16" s="36"/>
      <c r="K16" s="36"/>
    </row>
    <row r="17" spans="1:11" ht="22.9" customHeight="1">
      <c r="A17" s="38" t="s">
        <v>173</v>
      </c>
      <c r="B17" s="38" t="s">
        <v>177</v>
      </c>
      <c r="C17" s="38" t="s">
        <v>170</v>
      </c>
      <c r="D17" s="31" t="s">
        <v>240</v>
      </c>
      <c r="E17" s="34" t="s">
        <v>179</v>
      </c>
      <c r="F17" s="32">
        <v>505.14</v>
      </c>
      <c r="G17" s="32">
        <v>505.14</v>
      </c>
      <c r="H17" s="36">
        <v>505.14</v>
      </c>
      <c r="I17" s="36"/>
      <c r="J17" s="36"/>
      <c r="K17" s="36"/>
    </row>
    <row r="18" spans="1:11" ht="22.9" customHeight="1">
      <c r="A18" s="38" t="s">
        <v>173</v>
      </c>
      <c r="B18" s="38" t="s">
        <v>177</v>
      </c>
      <c r="C18" s="38" t="s">
        <v>180</v>
      </c>
      <c r="D18" s="31" t="s">
        <v>241</v>
      </c>
      <c r="E18" s="34" t="s">
        <v>182</v>
      </c>
      <c r="F18" s="32">
        <v>199.32</v>
      </c>
      <c r="G18" s="32">
        <v>199.32</v>
      </c>
      <c r="H18" s="36">
        <v>199.32</v>
      </c>
      <c r="I18" s="36"/>
      <c r="J18" s="36"/>
      <c r="K18" s="36"/>
    </row>
    <row r="19" spans="1:11" ht="22.9" customHeight="1">
      <c r="A19" s="54">
        <v>210</v>
      </c>
      <c r="B19" s="54"/>
      <c r="C19" s="54"/>
      <c r="D19" s="35">
        <v>210</v>
      </c>
      <c r="E19" s="35" t="s">
        <v>426</v>
      </c>
      <c r="F19" s="32">
        <f>F20</f>
        <v>6191.6399999999994</v>
      </c>
      <c r="G19" s="32">
        <f t="shared" ref="G19:H19" si="6">G20</f>
        <v>6191.6399999999994</v>
      </c>
      <c r="H19" s="32">
        <f t="shared" si="6"/>
        <v>6191.6399999999994</v>
      </c>
      <c r="I19" s="36"/>
      <c r="J19" s="36"/>
      <c r="K19" s="36"/>
    </row>
    <row r="20" spans="1:11" ht="22.9" customHeight="1">
      <c r="A20" s="54">
        <v>210</v>
      </c>
      <c r="B20" s="54">
        <v>11</v>
      </c>
      <c r="C20" s="54"/>
      <c r="D20" s="35">
        <v>21011</v>
      </c>
      <c r="E20" s="35" t="s">
        <v>427</v>
      </c>
      <c r="F20" s="32">
        <f>SUM(F21:F22)</f>
        <v>6191.6399999999994</v>
      </c>
      <c r="G20" s="32">
        <f t="shared" ref="G20:H20" si="7">SUM(G21:G22)</f>
        <v>6191.6399999999994</v>
      </c>
      <c r="H20" s="32">
        <f t="shared" si="7"/>
        <v>6191.6399999999994</v>
      </c>
      <c r="I20" s="36"/>
      <c r="J20" s="36"/>
      <c r="K20" s="36"/>
    </row>
    <row r="21" spans="1:11" ht="22.9" customHeight="1">
      <c r="A21" s="38" t="s">
        <v>183</v>
      </c>
      <c r="B21" s="38" t="s">
        <v>184</v>
      </c>
      <c r="C21" s="38" t="s">
        <v>170</v>
      </c>
      <c r="D21" s="31" t="s">
        <v>242</v>
      </c>
      <c r="E21" s="34" t="s">
        <v>186</v>
      </c>
      <c r="F21" s="32">
        <v>4604.04</v>
      </c>
      <c r="G21" s="32">
        <v>4604.04</v>
      </c>
      <c r="H21" s="36">
        <v>4604.04</v>
      </c>
      <c r="I21" s="36"/>
      <c r="J21" s="36"/>
      <c r="K21" s="36"/>
    </row>
    <row r="22" spans="1:11" ht="22.9" customHeight="1">
      <c r="A22" s="38" t="s">
        <v>183</v>
      </c>
      <c r="B22" s="38" t="s">
        <v>184</v>
      </c>
      <c r="C22" s="38" t="s">
        <v>187</v>
      </c>
      <c r="D22" s="31" t="s">
        <v>243</v>
      </c>
      <c r="E22" s="34" t="s">
        <v>189</v>
      </c>
      <c r="F22" s="32">
        <v>1587.6</v>
      </c>
      <c r="G22" s="32">
        <v>1587.6</v>
      </c>
      <c r="H22" s="36">
        <v>1587.6</v>
      </c>
      <c r="I22" s="36"/>
      <c r="J22" s="36"/>
      <c r="K22" s="36"/>
    </row>
    <row r="23" spans="1:11" ht="22.9" customHeight="1">
      <c r="A23" s="54">
        <v>221</v>
      </c>
      <c r="B23" s="54"/>
      <c r="C23" s="54"/>
      <c r="D23" s="35">
        <v>221</v>
      </c>
      <c r="E23" s="35" t="s">
        <v>428</v>
      </c>
      <c r="F23" s="32">
        <f>F24</f>
        <v>9551.0400000000009</v>
      </c>
      <c r="G23" s="32">
        <f t="shared" ref="G23:H24" si="8">G24</f>
        <v>9551.0400000000009</v>
      </c>
      <c r="H23" s="32">
        <f t="shared" si="8"/>
        <v>9551.0400000000009</v>
      </c>
      <c r="I23" s="36"/>
      <c r="J23" s="36"/>
      <c r="K23" s="36"/>
    </row>
    <row r="24" spans="1:11" ht="22.9" customHeight="1">
      <c r="A24" s="54">
        <v>221</v>
      </c>
      <c r="B24" s="54">
        <v>2</v>
      </c>
      <c r="C24" s="54"/>
      <c r="D24" s="35">
        <v>22102</v>
      </c>
      <c r="E24" s="35" t="s">
        <v>429</v>
      </c>
      <c r="F24" s="32">
        <f>F25</f>
        <v>9551.0400000000009</v>
      </c>
      <c r="G24" s="32">
        <f t="shared" si="8"/>
        <v>9551.0400000000009</v>
      </c>
      <c r="H24" s="32">
        <f t="shared" si="8"/>
        <v>9551.0400000000009</v>
      </c>
      <c r="I24" s="36"/>
      <c r="J24" s="36"/>
      <c r="K24" s="36"/>
    </row>
    <row r="25" spans="1:11" ht="22.9" customHeight="1">
      <c r="A25" s="38" t="s">
        <v>190</v>
      </c>
      <c r="B25" s="38" t="s">
        <v>180</v>
      </c>
      <c r="C25" s="38" t="s">
        <v>170</v>
      </c>
      <c r="D25" s="31" t="s">
        <v>244</v>
      </c>
      <c r="E25" s="34" t="s">
        <v>192</v>
      </c>
      <c r="F25" s="32">
        <v>9551.0400000000009</v>
      </c>
      <c r="G25" s="32">
        <v>9551.0400000000009</v>
      </c>
      <c r="H25" s="36">
        <v>9551.0400000000009</v>
      </c>
      <c r="I25" s="36"/>
      <c r="J25" s="36"/>
      <c r="K25" s="3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5" type="noConversion"/>
  <printOptions horizontalCentered="1"/>
  <pageMargins left="7.8472222222222193E-2" right="7.8472222222222193E-2" top="0.51180555555555596" bottom="7.8472222222222193E-2" header="0" footer="0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23</vt:i4>
      </vt:variant>
    </vt:vector>
  </HeadingPairs>
  <TitlesOfParts>
    <vt:vector size="4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21县级专项资金支出方向资金支出方向绩效目标表</vt:lpstr>
      <vt:lpstr>22部门整体支出绩效目标表</vt:lpstr>
      <vt:lpstr>'10个人家庭(政府预算)'!Print_Area</vt:lpstr>
      <vt:lpstr>'11个人家庭'!Print_Area</vt:lpstr>
      <vt:lpstr>'12商品服务(政府预算)'!Print_Area</vt:lpstr>
      <vt:lpstr>'13商品服务'!Print_Area</vt:lpstr>
      <vt:lpstr>'14三公'!Print_Area</vt:lpstr>
      <vt:lpstr>'15政府性基金'!Print_Area</vt:lpstr>
      <vt:lpstr>'16政府性基金(政府预算)'!Print_Area</vt:lpstr>
      <vt:lpstr>'17政府性基金（部门预算）'!Print_Area</vt:lpstr>
      <vt:lpstr>'18国有资本经营预算'!Print_Area</vt:lpstr>
      <vt:lpstr>'19财政专户管理资金'!Print_Area</vt:lpstr>
      <vt:lpstr>'1收支总表'!Print_Area</vt:lpstr>
      <vt:lpstr>'20专项清单'!Print_Area</vt:lpstr>
      <vt:lpstr>'2收入总表'!Print_Area</vt:lpstr>
      <vt:lpstr>'3支出总表'!Print_Area</vt:lpstr>
      <vt:lpstr>'4支出分类(政府预算)'!Print_Area</vt:lpstr>
      <vt:lpstr>'5支出分类（部门预算）'!Print_Area</vt:lpstr>
      <vt:lpstr>'6财政拨款收支总表'!Print_Area</vt:lpstr>
      <vt:lpstr>'7一般公共预算支出表'!Print_Area</vt:lpstr>
      <vt:lpstr>'8工资福利(政府预算)'!Print_Area</vt:lpstr>
      <vt:lpstr>'9工资福利'!Print_Area</vt:lpstr>
      <vt:lpstr>封面!Print_Area</vt:lpstr>
      <vt:lpstr>目录!Print_Area</vt:lpstr>
      <vt:lpstr>'6财政拨款收支总表'!Print_Titles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2022-05-19T02:40:55Z</cp:lastPrinted>
  <dcterms:created xsi:type="dcterms:W3CDTF">2022-03-14T01:17:00Z</dcterms:created>
  <dcterms:modified xsi:type="dcterms:W3CDTF">2023-09-26T08:45:35Z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2052-11.1.0.11365</vt:lpwstr>
  </property>
</Properties>
</file>