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3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44525"/>
</workbook>
</file>

<file path=xl/sharedStrings.xml><?xml version="1.0" encoding="utf-8"?>
<sst xmlns="http://schemas.openxmlformats.org/spreadsheetml/2006/main" count="851" uniqueCount="415">
  <si>
    <t>2022年部门预算公开表</t>
  </si>
  <si>
    <t>单位编码：</t>
  </si>
  <si>
    <t>001001</t>
  </si>
  <si>
    <t>单位名称：</t>
  </si>
  <si>
    <t>炎陵县档案馆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</si>
  <si>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</si>
  <si>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</si>
  <si>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</si>
  <si>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</si>
  <si>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</si>
  <si>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</si>
  <si>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</si>
  <si>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</si>
  <si>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</si>
  <si>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</si>
  <si>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</si>
  <si>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</si>
  <si>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</si>
  <si>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</si>
  <si>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</si>
  <si>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</si>
  <si>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</si>
  <si>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</si>
  <si>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</si>
  <si>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</si>
  <si>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</si>
  <si>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</si>
  <si>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2022年县级专项资金支出方向绩效目标表</t>
  </si>
  <si>
    <t>2022年部门整体支出绩效目标表</t>
  </si>
  <si>
    <t>单位：001001-炎陵县档案馆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</si>
  <si>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</si>
  <si>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</si>
  <si>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</si>
  <si>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</si>
  <si>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</si>
  <si>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</si>
  <si>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</si>
  <si>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</si>
  <si>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</si>
  <si>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</si>
  <si>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</si>
  <si>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</si>
  <si>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</si>
  <si>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</si>
  <si>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</si>
  <si>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</si>
  <si>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</si>
  <si>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</si>
  <si>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</si>
  <si>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</si>
  <si>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</si>
  <si>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</si>
  <si>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</si>
  <si>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</si>
  <si>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</si>
  <si>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</si>
  <si>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</si>
  <si>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</si>
  <si>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</si>
  <si>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</si>
  <si>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</si>
  <si>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</si>
  <si>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</si>
  <si>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</si>
  <si>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</si>
  <si>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</si>
  <si>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</si>
  <si>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</si>
  <si>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</si>
  <si>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</si>
  <si>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</si>
  <si>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</si>
  <si>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</si>
  <si>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</si>
  <si>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</si>
  <si>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</si>
  <si>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</si>
  <si>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</si>
  <si>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</si>
  <si>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</si>
  <si>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</si>
  <si>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</si>
  <si>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</si>
  <si>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</si>
  <si>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</si>
  <si>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</si>
  <si>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</si>
  <si>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</si>
  <si>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</si>
  <si>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</si>
  <si>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</si>
  <si>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</si>
  <si>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</si>
  <si>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</si>
  <si>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</si>
  <si>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</si>
  <si>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</si>
  <si>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</si>
  <si>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</si>
  <si>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</si>
  <si>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</si>
  <si>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</si>
  <si>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</si>
  <si>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</si>
  <si>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</si>
  <si>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</si>
  <si>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</si>
  <si>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</si>
  <si>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</si>
  <si>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</si>
  <si>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</si>
  <si>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</si>
  <si>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</si>
  <si>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</si>
  <si>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</si>
  <si>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</si>
  <si>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</si>
  <si>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</si>
  <si>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</si>
  <si>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</si>
  <si>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</si>
  <si>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</si>
  <si>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</si>
  <si>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</si>
  <si>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</si>
  <si>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</si>
  <si>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</si>
  <si>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</si>
  <si>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</si>
  <si>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</si>
  <si>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</si>
  <si>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</si>
  <si>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</si>
  <si>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</si>
  <si>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</si>
  <si>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</si>
  <si>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</si>
  <si>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</si>
  <si>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</si>
  <si>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</si>
  <si>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</si>
  <si>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</si>
  <si>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</si>
  <si>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</si>
  <si>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</si>
  <si>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</si>
  <si>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</si>
  <si>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</si>
  <si>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</si>
  <si>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</si>
  <si>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</si>
  <si>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</si>
  <si>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 xml:space="preserve">  001001</t>
  </si>
  <si>
    <t xml:space="preserve">  炎陵县档案馆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</si>
  <si>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</si>
  <si>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</si>
  <si>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</si>
  <si>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</si>
  <si>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</si>
  <si>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</si>
  <si>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</si>
  <si>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</si>
  <si>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</si>
  <si>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</si>
  <si>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</si>
  <si>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</si>
  <si>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</si>
  <si>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档案事务</t>
  </si>
  <si>
    <t>01</t>
  </si>
  <si>
    <t xml:space="preserve">  行政运行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</si>
  <si>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</si>
  <si>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</si>
  <si>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</si>
  <si>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</si>
  <si>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</si>
  <si>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</si>
  <si>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</si>
  <si>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</si>
  <si>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</si>
  <si>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</si>
  <si>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</si>
  <si>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</si>
  <si>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</si>
  <si>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</si>
  <si>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</si>
  <si>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</si>
  <si>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</si>
  <si>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</si>
  <si>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</si>
  <si>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</si>
  <si>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</si>
  <si>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</si>
  <si>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</si>
  <si>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</si>
  <si>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</si>
  <si>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</si>
  <si>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</si>
  <si>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</si>
  <si>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</si>
  <si>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</si>
  <si>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</si>
  <si>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</si>
  <si>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</si>
  <si>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</si>
  <si>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</si>
  <si>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</si>
  <si>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</si>
  <si>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</si>
  <si>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</si>
  <si>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</si>
  <si>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</si>
  <si>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</si>
  <si>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</si>
  <si>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</si>
  <si>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</si>
  <si>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</si>
  <si>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</si>
  <si>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</si>
  <si>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</si>
  <si>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</si>
  <si>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</si>
  <si>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</si>
  <si>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</si>
  <si>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</si>
  <si>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</si>
  <si>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</si>
  <si>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</si>
  <si>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</si>
  <si>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</si>
  <si>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</si>
  <si>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</si>
  <si>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</si>
  <si>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</si>
  <si>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</si>
  <si>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</si>
  <si>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</si>
  <si>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</si>
  <si>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</si>
  <si>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</si>
  <si>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</si>
  <si>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</si>
  <si>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</si>
  <si>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</si>
  <si>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</si>
  <si>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</si>
  <si>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</si>
  <si>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</si>
  <si>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</si>
  <si>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</si>
  <si>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</si>
  <si>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</si>
  <si>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</si>
  <si>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</si>
  <si>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</si>
  <si>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</si>
  <si>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</si>
  <si>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</si>
  <si>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</si>
  <si>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</si>
  <si>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</si>
  <si>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</si>
  <si>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</si>
  <si>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</si>
  <si>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</si>
  <si>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</si>
  <si>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</si>
  <si>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</si>
  <si>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</si>
  <si>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</si>
  <si>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</si>
  <si>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</si>
  <si>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</si>
  <si>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</si>
  <si>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</si>
  <si>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</si>
  <si>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</si>
  <si>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</si>
  <si>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</si>
  <si>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</si>
  <si>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</si>
  <si>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</si>
  <si>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</si>
  <si>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</si>
  <si>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</si>
  <si>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</si>
  <si>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</si>
  <si>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</si>
  <si>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</si>
  <si>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</si>
  <si>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</si>
  <si>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</si>
  <si>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</si>
  <si>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</si>
  <si>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</si>
  <si>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</si>
  <si>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</si>
  <si>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备注：本单位无政府性基金预算支出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</si>
  <si>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</si>
  <si>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</si>
  <si>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</si>
  <si>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</si>
  <si>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</si>
  <si>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本年国有资本经营预算支出</t>
  </si>
  <si>
    <t>备注：本单位无国有资本经营预算支出</t>
  </si>
  <si>
    <t>本年财政专户管理资金预算支出</t>
  </si>
  <si>
    <t>备注：本单位无财政专户管理资金预算支出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</si>
  <si>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</si>
  <si>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</si>
  <si>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</si>
  <si>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</si>
  <si>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</si>
  <si>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</si>
  <si>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</si>
  <si>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</si>
  <si>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</si>
  <si>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</si>
  <si>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</si>
  <si>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</si>
  <si>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</si>
  <si>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001002</t>
  </si>
  <si>
    <t xml:space="preserve">档案馆工作经费 </t>
  </si>
  <si>
    <t>附件2-21</t>
  </si>
  <si>
    <t>填报单位：（盖章）炎陵县档案馆</t>
  </si>
  <si>
    <t xml:space="preserve">支出方向         </t>
  </si>
  <si>
    <t>专项基本支出</t>
  </si>
  <si>
    <t>所属专项</t>
  </si>
  <si>
    <t>名称</t>
  </si>
  <si>
    <t>档案管理工作专项</t>
  </si>
  <si>
    <t>项目金额</t>
  </si>
  <si>
    <t>270000</t>
  </si>
  <si>
    <t>金额</t>
  </si>
  <si>
    <t>项目实施期</t>
  </si>
  <si>
    <t>2022年1月至12月份</t>
  </si>
  <si>
    <t>实施期绩效目标</t>
  </si>
  <si>
    <t>1、按档案法要求，对全县历史档案实施收集管理与保护，2、对档案进行数字化管理，方便人民群众查阅档案资料。3、进一步完善档案场所及配套设施的维修与维护。4、做好地方党史资料、年鉴资料的收集整理与编辑出版。</t>
  </si>
  <si>
    <t>年度绩效目标</t>
  </si>
  <si>
    <t>1、年度内完成档案整理归集300本;2、进一步完善档案数字化管理;3、收集编辑炎陵地方党史资料及炎陵年鉴并出版。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</si>
  <si>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</si>
  <si>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</si>
  <si>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</si>
  <si>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</si>
  <si>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</si>
  <si>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</si>
  <si>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</si>
  <si>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</si>
  <si>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完成整档300卷、编辑年鉴一本。</t>
  </si>
  <si>
    <t>档案錧</t>
  </si>
  <si>
    <t>质量指标</t>
  </si>
  <si>
    <t>符合国标并验收</t>
  </si>
  <si>
    <t>时效指标</t>
  </si>
  <si>
    <t>一年</t>
  </si>
  <si>
    <t>成本指标</t>
  </si>
  <si>
    <t>不突破年初预算数</t>
  </si>
  <si>
    <t>27万</t>
  </si>
  <si>
    <t>效益指标</t>
  </si>
  <si>
    <t>经济效益指标</t>
  </si>
  <si>
    <t>为县经济决策提供历史依据</t>
  </si>
  <si>
    <t>炎陵县</t>
  </si>
  <si>
    <t>社会效益指标</t>
  </si>
  <si>
    <t>满足人民群众查询档案资料</t>
  </si>
  <si>
    <t>生态效益指标</t>
  </si>
  <si>
    <t>无</t>
  </si>
  <si>
    <t>可持续影响指标</t>
  </si>
  <si>
    <t>查持续</t>
  </si>
  <si>
    <t>社会公众及服务对象满意度指标</t>
  </si>
  <si>
    <t>人民群众</t>
  </si>
  <si>
    <t>≧96%</t>
  </si>
  <si>
    <t>支出明细及测算说明</t>
  </si>
  <si>
    <t>支出内容简介</t>
  </si>
  <si>
    <t>支出明细</t>
  </si>
  <si>
    <t>支出测算依据及过程说明</t>
  </si>
  <si>
    <t>年初预算</t>
  </si>
  <si>
    <t>其他费用</t>
  </si>
  <si>
    <t xml:space="preserve">       单位负责人签字：</t>
  </si>
  <si>
    <t>股室审核意见</t>
  </si>
  <si>
    <t xml:space="preserve">填表人： 李逢春             联系电话：  18473391027               填报日期：2022年3月10日          </t>
  </si>
  <si>
    <t>附件2-22</t>
  </si>
  <si>
    <t>部门名称</t>
  </si>
  <si>
    <t>年度预算申请（万元）</t>
  </si>
  <si>
    <t>资金总额：1223574.81</t>
  </si>
  <si>
    <t>按收入性质分：</t>
  </si>
  <si>
    <t>按支出性质分：</t>
  </si>
  <si>
    <t>其中：一般公共预算拨款</t>
  </si>
  <si>
    <t>1223574.81元</t>
  </si>
  <si>
    <t>其中：基本支出</t>
  </si>
  <si>
    <t xml:space="preserve">      政府性基金拨款</t>
  </si>
  <si>
    <t xml:space="preserve">   项目支出</t>
  </si>
  <si>
    <t xml:space="preserve">          其他资金</t>
  </si>
  <si>
    <t>部门职能概述</t>
  </si>
  <si>
    <t>负责全县档案工作业务指导和培训，做好全县档案管理、党史调研、县志编篡等基础工作，为炎陵县政治、经济发展记载史实资料，为社会提供报务。</t>
  </si>
  <si>
    <t>年度重点工作计划</t>
  </si>
  <si>
    <t>事项</t>
  </si>
  <si>
    <t>工作目标</t>
  </si>
  <si>
    <t>事项1</t>
  </si>
  <si>
    <t>对全县档案资料收集、整理归档300本，建立档案管理电子信息化。</t>
  </si>
  <si>
    <t>事项2</t>
  </si>
  <si>
    <t>对炎陵县中国共产党发展历史进行调研、资料收集整理、审核并编篡出版。</t>
  </si>
  <si>
    <t>事项3</t>
  </si>
  <si>
    <t>继续完成炎陵县县志发行和炎陵年鉴的资料编审和出版一本。</t>
  </si>
  <si>
    <t>事项4</t>
  </si>
  <si>
    <t>为社会提供良好的历史资料档案查询服务，满足人民群众对历史的了解和需求。</t>
  </si>
  <si>
    <t>事项5</t>
  </si>
  <si>
    <t>按时完成县委县政府安排其他的中心工作。</t>
  </si>
  <si>
    <r>
      <rPr>
        <sz val="10"/>
        <rFont val="宋体"/>
        <charset val="134"/>
      </rPr>
      <t>完成档案整理3</t>
    </r>
    <r>
      <rPr>
        <sz val="10"/>
        <rFont val="宋体"/>
        <charset val="134"/>
      </rPr>
      <t>00本，炎陵年鉴1本</t>
    </r>
  </si>
  <si>
    <t>上述各项工作目标达标率</t>
  </si>
  <si>
    <t>年度内各项经费及时发放</t>
  </si>
  <si>
    <t>按预算数100%</t>
  </si>
  <si>
    <t>厉行节约严格支出</t>
  </si>
  <si>
    <t>为经济决策提供历史依据</t>
  </si>
  <si>
    <t>满足人民群众查询历史资料</t>
  </si>
  <si>
    <t xml:space="preserve">可持续 </t>
  </si>
  <si>
    <t>对历史负责</t>
  </si>
  <si>
    <t>受益对象的满意度</t>
  </si>
  <si>
    <t xml:space="preserve">      单位负责人签字：</t>
  </si>
  <si>
    <t xml:space="preserve">填表人： 李逢春                联系电话： 18473391027         填报日期：2022年3月10日           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</si>
</sst>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* #,##0.00;* \-#,##0.00;* &quot;-&quot;??;@"/>
    <numFmt numFmtId="180" formatCode="0.000000"/>
    <numFmt numFmtId="181" formatCode="0.0000000"/>
    <numFmt numFmtId="182" formatCode="\¥#,##0.00;[Red]\¥\-#,##0.00"/>
    <numFmt numFmtId="183" formatCode="0.00000000"/>
    <numFmt numFmtId="184" formatCode="0.00_ "/>
    <numFmt numFmtId="185" formatCode="* #,##0.00;* \-#,##0.00;* &quot;&quot;??;@"/>
  </numFmts>
  <fonts count="87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0"/>
      <name val="斜体"/>
      <charset val="134"/>
    </font>
    <font>
      <sz val="11"/>
      <color indexed="8"/>
      <name val="宋体"/>
      <charset val="134"/>
      <scheme val="minor"/>
    </font>
    <font>
      <sz val="11"/>
      <name val="ＭＳ Ｐゴシック"/>
      <charset val="134"/>
    </font>
    <font>
      <u/>
      <sz val="9"/>
      <color indexed="12"/>
      <name val="宋体"/>
      <charset val="134"/>
    </font>
    <font>
      <sz val="10"/>
      <color indexed="8"/>
      <name val="Arial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i/>
      <sz val="11"/>
      <color indexed="23"/>
      <name val="宋体"/>
      <charset val="134"/>
    </font>
    <font>
      <sz val="20"/>
      <name val="Letter Gothic (W1)"/>
      <charset val="134"/>
    </font>
    <font>
      <b/>
      <sz val="13"/>
      <color indexed="54"/>
      <name val="宋体"/>
      <charset val="134"/>
    </font>
    <font>
      <b/>
      <sz val="12"/>
      <name val="Arial"/>
      <charset val="134"/>
    </font>
    <font>
      <sz val="9"/>
      <color indexed="8"/>
      <name val="宋体"/>
      <charset val="134"/>
    </font>
    <font>
      <sz val="8"/>
      <name val="Times New Roman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0"/>
      <name val="Arial"/>
      <charset val="134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name val="蹈框"/>
      <charset val="134"/>
    </font>
    <font>
      <sz val="11"/>
      <color indexed="17"/>
      <name val="宋体"/>
      <charset val="134"/>
    </font>
    <font>
      <u/>
      <sz val="12"/>
      <color theme="10"/>
      <name val="宋体"/>
      <charset val="134"/>
    </font>
    <font>
      <sz val="11"/>
      <color indexed="19"/>
      <name val="宋体"/>
      <charset val="134"/>
    </font>
    <font>
      <sz val="12"/>
      <name val="Times New Roman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9"/>
      <name val="宋体"/>
      <charset val="134"/>
    </font>
    <font>
      <sz val="12"/>
      <name val="바탕체"/>
      <charset val="134"/>
    </font>
    <font>
      <b/>
      <sz val="11"/>
      <color indexed="63"/>
      <name val="宋体"/>
      <charset val="134"/>
    </font>
    <font>
      <sz val="12"/>
      <name val="Courier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8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45" fillId="0" borderId="24" applyNumberFormat="0" applyFill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0" fontId="47" fillId="35" borderId="2" applyNumberFormat="0" applyBorder="0" applyAlignment="0" applyProtection="0"/>
    <xf numFmtId="0" fontId="21" fillId="0" borderId="0"/>
    <xf numFmtId="0" fontId="21" fillId="0" borderId="0"/>
    <xf numFmtId="0" fontId="21" fillId="0" borderId="0">
      <alignment vertical="center"/>
    </xf>
    <xf numFmtId="0" fontId="48" fillId="36" borderId="0" applyNumberFormat="0" applyBorder="0" applyAlignment="0" applyProtection="0">
      <alignment vertical="center"/>
    </xf>
    <xf numFmtId="0" fontId="49" fillId="0" borderId="0"/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/>
    <xf numFmtId="0" fontId="49" fillId="0" borderId="0"/>
    <xf numFmtId="0" fontId="46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9" fillId="0" borderId="0"/>
    <xf numFmtId="0" fontId="45" fillId="0" borderId="24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5" fillId="0" borderId="24" applyNumberFormat="0" applyFill="0" applyAlignment="0" applyProtection="0">
      <alignment vertical="center"/>
    </xf>
    <xf numFmtId="0" fontId="46" fillId="0" borderId="0">
      <alignment vertical="center"/>
    </xf>
    <xf numFmtId="41" fontId="2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50" fillId="35" borderId="25" applyNumberFormat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3" fillId="0" borderId="0"/>
    <xf numFmtId="0" fontId="51" fillId="0" borderId="0"/>
    <xf numFmtId="0" fontId="46" fillId="36" borderId="0" applyNumberFormat="0" applyBorder="0" applyAlignment="0" applyProtection="0">
      <alignment vertical="center"/>
    </xf>
    <xf numFmtId="0" fontId="21" fillId="0" borderId="0"/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3" fillId="0" borderId="0"/>
    <xf numFmtId="0" fontId="4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46" fillId="40" borderId="0" applyNumberFormat="0" applyBorder="0" applyAlignment="0" applyProtection="0">
      <alignment vertical="center"/>
    </xf>
    <xf numFmtId="0" fontId="3" fillId="0" borderId="0"/>
    <xf numFmtId="0" fontId="52" fillId="0" borderId="0">
      <alignment vertical="center"/>
    </xf>
    <xf numFmtId="0" fontId="21" fillId="0" borderId="0"/>
    <xf numFmtId="40" fontId="53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" fillId="0" borderId="0"/>
    <xf numFmtId="38" fontId="53" fillId="0" borderId="0" applyFont="0" applyFill="0" applyBorder="0" applyAlignment="0" applyProtection="0"/>
    <xf numFmtId="0" fontId="48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48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48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48" fillId="42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49" fillId="0" borderId="0"/>
    <xf numFmtId="0" fontId="48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8" fillId="36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8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8" fillId="39" borderId="0" applyNumberFormat="0" applyBorder="0" applyAlignment="0" applyProtection="0">
      <alignment vertical="center"/>
    </xf>
    <xf numFmtId="0" fontId="3" fillId="0" borderId="0"/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176" fontId="55" fillId="0" borderId="0" applyFill="0" applyBorder="0" applyAlignment="0"/>
    <xf numFmtId="0" fontId="21" fillId="0" borderId="0"/>
    <xf numFmtId="0" fontId="56" fillId="0" borderId="0" applyNumberFormat="0" applyFill="0" applyBorder="0" applyAlignment="0" applyProtection="0"/>
    <xf numFmtId="0" fontId="3" fillId="0" borderId="0"/>
    <xf numFmtId="38" fontId="57" fillId="0" borderId="0" applyFont="0" applyFill="0" applyBorder="0" applyAlignment="0" applyProtection="0"/>
    <xf numFmtId="0" fontId="21" fillId="0" borderId="0">
      <alignment vertical="center"/>
    </xf>
    <xf numFmtId="40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177" fontId="5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>
      <alignment vertical="center"/>
    </xf>
    <xf numFmtId="178" fontId="59" fillId="0" borderId="0" applyFont="0" applyFill="0" applyBorder="0" applyAlignment="0" applyProtection="0"/>
    <xf numFmtId="0" fontId="3" fillId="0" borderId="0"/>
    <xf numFmtId="0" fontId="6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38" fontId="47" fillId="39" borderId="0" applyNumberFormat="0" applyBorder="0" applyAlignment="0" applyProtection="0"/>
    <xf numFmtId="0" fontId="2" fillId="0" borderId="0">
      <alignment vertical="center"/>
    </xf>
    <xf numFmtId="38" fontId="47" fillId="39" borderId="0" applyNumberFormat="0" applyBorder="0" applyAlignment="0" applyProtection="0"/>
    <xf numFmtId="38" fontId="47" fillId="39" borderId="0" applyNumberFormat="0" applyBorder="0" applyAlignment="0" applyProtection="0"/>
    <xf numFmtId="0" fontId="61" fillId="0" borderId="27" applyNumberFormat="0" applyAlignment="0" applyProtection="0">
      <alignment horizontal="left" vertical="center"/>
    </xf>
    <xf numFmtId="0" fontId="21" fillId="0" borderId="0">
      <alignment vertical="center"/>
    </xf>
    <xf numFmtId="0" fontId="61" fillId="0" borderId="5">
      <alignment horizontal="left" vertical="center"/>
    </xf>
    <xf numFmtId="0" fontId="61" fillId="0" borderId="5">
      <alignment horizontal="left" vertical="center"/>
    </xf>
    <xf numFmtId="0" fontId="62" fillId="0" borderId="0"/>
    <xf numFmtId="0" fontId="61" fillId="0" borderId="5">
      <alignment horizontal="left" vertical="center"/>
    </xf>
    <xf numFmtId="0" fontId="61" fillId="0" borderId="5">
      <alignment horizontal="left" vertical="center"/>
    </xf>
    <xf numFmtId="0" fontId="53" fillId="0" borderId="0" applyFont="0" applyFill="0" applyBorder="0" applyAlignment="0" applyProtection="0"/>
    <xf numFmtId="0" fontId="61" fillId="0" borderId="5">
      <alignment horizontal="left" vertical="center"/>
    </xf>
    <xf numFmtId="0" fontId="61" fillId="0" borderId="5">
      <alignment horizontal="left" vertical="center"/>
    </xf>
    <xf numFmtId="0" fontId="61" fillId="0" borderId="5">
      <alignment horizontal="left" vertical="center"/>
    </xf>
    <xf numFmtId="0" fontId="21" fillId="0" borderId="0">
      <alignment vertical="center"/>
    </xf>
    <xf numFmtId="0" fontId="61" fillId="0" borderId="5">
      <alignment horizontal="left" vertical="center"/>
    </xf>
    <xf numFmtId="0" fontId="63" fillId="0" borderId="0"/>
    <xf numFmtId="0" fontId="46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0" fontId="2" fillId="0" borderId="0">
      <alignment vertical="center"/>
    </xf>
    <xf numFmtId="10" fontId="47" fillId="35" borderId="2" applyNumberFormat="0" applyBorder="0" applyAlignment="0" applyProtection="0"/>
    <xf numFmtId="0" fontId="2" fillId="0" borderId="0">
      <alignment vertical="center"/>
    </xf>
    <xf numFmtId="10" fontId="47" fillId="35" borderId="2" applyNumberFormat="0" applyBorder="0" applyAlignment="0" applyProtection="0"/>
    <xf numFmtId="0" fontId="21" fillId="0" borderId="0">
      <alignment vertical="center"/>
    </xf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0" fontId="2" fillId="0" borderId="0">
      <alignment vertical="center"/>
    </xf>
    <xf numFmtId="10" fontId="47" fillId="35" borderId="2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0" fontId="47" fillId="35" borderId="2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0" fontId="47" fillId="35" borderId="2" applyNumberFormat="0" applyBorder="0" applyAlignment="0" applyProtection="0"/>
    <xf numFmtId="0" fontId="21" fillId="0" borderId="0"/>
    <xf numFmtId="0" fontId="54" fillId="0" borderId="0" applyNumberFormat="0" applyFill="0" applyBorder="0" applyAlignment="0" applyProtection="0">
      <alignment vertical="top"/>
      <protection locked="0"/>
    </xf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10" fontId="47" fillId="35" borderId="2" applyNumberFormat="0" applyBorder="0" applyAlignment="0" applyProtection="0"/>
    <xf numFmtId="37" fontId="64" fillId="0" borderId="0"/>
    <xf numFmtId="0" fontId="65" fillId="0" borderId="0"/>
    <xf numFmtId="10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0" fontId="2" fillId="0" borderId="0">
      <alignment vertical="center"/>
    </xf>
    <xf numFmtId="10" fontId="49" fillId="0" borderId="0" applyFont="0" applyFill="0" applyBorder="0" applyAlignment="0" applyProtection="0"/>
    <xf numFmtId="0" fontId="2" fillId="0" borderId="0">
      <alignment vertical="center"/>
    </xf>
    <xf numFmtId="0" fontId="21" fillId="0" borderId="0" applyNumberFormat="0" applyFill="0" applyBorder="0" applyAlignment="0" applyProtection="0"/>
    <xf numFmtId="0" fontId="46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7" fillId="44" borderId="0" applyNumberFormat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/>
    <xf numFmtId="0" fontId="66" fillId="4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0" fontId="68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68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8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68" fillId="0" borderId="26" applyNumberFormat="0" applyFill="0" applyAlignment="0" applyProtection="0">
      <alignment vertical="center"/>
    </xf>
    <xf numFmtId="0" fontId="21" fillId="0" borderId="0">
      <alignment vertical="center"/>
    </xf>
    <xf numFmtId="0" fontId="6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60" fillId="0" borderId="2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49" fillId="0" borderId="0"/>
    <xf numFmtId="0" fontId="69" fillId="0" borderId="28" applyNumberFormat="0" applyFill="0" applyAlignment="0" applyProtection="0">
      <alignment vertical="center"/>
    </xf>
    <xf numFmtId="0" fontId="21" fillId="0" borderId="0">
      <alignment vertical="center"/>
    </xf>
    <xf numFmtId="0" fontId="69" fillId="0" borderId="28" applyNumberFormat="0" applyFill="0" applyAlignment="0" applyProtection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1" fillId="0" borderId="0"/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179" fontId="70" fillId="0" borderId="0" applyFont="0" applyFill="0" applyBorder="0" applyAlignment="0" applyProtection="0"/>
    <xf numFmtId="0" fontId="21" fillId="0" borderId="0"/>
    <xf numFmtId="0" fontId="69" fillId="0" borderId="0" applyNumberFormat="0" applyFill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2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21" fillId="0" borderId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45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72" fillId="8" borderId="0" applyNumberFormat="0" applyBorder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46" fillId="0" borderId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/>
    <xf numFmtId="0" fontId="3" fillId="0" borderId="0"/>
    <xf numFmtId="0" fontId="21" fillId="0" borderId="0">
      <alignment vertical="center"/>
    </xf>
    <xf numFmtId="0" fontId="62" fillId="0" borderId="0"/>
    <xf numFmtId="0" fontId="21" fillId="0" borderId="0"/>
    <xf numFmtId="0" fontId="48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/>
    <xf numFmtId="0" fontId="48" fillId="46" borderId="0" applyNumberFormat="0" applyBorder="0" applyAlignment="0" applyProtection="0">
      <alignment vertical="center"/>
    </xf>
    <xf numFmtId="0" fontId="62" fillId="0" borderId="0"/>
    <xf numFmtId="0" fontId="73" fillId="36" borderId="25" applyNumberFormat="0" applyAlignment="0" applyProtection="0">
      <alignment vertical="center"/>
    </xf>
    <xf numFmtId="0" fontId="21" fillId="0" borderId="0"/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" fillId="0" borderId="0"/>
    <xf numFmtId="0" fontId="48" fillId="47" borderId="0" applyNumberFormat="0" applyBorder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3" fillId="0" borderId="0"/>
    <xf numFmtId="0" fontId="3" fillId="0" borderId="0"/>
    <xf numFmtId="0" fontId="46" fillId="0" borderId="0">
      <alignment vertical="center"/>
    </xf>
    <xf numFmtId="0" fontId="21" fillId="0" borderId="0"/>
    <xf numFmtId="0" fontId="3" fillId="0" borderId="0"/>
    <xf numFmtId="0" fontId="46" fillId="0" borderId="0">
      <alignment vertical="center"/>
    </xf>
    <xf numFmtId="0" fontId="2" fillId="0" borderId="0">
      <alignment vertical="center"/>
    </xf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9" fillId="0" borderId="0"/>
    <xf numFmtId="0" fontId="51" fillId="0" borderId="0"/>
    <xf numFmtId="0" fontId="46" fillId="0" borderId="0">
      <alignment vertical="center"/>
    </xf>
    <xf numFmtId="0" fontId="51" fillId="0" borderId="0"/>
    <xf numFmtId="0" fontId="21" fillId="0" borderId="0"/>
    <xf numFmtId="0" fontId="21" fillId="0" borderId="0"/>
    <xf numFmtId="0" fontId="4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3" fillId="0" borderId="0"/>
    <xf numFmtId="0" fontId="21" fillId="0" borderId="0"/>
    <xf numFmtId="0" fontId="2" fillId="0" borderId="0">
      <alignment vertical="center"/>
    </xf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49" fillId="0" borderId="0"/>
    <xf numFmtId="0" fontId="21" fillId="0" borderId="0"/>
    <xf numFmtId="0" fontId="3" fillId="0" borderId="0"/>
    <xf numFmtId="0" fontId="49" fillId="0" borderId="0"/>
    <xf numFmtId="0" fontId="48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4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48" fillId="4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9" fillId="0" borderId="0"/>
    <xf numFmtId="0" fontId="2" fillId="0" borderId="0">
      <alignment vertical="center"/>
    </xf>
    <xf numFmtId="0" fontId="46" fillId="0" borderId="0">
      <alignment vertical="center"/>
    </xf>
    <xf numFmtId="0" fontId="5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46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21" fillId="0" borderId="0"/>
    <xf numFmtId="0" fontId="46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4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29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21" fillId="0" borderId="0"/>
    <xf numFmtId="0" fontId="46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75" fillId="0" borderId="0"/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3" fillId="0" borderId="0"/>
    <xf numFmtId="0" fontId="21" fillId="0" borderId="0">
      <alignment vertical="center"/>
    </xf>
    <xf numFmtId="0" fontId="49" fillId="0" borderId="0"/>
    <xf numFmtId="0" fontId="49" fillId="0" borderId="0"/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/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3" fillId="0" borderId="0"/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77" fillId="0" borderId="0" applyNumberFormat="0" applyFill="0" applyBorder="0" applyAlignment="0" applyProtection="0"/>
    <xf numFmtId="0" fontId="46" fillId="0" borderId="0">
      <alignment vertical="center"/>
    </xf>
    <xf numFmtId="0" fontId="2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1" fontId="21" fillId="0" borderId="0" applyFont="0" applyFill="0" applyBorder="0" applyAlignment="0" applyProtection="0"/>
    <xf numFmtId="0" fontId="21" fillId="0" borderId="0"/>
    <xf numFmtId="43" fontId="4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/>
    <xf numFmtId="0" fontId="73" fillId="36" borderId="2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1" fillId="0" borderId="0">
      <alignment vertical="center"/>
    </xf>
    <xf numFmtId="0" fontId="2" fillId="0" borderId="0">
      <alignment vertical="center"/>
    </xf>
    <xf numFmtId="0" fontId="3" fillId="0" borderId="0"/>
    <xf numFmtId="0" fontId="46" fillId="0" borderId="0">
      <alignment vertical="center"/>
    </xf>
    <xf numFmtId="0" fontId="21" fillId="0" borderId="0"/>
    <xf numFmtId="0" fontId="2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49" fillId="0" borderId="0"/>
    <xf numFmtId="0" fontId="2" fillId="0" borderId="0">
      <alignment vertical="center"/>
    </xf>
    <xf numFmtId="0" fontId="78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79" fillId="0" borderId="0" applyFont="0" applyFill="0" applyBorder="0" applyAlignment="0" applyProtection="0"/>
    <xf numFmtId="0" fontId="3" fillId="0" borderId="0"/>
    <xf numFmtId="0" fontId="21" fillId="0" borderId="0">
      <alignment vertical="center"/>
    </xf>
    <xf numFmtId="0" fontId="2" fillId="0" borderId="0">
      <alignment vertical="center"/>
    </xf>
    <xf numFmtId="179" fontId="70" fillId="0" borderId="0" applyFont="0" applyFill="0" applyBorder="0" applyAlignment="0" applyProtection="0"/>
    <xf numFmtId="0" fontId="2" fillId="0" borderId="0">
      <alignment vertical="center"/>
    </xf>
    <xf numFmtId="0" fontId="21" fillId="0" borderId="0">
      <alignment vertical="center"/>
    </xf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2" fillId="0" borderId="0">
      <alignment vertical="center"/>
    </xf>
    <xf numFmtId="0" fontId="21" fillId="0" borderId="0"/>
    <xf numFmtId="0" fontId="21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49" fillId="0" borderId="0"/>
    <xf numFmtId="0" fontId="46" fillId="0" borderId="0">
      <alignment vertical="center"/>
    </xf>
    <xf numFmtId="0" fontId="80" fillId="0" borderId="0"/>
    <xf numFmtId="0" fontId="4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9" fillId="0" borderId="0"/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" fillId="0" borderId="0"/>
    <xf numFmtId="0" fontId="3" fillId="0" borderId="0"/>
    <xf numFmtId="0" fontId="49" fillId="0" borderId="0"/>
    <xf numFmtId="0" fontId="49" fillId="0" borderId="0"/>
    <xf numFmtId="0" fontId="3" fillId="0" borderId="0"/>
    <xf numFmtId="0" fontId="76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46" fillId="40" borderId="30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21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0" fontId="21" fillId="0" borderId="0"/>
    <xf numFmtId="43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41" fontId="21" fillId="0" borderId="0" applyFont="0" applyFill="0" applyBorder="0" applyAlignment="0" applyProtection="0"/>
    <xf numFmtId="0" fontId="3" fillId="0" borderId="0"/>
    <xf numFmtId="0" fontId="46" fillId="0" borderId="0">
      <alignment vertical="center"/>
    </xf>
    <xf numFmtId="0" fontId="3" fillId="0" borderId="0"/>
    <xf numFmtId="0" fontId="46" fillId="0" borderId="0">
      <alignment vertical="center"/>
    </xf>
    <xf numFmtId="0" fontId="3" fillId="0" borderId="0"/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9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21" fillId="0" borderId="0">
      <alignment vertical="center"/>
    </xf>
    <xf numFmtId="0" fontId="48" fillId="4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2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50" fillId="35" borderId="25" applyNumberFormat="0" applyAlignment="0" applyProtection="0">
      <alignment vertical="center"/>
    </xf>
    <xf numFmtId="0" fontId="50" fillId="35" borderId="25" applyNumberFormat="0" applyAlignment="0" applyProtection="0">
      <alignment vertical="center"/>
    </xf>
    <xf numFmtId="0" fontId="50" fillId="35" borderId="25" applyNumberFormat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83" fillId="48" borderId="31" applyNumberFormat="0" applyAlignment="0" applyProtection="0">
      <alignment vertical="center"/>
    </xf>
    <xf numFmtId="0" fontId="83" fillId="48" borderId="31" applyNumberFormat="0" applyAlignment="0" applyProtection="0">
      <alignment vertical="center"/>
    </xf>
    <xf numFmtId="0" fontId="83" fillId="48" borderId="31" applyNumberFormat="0" applyAlignment="0" applyProtection="0">
      <alignment vertical="center"/>
    </xf>
    <xf numFmtId="0" fontId="83" fillId="48" borderId="31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4" fillId="0" borderId="0"/>
    <xf numFmtId="0" fontId="81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181" fontId="79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/>
    <xf numFmtId="183" fontId="79" fillId="0" borderId="0" applyFont="0" applyFill="0" applyBorder="0" applyAlignment="0" applyProtection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85" fillId="35" borderId="32" applyNumberFormat="0" applyAlignment="0" applyProtection="0">
      <alignment vertical="center"/>
    </xf>
    <xf numFmtId="0" fontId="85" fillId="35" borderId="32" applyNumberFormat="0" applyAlignment="0" applyProtection="0">
      <alignment vertical="center"/>
    </xf>
    <xf numFmtId="0" fontId="85" fillId="35" borderId="32" applyNumberFormat="0" applyAlignment="0" applyProtection="0">
      <alignment vertical="center"/>
    </xf>
    <xf numFmtId="0" fontId="85" fillId="35" borderId="32" applyNumberFormat="0" applyAlignment="0" applyProtection="0">
      <alignment vertical="center"/>
    </xf>
    <xf numFmtId="0" fontId="73" fillId="36" borderId="25" applyNumberFormat="0" applyAlignment="0" applyProtection="0">
      <alignment vertical="center"/>
    </xf>
    <xf numFmtId="0" fontId="73" fillId="36" borderId="25" applyNumberFormat="0" applyAlignment="0" applyProtection="0">
      <alignment vertical="center"/>
    </xf>
    <xf numFmtId="0" fontId="86" fillId="0" borderId="0"/>
    <xf numFmtId="0" fontId="86" fillId="0" borderId="0"/>
    <xf numFmtId="0" fontId="53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654" applyFont="1" applyBorder="1" applyAlignment="1">
      <alignment horizontal="center" vertical="center" wrapText="1"/>
    </xf>
    <xf numFmtId="0" fontId="2" fillId="0" borderId="1" xfId="654" applyFont="1" applyBorder="1" applyAlignment="1">
      <alignment horizontal="left" vertical="center" wrapText="1"/>
    </xf>
    <xf numFmtId="0" fontId="5" fillId="0" borderId="0" xfId="654" applyFont="1" applyBorder="1" applyAlignment="1">
      <alignment horizontal="center" vertical="center" wrapText="1"/>
    </xf>
    <xf numFmtId="0" fontId="2" fillId="0" borderId="0" xfId="654" applyFont="1" applyBorder="1" applyAlignment="1">
      <alignment horizontal="center" vertical="center" wrapText="1"/>
    </xf>
    <xf numFmtId="0" fontId="2" fillId="0" borderId="2" xfId="654" applyFont="1" applyFill="1" applyBorder="1" applyAlignment="1">
      <alignment horizontal="center" vertical="center" wrapText="1"/>
    </xf>
    <xf numFmtId="49" fontId="2" fillId="0" borderId="2" xfId="654" applyNumberFormat="1" applyFont="1" applyFill="1" applyBorder="1" applyAlignment="1">
      <alignment horizontal="left" vertical="center" wrapText="1"/>
    </xf>
    <xf numFmtId="0" fontId="2" fillId="0" borderId="3" xfId="666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666" applyFont="1" applyBorder="1" applyAlignment="1" applyProtection="1">
      <alignment horizontal="center" vertical="center" wrapText="1"/>
    </xf>
    <xf numFmtId="0" fontId="2" fillId="0" borderId="4" xfId="654" applyFont="1" applyFill="1" applyBorder="1" applyAlignment="1">
      <alignment horizontal="left" vertical="center" wrapText="1"/>
    </xf>
    <xf numFmtId="0" fontId="2" fillId="0" borderId="6" xfId="654" applyFont="1" applyFill="1" applyBorder="1" applyAlignment="1">
      <alignment horizontal="left" vertical="center" wrapText="1"/>
    </xf>
    <xf numFmtId="0" fontId="6" fillId="0" borderId="7" xfId="666" applyFont="1" applyBorder="1" applyAlignment="1" applyProtection="1">
      <alignment horizontal="center" vertical="center" wrapText="1"/>
    </xf>
    <xf numFmtId="0" fontId="2" fillId="0" borderId="4" xfId="666" applyFont="1" applyBorder="1" applyAlignment="1" applyProtection="1">
      <alignment horizontal="center" vertical="center"/>
    </xf>
    <xf numFmtId="0" fontId="2" fillId="0" borderId="6" xfId="666" applyFont="1" applyBorder="1" applyAlignment="1" applyProtection="1">
      <alignment horizontal="center" vertical="center"/>
    </xf>
    <xf numFmtId="0" fontId="2" fillId="0" borderId="2" xfId="654" applyFont="1" applyFill="1" applyBorder="1" applyAlignment="1">
      <alignment vertical="center" wrapText="1"/>
    </xf>
    <xf numFmtId="184" fontId="2" fillId="0" borderId="2" xfId="654" applyNumberFormat="1" applyFont="1" applyFill="1" applyBorder="1" applyAlignment="1">
      <alignment horizontal="center" vertical="center" wrapText="1"/>
    </xf>
    <xf numFmtId="0" fontId="6" fillId="0" borderId="8" xfId="666" applyFont="1" applyBorder="1" applyAlignment="1" applyProtection="1">
      <alignment horizontal="center" vertical="center" wrapText="1"/>
    </xf>
    <xf numFmtId="0" fontId="2" fillId="0" borderId="2" xfId="666" applyFont="1" applyFill="1" applyBorder="1" applyAlignment="1" applyProtection="1">
      <alignment horizontal="left" vertical="center"/>
    </xf>
    <xf numFmtId="0" fontId="2" fillId="0" borderId="3" xfId="666" applyFont="1" applyFill="1" applyBorder="1" applyAlignment="1" applyProtection="1">
      <alignment horizontal="left" vertical="center"/>
    </xf>
    <xf numFmtId="0" fontId="2" fillId="0" borderId="3" xfId="666" applyFont="1" applyFill="1" applyBorder="1" applyAlignment="1" applyProtection="1">
      <alignment horizontal="center" vertical="center"/>
    </xf>
    <xf numFmtId="0" fontId="2" fillId="0" borderId="2" xfId="654" applyNumberFormat="1" applyFont="1" applyFill="1" applyBorder="1" applyAlignment="1">
      <alignment horizontal="center" vertical="center" wrapText="1"/>
    </xf>
    <xf numFmtId="0" fontId="2" fillId="0" borderId="3" xfId="654" applyFont="1" applyFill="1" applyBorder="1" applyAlignment="1">
      <alignment horizontal="center" vertical="center" wrapText="1"/>
    </xf>
    <xf numFmtId="0" fontId="2" fillId="0" borderId="4" xfId="654" applyNumberFormat="1" applyFont="1" applyFill="1" applyBorder="1" applyAlignment="1">
      <alignment horizontal="center" vertical="center" wrapText="1"/>
    </xf>
    <xf numFmtId="0" fontId="2" fillId="0" borderId="5" xfId="654" applyNumberFormat="1" applyFont="1" applyFill="1" applyBorder="1" applyAlignment="1">
      <alignment horizontal="center" vertical="center" wrapText="1"/>
    </xf>
    <xf numFmtId="0" fontId="2" fillId="0" borderId="6" xfId="654" applyNumberFormat="1" applyFont="1" applyFill="1" applyBorder="1" applyAlignment="1">
      <alignment horizontal="center" vertical="center" wrapText="1"/>
    </xf>
    <xf numFmtId="0" fontId="2" fillId="0" borderId="7" xfId="654" applyFont="1" applyFill="1" applyBorder="1" applyAlignment="1">
      <alignment horizontal="center" vertical="center" wrapText="1"/>
    </xf>
    <xf numFmtId="0" fontId="2" fillId="0" borderId="4" xfId="654" applyNumberFormat="1" applyFont="1" applyFill="1" applyBorder="1" applyAlignment="1">
      <alignment horizontal="left" vertical="center" wrapText="1"/>
    </xf>
    <xf numFmtId="0" fontId="2" fillId="0" borderId="5" xfId="654" applyNumberFormat="1" applyFont="1" applyFill="1" applyBorder="1" applyAlignment="1">
      <alignment horizontal="left" vertical="center" wrapText="1"/>
    </xf>
    <xf numFmtId="0" fontId="2" fillId="0" borderId="6" xfId="654" applyNumberFormat="1" applyFont="1" applyFill="1" applyBorder="1" applyAlignment="1">
      <alignment horizontal="left" vertical="center" wrapText="1"/>
    </xf>
    <xf numFmtId="0" fontId="2" fillId="0" borderId="8" xfId="654" applyFont="1" applyFill="1" applyBorder="1" applyAlignment="1">
      <alignment horizontal="center" vertical="center" wrapText="1"/>
    </xf>
    <xf numFmtId="0" fontId="2" fillId="0" borderId="2" xfId="654" applyFont="1" applyBorder="1" applyAlignment="1">
      <alignment horizontal="center" vertical="center" wrapText="1"/>
    </xf>
    <xf numFmtId="0" fontId="2" fillId="0" borderId="4" xfId="654" applyFont="1" applyBorder="1" applyAlignment="1">
      <alignment horizontal="center" vertical="center" wrapText="1"/>
    </xf>
    <xf numFmtId="0" fontId="2" fillId="0" borderId="6" xfId="654" applyFont="1" applyBorder="1" applyAlignment="1">
      <alignment horizontal="center" vertical="center" wrapText="1"/>
    </xf>
    <xf numFmtId="49" fontId="2" fillId="0" borderId="2" xfId="15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154" applyNumberFormat="1" applyFont="1" applyFill="1" applyBorder="1" applyAlignment="1">
      <alignment horizontal="center" vertical="center" wrapText="1"/>
    </xf>
    <xf numFmtId="9" fontId="2" fillId="0" borderId="2" xfId="154" applyNumberFormat="1" applyFont="1" applyFill="1" applyBorder="1" applyAlignment="1">
      <alignment horizontal="center" vertical="center" wrapText="1"/>
    </xf>
    <xf numFmtId="0" fontId="7" fillId="0" borderId="4" xfId="387" applyFont="1" applyFill="1" applyBorder="1" applyAlignment="1">
      <alignment horizontal="center" vertical="center" wrapText="1"/>
    </xf>
    <xf numFmtId="0" fontId="7" fillId="0" borderId="6" xfId="387" applyFont="1" applyFill="1" applyBorder="1" applyAlignment="1">
      <alignment horizontal="center" vertical="center" wrapText="1"/>
    </xf>
    <xf numFmtId="0" fontId="7" fillId="0" borderId="4" xfId="546" applyFont="1" applyFill="1" applyBorder="1" applyAlignment="1">
      <alignment horizontal="center" vertical="center" wrapText="1"/>
    </xf>
    <xf numFmtId="0" fontId="7" fillId="0" borderId="6" xfId="546" applyFont="1" applyFill="1" applyBorder="1" applyAlignment="1">
      <alignment horizontal="center" vertical="center" wrapText="1"/>
    </xf>
    <xf numFmtId="49" fontId="2" fillId="0" borderId="3" xfId="154" applyNumberFormat="1" applyFont="1" applyFill="1" applyBorder="1" applyAlignment="1">
      <alignment horizontal="center" vertical="center" wrapText="1"/>
    </xf>
    <xf numFmtId="0" fontId="2" fillId="0" borderId="4" xfId="154" applyNumberFormat="1" applyFont="1" applyFill="1" applyBorder="1" applyAlignment="1">
      <alignment horizontal="center" vertical="center" wrapText="1"/>
    </xf>
    <xf numFmtId="0" fontId="2" fillId="0" borderId="6" xfId="154" applyNumberFormat="1" applyFont="1" applyFill="1" applyBorder="1" applyAlignment="1">
      <alignment horizontal="center" vertical="center" wrapText="1"/>
    </xf>
    <xf numFmtId="49" fontId="2" fillId="0" borderId="7" xfId="154" applyNumberFormat="1" applyFont="1" applyFill="1" applyBorder="1" applyAlignment="1">
      <alignment horizontal="center" vertical="center" wrapText="1"/>
    </xf>
    <xf numFmtId="49" fontId="2" fillId="0" borderId="8" xfId="154" applyNumberFormat="1" applyFont="1" applyFill="1" applyBorder="1" applyAlignment="1">
      <alignment horizontal="center" vertical="center" wrapText="1"/>
    </xf>
    <xf numFmtId="0" fontId="7" fillId="0" borderId="4" xfId="105" applyFont="1" applyFill="1" applyBorder="1" applyAlignment="1">
      <alignment horizontal="center" vertical="center" wrapText="1"/>
    </xf>
    <xf numFmtId="0" fontId="7" fillId="0" borderId="6" xfId="10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2" fillId="0" borderId="0" xfId="28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654" applyFont="1" applyFill="1" applyBorder="1" applyAlignment="1">
      <alignment horizontal="left" vertical="center" wrapText="1"/>
    </xf>
    <xf numFmtId="0" fontId="2" fillId="0" borderId="0" xfId="654" applyFont="1" applyFill="1" applyBorder="1" applyAlignment="1">
      <alignment horizontal="left" vertical="center" wrapText="1"/>
    </xf>
    <xf numFmtId="0" fontId="2" fillId="0" borderId="0" xfId="654" applyFont="1" applyFill="1" applyBorder="1" applyAlignment="1">
      <alignment horizontal="right" vertical="center" wrapText="1"/>
    </xf>
    <xf numFmtId="49" fontId="2" fillId="0" borderId="2" xfId="654" applyNumberFormat="1" applyFont="1" applyFill="1" applyBorder="1" applyAlignment="1">
      <alignment horizontal="center" vertical="center" wrapText="1"/>
    </xf>
    <xf numFmtId="49" fontId="2" fillId="0" borderId="4" xfId="654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2" fillId="0" borderId="9" xfId="654" applyNumberFormat="1" applyFont="1" applyFill="1" applyBorder="1" applyAlignment="1">
      <alignment horizontal="center" vertical="center" wrapText="1"/>
    </xf>
    <xf numFmtId="49" fontId="2" fillId="0" borderId="1" xfId="654" applyNumberFormat="1" applyFont="1" applyFill="1" applyBorder="1" applyAlignment="1">
      <alignment horizontal="center" vertical="center" wrapText="1"/>
    </xf>
    <xf numFmtId="49" fontId="2" fillId="0" borderId="10" xfId="654" applyNumberFormat="1" applyFont="1" applyFill="1" applyBorder="1" applyAlignment="1">
      <alignment horizontal="center" vertical="center" wrapText="1"/>
    </xf>
    <xf numFmtId="49" fontId="2" fillId="0" borderId="4" xfId="154" applyNumberFormat="1" applyFont="1" applyFill="1" applyBorder="1" applyAlignment="1">
      <alignment horizontal="center" vertical="center" wrapText="1"/>
    </xf>
    <xf numFmtId="49" fontId="2" fillId="0" borderId="6" xfId="154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3" fillId="0" borderId="0" xfId="0" applyFont="1" applyFill="1" applyAlignment="1"/>
    <xf numFmtId="0" fontId="12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2" xfId="4" applyNumberFormat="1" applyFont="1" applyFill="1" applyBorder="1" applyAlignment="1" applyProtection="1">
      <alignment horizontal="center" vertical="center" wrapText="1"/>
    </xf>
    <xf numFmtId="185" fontId="19" fillId="0" borderId="3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4" fontId="16" fillId="0" borderId="11" xfId="0" applyNumberFormat="1" applyFont="1" applyFill="1" applyBorder="1" applyAlignment="1">
      <alignment horizontal="righ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17" fillId="0" borderId="13" xfId="0" applyNumberFormat="1" applyFont="1" applyBorder="1" applyAlignment="1">
      <alignment vertical="center" wrapText="1"/>
    </xf>
    <xf numFmtId="4" fontId="17" fillId="0" borderId="13" xfId="0" applyNumberFormat="1" applyFont="1" applyBorder="1" applyAlignment="1">
      <alignment horizontal="right" vertical="center" wrapText="1"/>
    </xf>
    <xf numFmtId="4" fontId="17" fillId="0" borderId="14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16" fillId="0" borderId="0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center" wrapText="1"/>
    </xf>
    <xf numFmtId="4" fontId="16" fillId="0" borderId="15" xfId="0" applyNumberFormat="1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" fontId="17" fillId="2" borderId="13" xfId="0" applyNumberFormat="1" applyFont="1" applyFill="1" applyBorder="1" applyAlignment="1">
      <alignment vertical="center" wrapText="1"/>
    </xf>
    <xf numFmtId="4" fontId="17" fillId="2" borderId="14" xfId="0" applyNumberFormat="1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4" fontId="15" fillId="2" borderId="13" xfId="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16" fillId="0" borderId="11" xfId="0" applyFont="1" applyBorder="1" applyAlignment="1" quotePrefix="1">
      <alignment horizontal="left" vertical="center" wrapText="1"/>
    </xf>
  </cellXfs>
  <cellStyles count="7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8 2_炎陵县2018年部门预算过渡表（县直样表）11.11 - 副本" xfId="50"/>
    <cellStyle name="链接单元格 5" xfId="51"/>
    <cellStyle name="20% - 强调文字颜色 1 2" xfId="52"/>
    <cellStyle name="常规 3 14" xfId="53"/>
    <cellStyle name="常规 3 4 3" xfId="54"/>
    <cellStyle name="千位分隔 2 6" xfId="55"/>
    <cellStyle name="常规 7 3" xfId="56"/>
    <cellStyle name="Input [yellow] 4" xfId="57"/>
    <cellStyle name="常规 3 3 2 4" xfId="58"/>
    <cellStyle name="常规 2 7 3" xfId="59"/>
    <cellStyle name="常规 6" xfId="60"/>
    <cellStyle name="60% - 强调文字颜色 2 3" xfId="61"/>
    <cellStyle name="常规 5 2 4" xfId="62"/>
    <cellStyle name="常规 12 2 2" xfId="63"/>
    <cellStyle name="常规 6 5" xfId="64"/>
    <cellStyle name="常规 5 2" xfId="65"/>
    <cellStyle name="常规 2 3 11" xfId="66"/>
    <cellStyle name="常规 5 2 2" xfId="67"/>
    <cellStyle name="常规 5 2 3" xfId="68"/>
    <cellStyle name="常规 7 2_炎陵县2018年部门预算过渡表（县直样表）11.11 - 副本" xfId="69"/>
    <cellStyle name="常规 6 3 2 2" xfId="70"/>
    <cellStyle name="常规 26" xfId="71"/>
    <cellStyle name="常规 31" xfId="72"/>
    <cellStyle name="40% - 强调文字颜色 4 2" xfId="73"/>
    <cellStyle name="常规 8 3" xfId="74"/>
    <cellStyle name="常规 6 2 3" xfId="75"/>
    <cellStyle name="常规 3 2 6" xfId="76"/>
    <cellStyle name="常规 8 2" xfId="77"/>
    <cellStyle name="常规 2 2 2 4" xfId="78"/>
    <cellStyle name="链接单元格 3" xfId="79"/>
    <cellStyle name="常规 6 2 3 3" xfId="80"/>
    <cellStyle name="常规 2 8 2 2 2" xfId="81"/>
    <cellStyle name="链接单元格 4" xfId="82"/>
    <cellStyle name="常规 2 3 3_炎陵县2018年部门预算过渡表（县直样表）11.11 - 副本" xfId="83"/>
    <cellStyle name="千位分隔[0] 2" xfId="84"/>
    <cellStyle name="常规 3 4 3 2" xfId="85"/>
    <cellStyle name="常规 3 8 2" xfId="86"/>
    <cellStyle name="计算 4" xfId="87"/>
    <cellStyle name="常规 2 5 3 2" xfId="88"/>
    <cellStyle name="常规 2 2 8 2" xfId="89"/>
    <cellStyle name="常规 3 2 6 2" xfId="90"/>
    <cellStyle name="常规 7 2 2 2 2" xfId="91"/>
    <cellStyle name="40% - 强调文字颜色 1 2" xfId="92"/>
    <cellStyle name="常规 10 5" xfId="93"/>
    <cellStyle name="常规 11 5" xfId="94"/>
    <cellStyle name="40% - 强调文字颜色 2 2" xfId="95"/>
    <cellStyle name="常规 2 3 2 4" xfId="96"/>
    <cellStyle name="40% - 强调文字颜色 5 2" xfId="97"/>
    <cellStyle name="40% - 强调文字颜色 6 2" xfId="98"/>
    <cellStyle name="20% - 强调文字颜色 2 2" xfId="99"/>
    <cellStyle name="常规 10_炎陵县2018年部门预算过渡表（县直样表）11.11 - 副本" xfId="100"/>
    <cellStyle name="20% - 强调文字颜色 3 2" xfId="101"/>
    <cellStyle name="常规 3 2 5" xfId="102"/>
    <cellStyle name="20% - 强调文字颜色 4 2" xfId="103"/>
    <cellStyle name="常规 3 3 5" xfId="104"/>
    <cellStyle name="常规 3" xfId="105"/>
    <cellStyle name="常规 6 10" xfId="106"/>
    <cellStyle name="콤마_BOILER-CO1" xfId="107"/>
    <cellStyle name="千位分隔 2 8" xfId="108"/>
    <cellStyle name="常规 8 2 2" xfId="109"/>
    <cellStyle name="20% - 强调文字颜色 5 2" xfId="110"/>
    <cellStyle name="常规 3 4 5" xfId="111"/>
    <cellStyle name="常规 8 3 2" xfId="112"/>
    <cellStyle name="20% - 强调文字颜色 6 2" xfId="113"/>
    <cellStyle name="40% - 强调文字颜色 3 2" xfId="114"/>
    <cellStyle name="常规 2 3 3 4" xfId="115"/>
    <cellStyle name="콤마 [0]_BOILER-CO1" xfId="116"/>
    <cellStyle name="60% - 强调文字颜色 1 2" xfId="117"/>
    <cellStyle name="常规 3 2 7" xfId="118"/>
    <cellStyle name="60% - 强调文字颜色 1 3" xfId="119"/>
    <cellStyle name="常规 3 2 8" xfId="120"/>
    <cellStyle name="60% - 强调文字颜色 1 4" xfId="121"/>
    <cellStyle name="常规 3 2 9" xfId="122"/>
    <cellStyle name="60% - 强调文字颜色 1 5" xfId="123"/>
    <cellStyle name="60% - 强调文字颜色 2 2" xfId="124"/>
    <cellStyle name="常规 5" xfId="125"/>
    <cellStyle name="常规 6 12" xfId="126"/>
    <cellStyle name="60% - 强调文字颜色 2 4" xfId="127"/>
    <cellStyle name="常规 7" xfId="128"/>
    <cellStyle name="常规 8" xfId="129"/>
    <cellStyle name="60% - 强调文字颜色 2 5" xfId="130"/>
    <cellStyle name="60% - 强调文字颜色 3 2" xfId="131"/>
    <cellStyle name="60% - 强调文字颜色 3 3" xfId="132"/>
    <cellStyle name="超链接 2 2" xfId="133"/>
    <cellStyle name="60% - 强调文字颜色 3 4" xfId="134"/>
    <cellStyle name="常规 2 5 10" xfId="135"/>
    <cellStyle name="超链接 2 3" xfId="136"/>
    <cellStyle name="60% - 强调文字颜色 3 5" xfId="137"/>
    <cellStyle name="常规 2 5 11" xfId="138"/>
    <cellStyle name="60% - 强调文字颜色 4 2" xfId="139"/>
    <cellStyle name="60% - 强调文字颜色 4 3" xfId="140"/>
    <cellStyle name="超链接 3 2" xfId="141"/>
    <cellStyle name="60% - 强调文字颜色 4 4" xfId="142"/>
    <cellStyle name="60% - 强调文字颜色 4 5" xfId="143"/>
    <cellStyle name="60% - 强调文字颜色 5 2" xfId="144"/>
    <cellStyle name="60% - 强调文字颜色 5 3" xfId="145"/>
    <cellStyle name="超链接 4 2" xfId="146"/>
    <cellStyle name="60% - 强调文字颜色 5 4" xfId="147"/>
    <cellStyle name="60% - 强调文字颜色 5 5" xfId="148"/>
    <cellStyle name="60% - 强调文字颜色 6 2" xfId="149"/>
    <cellStyle name="60% - 强调文字颜色 6 3" xfId="150"/>
    <cellStyle name="60% - 强调文字颜色 6 4" xfId="151"/>
    <cellStyle name="60% - 强调文字颜色 6 5" xfId="152"/>
    <cellStyle name="Calc Currency (0)" xfId="153"/>
    <cellStyle name="常规 2" xfId="154"/>
    <cellStyle name="ColLevel_1" xfId="155"/>
    <cellStyle name="常规 3 3 4" xfId="156"/>
    <cellStyle name="Comma [0]_laroux" xfId="157"/>
    <cellStyle name="常规 3 8" xfId="158"/>
    <cellStyle name="Comma_laroux" xfId="159"/>
    <cellStyle name="解释性文本 4" xfId="160"/>
    <cellStyle name="常规 2 2 5 2" xfId="161"/>
    <cellStyle name="Currency [0]_353HHC" xfId="162"/>
    <cellStyle name="常规 35" xfId="163"/>
    <cellStyle name="常规 2 4 3 3" xfId="164"/>
    <cellStyle name="常规 6 2_炎陵县2018年部门预算过渡表（县直样表）11.11 - 副本" xfId="165"/>
    <cellStyle name="Currency_353HHC" xfId="166"/>
    <cellStyle name="常规 2 15" xfId="167"/>
    <cellStyle name="标题 2 2" xfId="168"/>
    <cellStyle name="常规 2 3 6" xfId="169"/>
    <cellStyle name="常规 2 5_炎陵县2018年部门预算过渡表（县直样表）11.11 - 副本" xfId="170"/>
    <cellStyle name="Grey" xfId="171"/>
    <cellStyle name="常规 5 2 2 2" xfId="172"/>
    <cellStyle name="Grey 2" xfId="173"/>
    <cellStyle name="Grey 3" xfId="174"/>
    <cellStyle name="Header1" xfId="175"/>
    <cellStyle name="常规 3 5 2" xfId="176"/>
    <cellStyle name="Header2" xfId="177"/>
    <cellStyle name="Header2 2" xfId="178"/>
    <cellStyle name="常规 11 7" xfId="179"/>
    <cellStyle name="Header2 2 2" xfId="180"/>
    <cellStyle name="Header2 2 3" xfId="181"/>
    <cellStyle name="통화 [0]_BOILER-CO1" xfId="182"/>
    <cellStyle name="Header2 2 4" xfId="183"/>
    <cellStyle name="Header2 3" xfId="184"/>
    <cellStyle name="Header2 4" xfId="185"/>
    <cellStyle name="常规 8 2 2 2 2" xfId="186"/>
    <cellStyle name="Header2 5" xfId="187"/>
    <cellStyle name="Normal_#10-Headcount" xfId="188"/>
    <cellStyle name="常规 4_炎陵县2018年部门预算过渡表（县直样表）11.11 - 副本" xfId="189"/>
    <cellStyle name="千位分隔 2 4" xfId="190"/>
    <cellStyle name="常规 7 3 2 4" xfId="191"/>
    <cellStyle name="Input [yellow]" xfId="192"/>
    <cellStyle name="Input [yellow] 2" xfId="193"/>
    <cellStyle name="Input [yellow] 2 2" xfId="194"/>
    <cellStyle name="Input [yellow] 2 3" xfId="195"/>
    <cellStyle name="常规 5 6 2" xfId="196"/>
    <cellStyle name="Input [yellow] 2 4" xfId="197"/>
    <cellStyle name="常规 6 2 2 2 2" xfId="198"/>
    <cellStyle name="Input [yellow] 3" xfId="199"/>
    <cellStyle name="常规 3 6 2" xfId="200"/>
    <cellStyle name="Input [yellow] 3 2" xfId="201"/>
    <cellStyle name="Input [yellow] 3 3" xfId="202"/>
    <cellStyle name="常规 5 7 2" xfId="203"/>
    <cellStyle name="Input [yellow] 3 4" xfId="204"/>
    <cellStyle name="超链接 2" xfId="205"/>
    <cellStyle name="Input [yellow] 4 2" xfId="206"/>
    <cellStyle name="超链接 3" xfId="207"/>
    <cellStyle name="Input [yellow] 4 3" xfId="208"/>
    <cellStyle name="常规 2 7 2_炎陵县2018年部门预算过渡表（县直样表）11.11 - 副本" xfId="209"/>
    <cellStyle name="超链接 4" xfId="210"/>
    <cellStyle name="Input [yellow] 4 4" xfId="211"/>
    <cellStyle name="Input [yellow] 5" xfId="212"/>
    <cellStyle name="Input [yellow] 6" xfId="213"/>
    <cellStyle name="Input [yellow] 7" xfId="214"/>
    <cellStyle name="no dec" xfId="215"/>
    <cellStyle name="Normal - Style1" xfId="216"/>
    <cellStyle name="Percent [2]" xfId="217"/>
    <cellStyle name="Percent [2] 2" xfId="218"/>
    <cellStyle name="常规 2 3 4" xfId="219"/>
    <cellStyle name="Percent [2] 3" xfId="220"/>
    <cellStyle name="常规 2 3 5" xfId="221"/>
    <cellStyle name="RowLevel_1" xfId="222"/>
    <cellStyle name="常规 2 6 4" xfId="223"/>
    <cellStyle name="百分比 2" xfId="224"/>
    <cellStyle name="差 4" xfId="225"/>
    <cellStyle name="常规 2 7 3 2" xfId="226"/>
    <cellStyle name="百分比 2 2" xfId="227"/>
    <cellStyle name="百分比 2 3" xfId="228"/>
    <cellStyle name="超链接 2_炎陵县2018年部门预算过渡表（县直样表）11.11 - 副本" xfId="229"/>
    <cellStyle name="百分比 2 4" xfId="230"/>
    <cellStyle name="百分比 2 5" xfId="231"/>
    <cellStyle name="差_1706 2_炎陵县2018年部门预算过渡表（县直样表）11.11 - 副本 2" xfId="232"/>
    <cellStyle name="常规 8 2 3 2" xfId="233"/>
    <cellStyle name="百分比 3" xfId="234"/>
    <cellStyle name="差 5" xfId="235"/>
    <cellStyle name="超链接 5" xfId="236"/>
    <cellStyle name="百分比 3 2" xfId="237"/>
    <cellStyle name="标题 1 2" xfId="238"/>
    <cellStyle name="常规 2 2 6" xfId="239"/>
    <cellStyle name="标题 1 3" xfId="240"/>
    <cellStyle name="常规 2 2 7" xfId="241"/>
    <cellStyle name="常规 13 2 2" xfId="242"/>
    <cellStyle name="标题 1 4" xfId="243"/>
    <cellStyle name="常规 2 2 8" xfId="244"/>
    <cellStyle name="标题 1 5" xfId="245"/>
    <cellStyle name="常规 2 2 9" xfId="246"/>
    <cellStyle name="标题 2 3" xfId="247"/>
    <cellStyle name="常规 2 3 7" xfId="248"/>
    <cellStyle name="常规 13 3 2" xfId="249"/>
    <cellStyle name="标题 2 4" xfId="250"/>
    <cellStyle name="常规 2 3 8" xfId="251"/>
    <cellStyle name="标题 2 5" xfId="252"/>
    <cellStyle name="常规 2 3 9" xfId="253"/>
    <cellStyle name="常规 7 2 3" xfId="254"/>
    <cellStyle name="标题 3 2" xfId="255"/>
    <cellStyle name="常规 2 4 6" xfId="256"/>
    <cellStyle name="常规 7 2 4" xfId="257"/>
    <cellStyle name="标题 3 3" xfId="258"/>
    <cellStyle name="常规 2 4 7" xfId="259"/>
    <cellStyle name="常规 7 2 5" xfId="260"/>
    <cellStyle name="标题 3 4" xfId="261"/>
    <cellStyle name="常规 2 4 8" xfId="262"/>
    <cellStyle name="标题 3 5" xfId="263"/>
    <cellStyle name="常规 2 4 9" xfId="264"/>
    <cellStyle name="千位分隔 3" xfId="265"/>
    <cellStyle name="常规 7 3 3" xfId="266"/>
    <cellStyle name="标题 4 2" xfId="267"/>
    <cellStyle name="常规 2 5 6" xfId="268"/>
    <cellStyle name="千位分隔 4" xfId="269"/>
    <cellStyle name="常规 7 3 4" xfId="270"/>
    <cellStyle name="标题 4 3" xfId="271"/>
    <cellStyle name="常规 2 5 7" xfId="272"/>
    <cellStyle name="常规 2 6 2_炎陵县2018年部门预算过渡表（县直样表）11.11 - 副本" xfId="273"/>
    <cellStyle name="千位分隔 5" xfId="274"/>
    <cellStyle name="常规 7 3 5" xfId="275"/>
    <cellStyle name="标题 4 4" xfId="276"/>
    <cellStyle name="差_1706_炎陵县2018年部门预算过渡表（县直样表）11.11 - 副本" xfId="277"/>
    <cellStyle name="常规 2 5 8" xfId="278"/>
    <cellStyle name="标题 4 5" xfId="279"/>
    <cellStyle name="常规 2 5 9" xfId="280"/>
    <cellStyle name="标题 5" xfId="281"/>
    <cellStyle name="常规 2 3 2 3 2" xfId="282"/>
    <cellStyle name="标题 6" xfId="283"/>
    <cellStyle name="标题 7" xfId="284"/>
    <cellStyle name="标题 8" xfId="285"/>
    <cellStyle name="常规 10 2" xfId="286"/>
    <cellStyle name="解释性文本 5" xfId="287"/>
    <cellStyle name="差 2" xfId="288"/>
    <cellStyle name="差 3" xfId="289"/>
    <cellStyle name="常规 2 5 2 2 2" xfId="290"/>
    <cellStyle name="强调文字颜色 6 4" xfId="291"/>
    <cellStyle name="差_1706" xfId="292"/>
    <cellStyle name="常规 4 7" xfId="293"/>
    <cellStyle name="差_1706 2" xfId="294"/>
    <cellStyle name="常规 10 8" xfId="295"/>
    <cellStyle name="常规 9 4" xfId="296"/>
    <cellStyle name="常规 4 7 2" xfId="297"/>
    <cellStyle name="差_1706 2_炎陵县2018年部门预算过渡表（县直样表）11.11 - 副本" xfId="298"/>
    <cellStyle name="差_1706_炎陵县2018年部门预算过渡表（县直样表）11.11 - 副本 2" xfId="299"/>
    <cellStyle name="常规 10" xfId="300"/>
    <cellStyle name="常规 16 2" xfId="301"/>
    <cellStyle name="常规 10 10" xfId="302"/>
    <cellStyle name="常规 11" xfId="303"/>
    <cellStyle name="常规 10 11" xfId="304"/>
    <cellStyle name="常规 12" xfId="305"/>
    <cellStyle name="强调文字颜色 4 4" xfId="306"/>
    <cellStyle name="常规 10 2 2" xfId="307"/>
    <cellStyle name="常规 2 7" xfId="308"/>
    <cellStyle name="强调文字颜色 4 5" xfId="309"/>
    <cellStyle name="常规 10 2 3" xfId="310"/>
    <cellStyle name="输入 2" xfId="311"/>
    <cellStyle name="常规 2 8" xfId="312"/>
    <cellStyle name="常规 3 3_炎陵县2018年部门预算过渡表（县直样表）11.11 - 副本" xfId="313"/>
    <cellStyle name="常规 10 2_炎陵县2018年部门预算过渡表（县直样表）11.11 - 副本" xfId="314"/>
    <cellStyle name="常规 2_1706" xfId="315"/>
    <cellStyle name="常规 10 3" xfId="316"/>
    <cellStyle name="强调文字颜色 5 4" xfId="317"/>
    <cellStyle name="常规 10 3 2" xfId="318"/>
    <cellStyle name="常规 3 7" xfId="319"/>
    <cellStyle name="常规 10 4" xfId="320"/>
    <cellStyle name="常规 10 6" xfId="321"/>
    <cellStyle name="常规 9 2" xfId="322"/>
    <cellStyle name="常规 12_炎陵县2018年部门预算过渡表（县直样表）11.11 - 副本" xfId="323"/>
    <cellStyle name="常规 10 7" xfId="324"/>
    <cellStyle name="常规 9 3" xfId="325"/>
    <cellStyle name="常规 3 2 3_炎陵县2018年部门预算过渡表（县直样表）11.11 - 副本" xfId="326"/>
    <cellStyle name="常规 10 9" xfId="327"/>
    <cellStyle name="常规 11 2" xfId="328"/>
    <cellStyle name="常规 11 2 2" xfId="329"/>
    <cellStyle name="常规 11 2_炎陵县2018年部门预算过渡表（县直样表）11.11 - 副本" xfId="330"/>
    <cellStyle name="常规 11 3" xfId="331"/>
    <cellStyle name="常规 2 3 2 2" xfId="332"/>
    <cellStyle name="常规 11 3 2" xfId="333"/>
    <cellStyle name="常规 2 3 2 2 2" xfId="334"/>
    <cellStyle name="常规 11 3_炎陵县2018年部门预算过渡表（县直样表）11.11 - 副本" xfId="335"/>
    <cellStyle name="常规 6 3 4" xfId="336"/>
    <cellStyle name="常规 11 4" xfId="337"/>
    <cellStyle name="常规 2 3 2 3" xfId="338"/>
    <cellStyle name="常规 11 6" xfId="339"/>
    <cellStyle name="常规 12 2" xfId="340"/>
    <cellStyle name="常规 12 3" xfId="341"/>
    <cellStyle name="常规 2 3 3 2" xfId="342"/>
    <cellStyle name="常规 12 4" xfId="343"/>
    <cellStyle name="常规 2 3 3 3" xfId="344"/>
    <cellStyle name="常规 13" xfId="345"/>
    <cellStyle name="常规 13 2" xfId="346"/>
    <cellStyle name="常规 13 3" xfId="347"/>
    <cellStyle name="常规 2 3 4 2" xfId="348"/>
    <cellStyle name="常规 13 4" xfId="349"/>
    <cellStyle name="常规 2 3 4 3" xfId="350"/>
    <cellStyle name="常规 14" xfId="351"/>
    <cellStyle name="常规 2 10 2" xfId="352"/>
    <cellStyle name="常规 14 2" xfId="353"/>
    <cellStyle name="常规 15" xfId="354"/>
    <cellStyle name="常规 20" xfId="355"/>
    <cellStyle name="常规 15 2" xfId="356"/>
    <cellStyle name="常规 16" xfId="357"/>
    <cellStyle name="常规 21" xfId="358"/>
    <cellStyle name="常规 17" xfId="359"/>
    <cellStyle name="常规 22" xfId="360"/>
    <cellStyle name="常规 6 4 2" xfId="361"/>
    <cellStyle name="常规 18" xfId="362"/>
    <cellStyle name="常规 23" xfId="363"/>
    <cellStyle name="常规 6 4 3" xfId="364"/>
    <cellStyle name="常规 19" xfId="365"/>
    <cellStyle name="常规 24" xfId="366"/>
    <cellStyle name="强调文字颜色 3 3" xfId="367"/>
    <cellStyle name="常规 7 4_炎陵县2018年部门预算过渡表（县直样表）11.11 - 副本" xfId="368"/>
    <cellStyle name="常规 2 10" xfId="369"/>
    <cellStyle name="强调文字颜色 3 4" xfId="370"/>
    <cellStyle name="常规 2 11" xfId="371"/>
    <cellStyle name="常规 2 11 2" xfId="372"/>
    <cellStyle name="常规 3 2 2 3" xfId="373"/>
    <cellStyle name="强调文字颜色 3 5" xfId="374"/>
    <cellStyle name="常规 2 12" xfId="375"/>
    <cellStyle name="常规 2 12 2" xfId="376"/>
    <cellStyle name="常规 3 2 3 3" xfId="377"/>
    <cellStyle name="常规 2 13" xfId="378"/>
    <cellStyle name="常规 2 4_炎陵县2018年部门预算过渡表（县直样表）11.11 - 副本" xfId="379"/>
    <cellStyle name="常规 2 14" xfId="380"/>
    <cellStyle name="常规 2 2" xfId="381"/>
    <cellStyle name="常规 2 2 10" xfId="382"/>
    <cellStyle name="常规 3 2_炎陵县2018年部门预算过渡表（县直样表）11.11 - 副本" xfId="383"/>
    <cellStyle name="常规 2 2 11" xfId="384"/>
    <cellStyle name="常规 2 2 4 2" xfId="385"/>
    <cellStyle name="常规 2 2 2" xfId="386"/>
    <cellStyle name="常规 37" xfId="387"/>
    <cellStyle name="常规 2 2 2 2" xfId="388"/>
    <cellStyle name="常规 2 2 2 2 2" xfId="389"/>
    <cellStyle name="常规 2 4 4" xfId="390"/>
    <cellStyle name="常规 2 2 2 3" xfId="391"/>
    <cellStyle name="超链接 6" xfId="392"/>
    <cellStyle name="常规 2 2 2_炎陵县2018年部门预算过渡表（县直样表）11.11 - 副本" xfId="393"/>
    <cellStyle name="常规 2 2 3" xfId="394"/>
    <cellStyle name="常规 2 3_炎陵县2018年部门预算过渡表（县直样表）11.11 - 副本" xfId="395"/>
    <cellStyle name="常规 2 2 3 2" xfId="396"/>
    <cellStyle name="常规 3 15" xfId="397"/>
    <cellStyle name="常规 2 2 3 2 2" xfId="398"/>
    <cellStyle name="千位分隔 2 7" xfId="399"/>
    <cellStyle name="常规 3 4 4" xfId="400"/>
    <cellStyle name="常规 2 2 3 3" xfId="401"/>
    <cellStyle name="常规 3 16" xfId="402"/>
    <cellStyle name="常规 2 2 3 4" xfId="403"/>
    <cellStyle name="常规 3 17" xfId="404"/>
    <cellStyle name="常规 2 2 3_炎陵县2018年部门预算过渡表（县直样表）11.11 - 副本" xfId="405"/>
    <cellStyle name="常规 2 2 5" xfId="406"/>
    <cellStyle name="常规 2 2 6 2" xfId="407"/>
    <cellStyle name="汇总 3" xfId="408"/>
    <cellStyle name="常规 2 2 7 2" xfId="409"/>
    <cellStyle name="常规 6 3_炎陵县2018年部门预算过渡表（县直样表）11.11 - 副本" xfId="410"/>
    <cellStyle name="常规 2 2_炎陵县2018年部门预算过渡表（县直样表）11.11 - 副本" xfId="411"/>
    <cellStyle name="常规 2 3" xfId="412"/>
    <cellStyle name="常规 2 9 2" xfId="413"/>
    <cellStyle name="常规 2 3 10" xfId="414"/>
    <cellStyle name="常规 6 2 2_炎陵县2018年部门预算过渡表（县直样表）11.11 - 副本" xfId="415"/>
    <cellStyle name="常规 2 3 2" xfId="416"/>
    <cellStyle name="常规 2 9 2 2" xfId="417"/>
    <cellStyle name="常规 2 3 2 2 3" xfId="418"/>
    <cellStyle name="常规 2 3 2_炎陵县2018年部门预算过渡表（县直样表）11.11 - 副本" xfId="419"/>
    <cellStyle name="常规 5 4 2" xfId="420"/>
    <cellStyle name="常规 2 3 3" xfId="421"/>
    <cellStyle name="常规 2 3 3 2 2" xfId="422"/>
    <cellStyle name="常规 2 3 5 2" xfId="423"/>
    <cellStyle name="钎霖_laroux" xfId="424"/>
    <cellStyle name="常规 2 4" xfId="425"/>
    <cellStyle name="常规 2 9 3" xfId="426"/>
    <cellStyle name="常规 2 4 10" xfId="427"/>
    <cellStyle name="常规 2 4 11" xfId="428"/>
    <cellStyle name="常规 2 4 2" xfId="429"/>
    <cellStyle name="常规 2 9 3 2" xfId="430"/>
    <cellStyle name="常规 2 4 2 2" xfId="431"/>
    <cellStyle name="好 3" xfId="432"/>
    <cellStyle name="常规 2 4 2 2 2" xfId="433"/>
    <cellStyle name="常规 2 4 2 3" xfId="434"/>
    <cellStyle name="常规 2 4 2 4" xfId="435"/>
    <cellStyle name="常规 2 4 2_炎陵县2018年部门预算过渡表（县直样表）11.11 - 副本" xfId="436"/>
    <cellStyle name="常规 3 18" xfId="437"/>
    <cellStyle name="常规 3 3 2 2 2" xfId="438"/>
    <cellStyle name="常规 2 4 3" xfId="439"/>
    <cellStyle name="常规 7_炎陵县2018年部门预算过渡表（县直样表）11.11 - 副本" xfId="440"/>
    <cellStyle name="常规 2 4 3 2" xfId="441"/>
    <cellStyle name="常规 29" xfId="442"/>
    <cellStyle name="常规 34" xfId="443"/>
    <cellStyle name="常规 7 2 2" xfId="444"/>
    <cellStyle name="常规 2 4 5" xfId="445"/>
    <cellStyle name="常规 3 4_炎陵县2018年部门预算过渡表（县直样表）11.11 - 副本" xfId="446"/>
    <cellStyle name="千位分隔[0] 3 2" xfId="447"/>
    <cellStyle name="常规 2 5" xfId="448"/>
    <cellStyle name="常规 2 9 4" xfId="449"/>
    <cellStyle name="常规 2 5 2" xfId="450"/>
    <cellStyle name="常规 2 5 2 2" xfId="451"/>
    <cellStyle name="常规 2 5 2 3" xfId="452"/>
    <cellStyle name="常规 3 2 5 2" xfId="453"/>
    <cellStyle name="常规 2 5 2 4" xfId="454"/>
    <cellStyle name="常规 2 5 2_炎陵县2018年部门预算过渡表（县直样表）11.11 - 副本" xfId="455"/>
    <cellStyle name="常规 2 5 3" xfId="456"/>
    <cellStyle name="常规 2 5 4" xfId="457"/>
    <cellStyle name="常规 7 3 2" xfId="458"/>
    <cellStyle name="常规 2 5 5" xfId="459"/>
    <cellStyle name="常规 9 3 2 2" xfId="460"/>
    <cellStyle name="常规 2 6" xfId="461"/>
    <cellStyle name="常规 2 6 2" xfId="462"/>
    <cellStyle name="常规 2 6 2 2" xfId="463"/>
    <cellStyle name="常规 2 6 2 2 2" xfId="464"/>
    <cellStyle name="常规 2 6 2 3" xfId="465"/>
    <cellStyle name="常规 3 2" xfId="466"/>
    <cellStyle name="常规 2 6 3" xfId="467"/>
    <cellStyle name="常规 5 2_炎陵县2018年部门预算过渡表（县直样表）11.11 - 副本" xfId="468"/>
    <cellStyle name="常规 2 6 3 2" xfId="469"/>
    <cellStyle name="超链接 2 2 4" xfId="470"/>
    <cellStyle name="常规 2 6_炎陵县2018年部门预算过渡表（县直样表）11.11 - 副本" xfId="471"/>
    <cellStyle name="常规 5 5 2" xfId="472"/>
    <cellStyle name="常规 2 7 2" xfId="473"/>
    <cellStyle name="常规 3 3 2 3" xfId="474"/>
    <cellStyle name="常规 2 7 2 2" xfId="475"/>
    <cellStyle name="常规 2 7 2 2 2" xfId="476"/>
    <cellStyle name="常规 2 7 2 3" xfId="477"/>
    <cellStyle name="常规 2 7 4" xfId="478"/>
    <cellStyle name="常规 2 7_炎陵县2018年部门预算过渡表（县直样表）11.11 - 副本" xfId="479"/>
    <cellStyle name="常规 2 8 2" xfId="480"/>
    <cellStyle name="常规 2 8 2 2" xfId="481"/>
    <cellStyle name="常规 2 8 2 3" xfId="482"/>
    <cellStyle name="常规 2 8 3" xfId="483"/>
    <cellStyle name="常规 2 8 3 2" xfId="484"/>
    <cellStyle name="千位分隔[0] 2 2" xfId="485"/>
    <cellStyle name="常规 2 8 4" xfId="486"/>
    <cellStyle name="千位分隔 2 2" xfId="487"/>
    <cellStyle name="常规 7 3 2 2" xfId="488"/>
    <cellStyle name="常规 2 8_炎陵县2018年部门预算过渡表（县直样表）11.11 - 副本" xfId="489"/>
    <cellStyle name="输入 3" xfId="490"/>
    <cellStyle name="常规 2 9" xfId="491"/>
    <cellStyle name="常规 2 9_炎陵县2018年部门预算过渡表（县直样表）11.11 - 副本" xfId="492"/>
    <cellStyle name="常规 25" xfId="493"/>
    <cellStyle name="常规 30" xfId="494"/>
    <cellStyle name="常规 27" xfId="495"/>
    <cellStyle name="常规 32" xfId="496"/>
    <cellStyle name="常规 28" xfId="497"/>
    <cellStyle name="常规 33" xfId="498"/>
    <cellStyle name="常规 3 10" xfId="499"/>
    <cellStyle name="常规 6 6" xfId="500"/>
    <cellStyle name="常规 3 11" xfId="501"/>
    <cellStyle name="常规 9 2 2" xfId="502"/>
    <cellStyle name="常规 6 7" xfId="503"/>
    <cellStyle name="常规 7 3_炎陵县2018年部门预算过渡表（县直样表）11.11 - 副本" xfId="504"/>
    <cellStyle name="常规 3 12" xfId="505"/>
    <cellStyle name="常规 9 2 3" xfId="506"/>
    <cellStyle name="常规 6 8" xfId="507"/>
    <cellStyle name="常规 3 13" xfId="508"/>
    <cellStyle name="常规 9 2 4" xfId="509"/>
    <cellStyle name="常规 6 9" xfId="510"/>
    <cellStyle name="常规 3 2 10" xfId="511"/>
    <cellStyle name="常规 3 2 11" xfId="512"/>
    <cellStyle name="常规 3 2 2" xfId="513"/>
    <cellStyle name="适中 4" xfId="514"/>
    <cellStyle name="常规 3 2 2 2" xfId="515"/>
    <cellStyle name="常规 3 2 2 2 2" xfId="516"/>
    <cellStyle name="常规 3 2 2 4" xfId="517"/>
    <cellStyle name="常规 6 3 2" xfId="518"/>
    <cellStyle name="常规 3 2 2_炎陵县2018年部门预算过渡表（县直样表）11.11 - 副本" xfId="519"/>
    <cellStyle name="常规 3 2 3" xfId="520"/>
    <cellStyle name="适中 5" xfId="521"/>
    <cellStyle name="常规 3 2 3 2" xfId="522"/>
    <cellStyle name="常规 3 2 3 2 2" xfId="523"/>
    <cellStyle name="千位_1" xfId="524"/>
    <cellStyle name="常规 3 2 3 4" xfId="525"/>
    <cellStyle name="常规 3 2 4" xfId="526"/>
    <cellStyle name="常规 3 2 4 2" xfId="527"/>
    <cellStyle name="常规 3 2 7 2" xfId="528"/>
    <cellStyle name="常规 3 3" xfId="529"/>
    <cellStyle name="常规 3 3 2" xfId="530"/>
    <cellStyle name="常规 6_炎陵县2018年部门预算过渡表（县直样表）11.11 - 副本" xfId="531"/>
    <cellStyle name="常规 3 3 2 2" xfId="532"/>
    <cellStyle name="常规 3 3 3" xfId="533"/>
    <cellStyle name="烹拳 [0]_97MBO" xfId="534"/>
    <cellStyle name="常规 3 3 3 2" xfId="535"/>
    <cellStyle name="常规 3 4" xfId="536"/>
    <cellStyle name="常规 3 4 2" xfId="537"/>
    <cellStyle name="千位分隔 2 5" xfId="538"/>
    <cellStyle name="常规 3 4 2 2" xfId="539"/>
    <cellStyle name="常规 3 7 2" xfId="540"/>
    <cellStyle name="常规 3 4 2 3" xfId="541"/>
    <cellStyle name="常规 3 5" xfId="542"/>
    <cellStyle name="常规 3 6" xfId="543"/>
    <cellStyle name="常规 3 9" xfId="544"/>
    <cellStyle name="常规 3 9 2" xfId="545"/>
    <cellStyle name="常规 36" xfId="546"/>
    <cellStyle name="常规 6 11" xfId="547"/>
    <cellStyle name="常规 4" xfId="548"/>
    <cellStyle name="好_1706_炎陵县2018年部门预算过渡表（县直样表）11.11 - 副本 2" xfId="549"/>
    <cellStyle name="常规 4 2" xfId="550"/>
    <cellStyle name="常规 4 4" xfId="551"/>
    <cellStyle name="常规 4 2 2" xfId="552"/>
    <cellStyle name="常规 4 3" xfId="553"/>
    <cellStyle name="常规 5_炎陵县2018年部门预算过渡表（县直样表）11.11 - 副本" xfId="554"/>
    <cellStyle name="常规 5 4" xfId="555"/>
    <cellStyle name="常规 4 3 2" xfId="556"/>
    <cellStyle name="常规 5 5" xfId="557"/>
    <cellStyle name="常规 4 3 3" xfId="558"/>
    <cellStyle name="常规 6 4" xfId="559"/>
    <cellStyle name="常规 4 4 2" xfId="560"/>
    <cellStyle name="常规 4 5" xfId="561"/>
    <cellStyle name="常规 4 5 2" xfId="562"/>
    <cellStyle name="常规 7 4" xfId="563"/>
    <cellStyle name="常规 4 6" xfId="564"/>
    <cellStyle name="常规 4 6 2" xfId="565"/>
    <cellStyle name="常规 8 4" xfId="566"/>
    <cellStyle name="常规 4 8" xfId="567"/>
    <cellStyle name="常规 4 9" xfId="568"/>
    <cellStyle name="常规 5 10" xfId="569"/>
    <cellStyle name="常规 5 11" xfId="570"/>
    <cellStyle name="常规 5 12" xfId="571"/>
    <cellStyle name="常规 5 3" xfId="572"/>
    <cellStyle name="常规 5 3 2" xfId="573"/>
    <cellStyle name="好_1706_炎陵县2018年部门预算过渡表（县直样表）11.11 - 副本" xfId="574"/>
    <cellStyle name="常规 5 6" xfId="575"/>
    <cellStyle name="常规 5 7" xfId="576"/>
    <cellStyle name="常规 5 8" xfId="577"/>
    <cellStyle name="常规 5 9" xfId="578"/>
    <cellStyle name="常规 6 2" xfId="579"/>
    <cellStyle name="注释 2" xfId="580"/>
    <cellStyle name="常规 6 2 2" xfId="581"/>
    <cellStyle name="常规 6 2 2 2" xfId="582"/>
    <cellStyle name="常规 6 2 2 3" xfId="583"/>
    <cellStyle name="常规 6 2 2 4" xfId="584"/>
    <cellStyle name="常规 6 2 3 2" xfId="585"/>
    <cellStyle name="常规 6 2 4" xfId="586"/>
    <cellStyle name="常规 6 2 5" xfId="587"/>
    <cellStyle name="常规 6 3" xfId="588"/>
    <cellStyle name="常规 6 3 3" xfId="589"/>
    <cellStyle name="常规 6 5 2" xfId="590"/>
    <cellStyle name="警告文本 2" xfId="591"/>
    <cellStyle name="常规 6 6 2" xfId="592"/>
    <cellStyle name="常规 7 10" xfId="593"/>
    <cellStyle name="常规 7 11" xfId="594"/>
    <cellStyle name="常规 7 12" xfId="595"/>
    <cellStyle name="常规 7 2" xfId="596"/>
    <cellStyle name="常规 7 2 2 2" xfId="597"/>
    <cellStyle name="常规 7 2 2 3" xfId="598"/>
    <cellStyle name="常规 7 2 2_炎陵县2018年部门预算过渡表（县直样表）11.11 - 副本" xfId="599"/>
    <cellStyle name="常规 7 2 3 2" xfId="600"/>
    <cellStyle name="好 5" xfId="601"/>
    <cellStyle name="常规 7 3 2 2 2" xfId="602"/>
    <cellStyle name="千位分隔 2 2 2" xfId="603"/>
    <cellStyle name="常规 7 3 2 3" xfId="604"/>
    <cellStyle name="千位分隔 2 3" xfId="605"/>
    <cellStyle name="常规 7 3 3 2" xfId="606"/>
    <cellStyle name="千位分隔 3 2" xfId="607"/>
    <cellStyle name="常规 7 4 2" xfId="608"/>
    <cellStyle name="常规 7 4 2 2" xfId="609"/>
    <cellStyle name="常规 7 4 3" xfId="610"/>
    <cellStyle name="常规 7 4 4" xfId="611"/>
    <cellStyle name="常规 7 5" xfId="612"/>
    <cellStyle name="常规 7 5 2" xfId="613"/>
    <cellStyle name="常规 7 5 3" xfId="614"/>
    <cellStyle name="常规 7 6" xfId="615"/>
    <cellStyle name="常规 7 6 2" xfId="616"/>
    <cellStyle name="千位分隔[0] 2 3" xfId="617"/>
    <cellStyle name="常规 7 7" xfId="618"/>
    <cellStyle name="常规 9 3 2" xfId="619"/>
    <cellStyle name="常规 7 8" xfId="620"/>
    <cellStyle name="常规 9 3 3" xfId="621"/>
    <cellStyle name="常规 7 9" xfId="622"/>
    <cellStyle name="常规 9 3 4" xfId="623"/>
    <cellStyle name="常规 8 10" xfId="624"/>
    <cellStyle name="常规 8 11" xfId="625"/>
    <cellStyle name="常规 8 2 2 2" xfId="626"/>
    <cellStyle name="常规 8 2 2 3" xfId="627"/>
    <cellStyle name="常规 8 2 2_炎陵县2018年部门预算过渡表（县直样表）11.11 - 副本" xfId="628"/>
    <cellStyle name="常规 8 2 3" xfId="629"/>
    <cellStyle name="常规 8 2 4" xfId="630"/>
    <cellStyle name="常规 8 2 5" xfId="631"/>
    <cellStyle name="常规 8 2_炎陵县2018年部门预算过渡表（县直样表）11.11 - 副本" xfId="632"/>
    <cellStyle name="常规 8 3 2 2" xfId="633"/>
    <cellStyle name="常规 8 3 3" xfId="634"/>
    <cellStyle name="好_1706 2_炎陵县2018年部门预算过渡表（县直样表）11.11 - 副本 2" xfId="635"/>
    <cellStyle name="常规 8 3_炎陵县2018年部门预算过渡表（县直样表）11.11 - 副本" xfId="636"/>
    <cellStyle name="强调文字颜色 4 2" xfId="637"/>
    <cellStyle name="常规 8 4 2" xfId="638"/>
    <cellStyle name="常规 8 4 2 2" xfId="639"/>
    <cellStyle name="常规 8 4 3" xfId="640"/>
    <cellStyle name="常规 8 4 4" xfId="641"/>
    <cellStyle name="常规 8 4_炎陵县2018年部门预算过渡表（县直样表）11.11 - 副本" xfId="642"/>
    <cellStyle name="常规 8 5" xfId="643"/>
    <cellStyle name="常规 8 5 2" xfId="644"/>
    <cellStyle name="常规 8 6" xfId="645"/>
    <cellStyle name="常规 8 6 2" xfId="646"/>
    <cellStyle name="常规 8 7" xfId="647"/>
    <cellStyle name="常规 9 4 2" xfId="648"/>
    <cellStyle name="常规 8 8" xfId="649"/>
    <cellStyle name="常规 8 9" xfId="650"/>
    <cellStyle name="常规 8_炎陵县2018年部门预算过渡表（县直样表）11.11 - 副本" xfId="651"/>
    <cellStyle name="汇总 2" xfId="652"/>
    <cellStyle name="常规 9" xfId="653"/>
    <cellStyle name="常规_专项资金预算绩效目标申报表" xfId="654"/>
    <cellStyle name="常规 9 10" xfId="655"/>
    <cellStyle name="常规 9 2 2 2" xfId="656"/>
    <cellStyle name="常规 9 2_炎陵县2018年部门预算过渡表（县直样表）11.11 - 副本" xfId="657"/>
    <cellStyle name="常规 9 3_炎陵县2018年部门预算过渡表（县直样表）11.11 - 副本" xfId="658"/>
    <cellStyle name="常规 9 5" xfId="659"/>
    <cellStyle name="常规 9 5 2" xfId="660"/>
    <cellStyle name="常规 9 7" xfId="661"/>
    <cellStyle name="常规 9 6" xfId="662"/>
    <cellStyle name="常规 9 8" xfId="663"/>
    <cellStyle name="常规 9 9" xfId="664"/>
    <cellStyle name="常规 9_炎陵县2018年部门预算过渡表（县直样表）11.11 - 副本" xfId="665"/>
    <cellStyle name="常规_项目-新_1" xfId="666"/>
    <cellStyle name="超链接 2 2 2" xfId="667"/>
    <cellStyle name="超链接 2 2 2 2" xfId="668"/>
    <cellStyle name="超链接 2 2 3" xfId="669"/>
    <cellStyle name="超链接 2 3 2" xfId="670"/>
    <cellStyle name="超链接 2 4" xfId="671"/>
    <cellStyle name="超链接 2 5" xfId="672"/>
    <cellStyle name="好 2" xfId="673"/>
    <cellStyle name="好 4" xfId="674"/>
    <cellStyle name="好_1706" xfId="675"/>
    <cellStyle name="汇总 4" xfId="676"/>
    <cellStyle name="好_1706 2" xfId="677"/>
    <cellStyle name="强调文字颜色 2 5" xfId="678"/>
    <cellStyle name="好_1706 2_炎陵县2018年部门预算过渡表（县直样表）11.11 - 副本" xfId="679"/>
    <cellStyle name="汇总 5" xfId="680"/>
    <cellStyle name="货币 2" xfId="681"/>
    <cellStyle name="计算 2" xfId="682"/>
    <cellStyle name="计算 3" xfId="683"/>
    <cellStyle name="计算 5" xfId="684"/>
    <cellStyle name="适中 2" xfId="685"/>
    <cellStyle name="检查单元格 2" xfId="686"/>
    <cellStyle name="检查单元格 3" xfId="687"/>
    <cellStyle name="检查单元格 4" xfId="688"/>
    <cellStyle name="检查单元格 5" xfId="689"/>
    <cellStyle name="解释性文本 2" xfId="690"/>
    <cellStyle name="解释性文本 3" xfId="691"/>
    <cellStyle name="警告文本 3" xfId="692"/>
    <cellStyle name="警告文本 4" xfId="693"/>
    <cellStyle name="표준_0N-HANDLING " xfId="694"/>
    <cellStyle name="警告文本 5" xfId="695"/>
    <cellStyle name="链接单元格 2" xfId="696"/>
    <cellStyle name="霓付 [0]_97MBO" xfId="697"/>
    <cellStyle name="千位分隔 3 3" xfId="698"/>
    <cellStyle name="霓付_97MBO" xfId="699"/>
    <cellStyle name="烹拳_97MBO" xfId="700"/>
    <cellStyle name="普通_ 白土" xfId="701"/>
    <cellStyle name="千分位[0]_ 白土" xfId="702"/>
    <cellStyle name="千分位_ 白土" xfId="703"/>
    <cellStyle name="千位[0]_1" xfId="704"/>
    <cellStyle name="千位分隔 2 2 2 2" xfId="705"/>
    <cellStyle name="千位分隔 2 2 3" xfId="706"/>
    <cellStyle name="千位分隔 2 3 2" xfId="707"/>
    <cellStyle name="千位分隔 4 2" xfId="708"/>
    <cellStyle name="千位分隔 4 3" xfId="709"/>
    <cellStyle name="千位分隔[0] 2 4" xfId="710"/>
    <cellStyle name="千位分隔[0] 2 5" xfId="711"/>
    <cellStyle name="千位分隔[0] 3" xfId="712"/>
    <cellStyle name="强调文字颜色 1 2" xfId="713"/>
    <cellStyle name="强调文字颜色 1 3" xfId="714"/>
    <cellStyle name="强调文字颜色 1 4" xfId="715"/>
    <cellStyle name="强调文字颜色 1 5" xfId="716"/>
    <cellStyle name="强调文字颜色 2 2" xfId="717"/>
    <cellStyle name="强调文字颜色 2 3" xfId="718"/>
    <cellStyle name="强调文字颜色 2 4" xfId="719"/>
    <cellStyle name="强调文字颜色 3 2" xfId="720"/>
    <cellStyle name="强调文字颜色 4 3" xfId="721"/>
    <cellStyle name="强调文字颜色 5 2" xfId="722"/>
    <cellStyle name="强调文字颜色 5 3" xfId="723"/>
    <cellStyle name="强调文字颜色 5 5" xfId="724"/>
    <cellStyle name="强调文字颜色 6 2" xfId="725"/>
    <cellStyle name="强调文字颜色 6 3" xfId="726"/>
    <cellStyle name="强调文字颜色 6 5" xfId="727"/>
    <cellStyle name="适中 3" xfId="728"/>
    <cellStyle name="输出 2" xfId="729"/>
    <cellStyle name="输出 3" xfId="730"/>
    <cellStyle name="输出 4" xfId="731"/>
    <cellStyle name="输出 5" xfId="732"/>
    <cellStyle name="输入 4" xfId="733"/>
    <cellStyle name="输入 5" xfId="734"/>
    <cellStyle name="未定义" xfId="735"/>
    <cellStyle name="未定义 2" xfId="736"/>
    <cellStyle name="통화_BOILER-CO1" xfId="7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67" t="s">
        <v>0</v>
      </c>
      <c r="B1" s="167"/>
      <c r="C1" s="167"/>
      <c r="D1" s="167"/>
      <c r="E1" s="167"/>
      <c r="F1" s="167"/>
      <c r="G1" s="167"/>
      <c r="H1" s="167"/>
      <c r="I1" s="167"/>
    </row>
    <row r="2" ht="20.45" customHeight="1" spans="1:9">
      <c r="A2" s="92"/>
      <c r="B2" s="92"/>
      <c r="C2" s="92"/>
      <c r="D2" s="92"/>
      <c r="E2" s="92"/>
      <c r="F2" s="92"/>
      <c r="G2" s="92"/>
      <c r="H2" s="92"/>
      <c r="I2" s="92"/>
    </row>
    <row r="3" ht="18.75" customHeight="1" spans="1:9">
      <c r="A3" s="92"/>
      <c r="B3" s="92"/>
      <c r="C3" s="92"/>
      <c r="D3" s="92"/>
      <c r="E3" s="92"/>
      <c r="F3" s="92"/>
      <c r="G3" s="92"/>
      <c r="H3" s="92"/>
      <c r="I3" s="92"/>
    </row>
    <row r="4" ht="34.7" customHeight="1" spans="1:9">
      <c r="A4" s="168"/>
      <c r="B4" s="169"/>
      <c r="C4" s="78"/>
      <c r="D4" s="168" t="s">
        <v>1</v>
      </c>
      <c r="E4" s="169" t="s">
        <v>2</v>
      </c>
      <c r="F4" s="169"/>
      <c r="G4" s="169"/>
      <c r="H4" s="169"/>
      <c r="I4" s="78"/>
    </row>
    <row r="5" ht="47.45" customHeight="1" spans="1:9">
      <c r="A5" s="168"/>
      <c r="B5" s="169"/>
      <c r="C5" s="78"/>
      <c r="D5" s="168" t="s">
        <v>3</v>
      </c>
      <c r="E5" s="169" t="s">
        <v>4</v>
      </c>
      <c r="F5" s="169"/>
      <c r="G5" s="169"/>
      <c r="H5" s="169"/>
      <c r="I5" s="7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A9" sqref="A9:E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78"/>
    </row>
    <row r="2" ht="39.2" customHeight="1" spans="1:14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19.5" customHeight="1" spans="1:14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0" t="s">
        <v>30</v>
      </c>
      <c r="N3" s="90"/>
    </row>
    <row r="4" ht="36.95" customHeight="1" spans="1:14">
      <c r="A4" s="81" t="s">
        <v>154</v>
      </c>
      <c r="B4" s="81"/>
      <c r="C4" s="81"/>
      <c r="D4" s="81" t="s">
        <v>170</v>
      </c>
      <c r="E4" s="81" t="s">
        <v>171</v>
      </c>
      <c r="F4" s="81" t="s">
        <v>202</v>
      </c>
      <c r="G4" s="81" t="s">
        <v>173</v>
      </c>
      <c r="H4" s="81"/>
      <c r="I4" s="81"/>
      <c r="J4" s="81"/>
      <c r="K4" s="81"/>
      <c r="L4" s="81" t="s">
        <v>177</v>
      </c>
      <c r="M4" s="81"/>
      <c r="N4" s="81"/>
    </row>
    <row r="5" ht="34.7" customHeight="1" spans="1:14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 t="s">
        <v>133</v>
      </c>
      <c r="H5" s="81" t="s">
        <v>203</v>
      </c>
      <c r="I5" s="81" t="s">
        <v>204</v>
      </c>
      <c r="J5" s="81" t="s">
        <v>205</v>
      </c>
      <c r="K5" s="81" t="s">
        <v>206</v>
      </c>
      <c r="L5" s="81" t="s">
        <v>133</v>
      </c>
      <c r="M5" s="81" t="s">
        <v>187</v>
      </c>
      <c r="N5" s="81" t="s">
        <v>207</v>
      </c>
    </row>
    <row r="6" ht="19.9" customHeight="1" spans="1:14">
      <c r="A6" s="83"/>
      <c r="B6" s="83"/>
      <c r="C6" s="83"/>
      <c r="D6" s="83"/>
      <c r="E6" s="83" t="s">
        <v>133</v>
      </c>
      <c r="F6" s="113">
        <v>836292.18</v>
      </c>
      <c r="G6" s="113">
        <v>836292.18</v>
      </c>
      <c r="H6" s="113">
        <v>630939</v>
      </c>
      <c r="I6" s="113">
        <v>129080.5</v>
      </c>
      <c r="J6" s="113">
        <v>75712.68</v>
      </c>
      <c r="K6" s="113">
        <v>560</v>
      </c>
      <c r="L6" s="113"/>
      <c r="M6" s="113"/>
      <c r="N6" s="113"/>
    </row>
    <row r="7" ht="19.9" customHeight="1" spans="1:14">
      <c r="A7" s="83"/>
      <c r="B7" s="83"/>
      <c r="C7" s="83"/>
      <c r="D7" s="87" t="s">
        <v>151</v>
      </c>
      <c r="E7" s="87" t="s">
        <v>4</v>
      </c>
      <c r="F7" s="113">
        <v>836292.18</v>
      </c>
      <c r="G7" s="113">
        <v>836292.18</v>
      </c>
      <c r="H7" s="113">
        <v>630939</v>
      </c>
      <c r="I7" s="113">
        <v>129080.5</v>
      </c>
      <c r="J7" s="113">
        <v>75712.68</v>
      </c>
      <c r="K7" s="113">
        <v>560</v>
      </c>
      <c r="L7" s="113"/>
      <c r="M7" s="113"/>
      <c r="N7" s="113"/>
    </row>
    <row r="8" ht="19.9" customHeight="1" spans="1:14">
      <c r="A8" s="83"/>
      <c r="B8" s="83"/>
      <c r="C8" s="83"/>
      <c r="D8" s="93" t="s">
        <v>152</v>
      </c>
      <c r="E8" s="93" t="s">
        <v>153</v>
      </c>
      <c r="F8" s="113">
        <v>836292.18</v>
      </c>
      <c r="G8" s="113">
        <v>836292.18</v>
      </c>
      <c r="H8" s="113">
        <v>630939</v>
      </c>
      <c r="I8" s="113">
        <v>129080.5</v>
      </c>
      <c r="J8" s="113">
        <v>75712.68</v>
      </c>
      <c r="K8" s="113">
        <v>560</v>
      </c>
      <c r="L8" s="113"/>
      <c r="M8" s="113"/>
      <c r="N8" s="113"/>
    </row>
    <row r="9" ht="19.9" customHeight="1" spans="1:14">
      <c r="A9" s="114" t="s">
        <v>165</v>
      </c>
      <c r="B9" s="114"/>
      <c r="C9" s="114"/>
      <c r="D9" s="115">
        <v>201</v>
      </c>
      <c r="E9" s="116" t="s">
        <v>166</v>
      </c>
      <c r="F9" s="89">
        <v>836292.18</v>
      </c>
      <c r="G9" s="89">
        <v>836292.18</v>
      </c>
      <c r="H9" s="94">
        <v>630939</v>
      </c>
      <c r="I9" s="94">
        <v>129080.5</v>
      </c>
      <c r="J9" s="94">
        <v>75712.68</v>
      </c>
      <c r="K9" s="94">
        <v>560</v>
      </c>
      <c r="L9" s="128"/>
      <c r="M9" s="129"/>
      <c r="N9" s="129"/>
    </row>
    <row r="10" ht="19.6" customHeight="1" spans="1:14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89">
        <v>836292.18</v>
      </c>
      <c r="G10" s="89">
        <v>836292.18</v>
      </c>
      <c r="H10" s="94">
        <v>630939</v>
      </c>
      <c r="I10" s="94">
        <v>129080.5</v>
      </c>
      <c r="J10" s="94">
        <v>75712.68</v>
      </c>
      <c r="K10" s="130">
        <v>560</v>
      </c>
      <c r="L10" s="131"/>
      <c r="M10" s="131"/>
      <c r="N10" s="131"/>
    </row>
    <row r="11" ht="19.6" customHeight="1" spans="1:14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89">
        <v>836292.18</v>
      </c>
      <c r="G11" s="89">
        <v>836292.18</v>
      </c>
      <c r="H11" s="94">
        <v>630939</v>
      </c>
      <c r="I11" s="94">
        <v>129080.5</v>
      </c>
      <c r="J11" s="94">
        <v>75712.68</v>
      </c>
      <c r="K11" s="130">
        <v>560</v>
      </c>
      <c r="L11" s="131"/>
      <c r="M11" s="131"/>
      <c r="N11" s="13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"/>
  <sheetViews>
    <sheetView zoomScale="115" zoomScaleNormal="115" workbookViewId="0">
      <selection activeCell="A2" sqref="A2:V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9.45833333333333" customWidth="1"/>
    <col min="8" max="8" width="9.675" customWidth="1"/>
    <col min="9" max="9" width="10.7583333333333" customWidth="1"/>
    <col min="10" max="10" width="9.56666666666667" customWidth="1"/>
    <col min="11" max="11" width="7.75" customWidth="1"/>
    <col min="12" max="12" width="10.4333333333333" customWidth="1"/>
    <col min="13" max="22" width="7.75" customWidth="1"/>
    <col min="23" max="24" width="9.75" customWidth="1"/>
  </cols>
  <sheetData>
    <row r="1" ht="14.25" customHeight="1" spans="1:1">
      <c r="A1" s="78"/>
    </row>
    <row r="2" ht="43.7" customHeight="1" spans="1:22">
      <c r="A2" s="123" t="s">
        <v>15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ht="21.2" customHeight="1" spans="1:22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19" t="s">
        <v>30</v>
      </c>
      <c r="V3" s="119"/>
    </row>
    <row r="4" ht="23.45" customHeight="1" spans="1:22">
      <c r="A4" s="102" t="s">
        <v>154</v>
      </c>
      <c r="B4" s="102"/>
      <c r="C4" s="102"/>
      <c r="D4" s="102" t="s">
        <v>170</v>
      </c>
      <c r="E4" s="102" t="s">
        <v>171</v>
      </c>
      <c r="F4" s="102" t="s">
        <v>202</v>
      </c>
      <c r="G4" s="102" t="s">
        <v>208</v>
      </c>
      <c r="H4" s="102"/>
      <c r="I4" s="102"/>
      <c r="J4" s="102"/>
      <c r="K4" s="102"/>
      <c r="L4" s="102" t="s">
        <v>209</v>
      </c>
      <c r="M4" s="102"/>
      <c r="N4" s="102"/>
      <c r="O4" s="102"/>
      <c r="P4" s="102"/>
      <c r="Q4" s="102"/>
      <c r="R4" s="102" t="s">
        <v>205</v>
      </c>
      <c r="S4" s="102" t="s">
        <v>210</v>
      </c>
      <c r="T4" s="102"/>
      <c r="U4" s="102"/>
      <c r="V4" s="102"/>
    </row>
    <row r="5" ht="48.95" customHeight="1" spans="1:22">
      <c r="A5" s="102" t="s">
        <v>162</v>
      </c>
      <c r="B5" s="102" t="s">
        <v>163</v>
      </c>
      <c r="C5" s="102" t="s">
        <v>164</v>
      </c>
      <c r="D5" s="102"/>
      <c r="E5" s="102"/>
      <c r="F5" s="102"/>
      <c r="G5" s="102" t="s">
        <v>133</v>
      </c>
      <c r="H5" s="102" t="s">
        <v>211</v>
      </c>
      <c r="I5" s="102" t="s">
        <v>212</v>
      </c>
      <c r="J5" s="102" t="s">
        <v>213</v>
      </c>
      <c r="K5" s="102" t="s">
        <v>214</v>
      </c>
      <c r="L5" s="102" t="s">
        <v>133</v>
      </c>
      <c r="M5" s="102" t="s">
        <v>215</v>
      </c>
      <c r="N5" s="102" t="s">
        <v>216</v>
      </c>
      <c r="O5" s="102" t="s">
        <v>217</v>
      </c>
      <c r="P5" s="102" t="s">
        <v>218</v>
      </c>
      <c r="Q5" s="102" t="s">
        <v>219</v>
      </c>
      <c r="R5" s="102"/>
      <c r="S5" s="102" t="s">
        <v>133</v>
      </c>
      <c r="T5" s="102" t="s">
        <v>220</v>
      </c>
      <c r="U5" s="102" t="s">
        <v>221</v>
      </c>
      <c r="V5" s="102" t="s">
        <v>206</v>
      </c>
    </row>
    <row r="6" s="99" customFormat="1" ht="17" customHeight="1" spans="1:62">
      <c r="A6" s="103"/>
      <c r="B6" s="103"/>
      <c r="C6" s="103"/>
      <c r="D6" s="125"/>
      <c r="E6" s="106" t="s">
        <v>222</v>
      </c>
      <c r="F6" s="126"/>
      <c r="G6" s="103"/>
      <c r="H6" s="122">
        <v>30101</v>
      </c>
      <c r="I6" s="122">
        <v>30102</v>
      </c>
      <c r="J6" s="122">
        <v>30103</v>
      </c>
      <c r="K6" s="122">
        <v>30107</v>
      </c>
      <c r="L6" s="122"/>
      <c r="M6" s="122">
        <v>30108</v>
      </c>
      <c r="N6" s="122">
        <v>30109</v>
      </c>
      <c r="O6" s="122">
        <v>30110</v>
      </c>
      <c r="P6" s="122">
        <v>30111</v>
      </c>
      <c r="Q6" s="122">
        <v>30112</v>
      </c>
      <c r="R6" s="122">
        <v>30114</v>
      </c>
      <c r="S6" s="122"/>
      <c r="T6" s="122">
        <v>30113</v>
      </c>
      <c r="U6" s="122">
        <v>30106</v>
      </c>
      <c r="V6" s="103">
        <v>30199</v>
      </c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ht="19.9" customHeight="1" spans="1:22">
      <c r="A7" s="83"/>
      <c r="B7" s="83"/>
      <c r="C7" s="83"/>
      <c r="D7" s="83"/>
      <c r="E7" s="83" t="s">
        <v>133</v>
      </c>
      <c r="F7" s="86">
        <v>836292.18</v>
      </c>
      <c r="G7" s="86">
        <v>630939</v>
      </c>
      <c r="H7" s="86">
        <v>281844</v>
      </c>
      <c r="I7" s="86">
        <v>157608</v>
      </c>
      <c r="J7" s="86">
        <v>191487</v>
      </c>
      <c r="K7" s="86"/>
      <c r="L7" s="86">
        <v>129080.5</v>
      </c>
      <c r="M7" s="86">
        <v>74070.24</v>
      </c>
      <c r="N7" s="86"/>
      <c r="O7" s="86">
        <v>38232.32</v>
      </c>
      <c r="P7" s="86">
        <v>13183.56</v>
      </c>
      <c r="Q7" s="86">
        <v>3594.38</v>
      </c>
      <c r="R7" s="86">
        <v>75712.68</v>
      </c>
      <c r="S7" s="86">
        <v>560</v>
      </c>
      <c r="T7" s="86"/>
      <c r="U7" s="86">
        <v>560</v>
      </c>
      <c r="V7" s="86"/>
    </row>
    <row r="8" ht="19.9" customHeight="1" spans="1:22">
      <c r="A8" s="83"/>
      <c r="B8" s="83"/>
      <c r="C8" s="83"/>
      <c r="D8" s="87" t="s">
        <v>151</v>
      </c>
      <c r="E8" s="87" t="s">
        <v>4</v>
      </c>
      <c r="F8" s="86">
        <v>836292.18</v>
      </c>
      <c r="G8" s="86">
        <v>630939</v>
      </c>
      <c r="H8" s="86">
        <v>281844</v>
      </c>
      <c r="I8" s="86">
        <v>157608</v>
      </c>
      <c r="J8" s="86">
        <v>191487</v>
      </c>
      <c r="K8" s="86"/>
      <c r="L8" s="86">
        <v>129080.5</v>
      </c>
      <c r="M8" s="86">
        <v>74070.24</v>
      </c>
      <c r="N8" s="86"/>
      <c r="O8" s="86">
        <v>38232.32</v>
      </c>
      <c r="P8" s="86">
        <v>13183.56</v>
      </c>
      <c r="Q8" s="86">
        <v>3594.38</v>
      </c>
      <c r="R8" s="86">
        <v>75712.68</v>
      </c>
      <c r="S8" s="86">
        <v>560</v>
      </c>
      <c r="T8" s="86"/>
      <c r="U8" s="86">
        <v>560</v>
      </c>
      <c r="V8" s="86"/>
    </row>
    <row r="9" ht="19.9" customHeight="1" spans="1:22">
      <c r="A9" s="83"/>
      <c r="B9" s="83"/>
      <c r="C9" s="83"/>
      <c r="D9" s="93" t="s">
        <v>152</v>
      </c>
      <c r="E9" s="93" t="s">
        <v>153</v>
      </c>
      <c r="F9" s="86">
        <v>836292.18</v>
      </c>
      <c r="G9" s="86">
        <v>630939</v>
      </c>
      <c r="H9" s="86">
        <v>281844</v>
      </c>
      <c r="I9" s="86">
        <v>157608</v>
      </c>
      <c r="J9" s="86">
        <v>191487</v>
      </c>
      <c r="K9" s="86"/>
      <c r="L9" s="86">
        <v>129080.5</v>
      </c>
      <c r="M9" s="86">
        <v>74070.24</v>
      </c>
      <c r="N9" s="86"/>
      <c r="O9" s="86">
        <v>38232.32</v>
      </c>
      <c r="P9" s="86">
        <v>13183.56</v>
      </c>
      <c r="Q9" s="86">
        <v>3594.38</v>
      </c>
      <c r="R9" s="86">
        <v>75712.68</v>
      </c>
      <c r="S9" s="86">
        <v>560</v>
      </c>
      <c r="T9" s="86"/>
      <c r="U9" s="86">
        <v>560</v>
      </c>
      <c r="V9" s="86"/>
    </row>
    <row r="10" ht="19.9" customHeight="1" spans="1:22">
      <c r="A10" s="114" t="s">
        <v>165</v>
      </c>
      <c r="B10" s="114"/>
      <c r="C10" s="114"/>
      <c r="D10" s="115">
        <v>201</v>
      </c>
      <c r="E10" s="116" t="s">
        <v>166</v>
      </c>
      <c r="F10" s="89">
        <v>836292.18</v>
      </c>
      <c r="G10" s="94">
        <v>630939</v>
      </c>
      <c r="H10" s="94">
        <v>281844</v>
      </c>
      <c r="I10" s="94">
        <v>157608</v>
      </c>
      <c r="J10" s="94">
        <v>191487</v>
      </c>
      <c r="K10" s="94"/>
      <c r="L10" s="89">
        <v>129080.5</v>
      </c>
      <c r="M10" s="94">
        <v>74070.24</v>
      </c>
      <c r="N10" s="94"/>
      <c r="O10" s="94">
        <v>38232.32</v>
      </c>
      <c r="P10" s="94">
        <v>13183.56</v>
      </c>
      <c r="Q10" s="94">
        <v>3594.38</v>
      </c>
      <c r="R10" s="94">
        <v>75712.68</v>
      </c>
      <c r="S10" s="89">
        <v>560</v>
      </c>
      <c r="T10" s="94"/>
      <c r="U10" s="94">
        <v>560</v>
      </c>
      <c r="V10" s="94"/>
    </row>
    <row r="11" ht="19.6" customHeight="1" spans="1:22">
      <c r="A11" s="117">
        <v>201</v>
      </c>
      <c r="B11" s="117">
        <v>26</v>
      </c>
      <c r="C11" s="117"/>
      <c r="D11" s="115">
        <v>20126</v>
      </c>
      <c r="E11" s="116" t="s">
        <v>167</v>
      </c>
      <c r="F11" s="89">
        <v>836292.18</v>
      </c>
      <c r="G11" s="94">
        <v>630939</v>
      </c>
      <c r="H11" s="94">
        <v>281844</v>
      </c>
      <c r="I11" s="94">
        <v>157608</v>
      </c>
      <c r="J11" s="94">
        <v>191487</v>
      </c>
      <c r="K11" s="94"/>
      <c r="L11" s="89">
        <v>129080.5</v>
      </c>
      <c r="M11" s="94">
        <v>74070.24</v>
      </c>
      <c r="N11" s="94"/>
      <c r="O11" s="94">
        <v>38232.32</v>
      </c>
      <c r="P11" s="94">
        <v>13183.56</v>
      </c>
      <c r="Q11" s="94">
        <v>3594.38</v>
      </c>
      <c r="R11" s="94">
        <v>75712.68</v>
      </c>
      <c r="S11" s="89">
        <v>560</v>
      </c>
      <c r="T11" s="94"/>
      <c r="U11" s="94">
        <v>560</v>
      </c>
      <c r="V11" s="94"/>
    </row>
    <row r="12" ht="19.6" customHeight="1" spans="1:22">
      <c r="A12" s="114">
        <v>201</v>
      </c>
      <c r="B12" s="114">
        <v>26</v>
      </c>
      <c r="C12" s="114" t="s">
        <v>168</v>
      </c>
      <c r="D12" s="114">
        <v>2012601</v>
      </c>
      <c r="E12" s="118" t="s">
        <v>169</v>
      </c>
      <c r="F12" s="89">
        <v>836292.18</v>
      </c>
      <c r="G12" s="94">
        <v>630939</v>
      </c>
      <c r="H12" s="94">
        <v>281844</v>
      </c>
      <c r="I12" s="94">
        <v>157608</v>
      </c>
      <c r="J12" s="94">
        <v>191487</v>
      </c>
      <c r="K12" s="94"/>
      <c r="L12" s="89">
        <v>129080.5</v>
      </c>
      <c r="M12" s="94">
        <v>74070.24</v>
      </c>
      <c r="N12" s="94"/>
      <c r="O12" s="94">
        <v>38232.32</v>
      </c>
      <c r="P12" s="94">
        <v>13183.56</v>
      </c>
      <c r="Q12" s="94">
        <v>3594.38</v>
      </c>
      <c r="R12" s="94">
        <v>75712.68</v>
      </c>
      <c r="S12" s="89">
        <v>560</v>
      </c>
      <c r="T12" s="94"/>
      <c r="U12" s="94">
        <v>560</v>
      </c>
      <c r="V12" s="9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I28" sqref="I2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78"/>
    </row>
    <row r="2" ht="40.7" customHeight="1" spans="1:1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2" customHeight="1" spans="1:11">
      <c r="A3" s="80" t="s">
        <v>29</v>
      </c>
      <c r="B3" s="80"/>
      <c r="C3" s="80"/>
      <c r="D3" s="80"/>
      <c r="E3" s="80"/>
      <c r="F3" s="80"/>
      <c r="G3" s="80"/>
      <c r="H3" s="80"/>
      <c r="I3" s="80"/>
      <c r="J3" s="90" t="s">
        <v>30</v>
      </c>
      <c r="K3" s="90"/>
    </row>
    <row r="4" ht="20.45" customHeight="1" spans="1:11">
      <c r="A4" s="81" t="s">
        <v>154</v>
      </c>
      <c r="B4" s="81"/>
      <c r="C4" s="81"/>
      <c r="D4" s="81" t="s">
        <v>170</v>
      </c>
      <c r="E4" s="81" t="s">
        <v>171</v>
      </c>
      <c r="F4" s="81" t="s">
        <v>223</v>
      </c>
      <c r="G4" s="81" t="s">
        <v>224</v>
      </c>
      <c r="H4" s="81" t="s">
        <v>225</v>
      </c>
      <c r="I4" s="81" t="s">
        <v>226</v>
      </c>
      <c r="J4" s="81" t="s">
        <v>227</v>
      </c>
      <c r="K4" s="81" t="s">
        <v>228</v>
      </c>
    </row>
    <row r="5" ht="20.45" customHeight="1" spans="1:11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/>
      <c r="H5" s="81"/>
      <c r="I5" s="81"/>
      <c r="J5" s="81"/>
      <c r="K5" s="81"/>
    </row>
    <row r="6" ht="19.9" customHeight="1" spans="1:11">
      <c r="A6" s="83"/>
      <c r="B6" s="83"/>
      <c r="C6" s="83"/>
      <c r="D6" s="83"/>
      <c r="E6" s="83" t="s">
        <v>133</v>
      </c>
      <c r="F6" s="86">
        <v>9480</v>
      </c>
      <c r="G6" s="86">
        <v>9480</v>
      </c>
      <c r="H6" s="86"/>
      <c r="I6" s="86"/>
      <c r="J6" s="86"/>
      <c r="K6" s="86"/>
    </row>
    <row r="7" ht="19.9" customHeight="1" spans="1:11">
      <c r="A7" s="83"/>
      <c r="B7" s="83"/>
      <c r="C7" s="83"/>
      <c r="D7" s="87" t="s">
        <v>151</v>
      </c>
      <c r="E7" s="87" t="s">
        <v>4</v>
      </c>
      <c r="F7" s="86">
        <v>9480</v>
      </c>
      <c r="G7" s="86">
        <v>9480</v>
      </c>
      <c r="H7" s="86"/>
      <c r="I7" s="86"/>
      <c r="J7" s="86"/>
      <c r="K7" s="86"/>
    </row>
    <row r="8" ht="19.9" customHeight="1" spans="1:11">
      <c r="A8" s="83"/>
      <c r="B8" s="83"/>
      <c r="C8" s="83"/>
      <c r="D8" s="93" t="s">
        <v>152</v>
      </c>
      <c r="E8" s="93" t="s">
        <v>153</v>
      </c>
      <c r="F8" s="86">
        <v>9480</v>
      </c>
      <c r="G8" s="86">
        <v>9480</v>
      </c>
      <c r="H8" s="86"/>
      <c r="I8" s="86"/>
      <c r="J8" s="86"/>
      <c r="K8" s="86"/>
    </row>
    <row r="9" ht="19.9" customHeight="1" spans="1:11">
      <c r="A9" s="114" t="s">
        <v>165</v>
      </c>
      <c r="B9" s="114"/>
      <c r="C9" s="114"/>
      <c r="D9" s="115">
        <v>201</v>
      </c>
      <c r="E9" s="116" t="s">
        <v>166</v>
      </c>
      <c r="F9" s="89">
        <v>9480</v>
      </c>
      <c r="G9" s="94">
        <v>9480</v>
      </c>
      <c r="H9" s="94"/>
      <c r="I9" s="94"/>
      <c r="J9" s="94"/>
      <c r="K9" s="94"/>
    </row>
    <row r="10" ht="19.6" customHeight="1" spans="1:11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89">
        <v>9480</v>
      </c>
      <c r="G10" s="94">
        <v>9480</v>
      </c>
      <c r="H10" s="94"/>
      <c r="I10" s="94"/>
      <c r="J10" s="94"/>
      <c r="K10" s="94"/>
    </row>
    <row r="11" ht="19.6" customHeight="1" spans="1:11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89">
        <v>9480</v>
      </c>
      <c r="G11" s="94">
        <v>9480</v>
      </c>
      <c r="H11" s="94"/>
      <c r="I11" s="94"/>
      <c r="J11" s="94"/>
      <c r="K11" s="9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0" zoomScaleNormal="130" workbookViewId="0">
      <selection activeCell="A2" sqref="A2:R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78"/>
    </row>
    <row r="2" ht="35.45" customHeight="1" spans="1:18">
      <c r="A2" s="121" t="s">
        <v>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ht="21.2" customHeight="1" spans="1:18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19" t="s">
        <v>30</v>
      </c>
      <c r="R3" s="119"/>
    </row>
    <row r="4" ht="21.2" customHeight="1" spans="1:18">
      <c r="A4" s="102" t="s">
        <v>154</v>
      </c>
      <c r="B4" s="102"/>
      <c r="C4" s="102"/>
      <c r="D4" s="102" t="s">
        <v>170</v>
      </c>
      <c r="E4" s="102" t="s">
        <v>171</v>
      </c>
      <c r="F4" s="102" t="s">
        <v>223</v>
      </c>
      <c r="G4" s="102" t="s">
        <v>229</v>
      </c>
      <c r="H4" s="102" t="s">
        <v>230</v>
      </c>
      <c r="I4" s="102" t="s">
        <v>231</v>
      </c>
      <c r="J4" s="102" t="s">
        <v>232</v>
      </c>
      <c r="K4" s="102" t="s">
        <v>233</v>
      </c>
      <c r="L4" s="102" t="s">
        <v>234</v>
      </c>
      <c r="M4" s="102" t="s">
        <v>235</v>
      </c>
      <c r="N4" s="102" t="s">
        <v>225</v>
      </c>
      <c r="O4" s="102" t="s">
        <v>236</v>
      </c>
      <c r="P4" s="102" t="s">
        <v>237</v>
      </c>
      <c r="Q4" s="102" t="s">
        <v>226</v>
      </c>
      <c r="R4" s="102" t="s">
        <v>228</v>
      </c>
    </row>
    <row r="5" ht="18.75" customHeight="1" spans="1:18">
      <c r="A5" s="102" t="s">
        <v>162</v>
      </c>
      <c r="B5" s="102" t="s">
        <v>163</v>
      </c>
      <c r="C5" s="102" t="s">
        <v>164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customFormat="1" ht="18.75" customHeight="1" spans="1:18">
      <c r="A6" s="102"/>
      <c r="B6" s="102"/>
      <c r="C6" s="102"/>
      <c r="D6" s="102"/>
      <c r="E6" s="106" t="s">
        <v>222</v>
      </c>
      <c r="F6" s="102"/>
      <c r="G6" s="122">
        <v>30301</v>
      </c>
      <c r="H6" s="122">
        <v>30302</v>
      </c>
      <c r="I6" s="122">
        <v>30303</v>
      </c>
      <c r="J6" s="122">
        <v>30304</v>
      </c>
      <c r="K6" s="122">
        <v>30305</v>
      </c>
      <c r="L6" s="122">
        <v>30306</v>
      </c>
      <c r="M6" s="122">
        <v>30307</v>
      </c>
      <c r="N6" s="122">
        <v>30308</v>
      </c>
      <c r="O6" s="122">
        <v>30309</v>
      </c>
      <c r="P6" s="122">
        <v>30311</v>
      </c>
      <c r="Q6" s="122">
        <v>30310</v>
      </c>
      <c r="R6" s="103">
        <v>30399</v>
      </c>
    </row>
    <row r="7" ht="19.9" customHeight="1" spans="1:18">
      <c r="A7" s="83"/>
      <c r="B7" s="83"/>
      <c r="C7" s="83"/>
      <c r="D7" s="83"/>
      <c r="E7" s="83" t="s">
        <v>133</v>
      </c>
      <c r="F7" s="86">
        <v>9480</v>
      </c>
      <c r="G7" s="86"/>
      <c r="H7" s="86"/>
      <c r="I7" s="86"/>
      <c r="J7" s="86"/>
      <c r="K7" s="86">
        <v>8280</v>
      </c>
      <c r="L7" s="86"/>
      <c r="M7" s="86">
        <v>1200</v>
      </c>
      <c r="N7" s="86"/>
      <c r="O7" s="86"/>
      <c r="P7" s="86"/>
      <c r="Q7" s="86"/>
      <c r="R7" s="86"/>
    </row>
    <row r="8" ht="19.9" customHeight="1" spans="1:18">
      <c r="A8" s="83"/>
      <c r="B8" s="83"/>
      <c r="C8" s="83"/>
      <c r="D8" s="87" t="s">
        <v>151</v>
      </c>
      <c r="E8" s="87" t="s">
        <v>4</v>
      </c>
      <c r="F8" s="86">
        <v>9480</v>
      </c>
      <c r="G8" s="86"/>
      <c r="H8" s="86"/>
      <c r="I8" s="86"/>
      <c r="J8" s="86"/>
      <c r="K8" s="86">
        <v>8280</v>
      </c>
      <c r="L8" s="86"/>
      <c r="M8" s="86">
        <v>1200</v>
      </c>
      <c r="N8" s="86"/>
      <c r="O8" s="86"/>
      <c r="P8" s="86"/>
      <c r="Q8" s="86"/>
      <c r="R8" s="86"/>
    </row>
    <row r="9" ht="19.9" customHeight="1" spans="1:18">
      <c r="A9" s="83"/>
      <c r="B9" s="83"/>
      <c r="C9" s="83"/>
      <c r="D9" s="93" t="s">
        <v>152</v>
      </c>
      <c r="E9" s="93" t="s">
        <v>153</v>
      </c>
      <c r="F9" s="86">
        <v>9480</v>
      </c>
      <c r="G9" s="86"/>
      <c r="H9" s="86"/>
      <c r="I9" s="86"/>
      <c r="J9" s="86"/>
      <c r="K9" s="86">
        <v>8280</v>
      </c>
      <c r="L9" s="86"/>
      <c r="M9" s="86">
        <v>1200</v>
      </c>
      <c r="N9" s="86"/>
      <c r="O9" s="86"/>
      <c r="P9" s="86"/>
      <c r="Q9" s="86"/>
      <c r="R9" s="86"/>
    </row>
    <row r="10" ht="19.9" customHeight="1" spans="1:18">
      <c r="A10" s="114" t="s">
        <v>165</v>
      </c>
      <c r="B10" s="114"/>
      <c r="C10" s="114"/>
      <c r="D10" s="115">
        <v>201</v>
      </c>
      <c r="E10" s="116" t="s">
        <v>166</v>
      </c>
      <c r="F10" s="89">
        <v>9480</v>
      </c>
      <c r="G10" s="94"/>
      <c r="H10" s="94"/>
      <c r="I10" s="94"/>
      <c r="J10" s="94"/>
      <c r="K10" s="94">
        <v>8280</v>
      </c>
      <c r="L10" s="94"/>
      <c r="M10" s="94">
        <v>1200</v>
      </c>
      <c r="N10" s="94"/>
      <c r="O10" s="94"/>
      <c r="P10" s="94"/>
      <c r="Q10" s="94"/>
      <c r="R10" s="94"/>
    </row>
    <row r="11" ht="19.6" customHeight="1" spans="1:18">
      <c r="A11" s="117">
        <v>201</v>
      </c>
      <c r="B11" s="117">
        <v>26</v>
      </c>
      <c r="C11" s="117"/>
      <c r="D11" s="115">
        <v>20126</v>
      </c>
      <c r="E11" s="116" t="s">
        <v>167</v>
      </c>
      <c r="F11" s="89">
        <v>9480</v>
      </c>
      <c r="G11" s="94"/>
      <c r="H11" s="94"/>
      <c r="I11" s="94"/>
      <c r="J11" s="94"/>
      <c r="K11" s="94">
        <v>8280</v>
      </c>
      <c r="L11" s="94"/>
      <c r="M11" s="94">
        <v>1200</v>
      </c>
      <c r="N11" s="94"/>
      <c r="O11" s="94"/>
      <c r="P11" s="94"/>
      <c r="Q11" s="94"/>
      <c r="R11" s="94"/>
    </row>
    <row r="12" ht="19.6" customHeight="1" spans="1:18">
      <c r="A12" s="114">
        <v>201</v>
      </c>
      <c r="B12" s="114">
        <v>26</v>
      </c>
      <c r="C12" s="114" t="s">
        <v>168</v>
      </c>
      <c r="D12" s="114">
        <v>2012601</v>
      </c>
      <c r="E12" s="118" t="s">
        <v>169</v>
      </c>
      <c r="F12" s="89">
        <v>9480</v>
      </c>
      <c r="G12" s="94"/>
      <c r="H12" s="94"/>
      <c r="I12" s="94"/>
      <c r="J12" s="94"/>
      <c r="K12" s="94">
        <v>8280</v>
      </c>
      <c r="L12" s="94"/>
      <c r="M12" s="94">
        <v>1200</v>
      </c>
      <c r="N12" s="94"/>
      <c r="O12" s="94"/>
      <c r="P12" s="94"/>
      <c r="Q12" s="94"/>
      <c r="R12" s="9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8" width="9.3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78"/>
    </row>
    <row r="2" ht="31.7" customHeight="1" spans="1:20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1.2" customHeight="1" spans="1:20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0" t="s">
        <v>30</v>
      </c>
      <c r="T3" s="90"/>
    </row>
    <row r="4" ht="24.95" customHeight="1" spans="1:20">
      <c r="A4" s="81" t="s">
        <v>154</v>
      </c>
      <c r="B4" s="81"/>
      <c r="C4" s="81"/>
      <c r="D4" s="81" t="s">
        <v>170</v>
      </c>
      <c r="E4" s="81" t="s">
        <v>171</v>
      </c>
      <c r="F4" s="81" t="s">
        <v>223</v>
      </c>
      <c r="G4" s="81" t="s">
        <v>174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177</v>
      </c>
      <c r="S4" s="81"/>
      <c r="T4" s="81"/>
    </row>
    <row r="5" ht="31.7" customHeight="1" spans="1:20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 t="s">
        <v>133</v>
      </c>
      <c r="H5" s="81" t="s">
        <v>238</v>
      </c>
      <c r="I5" s="81" t="s">
        <v>239</v>
      </c>
      <c r="J5" s="81" t="s">
        <v>240</v>
      </c>
      <c r="K5" s="81" t="s">
        <v>241</v>
      </c>
      <c r="L5" s="81" t="s">
        <v>242</v>
      </c>
      <c r="M5" s="81" t="s">
        <v>243</v>
      </c>
      <c r="N5" s="81" t="s">
        <v>244</v>
      </c>
      <c r="O5" s="81" t="s">
        <v>245</v>
      </c>
      <c r="P5" s="81" t="s">
        <v>246</v>
      </c>
      <c r="Q5" s="81" t="s">
        <v>247</v>
      </c>
      <c r="R5" s="81" t="s">
        <v>133</v>
      </c>
      <c r="S5" s="81" t="s">
        <v>248</v>
      </c>
      <c r="T5" s="81" t="s">
        <v>207</v>
      </c>
    </row>
    <row r="6" ht="19.9" customHeight="1" spans="1:20">
      <c r="A6" s="83"/>
      <c r="B6" s="83"/>
      <c r="C6" s="83"/>
      <c r="D6" s="83"/>
      <c r="E6" s="83" t="s">
        <v>133</v>
      </c>
      <c r="F6" s="113">
        <v>107802.63</v>
      </c>
      <c r="G6" s="113">
        <v>107802.63</v>
      </c>
      <c r="H6" s="113">
        <v>107802.63</v>
      </c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</row>
    <row r="7" ht="19.9" customHeight="1" spans="1:20">
      <c r="A7" s="83"/>
      <c r="B7" s="83"/>
      <c r="C7" s="83"/>
      <c r="D7" s="87" t="s">
        <v>151</v>
      </c>
      <c r="E7" s="87" t="s">
        <v>4</v>
      </c>
      <c r="F7" s="113">
        <v>107802.63</v>
      </c>
      <c r="G7" s="113">
        <v>107802.63</v>
      </c>
      <c r="H7" s="113">
        <v>107802.63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</row>
    <row r="8" ht="19.9" customHeight="1" spans="1:20">
      <c r="A8" s="83"/>
      <c r="B8" s="83"/>
      <c r="C8" s="83"/>
      <c r="D8" s="93" t="s">
        <v>152</v>
      </c>
      <c r="E8" s="93" t="s">
        <v>153</v>
      </c>
      <c r="F8" s="113">
        <v>107802.63</v>
      </c>
      <c r="G8" s="113">
        <v>107802.63</v>
      </c>
      <c r="H8" s="113">
        <v>107802.63</v>
      </c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</row>
    <row r="9" ht="19.9" customHeight="1" spans="1:20">
      <c r="A9" s="114" t="s">
        <v>165</v>
      </c>
      <c r="B9" s="114"/>
      <c r="C9" s="114"/>
      <c r="D9" s="115">
        <v>201</v>
      </c>
      <c r="E9" s="116" t="s">
        <v>166</v>
      </c>
      <c r="F9" s="89">
        <v>107802.63</v>
      </c>
      <c r="G9" s="94">
        <v>107802.63</v>
      </c>
      <c r="H9" s="94">
        <v>107802.63</v>
      </c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ht="19.6" customHeight="1" spans="1:20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89">
        <v>107802.63</v>
      </c>
      <c r="G10" s="94">
        <v>107802.63</v>
      </c>
      <c r="H10" s="94">
        <v>107802.63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19.6" customHeight="1" spans="1:20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89">
        <v>107802.63</v>
      </c>
      <c r="G11" s="94">
        <v>107802.63</v>
      </c>
      <c r="H11" s="94">
        <v>107802.63</v>
      </c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2"/>
  <sheetViews>
    <sheetView zoomScale="115" zoomScaleNormal="115" workbookViewId="0">
      <selection activeCell="A2" sqref="A2:AG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1" width="7.75" customWidth="1"/>
    <col min="12" max="12" width="8.625" customWidth="1"/>
    <col min="13" max="27" width="7.125" customWidth="1"/>
    <col min="28" max="28" width="7.75" customWidth="1"/>
    <col min="29" max="30" width="7.125" customWidth="1"/>
    <col min="31" max="31" width="8.625" customWidth="1"/>
    <col min="32" max="33" width="7.125" customWidth="1"/>
  </cols>
  <sheetData>
    <row r="1" ht="14.25" customHeight="1" spans="1:1">
      <c r="A1" s="78"/>
    </row>
    <row r="2" ht="38.45" customHeight="1" spans="1:33">
      <c r="A2" s="100" t="s">
        <v>19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ht="21.2" customHeight="1" spans="1:33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19" t="s">
        <v>30</v>
      </c>
      <c r="AG3" s="119"/>
    </row>
    <row r="4" ht="21.95" customHeight="1" spans="1:33">
      <c r="A4" s="102" t="s">
        <v>154</v>
      </c>
      <c r="B4" s="102"/>
      <c r="C4" s="102"/>
      <c r="D4" s="102" t="s">
        <v>170</v>
      </c>
      <c r="E4" s="102" t="s">
        <v>171</v>
      </c>
      <c r="F4" s="102" t="s">
        <v>249</v>
      </c>
      <c r="G4" s="102" t="s">
        <v>250</v>
      </c>
      <c r="H4" s="102" t="s">
        <v>251</v>
      </c>
      <c r="I4" s="102" t="s">
        <v>252</v>
      </c>
      <c r="J4" s="102" t="s">
        <v>253</v>
      </c>
      <c r="K4" s="102" t="s">
        <v>254</v>
      </c>
      <c r="L4" s="102" t="s">
        <v>255</v>
      </c>
      <c r="M4" s="102" t="s">
        <v>256</v>
      </c>
      <c r="N4" s="102" t="s">
        <v>257</v>
      </c>
      <c r="O4" s="102" t="s">
        <v>258</v>
      </c>
      <c r="P4" s="102" t="s">
        <v>259</v>
      </c>
      <c r="Q4" s="102" t="s">
        <v>244</v>
      </c>
      <c r="R4" s="102" t="s">
        <v>246</v>
      </c>
      <c r="S4" s="102" t="s">
        <v>260</v>
      </c>
      <c r="T4" s="102" t="s">
        <v>239</v>
      </c>
      <c r="U4" s="102" t="s">
        <v>240</v>
      </c>
      <c r="V4" s="102" t="s">
        <v>243</v>
      </c>
      <c r="W4" s="102" t="s">
        <v>261</v>
      </c>
      <c r="X4" s="102" t="s">
        <v>262</v>
      </c>
      <c r="Y4" s="102" t="s">
        <v>263</v>
      </c>
      <c r="Z4" s="102" t="s">
        <v>264</v>
      </c>
      <c r="AA4" s="102" t="s">
        <v>242</v>
      </c>
      <c r="AB4" s="102" t="s">
        <v>265</v>
      </c>
      <c r="AC4" s="102" t="s">
        <v>266</v>
      </c>
      <c r="AD4" s="102" t="s">
        <v>245</v>
      </c>
      <c r="AE4" s="102" t="s">
        <v>267</v>
      </c>
      <c r="AF4" s="102" t="s">
        <v>268</v>
      </c>
      <c r="AG4" s="102" t="s">
        <v>247</v>
      </c>
    </row>
    <row r="5" ht="18.75" customHeight="1" spans="1:33">
      <c r="A5" s="102" t="s">
        <v>162</v>
      </c>
      <c r="B5" s="102" t="s">
        <v>163</v>
      </c>
      <c r="C5" s="102" t="s">
        <v>164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</row>
    <row r="6" s="99" customFormat="1" ht="17.25" customHeight="1" spans="1:245">
      <c r="A6" s="103"/>
      <c r="B6" s="103"/>
      <c r="C6" s="104"/>
      <c r="D6" s="105"/>
      <c r="E6" s="106" t="s">
        <v>222</v>
      </c>
      <c r="F6" s="107"/>
      <c r="G6" s="108">
        <v>30201</v>
      </c>
      <c r="H6" s="108">
        <v>30202</v>
      </c>
      <c r="I6" s="108">
        <v>30203</v>
      </c>
      <c r="J6" s="108">
        <v>30204</v>
      </c>
      <c r="K6" s="108">
        <v>30205</v>
      </c>
      <c r="L6" s="108">
        <v>30206</v>
      </c>
      <c r="M6" s="108">
        <v>30207</v>
      </c>
      <c r="N6" s="108">
        <v>30208</v>
      </c>
      <c r="O6" s="108" t="s">
        <v>269</v>
      </c>
      <c r="P6" s="108" t="s">
        <v>270</v>
      </c>
      <c r="Q6" s="108" t="s">
        <v>271</v>
      </c>
      <c r="R6" s="108" t="s">
        <v>269</v>
      </c>
      <c r="S6" s="108" t="s">
        <v>272</v>
      </c>
      <c r="T6" s="108" t="s">
        <v>273</v>
      </c>
      <c r="U6" s="108" t="s">
        <v>274</v>
      </c>
      <c r="V6" s="108" t="s">
        <v>275</v>
      </c>
      <c r="W6" s="108" t="s">
        <v>276</v>
      </c>
      <c r="X6" s="108" t="s">
        <v>277</v>
      </c>
      <c r="Y6" s="108" t="s">
        <v>278</v>
      </c>
      <c r="Z6" s="108" t="s">
        <v>279</v>
      </c>
      <c r="AA6" s="108" t="s">
        <v>280</v>
      </c>
      <c r="AB6" s="108" t="s">
        <v>281</v>
      </c>
      <c r="AC6" s="108" t="s">
        <v>282</v>
      </c>
      <c r="AD6" s="108" t="s">
        <v>283</v>
      </c>
      <c r="AE6" s="108" t="s">
        <v>284</v>
      </c>
      <c r="AF6" s="108" t="s">
        <v>285</v>
      </c>
      <c r="AG6" s="108" t="s">
        <v>286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</row>
    <row r="7" ht="19.9" customHeight="1" spans="1:33">
      <c r="A7" s="109"/>
      <c r="B7" s="110"/>
      <c r="C7" s="110"/>
      <c r="D7" s="111"/>
      <c r="E7" s="111" t="s">
        <v>133</v>
      </c>
      <c r="F7" s="112">
        <v>107802.63</v>
      </c>
      <c r="G7" s="112">
        <v>25000</v>
      </c>
      <c r="H7" s="112"/>
      <c r="I7" s="112"/>
      <c r="J7" s="112"/>
      <c r="K7" s="112">
        <v>4000</v>
      </c>
      <c r="L7" s="112">
        <v>20000</v>
      </c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>
        <v>7562.63</v>
      </c>
      <c r="AC7" s="112"/>
      <c r="AD7" s="112"/>
      <c r="AE7" s="112">
        <v>51240</v>
      </c>
      <c r="AF7" s="112"/>
      <c r="AG7" s="112"/>
    </row>
    <row r="8" ht="19.9" customHeight="1" spans="1:33">
      <c r="A8" s="83"/>
      <c r="B8" s="83"/>
      <c r="C8" s="83"/>
      <c r="D8" s="87" t="s">
        <v>151</v>
      </c>
      <c r="E8" s="87" t="s">
        <v>4</v>
      </c>
      <c r="F8" s="113">
        <v>107802.63</v>
      </c>
      <c r="G8" s="113">
        <v>25000</v>
      </c>
      <c r="H8" s="113"/>
      <c r="I8" s="113"/>
      <c r="J8" s="113"/>
      <c r="K8" s="113">
        <v>4000</v>
      </c>
      <c r="L8" s="113">
        <v>20000</v>
      </c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>
        <v>7562.63</v>
      </c>
      <c r="AC8" s="113"/>
      <c r="AD8" s="113"/>
      <c r="AE8" s="113">
        <v>51240</v>
      </c>
      <c r="AF8" s="113"/>
      <c r="AG8" s="113"/>
    </row>
    <row r="9" ht="19.9" customHeight="1" spans="1:33">
      <c r="A9" s="83"/>
      <c r="B9" s="83"/>
      <c r="C9" s="83"/>
      <c r="D9" s="93" t="s">
        <v>152</v>
      </c>
      <c r="E9" s="93" t="s">
        <v>153</v>
      </c>
      <c r="F9" s="113">
        <v>107802.63</v>
      </c>
      <c r="G9" s="113">
        <v>25000</v>
      </c>
      <c r="H9" s="113"/>
      <c r="I9" s="113"/>
      <c r="J9" s="113"/>
      <c r="K9" s="113">
        <v>4000</v>
      </c>
      <c r="L9" s="113">
        <v>20000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>
        <v>7562.63</v>
      </c>
      <c r="AC9" s="113"/>
      <c r="AD9" s="113"/>
      <c r="AE9" s="113">
        <v>51240</v>
      </c>
      <c r="AF9" s="113"/>
      <c r="AG9" s="113"/>
    </row>
    <row r="10" ht="19.9" customHeight="1" spans="1:33">
      <c r="A10" s="114" t="s">
        <v>165</v>
      </c>
      <c r="B10" s="114"/>
      <c r="C10" s="114"/>
      <c r="D10" s="115">
        <v>201</v>
      </c>
      <c r="E10" s="116" t="s">
        <v>166</v>
      </c>
      <c r="F10" s="94">
        <v>107802.63</v>
      </c>
      <c r="G10" s="94">
        <v>25000</v>
      </c>
      <c r="H10" s="94"/>
      <c r="I10" s="94"/>
      <c r="J10" s="94"/>
      <c r="K10" s="94">
        <v>4000</v>
      </c>
      <c r="L10" s="94">
        <v>20000</v>
      </c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>
        <v>7562.63</v>
      </c>
      <c r="AC10" s="94"/>
      <c r="AD10" s="94"/>
      <c r="AE10" s="94">
        <v>51240</v>
      </c>
      <c r="AF10" s="94"/>
      <c r="AG10" s="94"/>
    </row>
    <row r="11" ht="19.6" customHeight="1" spans="1:33">
      <c r="A11" s="117">
        <v>201</v>
      </c>
      <c r="B11" s="117">
        <v>26</v>
      </c>
      <c r="C11" s="117"/>
      <c r="D11" s="115">
        <v>20126</v>
      </c>
      <c r="E11" s="116" t="s">
        <v>167</v>
      </c>
      <c r="F11" s="94">
        <v>107802.63</v>
      </c>
      <c r="G11" s="94">
        <v>25000</v>
      </c>
      <c r="H11" s="94"/>
      <c r="I11" s="94"/>
      <c r="J11" s="94"/>
      <c r="K11" s="94">
        <v>4000</v>
      </c>
      <c r="L11" s="94">
        <v>20000</v>
      </c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>
        <v>7562.63</v>
      </c>
      <c r="AC11" s="94"/>
      <c r="AD11" s="94"/>
      <c r="AE11" s="94">
        <v>51240</v>
      </c>
      <c r="AF11" s="94"/>
      <c r="AG11" s="94"/>
    </row>
    <row r="12" ht="19.6" customHeight="1" spans="1:33">
      <c r="A12" s="114">
        <v>201</v>
      </c>
      <c r="B12" s="114">
        <v>26</v>
      </c>
      <c r="C12" s="114" t="s">
        <v>168</v>
      </c>
      <c r="D12" s="114">
        <v>2012601</v>
      </c>
      <c r="E12" s="118" t="s">
        <v>169</v>
      </c>
      <c r="F12" s="94">
        <v>107802.63</v>
      </c>
      <c r="G12" s="94">
        <v>25000</v>
      </c>
      <c r="H12" s="94"/>
      <c r="I12" s="94"/>
      <c r="J12" s="94"/>
      <c r="K12" s="94">
        <v>4000</v>
      </c>
      <c r="L12" s="94">
        <v>20000</v>
      </c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>
        <v>7562.63</v>
      </c>
      <c r="AC12" s="94"/>
      <c r="AD12" s="94"/>
      <c r="AE12" s="94">
        <v>51240</v>
      </c>
      <c r="AF12" s="94"/>
      <c r="AG12" s="9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F19" sqref="F19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78"/>
    </row>
    <row r="2" ht="29.45" customHeight="1" spans="1:8">
      <c r="A2" s="79" t="s">
        <v>20</v>
      </c>
      <c r="B2" s="79"/>
      <c r="C2" s="79"/>
      <c r="D2" s="79"/>
      <c r="E2" s="79"/>
      <c r="F2" s="79"/>
      <c r="G2" s="79"/>
      <c r="H2" s="79"/>
    </row>
    <row r="3" ht="21.2" customHeight="1" spans="1:8">
      <c r="A3" s="92" t="s">
        <v>29</v>
      </c>
      <c r="B3" s="92"/>
      <c r="C3" s="92"/>
      <c r="D3" s="92"/>
      <c r="E3" s="92"/>
      <c r="F3" s="92"/>
      <c r="G3" s="90" t="s">
        <v>30</v>
      </c>
      <c r="H3" s="90"/>
    </row>
    <row r="4" ht="20.45" customHeight="1" spans="1:8">
      <c r="A4" s="81" t="s">
        <v>287</v>
      </c>
      <c r="B4" s="81" t="s">
        <v>288</v>
      </c>
      <c r="C4" s="81" t="s">
        <v>289</v>
      </c>
      <c r="D4" s="81" t="s">
        <v>290</v>
      </c>
      <c r="E4" s="81" t="s">
        <v>291</v>
      </c>
      <c r="F4" s="81"/>
      <c r="G4" s="81"/>
      <c r="H4" s="81" t="s">
        <v>292</v>
      </c>
    </row>
    <row r="5" ht="22.7" customHeight="1" spans="1:8">
      <c r="A5" s="81"/>
      <c r="B5" s="81"/>
      <c r="C5" s="81"/>
      <c r="D5" s="81"/>
      <c r="E5" s="81" t="s">
        <v>135</v>
      </c>
      <c r="F5" s="81" t="s">
        <v>293</v>
      </c>
      <c r="G5" s="81" t="s">
        <v>294</v>
      </c>
      <c r="H5" s="81"/>
    </row>
    <row r="6" ht="19.9" customHeight="1" spans="1:8">
      <c r="A6" s="83"/>
      <c r="B6" s="83" t="s">
        <v>133</v>
      </c>
      <c r="C6" s="86">
        <f>C7</f>
        <v>30000</v>
      </c>
      <c r="D6" s="86"/>
      <c r="E6" s="86"/>
      <c r="F6" s="86"/>
      <c r="G6" s="86"/>
      <c r="H6" s="86">
        <f>H7</f>
        <v>30000</v>
      </c>
    </row>
    <row r="7" ht="19.9" customHeight="1" spans="1:8">
      <c r="A7" s="87" t="s">
        <v>151</v>
      </c>
      <c r="B7" s="87" t="s">
        <v>4</v>
      </c>
      <c r="C7" s="86">
        <f>C8</f>
        <v>30000</v>
      </c>
      <c r="D7" s="86"/>
      <c r="E7" s="86"/>
      <c r="F7" s="86"/>
      <c r="G7" s="86"/>
      <c r="H7" s="86">
        <f>H8</f>
        <v>30000</v>
      </c>
    </row>
    <row r="8" ht="19.9" customHeight="1" spans="1:8">
      <c r="A8" s="88" t="s">
        <v>152</v>
      </c>
      <c r="B8" s="88" t="s">
        <v>153</v>
      </c>
      <c r="C8" s="94">
        <f>H8</f>
        <v>30000</v>
      </c>
      <c r="D8" s="94"/>
      <c r="E8" s="89"/>
      <c r="F8" s="94"/>
      <c r="G8" s="94"/>
      <c r="H8" s="94">
        <v>30000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7" sqref="F2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1.2" customHeight="1" spans="1:8">
      <c r="A3" s="92" t="s">
        <v>29</v>
      </c>
      <c r="B3" s="92"/>
      <c r="C3" s="92"/>
      <c r="D3" s="92"/>
      <c r="E3" s="92"/>
      <c r="F3" s="92"/>
      <c r="G3" s="90" t="s">
        <v>30</v>
      </c>
      <c r="H3" s="90"/>
    </row>
    <row r="4" ht="20.45" customHeight="1" spans="1:8">
      <c r="A4" s="81" t="s">
        <v>155</v>
      </c>
      <c r="B4" s="81" t="s">
        <v>156</v>
      </c>
      <c r="C4" s="81" t="s">
        <v>133</v>
      </c>
      <c r="D4" s="81" t="s">
        <v>295</v>
      </c>
      <c r="E4" s="81"/>
      <c r="F4" s="81"/>
      <c r="G4" s="81"/>
      <c r="H4" s="81" t="s">
        <v>158</v>
      </c>
    </row>
    <row r="5" ht="17.25" customHeight="1" spans="1:8">
      <c r="A5" s="81"/>
      <c r="B5" s="81"/>
      <c r="C5" s="81"/>
      <c r="D5" s="81" t="s">
        <v>135</v>
      </c>
      <c r="E5" s="81" t="s">
        <v>200</v>
      </c>
      <c r="F5" s="81"/>
      <c r="G5" s="81" t="s">
        <v>201</v>
      </c>
      <c r="H5" s="81"/>
    </row>
    <row r="6" ht="24.2" customHeight="1" spans="1:8">
      <c r="A6" s="81"/>
      <c r="B6" s="81"/>
      <c r="C6" s="81"/>
      <c r="D6" s="81"/>
      <c r="E6" s="81" t="s">
        <v>187</v>
      </c>
      <c r="F6" s="81" t="s">
        <v>181</v>
      </c>
      <c r="G6" s="81"/>
      <c r="H6" s="81"/>
    </row>
    <row r="7" ht="19.9" customHeight="1" spans="1:8">
      <c r="A7" s="83"/>
      <c r="B7" s="85" t="s">
        <v>133</v>
      </c>
      <c r="C7" s="86">
        <v>0</v>
      </c>
      <c r="D7" s="86"/>
      <c r="E7" s="86"/>
      <c r="F7" s="86"/>
      <c r="G7" s="86"/>
      <c r="H7" s="86"/>
    </row>
    <row r="8" ht="19.9" customHeight="1" spans="1:8">
      <c r="A8" s="87"/>
      <c r="B8" s="87"/>
      <c r="C8" s="86"/>
      <c r="D8" s="86"/>
      <c r="E8" s="86"/>
      <c r="F8" s="86"/>
      <c r="G8" s="86"/>
      <c r="H8" s="86"/>
    </row>
    <row r="9" ht="19.9" customHeight="1" spans="1:8">
      <c r="A9" s="93"/>
      <c r="B9" s="93"/>
      <c r="C9" s="86"/>
      <c r="D9" s="86"/>
      <c r="E9" s="86"/>
      <c r="F9" s="86"/>
      <c r="G9" s="86"/>
      <c r="H9" s="86"/>
    </row>
    <row r="10" ht="19.9" customHeight="1" spans="1:8">
      <c r="A10" s="93"/>
      <c r="B10" s="93"/>
      <c r="C10" s="86"/>
      <c r="D10" s="86"/>
      <c r="E10" s="86"/>
      <c r="F10" s="86"/>
      <c r="G10" s="86"/>
      <c r="H10" s="86"/>
    </row>
    <row r="11" ht="19.9" customHeight="1" spans="1:8">
      <c r="A11" s="93"/>
      <c r="B11" s="93"/>
      <c r="C11" s="86"/>
      <c r="D11" s="86"/>
      <c r="E11" s="86"/>
      <c r="F11" s="86"/>
      <c r="G11" s="86"/>
      <c r="H11" s="86"/>
    </row>
    <row r="12" ht="19.9" customHeight="1" spans="1:8">
      <c r="A12" s="88"/>
      <c r="B12" s="88"/>
      <c r="C12" s="89"/>
      <c r="D12" s="89"/>
      <c r="E12" s="94"/>
      <c r="F12" s="94"/>
      <c r="G12" s="94"/>
      <c r="H12" s="94"/>
    </row>
    <row r="14" spans="2:2">
      <c r="B14" t="s">
        <v>296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23" sqref="H2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78"/>
    </row>
    <row r="2" ht="41.45" customHeight="1" spans="1:17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1.2" customHeight="1" spans="1:20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0" t="s">
        <v>30</v>
      </c>
      <c r="T3" s="90"/>
    </row>
    <row r="4" ht="24.2" customHeight="1" spans="1:20">
      <c r="A4" s="81" t="s">
        <v>154</v>
      </c>
      <c r="B4" s="81"/>
      <c r="C4" s="81"/>
      <c r="D4" s="81" t="s">
        <v>170</v>
      </c>
      <c r="E4" s="81" t="s">
        <v>171</v>
      </c>
      <c r="F4" s="81" t="s">
        <v>172</v>
      </c>
      <c r="G4" s="81" t="s">
        <v>173</v>
      </c>
      <c r="H4" s="81" t="s">
        <v>174</v>
      </c>
      <c r="I4" s="81" t="s">
        <v>175</v>
      </c>
      <c r="J4" s="81" t="s">
        <v>176</v>
      </c>
      <c r="K4" s="81" t="s">
        <v>177</v>
      </c>
      <c r="L4" s="81" t="s">
        <v>178</v>
      </c>
      <c r="M4" s="81" t="s">
        <v>179</v>
      </c>
      <c r="N4" s="81" t="s">
        <v>180</v>
      </c>
      <c r="O4" s="81" t="s">
        <v>181</v>
      </c>
      <c r="P4" s="81" t="s">
        <v>182</v>
      </c>
      <c r="Q4" s="81" t="s">
        <v>183</v>
      </c>
      <c r="R4" s="81" t="s">
        <v>184</v>
      </c>
      <c r="S4" s="81" t="s">
        <v>185</v>
      </c>
      <c r="T4" s="81" t="s">
        <v>186</v>
      </c>
    </row>
    <row r="5" ht="17.25" customHeight="1" spans="1:20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19.9" customHeight="1" spans="1:20">
      <c r="A6" s="83"/>
      <c r="B6" s="83"/>
      <c r="C6" s="83"/>
      <c r="D6" s="83"/>
      <c r="E6" s="83" t="s">
        <v>133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19.9" customHeight="1" spans="1:20">
      <c r="A7" s="83"/>
      <c r="B7" s="83"/>
      <c r="C7" s="83"/>
      <c r="D7" s="87"/>
      <c r="E7" s="8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19.9" customHeight="1" spans="1:20">
      <c r="A8" s="95"/>
      <c r="B8" s="95"/>
      <c r="C8" s="95"/>
      <c r="D8" s="93"/>
      <c r="E8" s="93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19.9" customHeight="1" spans="1:20">
      <c r="A9" s="96"/>
      <c r="B9" s="96"/>
      <c r="C9" s="96"/>
      <c r="D9" s="88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5:5">
      <c r="E10" t="s">
        <v>296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7" sqref="K1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78"/>
    </row>
    <row r="2" ht="41.45" customHeight="1" spans="1:20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9.45" customHeight="1" spans="1:20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0" t="s">
        <v>30</v>
      </c>
      <c r="Q3" s="90"/>
      <c r="R3" s="90"/>
      <c r="S3" s="90"/>
      <c r="T3" s="90"/>
    </row>
    <row r="4" ht="25.7" customHeight="1" spans="1:20">
      <c r="A4" s="81" t="s">
        <v>154</v>
      </c>
      <c r="B4" s="81"/>
      <c r="C4" s="81"/>
      <c r="D4" s="81" t="s">
        <v>170</v>
      </c>
      <c r="E4" s="81" t="s">
        <v>171</v>
      </c>
      <c r="F4" s="81" t="s">
        <v>202</v>
      </c>
      <c r="G4" s="81" t="s">
        <v>157</v>
      </c>
      <c r="H4" s="81"/>
      <c r="I4" s="81"/>
      <c r="J4" s="81"/>
      <c r="K4" s="81" t="s">
        <v>158</v>
      </c>
      <c r="L4" s="81"/>
      <c r="M4" s="81"/>
      <c r="N4" s="81"/>
      <c r="O4" s="81"/>
      <c r="P4" s="81"/>
      <c r="Q4" s="81"/>
      <c r="R4" s="81"/>
      <c r="S4" s="81"/>
      <c r="T4" s="81"/>
    </row>
    <row r="5" ht="43.7" customHeight="1" spans="1:20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 t="s">
        <v>133</v>
      </c>
      <c r="H5" s="81" t="s">
        <v>187</v>
      </c>
      <c r="I5" s="81" t="s">
        <v>188</v>
      </c>
      <c r="J5" s="81" t="s">
        <v>181</v>
      </c>
      <c r="K5" s="81" t="s">
        <v>133</v>
      </c>
      <c r="L5" s="81" t="s">
        <v>297</v>
      </c>
      <c r="M5" s="81" t="s">
        <v>298</v>
      </c>
      <c r="N5" s="81" t="s">
        <v>183</v>
      </c>
      <c r="O5" s="81" t="s">
        <v>299</v>
      </c>
      <c r="P5" s="81" t="s">
        <v>300</v>
      </c>
      <c r="Q5" s="81" t="s">
        <v>301</v>
      </c>
      <c r="R5" s="81" t="s">
        <v>179</v>
      </c>
      <c r="S5" s="81" t="s">
        <v>182</v>
      </c>
      <c r="T5" s="81" t="s">
        <v>186</v>
      </c>
    </row>
    <row r="6" ht="19.9" customHeight="1" spans="1:20">
      <c r="A6" s="83"/>
      <c r="B6" s="83"/>
      <c r="C6" s="83"/>
      <c r="D6" s="83"/>
      <c r="E6" s="83" t="s">
        <v>133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19.9" customHeight="1" spans="1:20">
      <c r="A7" s="83"/>
      <c r="B7" s="83"/>
      <c r="C7" s="83"/>
      <c r="D7" s="87"/>
      <c r="E7" s="8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ht="19.9" customHeight="1" spans="1:20">
      <c r="A8" s="95"/>
      <c r="B8" s="95"/>
      <c r="C8" s="95"/>
      <c r="D8" s="93"/>
      <c r="E8" s="93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19.9" customHeight="1" spans="1:20">
      <c r="A9" s="96"/>
      <c r="B9" s="96"/>
      <c r="C9" s="96"/>
      <c r="D9" s="88"/>
      <c r="E9" s="97"/>
      <c r="F9" s="94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spans="5:5">
      <c r="E10" t="s">
        <v>296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8" workbookViewId="0">
      <selection activeCell="G28" sqref="G28"/>
    </sheetView>
  </sheetViews>
  <sheetFormatPr defaultColWidth="10" defaultRowHeight="13.5" outlineLevelCol="2"/>
  <cols>
    <col min="1" max="1" width="6.375" customWidth="1"/>
    <col min="2" max="2" width="9.875" customWidth="1"/>
    <col min="3" max="3" width="75.875" customWidth="1"/>
    <col min="4" max="4" width="9.75" customWidth="1"/>
  </cols>
  <sheetData>
    <row r="1" ht="28.7" customHeight="1" spans="1:3">
      <c r="A1" s="78"/>
      <c r="B1" s="161" t="s">
        <v>5</v>
      </c>
      <c r="C1" s="161"/>
    </row>
    <row r="2" ht="21.95" customHeight="1" spans="2:3">
      <c r="B2" s="161"/>
      <c r="C2" s="161"/>
    </row>
    <row r="3" ht="27.2" customHeight="1" spans="2:3">
      <c r="B3" s="162" t="s">
        <v>6</v>
      </c>
      <c r="C3" s="162"/>
    </row>
    <row r="4" ht="28.5" customHeight="1" spans="2:3">
      <c r="B4" s="163">
        <v>1</v>
      </c>
      <c r="C4" s="164" t="s">
        <v>7</v>
      </c>
    </row>
    <row r="5" ht="28.5" customHeight="1" spans="2:3">
      <c r="B5" s="163">
        <v>2</v>
      </c>
      <c r="C5" s="165" t="s">
        <v>8</v>
      </c>
    </row>
    <row r="6" ht="28.5" customHeight="1" spans="2:3">
      <c r="B6" s="163">
        <v>3</v>
      </c>
      <c r="C6" s="164" t="s">
        <v>9</v>
      </c>
    </row>
    <row r="7" ht="28.5" customHeight="1" spans="2:3">
      <c r="B7" s="163">
        <v>4</v>
      </c>
      <c r="C7" s="164" t="s">
        <v>10</v>
      </c>
    </row>
    <row r="8" ht="28.5" customHeight="1" spans="2:3">
      <c r="B8" s="163">
        <v>5</v>
      </c>
      <c r="C8" s="166" t="s">
        <v>11</v>
      </c>
    </row>
    <row r="9" ht="28.5" customHeight="1" spans="2:3">
      <c r="B9" s="163">
        <v>6</v>
      </c>
      <c r="C9" s="166" t="s">
        <v>12</v>
      </c>
    </row>
    <row r="10" ht="28.5" customHeight="1" spans="2:3">
      <c r="B10" s="163">
        <v>7</v>
      </c>
      <c r="C10" s="166" t="s">
        <v>13</v>
      </c>
    </row>
    <row r="11" ht="28.5" customHeight="1" spans="2:3">
      <c r="B11" s="163">
        <v>8</v>
      </c>
      <c r="C11" s="166" t="s">
        <v>14</v>
      </c>
    </row>
    <row r="12" ht="28.5" customHeight="1" spans="2:3">
      <c r="B12" s="163">
        <v>9</v>
      </c>
      <c r="C12" s="166" t="s">
        <v>15</v>
      </c>
    </row>
    <row r="13" ht="28.5" customHeight="1" spans="2:3">
      <c r="B13" s="163">
        <v>10</v>
      </c>
      <c r="C13" s="166" t="s">
        <v>16</v>
      </c>
    </row>
    <row r="14" ht="28.5" customHeight="1" spans="2:3">
      <c r="B14" s="163">
        <v>11</v>
      </c>
      <c r="C14" s="166" t="s">
        <v>17</v>
      </c>
    </row>
    <row r="15" ht="28.5" customHeight="1" spans="2:3">
      <c r="B15" s="163">
        <v>12</v>
      </c>
      <c r="C15" s="166" t="s">
        <v>18</v>
      </c>
    </row>
    <row r="16" ht="28.5" customHeight="1" spans="2:3">
      <c r="B16" s="163">
        <v>13</v>
      </c>
      <c r="C16" s="166" t="s">
        <v>19</v>
      </c>
    </row>
    <row r="17" ht="28.5" customHeight="1" spans="2:3">
      <c r="B17" s="163">
        <v>14</v>
      </c>
      <c r="C17" s="164" t="s">
        <v>20</v>
      </c>
    </row>
    <row r="18" ht="28.5" customHeight="1" spans="2:3">
      <c r="B18" s="163">
        <v>15</v>
      </c>
      <c r="C18" s="164" t="s">
        <v>21</v>
      </c>
    </row>
    <row r="19" ht="28.5" customHeight="1" spans="2:3">
      <c r="B19" s="163">
        <v>16</v>
      </c>
      <c r="C19" s="164" t="s">
        <v>22</v>
      </c>
    </row>
    <row r="20" ht="28.5" customHeight="1" spans="2:3">
      <c r="B20" s="163">
        <v>17</v>
      </c>
      <c r="C20" s="164" t="s">
        <v>23</v>
      </c>
    </row>
    <row r="21" ht="28.5" customHeight="1" spans="2:3">
      <c r="B21" s="163">
        <v>18</v>
      </c>
      <c r="C21" s="164" t="s">
        <v>24</v>
      </c>
    </row>
    <row r="22" ht="28.5" customHeight="1" spans="2:3">
      <c r="B22" s="163">
        <v>19</v>
      </c>
      <c r="C22" s="164" t="s">
        <v>25</v>
      </c>
    </row>
    <row r="23" ht="28.5" customHeight="1" spans="2:3">
      <c r="B23" s="163">
        <v>20</v>
      </c>
      <c r="C23" s="164" t="s">
        <v>26</v>
      </c>
    </row>
    <row r="24" ht="28.5" customHeight="1" spans="2:3">
      <c r="B24" s="163">
        <v>21</v>
      </c>
      <c r="C24" s="164" t="s">
        <v>27</v>
      </c>
    </row>
    <row r="25" ht="28.5" customHeight="1" spans="2:3">
      <c r="B25" s="163">
        <v>22</v>
      </c>
      <c r="C25" s="16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24</v>
      </c>
      <c r="B2" s="79"/>
      <c r="C2" s="79"/>
      <c r="D2" s="79"/>
      <c r="E2" s="79"/>
      <c r="F2" s="79"/>
      <c r="G2" s="79"/>
      <c r="H2" s="79"/>
    </row>
    <row r="3" ht="21.2" customHeight="1" spans="1:8">
      <c r="A3" s="92" t="s">
        <v>29</v>
      </c>
      <c r="B3" s="92"/>
      <c r="C3" s="92"/>
      <c r="D3" s="92"/>
      <c r="E3" s="92"/>
      <c r="F3" s="92"/>
      <c r="G3" s="92"/>
      <c r="H3" s="90" t="s">
        <v>30</v>
      </c>
    </row>
    <row r="4" ht="17.25" customHeight="1" spans="1:8">
      <c r="A4" s="81" t="s">
        <v>155</v>
      </c>
      <c r="B4" s="81" t="s">
        <v>156</v>
      </c>
      <c r="C4" s="81" t="s">
        <v>133</v>
      </c>
      <c r="D4" s="81" t="s">
        <v>302</v>
      </c>
      <c r="E4" s="81"/>
      <c r="F4" s="81"/>
      <c r="G4" s="81"/>
      <c r="H4" s="81" t="s">
        <v>158</v>
      </c>
    </row>
    <row r="5" ht="20.45" customHeight="1" spans="1:8">
      <c r="A5" s="81"/>
      <c r="B5" s="81"/>
      <c r="C5" s="81"/>
      <c r="D5" s="81" t="s">
        <v>135</v>
      </c>
      <c r="E5" s="81" t="s">
        <v>200</v>
      </c>
      <c r="F5" s="81"/>
      <c r="G5" s="81" t="s">
        <v>201</v>
      </c>
      <c r="H5" s="81"/>
    </row>
    <row r="6" ht="20.45" customHeight="1" spans="1:8">
      <c r="A6" s="81"/>
      <c r="B6" s="81"/>
      <c r="C6" s="81"/>
      <c r="D6" s="81"/>
      <c r="E6" s="81" t="s">
        <v>187</v>
      </c>
      <c r="F6" s="81" t="s">
        <v>181</v>
      </c>
      <c r="G6" s="81"/>
      <c r="H6" s="81"/>
    </row>
    <row r="7" ht="19.9" customHeight="1" spans="1:8">
      <c r="A7" s="83"/>
      <c r="B7" s="85" t="s">
        <v>133</v>
      </c>
      <c r="C7" s="86">
        <v>0</v>
      </c>
      <c r="D7" s="86"/>
      <c r="E7" s="86"/>
      <c r="F7" s="86"/>
      <c r="G7" s="86"/>
      <c r="H7" s="86"/>
    </row>
    <row r="8" ht="19.9" customHeight="1" spans="1:8">
      <c r="A8" s="87"/>
      <c r="B8" s="87"/>
      <c r="C8" s="86"/>
      <c r="D8" s="86"/>
      <c r="E8" s="86"/>
      <c r="F8" s="86"/>
      <c r="G8" s="86"/>
      <c r="H8" s="86"/>
    </row>
    <row r="9" ht="19.9" customHeight="1" spans="1:8">
      <c r="A9" s="93"/>
      <c r="B9" s="93"/>
      <c r="C9" s="86"/>
      <c r="D9" s="86"/>
      <c r="E9" s="86"/>
      <c r="F9" s="86"/>
      <c r="G9" s="86"/>
      <c r="H9" s="86"/>
    </row>
    <row r="10" ht="19.9" customHeight="1" spans="1:8">
      <c r="A10" s="93"/>
      <c r="B10" s="93"/>
      <c r="C10" s="86"/>
      <c r="D10" s="86"/>
      <c r="E10" s="86"/>
      <c r="F10" s="86"/>
      <c r="G10" s="86"/>
      <c r="H10" s="86"/>
    </row>
    <row r="11" ht="19.9" customHeight="1" spans="1:8">
      <c r="A11" s="93"/>
      <c r="B11" s="93"/>
      <c r="C11" s="86"/>
      <c r="D11" s="86"/>
      <c r="E11" s="86"/>
      <c r="F11" s="86"/>
      <c r="G11" s="86"/>
      <c r="H11" s="86"/>
    </row>
    <row r="12" ht="19.9" customHeight="1" spans="1:8">
      <c r="A12" s="88"/>
      <c r="B12" s="88"/>
      <c r="C12" s="89"/>
      <c r="D12" s="89"/>
      <c r="E12" s="94"/>
      <c r="F12" s="94"/>
      <c r="G12" s="94"/>
      <c r="H12" s="94"/>
    </row>
    <row r="13" spans="2:2">
      <c r="B13" t="s">
        <v>303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2" sqref="E2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25</v>
      </c>
      <c r="B2" s="79"/>
      <c r="C2" s="79"/>
      <c r="D2" s="79"/>
      <c r="E2" s="79"/>
      <c r="F2" s="79"/>
      <c r="G2" s="79"/>
      <c r="H2" s="79"/>
    </row>
    <row r="3" ht="21.2" customHeight="1" spans="1:8">
      <c r="A3" s="92" t="s">
        <v>29</v>
      </c>
      <c r="B3" s="92"/>
      <c r="C3" s="92"/>
      <c r="D3" s="92"/>
      <c r="E3" s="92"/>
      <c r="F3" s="92"/>
      <c r="G3" s="92"/>
      <c r="H3" s="90" t="s">
        <v>30</v>
      </c>
    </row>
    <row r="4" ht="21.95" customHeight="1" spans="1:8">
      <c r="A4" s="81" t="s">
        <v>155</v>
      </c>
      <c r="B4" s="81" t="s">
        <v>156</v>
      </c>
      <c r="C4" s="81" t="s">
        <v>133</v>
      </c>
      <c r="D4" s="81" t="s">
        <v>304</v>
      </c>
      <c r="E4" s="81"/>
      <c r="F4" s="81"/>
      <c r="G4" s="81"/>
      <c r="H4" s="81" t="s">
        <v>158</v>
      </c>
    </row>
    <row r="5" ht="22.7" customHeight="1" spans="1:8">
      <c r="A5" s="81"/>
      <c r="B5" s="81"/>
      <c r="C5" s="81"/>
      <c r="D5" s="81" t="s">
        <v>135</v>
      </c>
      <c r="E5" s="81" t="s">
        <v>200</v>
      </c>
      <c r="F5" s="81"/>
      <c r="G5" s="81" t="s">
        <v>201</v>
      </c>
      <c r="H5" s="81"/>
    </row>
    <row r="6" ht="30.95" customHeight="1" spans="1:8">
      <c r="A6" s="81"/>
      <c r="B6" s="81"/>
      <c r="C6" s="81"/>
      <c r="D6" s="81"/>
      <c r="E6" s="81" t="s">
        <v>187</v>
      </c>
      <c r="F6" s="81" t="s">
        <v>181</v>
      </c>
      <c r="G6" s="81"/>
      <c r="H6" s="81"/>
    </row>
    <row r="7" ht="19.9" customHeight="1" spans="1:8">
      <c r="A7" s="83"/>
      <c r="B7" s="85" t="s">
        <v>133</v>
      </c>
      <c r="C7" s="86">
        <v>0</v>
      </c>
      <c r="D7" s="86"/>
      <c r="E7" s="86"/>
      <c r="F7" s="86"/>
      <c r="G7" s="86"/>
      <c r="H7" s="86"/>
    </row>
    <row r="8" ht="19.9" customHeight="1" spans="1:8">
      <c r="A8" s="87"/>
      <c r="B8" s="87"/>
      <c r="C8" s="86"/>
      <c r="D8" s="86"/>
      <c r="E8" s="86"/>
      <c r="F8" s="86"/>
      <c r="G8" s="86"/>
      <c r="H8" s="86"/>
    </row>
    <row r="9" ht="19.9" customHeight="1" spans="1:8">
      <c r="A9" s="93"/>
      <c r="B9" s="93"/>
      <c r="C9" s="86"/>
      <c r="D9" s="86"/>
      <c r="E9" s="86"/>
      <c r="F9" s="86"/>
      <c r="G9" s="86"/>
      <c r="H9" s="86"/>
    </row>
    <row r="10" ht="19.9" customHeight="1" spans="1:8">
      <c r="A10" s="93"/>
      <c r="B10" s="93"/>
      <c r="C10" s="86"/>
      <c r="D10" s="86"/>
      <c r="E10" s="86"/>
      <c r="F10" s="86"/>
      <c r="G10" s="86"/>
      <c r="H10" s="86"/>
    </row>
    <row r="11" ht="19.9" customHeight="1" spans="1:8">
      <c r="A11" s="93"/>
      <c r="B11" s="93"/>
      <c r="C11" s="86"/>
      <c r="D11" s="86"/>
      <c r="E11" s="86"/>
      <c r="F11" s="86"/>
      <c r="G11" s="86"/>
      <c r="H11" s="86"/>
    </row>
    <row r="12" ht="19.9" customHeight="1" spans="1:8">
      <c r="A12" s="88"/>
      <c r="B12" s="88"/>
      <c r="C12" s="89"/>
      <c r="D12" s="89"/>
      <c r="E12" s="94"/>
      <c r="F12" s="94"/>
      <c r="G12" s="94"/>
      <c r="H12" s="94"/>
    </row>
    <row r="13" spans="2:2">
      <c r="B13" t="s">
        <v>305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30" zoomScaleNormal="130" workbookViewId="0">
      <selection activeCell="E16" sqref="E16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78"/>
    </row>
    <row r="2" ht="39.95" customHeight="1" spans="1:15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ht="21.2" customHeight="1" spans="1:15">
      <c r="A3" s="80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90" t="s">
        <v>30</v>
      </c>
      <c r="O3" s="90"/>
    </row>
    <row r="4" ht="22.7" customHeight="1" spans="1:15">
      <c r="A4" s="81" t="s">
        <v>170</v>
      </c>
      <c r="B4" s="82"/>
      <c r="C4" s="81" t="s">
        <v>306</v>
      </c>
      <c r="D4" s="81" t="s">
        <v>307</v>
      </c>
      <c r="E4" s="81"/>
      <c r="F4" s="81"/>
      <c r="G4" s="81"/>
      <c r="H4" s="81"/>
      <c r="I4" s="81"/>
      <c r="J4" s="81"/>
      <c r="K4" s="81"/>
      <c r="L4" s="81"/>
      <c r="M4" s="81"/>
      <c r="N4" s="81" t="s">
        <v>308</v>
      </c>
      <c r="O4" s="81"/>
    </row>
    <row r="5" ht="27.95" customHeight="1" spans="1:15">
      <c r="A5" s="81"/>
      <c r="B5" s="82"/>
      <c r="C5" s="81"/>
      <c r="D5" s="81" t="s">
        <v>309</v>
      </c>
      <c r="E5" s="81" t="s">
        <v>136</v>
      </c>
      <c r="F5" s="81"/>
      <c r="G5" s="81"/>
      <c r="H5" s="81"/>
      <c r="I5" s="81"/>
      <c r="J5" s="81"/>
      <c r="K5" s="81" t="s">
        <v>310</v>
      </c>
      <c r="L5" s="81" t="s">
        <v>138</v>
      </c>
      <c r="M5" s="81" t="s">
        <v>139</v>
      </c>
      <c r="N5" s="81" t="s">
        <v>311</v>
      </c>
      <c r="O5" s="81" t="s">
        <v>312</v>
      </c>
    </row>
    <row r="6" ht="39.2" customHeight="1" spans="1:15">
      <c r="A6" s="81"/>
      <c r="B6" s="82"/>
      <c r="C6" s="81"/>
      <c r="D6" s="81"/>
      <c r="E6" s="81" t="s">
        <v>313</v>
      </c>
      <c r="F6" s="81" t="s">
        <v>314</v>
      </c>
      <c r="G6" s="81" t="s">
        <v>315</v>
      </c>
      <c r="H6" s="81" t="s">
        <v>316</v>
      </c>
      <c r="I6" s="81" t="s">
        <v>317</v>
      </c>
      <c r="J6" s="81" t="s">
        <v>318</v>
      </c>
      <c r="K6" s="81"/>
      <c r="L6" s="81"/>
      <c r="M6" s="81"/>
      <c r="N6" s="81"/>
      <c r="O6" s="81"/>
    </row>
    <row r="7" ht="19.9" customHeight="1" spans="1:15">
      <c r="A7" s="83"/>
      <c r="B7" s="84"/>
      <c r="C7" s="85" t="s">
        <v>133</v>
      </c>
      <c r="D7" s="86">
        <f>D8</f>
        <v>270000</v>
      </c>
      <c r="E7" s="86">
        <f>E8</f>
        <v>270000</v>
      </c>
      <c r="F7" s="86">
        <f>F8</f>
        <v>270000</v>
      </c>
      <c r="G7" s="86"/>
      <c r="H7" s="86"/>
      <c r="I7" s="86"/>
      <c r="J7" s="86"/>
      <c r="K7" s="86"/>
      <c r="L7" s="86"/>
      <c r="M7" s="86"/>
      <c r="N7" s="86">
        <f>N8</f>
        <v>270000</v>
      </c>
      <c r="O7" s="83"/>
    </row>
    <row r="8" ht="19.9" customHeight="1" spans="1:15">
      <c r="A8" s="170" t="s">
        <v>151</v>
      </c>
      <c r="B8" s="84"/>
      <c r="C8" s="87" t="s">
        <v>4</v>
      </c>
      <c r="D8" s="86">
        <f>E8</f>
        <v>270000</v>
      </c>
      <c r="E8" s="86">
        <f>F8</f>
        <v>270000</v>
      </c>
      <c r="F8" s="86">
        <v>270000</v>
      </c>
      <c r="G8" s="86"/>
      <c r="H8" s="86"/>
      <c r="I8" s="86"/>
      <c r="J8" s="86"/>
      <c r="K8" s="86"/>
      <c r="L8" s="86"/>
      <c r="M8" s="86"/>
      <c r="N8" s="86">
        <f>N9</f>
        <v>270000</v>
      </c>
      <c r="O8" s="83"/>
    </row>
    <row r="9" ht="19.9" customHeight="1" spans="1:15">
      <c r="A9" s="170" t="s">
        <v>319</v>
      </c>
      <c r="B9" s="84"/>
      <c r="C9" s="88" t="s">
        <v>320</v>
      </c>
      <c r="D9" s="89">
        <f>E9</f>
        <v>270000</v>
      </c>
      <c r="E9" s="89">
        <f>F9</f>
        <v>270000</v>
      </c>
      <c r="F9" s="89">
        <v>270000</v>
      </c>
      <c r="G9" s="89"/>
      <c r="H9" s="89"/>
      <c r="I9" s="89"/>
      <c r="J9" s="89"/>
      <c r="K9" s="89"/>
      <c r="L9" s="89"/>
      <c r="M9" s="89"/>
      <c r="N9" s="89">
        <v>270000</v>
      </c>
      <c r="O9" s="9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" sqref="A2:G2"/>
    </sheetView>
  </sheetViews>
  <sheetFormatPr defaultColWidth="9" defaultRowHeight="13.5" outlineLevelCol="6"/>
  <cols>
    <col min="1" max="1" width="12.875" customWidth="1"/>
    <col min="3" max="3" width="12.875" customWidth="1"/>
    <col min="4" max="4" width="10.75" customWidth="1"/>
    <col min="5" max="5" width="9.875" customWidth="1"/>
    <col min="6" max="6" width="14.625" customWidth="1"/>
    <col min="7" max="7" width="16.25" customWidth="1"/>
  </cols>
  <sheetData>
    <row r="1" ht="18.75" spans="1:7">
      <c r="A1" s="63" t="s">
        <v>321</v>
      </c>
      <c r="B1" s="64"/>
      <c r="C1" s="64"/>
      <c r="D1" s="64"/>
      <c r="E1" s="64"/>
      <c r="F1" s="64"/>
      <c r="G1" s="64"/>
    </row>
    <row r="2" ht="22.5" spans="1:7">
      <c r="A2" s="65" t="s">
        <v>27</v>
      </c>
      <c r="B2" s="65"/>
      <c r="C2" s="65"/>
      <c r="D2" s="65"/>
      <c r="E2" s="65"/>
      <c r="F2" s="65"/>
      <c r="G2" s="65"/>
    </row>
    <row r="3" spans="1:7">
      <c r="A3" s="66" t="s">
        <v>322</v>
      </c>
      <c r="B3" s="66"/>
      <c r="C3" s="66"/>
      <c r="D3" s="67"/>
      <c r="E3" s="67"/>
      <c r="F3" s="68" t="s">
        <v>30</v>
      </c>
      <c r="G3" s="68"/>
    </row>
    <row r="4" ht="27.95" customHeight="1" spans="1:7">
      <c r="A4" s="10" t="s">
        <v>323</v>
      </c>
      <c r="B4" s="69" t="s">
        <v>324</v>
      </c>
      <c r="C4" s="70"/>
      <c r="D4" s="69" t="s">
        <v>325</v>
      </c>
      <c r="E4" s="71" t="s">
        <v>326</v>
      </c>
      <c r="F4" s="72" t="s">
        <v>327</v>
      </c>
      <c r="G4" s="72"/>
    </row>
    <row r="5" ht="27.95" customHeight="1" spans="1:7">
      <c r="A5" s="10" t="s">
        <v>328</v>
      </c>
      <c r="B5" s="69" t="s">
        <v>329</v>
      </c>
      <c r="C5" s="69"/>
      <c r="D5" s="69"/>
      <c r="E5" s="69" t="s">
        <v>330</v>
      </c>
      <c r="F5" s="71">
        <v>270000</v>
      </c>
      <c r="G5" s="71"/>
    </row>
    <row r="6" ht="27.95" customHeight="1" spans="1:7">
      <c r="A6" s="69" t="s">
        <v>331</v>
      </c>
      <c r="B6" s="73" t="s">
        <v>332</v>
      </c>
      <c r="C6" s="74"/>
      <c r="D6" s="74"/>
      <c r="E6" s="74"/>
      <c r="F6" s="74"/>
      <c r="G6" s="75"/>
    </row>
    <row r="7" ht="40.5" customHeight="1" spans="1:7">
      <c r="A7" s="10" t="s">
        <v>333</v>
      </c>
      <c r="B7" s="73" t="s">
        <v>334</v>
      </c>
      <c r="C7" s="74"/>
      <c r="D7" s="74"/>
      <c r="E7" s="74"/>
      <c r="F7" s="74"/>
      <c r="G7" s="75"/>
    </row>
    <row r="8" ht="27.95" customHeight="1" spans="1:7">
      <c r="A8" s="10" t="s">
        <v>335</v>
      </c>
      <c r="B8" s="28" t="s">
        <v>336</v>
      </c>
      <c r="C8" s="28"/>
      <c r="D8" s="28"/>
      <c r="E8" s="28"/>
      <c r="F8" s="28"/>
      <c r="G8" s="28"/>
    </row>
    <row r="9" ht="27.95" customHeight="1" spans="1:7">
      <c r="A9" s="38" t="s">
        <v>337</v>
      </c>
      <c r="B9" s="38" t="s">
        <v>338</v>
      </c>
      <c r="C9" s="38" t="s">
        <v>339</v>
      </c>
      <c r="D9" s="39" t="s">
        <v>340</v>
      </c>
      <c r="E9" s="40"/>
      <c r="F9" s="38" t="s">
        <v>341</v>
      </c>
      <c r="G9" s="10" t="s">
        <v>342</v>
      </c>
    </row>
    <row r="10" ht="27.95" customHeight="1" spans="1:7">
      <c r="A10" s="38"/>
      <c r="B10" s="41" t="s">
        <v>343</v>
      </c>
      <c r="C10" s="42" t="s">
        <v>344</v>
      </c>
      <c r="D10" s="43" t="s">
        <v>345</v>
      </c>
      <c r="E10" s="43"/>
      <c r="F10" s="43" t="s">
        <v>346</v>
      </c>
      <c r="G10" s="44">
        <v>1</v>
      </c>
    </row>
    <row r="11" ht="27.95" customHeight="1" spans="1:7">
      <c r="A11" s="38"/>
      <c r="B11" s="41"/>
      <c r="C11" s="42" t="s">
        <v>347</v>
      </c>
      <c r="D11" s="43" t="s">
        <v>348</v>
      </c>
      <c r="E11" s="43"/>
      <c r="F11" s="43" t="s">
        <v>346</v>
      </c>
      <c r="G11" s="44">
        <v>1</v>
      </c>
    </row>
    <row r="12" ht="27.95" customHeight="1" spans="1:7">
      <c r="A12" s="38"/>
      <c r="B12" s="41"/>
      <c r="C12" s="42" t="s">
        <v>349</v>
      </c>
      <c r="D12" s="43" t="s">
        <v>350</v>
      </c>
      <c r="E12" s="43"/>
      <c r="F12" s="43" t="s">
        <v>346</v>
      </c>
      <c r="G12" s="44">
        <v>1</v>
      </c>
    </row>
    <row r="13" ht="27.95" customHeight="1" spans="1:7">
      <c r="A13" s="38"/>
      <c r="B13" s="41"/>
      <c r="C13" s="42" t="s">
        <v>351</v>
      </c>
      <c r="D13" s="43" t="s">
        <v>352</v>
      </c>
      <c r="E13" s="43"/>
      <c r="F13" s="43" t="s">
        <v>346</v>
      </c>
      <c r="G13" s="43" t="s">
        <v>353</v>
      </c>
    </row>
    <row r="14" ht="27.95" customHeight="1" spans="1:7">
      <c r="A14" s="38"/>
      <c r="B14" s="49" t="s">
        <v>354</v>
      </c>
      <c r="C14" s="41" t="s">
        <v>355</v>
      </c>
      <c r="D14" s="50" t="s">
        <v>356</v>
      </c>
      <c r="E14" s="51"/>
      <c r="F14" s="43" t="s">
        <v>357</v>
      </c>
      <c r="G14" s="44">
        <v>1</v>
      </c>
    </row>
    <row r="15" ht="27.95" customHeight="1" spans="1:7">
      <c r="A15" s="38"/>
      <c r="B15" s="52"/>
      <c r="C15" s="41" t="s">
        <v>358</v>
      </c>
      <c r="D15" s="50" t="s">
        <v>359</v>
      </c>
      <c r="E15" s="51"/>
      <c r="F15" s="43" t="s">
        <v>357</v>
      </c>
      <c r="G15" s="44">
        <v>1</v>
      </c>
    </row>
    <row r="16" ht="27.95" customHeight="1" spans="1:7">
      <c r="A16" s="38"/>
      <c r="B16" s="52"/>
      <c r="C16" s="41" t="s">
        <v>360</v>
      </c>
      <c r="D16" s="50" t="s">
        <v>361</v>
      </c>
      <c r="E16" s="51"/>
      <c r="F16" s="43"/>
      <c r="G16" s="43"/>
    </row>
    <row r="17" ht="27.95" customHeight="1" spans="1:7">
      <c r="A17" s="38"/>
      <c r="B17" s="52"/>
      <c r="C17" s="41" t="s">
        <v>362</v>
      </c>
      <c r="D17" s="50" t="s">
        <v>363</v>
      </c>
      <c r="E17" s="51"/>
      <c r="F17" s="43" t="s">
        <v>357</v>
      </c>
      <c r="G17" s="44">
        <v>1</v>
      </c>
    </row>
    <row r="18" ht="27.95" customHeight="1" spans="1:7">
      <c r="A18" s="38"/>
      <c r="B18" s="53"/>
      <c r="C18" s="41" t="s">
        <v>364</v>
      </c>
      <c r="D18" s="50" t="s">
        <v>365</v>
      </c>
      <c r="E18" s="51"/>
      <c r="F18" s="43" t="s">
        <v>357</v>
      </c>
      <c r="G18" s="44" t="s">
        <v>366</v>
      </c>
    </row>
    <row r="19" ht="27.95" customHeight="1" spans="1:7">
      <c r="A19" s="10" t="s">
        <v>367</v>
      </c>
      <c r="B19" s="41" t="s">
        <v>368</v>
      </c>
      <c r="C19" s="41" t="s">
        <v>369</v>
      </c>
      <c r="D19" s="50" t="s">
        <v>330</v>
      </c>
      <c r="E19" s="51"/>
      <c r="F19" s="41" t="s">
        <v>370</v>
      </c>
      <c r="G19" s="41"/>
    </row>
    <row r="20" ht="27.95" customHeight="1" spans="1:7">
      <c r="A20" s="10"/>
      <c r="B20" s="41"/>
      <c r="C20" s="41" t="s">
        <v>264</v>
      </c>
      <c r="D20" s="50">
        <v>90000</v>
      </c>
      <c r="E20" s="51"/>
      <c r="F20" s="41" t="s">
        <v>371</v>
      </c>
      <c r="G20" s="41"/>
    </row>
    <row r="21" ht="27.95" customHeight="1" spans="1:7">
      <c r="A21" s="10"/>
      <c r="B21" s="41"/>
      <c r="C21" s="41" t="s">
        <v>243</v>
      </c>
      <c r="D21" s="50">
        <v>30000</v>
      </c>
      <c r="E21" s="51"/>
      <c r="F21" s="41" t="s">
        <v>371</v>
      </c>
      <c r="G21" s="41"/>
    </row>
    <row r="22" ht="27.95" customHeight="1" spans="1:7">
      <c r="A22" s="10"/>
      <c r="B22" s="41"/>
      <c r="C22" s="41" t="s">
        <v>259</v>
      </c>
      <c r="D22" s="50">
        <v>30000</v>
      </c>
      <c r="E22" s="51"/>
      <c r="F22" s="41" t="s">
        <v>371</v>
      </c>
      <c r="G22" s="41"/>
    </row>
    <row r="23" ht="27.95" customHeight="1" spans="1:7">
      <c r="A23" s="10"/>
      <c r="B23" s="41"/>
      <c r="C23" s="41" t="s">
        <v>250</v>
      </c>
      <c r="D23" s="50">
        <v>50000</v>
      </c>
      <c r="E23" s="51"/>
      <c r="F23" s="41" t="s">
        <v>371</v>
      </c>
      <c r="G23" s="41"/>
    </row>
    <row r="24" ht="27.95" customHeight="1" spans="1:7">
      <c r="A24" s="10"/>
      <c r="B24" s="41"/>
      <c r="C24" s="41" t="s">
        <v>372</v>
      </c>
      <c r="D24" s="50">
        <v>70000</v>
      </c>
      <c r="E24" s="51"/>
      <c r="F24" s="41" t="s">
        <v>371</v>
      </c>
      <c r="G24" s="41"/>
    </row>
    <row r="25" ht="27.95" customHeight="1" spans="1:7">
      <c r="A25" s="10"/>
      <c r="B25" s="76" t="s">
        <v>133</v>
      </c>
      <c r="C25" s="77"/>
      <c r="D25" s="50">
        <v>270000</v>
      </c>
      <c r="E25" s="51"/>
      <c r="F25" s="41" t="s">
        <v>371</v>
      </c>
      <c r="G25" s="41"/>
    </row>
    <row r="26" ht="27.95" customHeight="1" spans="1:7">
      <c r="A26" s="56" t="s">
        <v>373</v>
      </c>
      <c r="B26" s="56"/>
      <c r="C26" s="56"/>
      <c r="D26" s="56"/>
      <c r="E26" s="56"/>
      <c r="F26" s="56"/>
      <c r="G26" s="56"/>
    </row>
    <row r="27" ht="27.95" customHeight="1" spans="1:7">
      <c r="A27" s="57" t="s">
        <v>374</v>
      </c>
      <c r="B27" s="58"/>
      <c r="C27" s="59"/>
      <c r="D27" s="59"/>
      <c r="E27" s="59"/>
      <c r="F27" s="59"/>
      <c r="G27" s="60"/>
    </row>
    <row r="28" spans="1:7">
      <c r="A28" s="61" t="s">
        <v>375</v>
      </c>
      <c r="B28" s="61"/>
      <c r="C28" s="61"/>
      <c r="D28" s="61"/>
      <c r="E28" s="61"/>
      <c r="F28" s="61"/>
      <c r="G28" s="61"/>
    </row>
  </sheetData>
  <mergeCells count="44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8"/>
    <mergeCell ref="A19:A25"/>
    <mergeCell ref="B10:B13"/>
    <mergeCell ref="B14:B18"/>
    <mergeCell ref="B20:B21"/>
    <mergeCell ref="D4:D5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A2" sqref="A2:F2"/>
    </sheetView>
  </sheetViews>
  <sheetFormatPr defaultColWidth="9" defaultRowHeight="13.5"/>
  <cols>
    <col min="1" max="1" width="13.25" customWidth="1"/>
    <col min="2" max="2" width="13.125" customWidth="1"/>
    <col min="3" max="3" width="11.75" customWidth="1"/>
    <col min="4" max="4" width="12.375" customWidth="1"/>
    <col min="5" max="5" width="14.125" customWidth="1"/>
    <col min="6" max="6" width="13.875" customWidth="1"/>
    <col min="19" max="19" width="16.5" customWidth="1"/>
  </cols>
  <sheetData>
    <row r="1" ht="14.25" spans="1:6">
      <c r="A1" s="1" t="s">
        <v>376</v>
      </c>
      <c r="B1" s="2"/>
      <c r="C1" s="3"/>
      <c r="D1" s="4"/>
      <c r="E1" s="5"/>
      <c r="F1" s="5"/>
    </row>
    <row r="2" ht="22.5" spans="1:6">
      <c r="A2" s="6" t="s">
        <v>28</v>
      </c>
      <c r="B2" s="6"/>
      <c r="C2" s="6"/>
      <c r="D2" s="6"/>
      <c r="E2" s="6"/>
      <c r="F2" s="6"/>
    </row>
    <row r="3" ht="18.75" spans="1:6">
      <c r="A3" s="7" t="s">
        <v>322</v>
      </c>
      <c r="B3" s="7"/>
      <c r="C3" s="7"/>
      <c r="D3" s="8"/>
      <c r="E3" s="8"/>
      <c r="F3" s="9" t="s">
        <v>30</v>
      </c>
    </row>
    <row r="4" ht="27.95" customHeight="1" spans="1:6">
      <c r="A4" s="10" t="s">
        <v>377</v>
      </c>
      <c r="B4" s="11" t="s">
        <v>4</v>
      </c>
      <c r="C4" s="11"/>
      <c r="D4" s="11"/>
      <c r="E4" s="11"/>
      <c r="F4" s="11"/>
    </row>
    <row r="5" ht="27.95" customHeight="1" spans="1:6">
      <c r="A5" s="12" t="s">
        <v>378</v>
      </c>
      <c r="B5" s="13" t="s">
        <v>379</v>
      </c>
      <c r="C5" s="14"/>
      <c r="D5" s="14"/>
      <c r="E5" s="14"/>
      <c r="F5" s="15"/>
    </row>
    <row r="6" ht="27.95" customHeight="1" spans="1:6">
      <c r="A6" s="16"/>
      <c r="B6" s="13" t="s">
        <v>380</v>
      </c>
      <c r="C6" s="14"/>
      <c r="D6" s="15"/>
      <c r="E6" s="17" t="s">
        <v>381</v>
      </c>
      <c r="F6" s="18"/>
    </row>
    <row r="7" ht="27.95" customHeight="1" spans="1:6">
      <c r="A7" s="19"/>
      <c r="B7" s="20" t="s">
        <v>382</v>
      </c>
      <c r="C7" s="21"/>
      <c r="D7" s="21" t="s">
        <v>383</v>
      </c>
      <c r="E7" s="22" t="s">
        <v>384</v>
      </c>
      <c r="F7" s="10">
        <v>953574.81</v>
      </c>
    </row>
    <row r="8" ht="27.95" customHeight="1" spans="1:6">
      <c r="A8" s="19"/>
      <c r="B8" s="20" t="s">
        <v>385</v>
      </c>
      <c r="C8" s="21"/>
      <c r="D8" s="21">
        <v>0</v>
      </c>
      <c r="E8" s="10" t="s">
        <v>386</v>
      </c>
      <c r="F8" s="23">
        <v>270000</v>
      </c>
    </row>
    <row r="9" ht="27.95" customHeight="1" spans="1:6">
      <c r="A9" s="24"/>
      <c r="B9" s="25" t="s">
        <v>387</v>
      </c>
      <c r="C9" s="26"/>
      <c r="D9" s="27">
        <v>0</v>
      </c>
      <c r="E9" s="22"/>
      <c r="F9" s="22"/>
    </row>
    <row r="10" ht="60.75" customHeight="1" spans="1:6">
      <c r="A10" s="10" t="s">
        <v>388</v>
      </c>
      <c r="B10" s="28" t="s">
        <v>389</v>
      </c>
      <c r="C10" s="28"/>
      <c r="D10" s="28"/>
      <c r="E10" s="28"/>
      <c r="F10" s="28"/>
    </row>
    <row r="11" ht="27.95" customHeight="1" spans="1:6">
      <c r="A11" s="29" t="s">
        <v>390</v>
      </c>
      <c r="B11" s="28" t="s">
        <v>391</v>
      </c>
      <c r="C11" s="30" t="s">
        <v>392</v>
      </c>
      <c r="D11" s="31"/>
      <c r="E11" s="31"/>
      <c r="F11" s="32"/>
    </row>
    <row r="12" ht="27.95" customHeight="1" spans="1:6">
      <c r="A12" s="33"/>
      <c r="B12" s="28" t="s">
        <v>393</v>
      </c>
      <c r="C12" s="34" t="s">
        <v>394</v>
      </c>
      <c r="D12" s="35"/>
      <c r="E12" s="35"/>
      <c r="F12" s="36"/>
    </row>
    <row r="13" ht="27.95" customHeight="1" spans="1:6">
      <c r="A13" s="33"/>
      <c r="B13" s="28" t="s">
        <v>395</v>
      </c>
      <c r="C13" s="34" t="s">
        <v>396</v>
      </c>
      <c r="D13" s="35"/>
      <c r="E13" s="35"/>
      <c r="F13" s="36"/>
    </row>
    <row r="14" ht="27.95" customHeight="1" spans="1:6">
      <c r="A14" s="33"/>
      <c r="B14" s="28" t="s">
        <v>397</v>
      </c>
      <c r="C14" s="34" t="s">
        <v>398</v>
      </c>
      <c r="D14" s="35"/>
      <c r="E14" s="35"/>
      <c r="F14" s="36"/>
    </row>
    <row r="15" ht="27.95" customHeight="1" spans="1:6">
      <c r="A15" s="33"/>
      <c r="B15" s="28" t="s">
        <v>399</v>
      </c>
      <c r="C15" s="34" t="s">
        <v>400</v>
      </c>
      <c r="D15" s="35"/>
      <c r="E15" s="35"/>
      <c r="F15" s="36"/>
    </row>
    <row r="16" ht="27.95" customHeight="1" spans="1:19">
      <c r="A16" s="37"/>
      <c r="B16" s="28" t="s">
        <v>401</v>
      </c>
      <c r="C16" s="34" t="s">
        <v>402</v>
      </c>
      <c r="D16" s="35"/>
      <c r="E16" s="35"/>
      <c r="F16" s="36"/>
      <c r="S16" s="62"/>
    </row>
    <row r="17" ht="27.95" customHeight="1" spans="1:19">
      <c r="A17" s="38" t="s">
        <v>337</v>
      </c>
      <c r="B17" s="38" t="s">
        <v>338</v>
      </c>
      <c r="C17" s="38" t="s">
        <v>339</v>
      </c>
      <c r="D17" s="39" t="s">
        <v>340</v>
      </c>
      <c r="E17" s="40"/>
      <c r="F17" s="38" t="s">
        <v>341</v>
      </c>
      <c r="S17" s="62"/>
    </row>
    <row r="18" ht="27.95" customHeight="1" spans="1:19">
      <c r="A18" s="38"/>
      <c r="B18" s="41" t="s">
        <v>343</v>
      </c>
      <c r="C18" s="42" t="s">
        <v>344</v>
      </c>
      <c r="D18" s="43" t="s">
        <v>403</v>
      </c>
      <c r="E18" s="43"/>
      <c r="F18" s="44">
        <v>1</v>
      </c>
      <c r="S18" s="62"/>
    </row>
    <row r="19" ht="27.95" customHeight="1" spans="1:19">
      <c r="A19" s="38"/>
      <c r="B19" s="41"/>
      <c r="C19" s="42" t="s">
        <v>347</v>
      </c>
      <c r="D19" s="43" t="s">
        <v>404</v>
      </c>
      <c r="E19" s="43"/>
      <c r="F19" s="44">
        <v>1</v>
      </c>
      <c r="S19" s="62"/>
    </row>
    <row r="20" ht="27.95" customHeight="1" spans="1:6">
      <c r="A20" s="38"/>
      <c r="B20" s="41"/>
      <c r="C20" s="42" t="s">
        <v>349</v>
      </c>
      <c r="D20" s="45" t="s">
        <v>405</v>
      </c>
      <c r="E20" s="46"/>
      <c r="F20" s="44" t="s">
        <v>406</v>
      </c>
    </row>
    <row r="21" ht="27.95" customHeight="1" spans="1:6">
      <c r="A21" s="38"/>
      <c r="B21" s="41"/>
      <c r="C21" s="42" t="s">
        <v>351</v>
      </c>
      <c r="D21" s="47" t="s">
        <v>407</v>
      </c>
      <c r="E21" s="48"/>
      <c r="F21" s="21" t="s">
        <v>383</v>
      </c>
    </row>
    <row r="22" ht="27.95" customHeight="1" spans="1:6">
      <c r="A22" s="38"/>
      <c r="B22" s="49" t="s">
        <v>354</v>
      </c>
      <c r="C22" s="41" t="s">
        <v>355</v>
      </c>
      <c r="D22" s="50" t="s">
        <v>408</v>
      </c>
      <c r="E22" s="51"/>
      <c r="F22" s="44">
        <v>1</v>
      </c>
    </row>
    <row r="23" ht="27.95" customHeight="1" spans="1:6">
      <c r="A23" s="38"/>
      <c r="B23" s="52"/>
      <c r="C23" s="41" t="s">
        <v>358</v>
      </c>
      <c r="D23" s="50" t="s">
        <v>409</v>
      </c>
      <c r="E23" s="51"/>
      <c r="F23" s="44">
        <v>1</v>
      </c>
    </row>
    <row r="24" ht="27.95" customHeight="1" spans="1:6">
      <c r="A24" s="38"/>
      <c r="B24" s="52"/>
      <c r="C24" s="41" t="s">
        <v>360</v>
      </c>
      <c r="D24" s="50" t="s">
        <v>361</v>
      </c>
      <c r="E24" s="51"/>
      <c r="F24" s="43"/>
    </row>
    <row r="25" ht="27.95" customHeight="1" spans="1:6">
      <c r="A25" s="38"/>
      <c r="B25" s="52"/>
      <c r="C25" s="41" t="s">
        <v>362</v>
      </c>
      <c r="D25" s="50" t="s">
        <v>410</v>
      </c>
      <c r="E25" s="51"/>
      <c r="F25" s="43" t="s">
        <v>411</v>
      </c>
    </row>
    <row r="26" ht="27.95" customHeight="1" spans="1:6">
      <c r="A26" s="38"/>
      <c r="B26" s="53"/>
      <c r="C26" s="41" t="s">
        <v>364</v>
      </c>
      <c r="D26" s="54" t="s">
        <v>412</v>
      </c>
      <c r="E26" s="55"/>
      <c r="F26" s="44" t="s">
        <v>366</v>
      </c>
    </row>
    <row r="27" ht="27.95" customHeight="1" spans="1:6">
      <c r="A27" s="56" t="s">
        <v>413</v>
      </c>
      <c r="B27" s="56"/>
      <c r="C27" s="56"/>
      <c r="D27" s="56"/>
      <c r="E27" s="56"/>
      <c r="F27" s="56"/>
    </row>
    <row r="28" ht="27.95" customHeight="1" spans="1:6">
      <c r="A28" s="57" t="s">
        <v>374</v>
      </c>
      <c r="B28" s="58"/>
      <c r="C28" s="59"/>
      <c r="D28" s="59"/>
      <c r="E28" s="59"/>
      <c r="F28" s="60"/>
    </row>
    <row r="29" spans="1:6">
      <c r="A29" s="61" t="s">
        <v>414</v>
      </c>
      <c r="B29" s="61"/>
      <c r="C29" s="61"/>
      <c r="D29" s="61"/>
      <c r="E29" s="61"/>
      <c r="F29" s="61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5:A9"/>
    <mergeCell ref="A11:A16"/>
    <mergeCell ref="A17:A26"/>
    <mergeCell ref="B18:B21"/>
    <mergeCell ref="B22:B2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topLeftCell="A2" workbookViewId="0">
      <selection activeCell="D23" sqref="D2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78"/>
      <c r="H1" s="159"/>
    </row>
    <row r="2" ht="21.2" customHeight="1" spans="1:8">
      <c r="A2" s="160" t="s">
        <v>7</v>
      </c>
      <c r="B2" s="160"/>
      <c r="C2" s="160"/>
      <c r="D2" s="160"/>
      <c r="E2" s="160"/>
      <c r="F2" s="160"/>
      <c r="G2" s="160"/>
      <c r="H2" s="160"/>
    </row>
    <row r="3" ht="15" customHeight="1" spans="1:8">
      <c r="A3" s="92" t="s">
        <v>29</v>
      </c>
      <c r="B3" s="92"/>
      <c r="C3" s="92"/>
      <c r="D3" s="92"/>
      <c r="E3" s="92"/>
      <c r="F3" s="92"/>
      <c r="G3" s="90" t="s">
        <v>30</v>
      </c>
      <c r="H3" s="90"/>
    </row>
    <row r="4" ht="15.6" customHeight="1" spans="1:8">
      <c r="A4" s="81" t="s">
        <v>31</v>
      </c>
      <c r="B4" s="81"/>
      <c r="C4" s="81" t="s">
        <v>32</v>
      </c>
      <c r="D4" s="81"/>
      <c r="E4" s="81"/>
      <c r="F4" s="81"/>
      <c r="G4" s="81"/>
      <c r="H4" s="81"/>
    </row>
    <row r="5" ht="19.5" customHeight="1" spans="1:8">
      <c r="A5" s="81" t="s">
        <v>33</v>
      </c>
      <c r="B5" s="81" t="s">
        <v>34</v>
      </c>
      <c r="C5" s="81" t="s">
        <v>35</v>
      </c>
      <c r="D5" s="81" t="s">
        <v>34</v>
      </c>
      <c r="E5" s="81" t="s">
        <v>36</v>
      </c>
      <c r="F5" s="81" t="s">
        <v>34</v>
      </c>
      <c r="G5" s="81" t="s">
        <v>37</v>
      </c>
      <c r="H5" s="81" t="s">
        <v>34</v>
      </c>
    </row>
    <row r="6" ht="14.25" customHeight="1" spans="1:8">
      <c r="A6" s="83" t="s">
        <v>38</v>
      </c>
      <c r="B6" s="89">
        <f>953574.81+270000</f>
        <v>1223574.81</v>
      </c>
      <c r="C6" s="91" t="s">
        <v>39</v>
      </c>
      <c r="D6" s="89">
        <f>953574.81+270000</f>
        <v>1223574.81</v>
      </c>
      <c r="E6" s="83" t="s">
        <v>40</v>
      </c>
      <c r="F6" s="86">
        <v>953574.81</v>
      </c>
      <c r="G6" s="91" t="s">
        <v>41</v>
      </c>
      <c r="H6" s="89">
        <v>836292.18</v>
      </c>
    </row>
    <row r="7" ht="14.25" customHeight="1" spans="1:8">
      <c r="A7" s="91" t="s">
        <v>42</v>
      </c>
      <c r="B7" s="89">
        <f>953574.81+270000</f>
        <v>1223574.81</v>
      </c>
      <c r="C7" s="91" t="s">
        <v>43</v>
      </c>
      <c r="D7" s="94"/>
      <c r="E7" s="91" t="s">
        <v>44</v>
      </c>
      <c r="F7" s="89">
        <v>836292.18</v>
      </c>
      <c r="G7" s="91" t="s">
        <v>45</v>
      </c>
      <c r="H7" s="89">
        <f>107802.63+270000</f>
        <v>377802.63</v>
      </c>
    </row>
    <row r="8" ht="14.25" customHeight="1" spans="1:8">
      <c r="A8" s="83" t="s">
        <v>46</v>
      </c>
      <c r="B8" s="89"/>
      <c r="C8" s="91" t="s">
        <v>47</v>
      </c>
      <c r="D8" s="94"/>
      <c r="E8" s="91" t="s">
        <v>48</v>
      </c>
      <c r="F8" s="89">
        <v>107802.63</v>
      </c>
      <c r="G8" s="91" t="s">
        <v>49</v>
      </c>
      <c r="H8" s="89"/>
    </row>
    <row r="9" ht="14.25" customHeight="1" spans="1:8">
      <c r="A9" s="91" t="s">
        <v>50</v>
      </c>
      <c r="B9" s="89"/>
      <c r="C9" s="91" t="s">
        <v>51</v>
      </c>
      <c r="D9" s="94"/>
      <c r="E9" s="91" t="s">
        <v>52</v>
      </c>
      <c r="F9" s="89">
        <v>9480</v>
      </c>
      <c r="G9" s="91" t="s">
        <v>53</v>
      </c>
      <c r="H9" s="89"/>
    </row>
    <row r="10" ht="14.25" customHeight="1" spans="1:8">
      <c r="A10" s="91" t="s">
        <v>54</v>
      </c>
      <c r="B10" s="89"/>
      <c r="C10" s="91" t="s">
        <v>55</v>
      </c>
      <c r="D10" s="94"/>
      <c r="E10" s="83" t="s">
        <v>56</v>
      </c>
      <c r="F10" s="86">
        <v>270000</v>
      </c>
      <c r="G10" s="91" t="s">
        <v>57</v>
      </c>
      <c r="H10" s="89"/>
    </row>
    <row r="11" ht="14.25" customHeight="1" spans="1:8">
      <c r="A11" s="91" t="s">
        <v>58</v>
      </c>
      <c r="B11" s="89"/>
      <c r="C11" s="91" t="s">
        <v>59</v>
      </c>
      <c r="D11" s="94"/>
      <c r="E11" s="91" t="s">
        <v>60</v>
      </c>
      <c r="F11" s="89"/>
      <c r="G11" s="91" t="s">
        <v>61</v>
      </c>
      <c r="H11" s="89"/>
    </row>
    <row r="12" ht="14.25" customHeight="1" spans="1:8">
      <c r="A12" s="91" t="s">
        <v>62</v>
      </c>
      <c r="B12" s="89"/>
      <c r="C12" s="91" t="s">
        <v>63</v>
      </c>
      <c r="D12" s="94"/>
      <c r="E12" s="91" t="s">
        <v>64</v>
      </c>
      <c r="F12" s="89">
        <v>270000</v>
      </c>
      <c r="G12" s="91" t="s">
        <v>65</v>
      </c>
      <c r="H12" s="89"/>
    </row>
    <row r="13" ht="14.25" customHeight="1" spans="1:8">
      <c r="A13" s="91" t="s">
        <v>66</v>
      </c>
      <c r="B13" s="89"/>
      <c r="C13" s="91" t="s">
        <v>67</v>
      </c>
      <c r="D13" s="94"/>
      <c r="E13" s="91" t="s">
        <v>68</v>
      </c>
      <c r="F13" s="89"/>
      <c r="G13" s="91" t="s">
        <v>69</v>
      </c>
      <c r="H13" s="89"/>
    </row>
    <row r="14" ht="14.25" customHeight="1" spans="1:8">
      <c r="A14" s="91" t="s">
        <v>70</v>
      </c>
      <c r="B14" s="89"/>
      <c r="C14" s="91" t="s">
        <v>71</v>
      </c>
      <c r="D14" s="94"/>
      <c r="E14" s="91" t="s">
        <v>72</v>
      </c>
      <c r="F14" s="89"/>
      <c r="G14" s="91" t="s">
        <v>73</v>
      </c>
      <c r="H14" s="89">
        <v>9480</v>
      </c>
    </row>
    <row r="15" ht="14.25" customHeight="1" spans="1:8">
      <c r="A15" s="91" t="s">
        <v>74</v>
      </c>
      <c r="B15" s="89"/>
      <c r="C15" s="91" t="s">
        <v>75</v>
      </c>
      <c r="D15" s="94"/>
      <c r="E15" s="91" t="s">
        <v>76</v>
      </c>
      <c r="F15" s="89"/>
      <c r="G15" s="91" t="s">
        <v>77</v>
      </c>
      <c r="H15" s="89"/>
    </row>
    <row r="16" ht="14.25" customHeight="1" spans="1:8">
      <c r="A16" s="91" t="s">
        <v>78</v>
      </c>
      <c r="B16" s="89"/>
      <c r="C16" s="91" t="s">
        <v>79</v>
      </c>
      <c r="D16" s="94"/>
      <c r="E16" s="91" t="s">
        <v>80</v>
      </c>
      <c r="F16" s="89"/>
      <c r="G16" s="91" t="s">
        <v>81</v>
      </c>
      <c r="H16" s="89"/>
    </row>
    <row r="17" ht="14.25" customHeight="1" spans="1:8">
      <c r="A17" s="91" t="s">
        <v>82</v>
      </c>
      <c r="B17" s="89"/>
      <c r="C17" s="91" t="s">
        <v>83</v>
      </c>
      <c r="D17" s="94"/>
      <c r="E17" s="91" t="s">
        <v>84</v>
      </c>
      <c r="F17" s="89"/>
      <c r="G17" s="91" t="s">
        <v>85</v>
      </c>
      <c r="H17" s="89"/>
    </row>
    <row r="18" ht="14.25" customHeight="1" spans="1:8">
      <c r="A18" s="91" t="s">
        <v>86</v>
      </c>
      <c r="B18" s="89"/>
      <c r="C18" s="91" t="s">
        <v>87</v>
      </c>
      <c r="D18" s="94"/>
      <c r="E18" s="91" t="s">
        <v>88</v>
      </c>
      <c r="F18" s="89"/>
      <c r="G18" s="91" t="s">
        <v>89</v>
      </c>
      <c r="H18" s="89"/>
    </row>
    <row r="19" ht="14.25" customHeight="1" spans="1:8">
      <c r="A19" s="91" t="s">
        <v>90</v>
      </c>
      <c r="B19" s="89"/>
      <c r="C19" s="91" t="s">
        <v>91</v>
      </c>
      <c r="D19" s="94"/>
      <c r="E19" s="91" t="s">
        <v>92</v>
      </c>
      <c r="F19" s="89"/>
      <c r="G19" s="91" t="s">
        <v>93</v>
      </c>
      <c r="H19" s="89"/>
    </row>
    <row r="20" ht="14.25" customHeight="1" spans="1:8">
      <c r="A20" s="83" t="s">
        <v>94</v>
      </c>
      <c r="B20" s="86"/>
      <c r="C20" s="91" t="s">
        <v>95</v>
      </c>
      <c r="D20" s="94"/>
      <c r="E20" s="91" t="s">
        <v>96</v>
      </c>
      <c r="F20" s="89"/>
      <c r="G20" s="91"/>
      <c r="H20" s="89"/>
    </row>
    <row r="21" ht="14.25" customHeight="1" spans="1:8">
      <c r="A21" s="83" t="s">
        <v>97</v>
      </c>
      <c r="B21" s="86"/>
      <c r="C21" s="91" t="s">
        <v>98</v>
      </c>
      <c r="D21" s="94"/>
      <c r="E21" s="83" t="s">
        <v>99</v>
      </c>
      <c r="F21" s="86"/>
      <c r="G21" s="91"/>
      <c r="H21" s="89"/>
    </row>
    <row r="22" ht="14.25" customHeight="1" spans="1:8">
      <c r="A22" s="83" t="s">
        <v>100</v>
      </c>
      <c r="B22" s="86"/>
      <c r="C22" s="91" t="s">
        <v>101</v>
      </c>
      <c r="D22" s="94"/>
      <c r="E22" s="91"/>
      <c r="F22" s="91"/>
      <c r="G22" s="91"/>
      <c r="H22" s="89"/>
    </row>
    <row r="23" ht="14.25" customHeight="1" spans="1:8">
      <c r="A23" s="83" t="s">
        <v>102</v>
      </c>
      <c r="B23" s="86"/>
      <c r="C23" s="91" t="s">
        <v>103</v>
      </c>
      <c r="D23" s="94"/>
      <c r="E23" s="91"/>
      <c r="F23" s="91"/>
      <c r="G23" s="91"/>
      <c r="H23" s="89"/>
    </row>
    <row r="24" ht="14.25" customHeight="1" spans="1:8">
      <c r="A24" s="83" t="s">
        <v>104</v>
      </c>
      <c r="B24" s="86"/>
      <c r="C24" s="91" t="s">
        <v>105</v>
      </c>
      <c r="D24" s="94"/>
      <c r="E24" s="91"/>
      <c r="F24" s="91"/>
      <c r="G24" s="91"/>
      <c r="H24" s="89"/>
    </row>
    <row r="25" ht="14.25" customHeight="1" spans="1:8">
      <c r="A25" s="91" t="s">
        <v>106</v>
      </c>
      <c r="B25" s="89"/>
      <c r="C25" s="91" t="s">
        <v>107</v>
      </c>
      <c r="D25" s="94"/>
      <c r="E25" s="91"/>
      <c r="F25" s="91"/>
      <c r="G25" s="91"/>
      <c r="H25" s="89"/>
    </row>
    <row r="26" ht="14.25" customHeight="1" spans="1:8">
      <c r="A26" s="91" t="s">
        <v>108</v>
      </c>
      <c r="B26" s="89"/>
      <c r="C26" s="91" t="s">
        <v>109</v>
      </c>
      <c r="D26" s="94"/>
      <c r="E26" s="91"/>
      <c r="F26" s="91"/>
      <c r="G26" s="91"/>
      <c r="H26" s="89"/>
    </row>
    <row r="27" ht="14.25" customHeight="1" spans="1:8">
      <c r="A27" s="91" t="s">
        <v>110</v>
      </c>
      <c r="B27" s="89"/>
      <c r="C27" s="91" t="s">
        <v>111</v>
      </c>
      <c r="D27" s="94"/>
      <c r="E27" s="91"/>
      <c r="F27" s="91"/>
      <c r="G27" s="91"/>
      <c r="H27" s="89"/>
    </row>
    <row r="28" ht="14.25" customHeight="1" spans="1:8">
      <c r="A28" s="83" t="s">
        <v>112</v>
      </c>
      <c r="B28" s="86"/>
      <c r="C28" s="91" t="s">
        <v>113</v>
      </c>
      <c r="D28" s="94"/>
      <c r="E28" s="91"/>
      <c r="F28" s="91"/>
      <c r="G28" s="91"/>
      <c r="H28" s="89"/>
    </row>
    <row r="29" ht="14.25" customHeight="1" spans="1:8">
      <c r="A29" s="83" t="s">
        <v>114</v>
      </c>
      <c r="B29" s="86"/>
      <c r="C29" s="91" t="s">
        <v>115</v>
      </c>
      <c r="D29" s="94"/>
      <c r="E29" s="91"/>
      <c r="F29" s="91"/>
      <c r="G29" s="91"/>
      <c r="H29" s="89"/>
    </row>
    <row r="30" ht="14.25" customHeight="1" spans="1:8">
      <c r="A30" s="83" t="s">
        <v>116</v>
      </c>
      <c r="B30" s="86"/>
      <c r="C30" s="91" t="s">
        <v>117</v>
      </c>
      <c r="D30" s="94"/>
      <c r="E30" s="91"/>
      <c r="F30" s="91"/>
      <c r="G30" s="91"/>
      <c r="H30" s="89"/>
    </row>
    <row r="31" ht="14.25" customHeight="1" spans="1:8">
      <c r="A31" s="83" t="s">
        <v>118</v>
      </c>
      <c r="B31" s="86"/>
      <c r="C31" s="91" t="s">
        <v>119</v>
      </c>
      <c r="D31" s="94"/>
      <c r="E31" s="91"/>
      <c r="F31" s="91"/>
      <c r="G31" s="91"/>
      <c r="H31" s="89"/>
    </row>
    <row r="32" ht="14.25" customHeight="1" spans="1:8">
      <c r="A32" s="83" t="s">
        <v>120</v>
      </c>
      <c r="B32" s="86"/>
      <c r="C32" s="91" t="s">
        <v>121</v>
      </c>
      <c r="D32" s="94"/>
      <c r="E32" s="91"/>
      <c r="F32" s="91"/>
      <c r="G32" s="91"/>
      <c r="H32" s="89"/>
    </row>
    <row r="33" ht="14.25" customHeight="1" spans="1:8">
      <c r="A33" s="91"/>
      <c r="B33" s="91"/>
      <c r="C33" s="91" t="s">
        <v>122</v>
      </c>
      <c r="D33" s="94"/>
      <c r="E33" s="91"/>
      <c r="F33" s="91"/>
      <c r="G33" s="91"/>
      <c r="H33" s="91"/>
    </row>
    <row r="34" ht="14.25" customHeight="1" spans="1:8">
      <c r="A34" s="91"/>
      <c r="B34" s="91"/>
      <c r="C34" s="91" t="s">
        <v>123</v>
      </c>
      <c r="D34" s="94"/>
      <c r="E34" s="91"/>
      <c r="F34" s="91"/>
      <c r="G34" s="91"/>
      <c r="H34" s="91"/>
    </row>
    <row r="35" ht="14.25" customHeight="1" spans="1:8">
      <c r="A35" s="91"/>
      <c r="B35" s="91"/>
      <c r="C35" s="91" t="s">
        <v>124</v>
      </c>
      <c r="D35" s="94"/>
      <c r="E35" s="91"/>
      <c r="F35" s="91"/>
      <c r="G35" s="91"/>
      <c r="H35" s="91"/>
    </row>
    <row r="36" ht="14.25" customHeight="1" spans="1:8">
      <c r="A36" s="91"/>
      <c r="B36" s="91"/>
      <c r="C36" s="91"/>
      <c r="D36" s="91"/>
      <c r="E36" s="91"/>
      <c r="F36" s="91"/>
      <c r="G36" s="91"/>
      <c r="H36" s="91"/>
    </row>
    <row r="37" ht="14.25" customHeight="1" spans="1:8">
      <c r="A37" s="83" t="s">
        <v>125</v>
      </c>
      <c r="B37" s="86">
        <v>1223574.81</v>
      </c>
      <c r="C37" s="83" t="s">
        <v>126</v>
      </c>
      <c r="D37" s="89">
        <f t="shared" ref="D37:H37" si="0">953574.81+270000</f>
        <v>1223574.81</v>
      </c>
      <c r="E37" s="83" t="s">
        <v>126</v>
      </c>
      <c r="F37" s="89">
        <f t="shared" si="0"/>
        <v>1223574.81</v>
      </c>
      <c r="G37" s="83" t="s">
        <v>126</v>
      </c>
      <c r="H37" s="89">
        <f t="shared" si="0"/>
        <v>1223574.81</v>
      </c>
    </row>
    <row r="38" ht="14.25" customHeight="1" spans="1:8">
      <c r="A38" s="83" t="s">
        <v>127</v>
      </c>
      <c r="B38" s="86"/>
      <c r="C38" s="83" t="s">
        <v>128</v>
      </c>
      <c r="D38" s="86"/>
      <c r="E38" s="83" t="s">
        <v>128</v>
      </c>
      <c r="F38" s="86"/>
      <c r="G38" s="83" t="s">
        <v>128</v>
      </c>
      <c r="H38" s="86"/>
    </row>
    <row r="39" ht="14.25" customHeight="1" spans="1:8">
      <c r="A39" s="91"/>
      <c r="B39" s="89"/>
      <c r="C39" s="91"/>
      <c r="D39" s="89"/>
      <c r="E39" s="83"/>
      <c r="F39" s="86"/>
      <c r="G39" s="83"/>
      <c r="H39" s="86"/>
    </row>
    <row r="40" ht="14.25" customHeight="1" spans="1:8">
      <c r="A40" s="83" t="s">
        <v>129</v>
      </c>
      <c r="B40" s="89">
        <f t="shared" ref="B40:F40" si="1">953574.81+270000</f>
        <v>1223574.81</v>
      </c>
      <c r="C40" s="83" t="s">
        <v>130</v>
      </c>
      <c r="D40" s="89">
        <f t="shared" si="1"/>
        <v>1223574.81</v>
      </c>
      <c r="E40" s="83" t="s">
        <v>130</v>
      </c>
      <c r="F40" s="89">
        <f t="shared" si="1"/>
        <v>1223574.81</v>
      </c>
      <c r="G40" s="83" t="s">
        <v>130</v>
      </c>
      <c r="H40" s="89">
        <f>953574.81+270000</f>
        <v>1223574.81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E11" sqref="E11"/>
    </sheetView>
  </sheetViews>
  <sheetFormatPr defaultColWidth="10" defaultRowHeight="13.5"/>
  <cols>
    <col min="1" max="1" width="5.875" customWidth="1"/>
    <col min="2" max="2" width="16.125" customWidth="1"/>
    <col min="3" max="3" width="9.375" customWidth="1"/>
    <col min="4" max="4" width="10.75" customWidth="1"/>
    <col min="5" max="5" width="9.375" customWidth="1"/>
    <col min="6" max="25" width="7.75" customWidth="1"/>
    <col min="26" max="26" width="9.75" customWidth="1"/>
  </cols>
  <sheetData>
    <row r="1" ht="14.25" customHeight="1" spans="1:1">
      <c r="A1" s="78"/>
    </row>
    <row r="2" ht="29.45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19.5" customHeight="1" spans="1:25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0" t="s">
        <v>30</v>
      </c>
      <c r="Y3" s="90"/>
    </row>
    <row r="4" ht="19.5" customHeight="1" spans="1:25">
      <c r="A4" s="85" t="s">
        <v>131</v>
      </c>
      <c r="B4" s="85" t="s">
        <v>132</v>
      </c>
      <c r="C4" s="85" t="s">
        <v>133</v>
      </c>
      <c r="D4" s="85" t="s">
        <v>134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 t="s">
        <v>127</v>
      </c>
      <c r="T4" s="85"/>
      <c r="U4" s="85"/>
      <c r="V4" s="85"/>
      <c r="W4" s="85"/>
      <c r="X4" s="85"/>
      <c r="Y4" s="85"/>
    </row>
    <row r="5" ht="19.5" customHeight="1" spans="1:25">
      <c r="A5" s="85"/>
      <c r="B5" s="85"/>
      <c r="C5" s="85"/>
      <c r="D5" s="85" t="s">
        <v>135</v>
      </c>
      <c r="E5" s="85" t="s">
        <v>136</v>
      </c>
      <c r="F5" s="85" t="s">
        <v>137</v>
      </c>
      <c r="G5" s="85" t="s">
        <v>138</v>
      </c>
      <c r="H5" s="85" t="s">
        <v>139</v>
      </c>
      <c r="I5" s="85" t="s">
        <v>140</v>
      </c>
      <c r="J5" s="85" t="s">
        <v>141</v>
      </c>
      <c r="K5" s="85"/>
      <c r="L5" s="85"/>
      <c r="M5" s="85"/>
      <c r="N5" s="85" t="s">
        <v>142</v>
      </c>
      <c r="O5" s="85" t="s">
        <v>143</v>
      </c>
      <c r="P5" s="85" t="s">
        <v>144</v>
      </c>
      <c r="Q5" s="85" t="s">
        <v>145</v>
      </c>
      <c r="R5" s="85" t="s">
        <v>146</v>
      </c>
      <c r="S5" s="85" t="s">
        <v>135</v>
      </c>
      <c r="T5" s="85" t="s">
        <v>136</v>
      </c>
      <c r="U5" s="85" t="s">
        <v>137</v>
      </c>
      <c r="V5" s="85" t="s">
        <v>138</v>
      </c>
      <c r="W5" s="85" t="s">
        <v>139</v>
      </c>
      <c r="X5" s="85" t="s">
        <v>140</v>
      </c>
      <c r="Y5" s="85" t="s">
        <v>147</v>
      </c>
    </row>
    <row r="6" ht="19.5" customHeight="1" spans="1:25">
      <c r="A6" s="85"/>
      <c r="B6" s="85"/>
      <c r="C6" s="85"/>
      <c r="D6" s="85"/>
      <c r="E6" s="85"/>
      <c r="F6" s="85"/>
      <c r="G6" s="85"/>
      <c r="H6" s="85"/>
      <c r="I6" s="85"/>
      <c r="J6" s="85" t="s">
        <v>148</v>
      </c>
      <c r="K6" s="85" t="s">
        <v>149</v>
      </c>
      <c r="L6" s="85" t="s">
        <v>150</v>
      </c>
      <c r="M6" s="85" t="s">
        <v>139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ht="19.9" customHeight="1" spans="1:25">
      <c r="A7" s="83"/>
      <c r="B7" s="83" t="s">
        <v>133</v>
      </c>
      <c r="C7" s="113">
        <f>D7</f>
        <v>1223574.81</v>
      </c>
      <c r="D7" s="113">
        <f>D8</f>
        <v>1223574.81</v>
      </c>
      <c r="E7" s="113">
        <f>E8</f>
        <v>1223574.81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ht="19.9" customHeight="1" spans="1:25">
      <c r="A8" s="87" t="s">
        <v>151</v>
      </c>
      <c r="B8" s="87" t="s">
        <v>4</v>
      </c>
      <c r="C8" s="113">
        <f>D8</f>
        <v>1223574.81</v>
      </c>
      <c r="D8" s="113">
        <f>D9</f>
        <v>1223574.81</v>
      </c>
      <c r="E8" s="113">
        <f>E9</f>
        <v>1223574.81</v>
      </c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ht="19.9" customHeight="1" spans="1:25">
      <c r="A9" s="158" t="s">
        <v>152</v>
      </c>
      <c r="B9" s="158" t="s">
        <v>153</v>
      </c>
      <c r="C9" s="94">
        <f>D9</f>
        <v>1223574.81</v>
      </c>
      <c r="D9" s="94">
        <f>E9</f>
        <v>1223574.81</v>
      </c>
      <c r="E9" s="89">
        <f>953574.81+270000</f>
        <v>1223574.81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ht="14.25" customHeight="1"/>
    <row r="11" ht="14.25" customHeight="1" spans="7:7">
      <c r="G11" s="7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workbookViewId="0">
      <selection activeCell="E17" sqref="E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78"/>
      <c r="D1" s="145"/>
    </row>
    <row r="2" ht="27.95" customHeight="1" spans="1:11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95" customHeight="1" spans="1:11">
      <c r="A3" s="146" t="s">
        <v>29</v>
      </c>
      <c r="B3" s="146"/>
      <c r="C3" s="146"/>
      <c r="D3" s="146"/>
      <c r="E3" s="146"/>
      <c r="F3" s="146"/>
      <c r="G3" s="146"/>
      <c r="H3" s="146"/>
      <c r="I3" s="146"/>
      <c r="J3" s="146"/>
      <c r="K3" s="90" t="s">
        <v>30</v>
      </c>
    </row>
    <row r="4" ht="24.2" customHeight="1" spans="1:11">
      <c r="A4" s="81" t="s">
        <v>154</v>
      </c>
      <c r="B4" s="81"/>
      <c r="C4" s="81"/>
      <c r="D4" s="81" t="s">
        <v>155</v>
      </c>
      <c r="E4" s="81" t="s">
        <v>156</v>
      </c>
      <c r="F4" s="81" t="s">
        <v>133</v>
      </c>
      <c r="G4" s="81" t="s">
        <v>157</v>
      </c>
      <c r="H4" s="81" t="s">
        <v>158</v>
      </c>
      <c r="I4" s="81" t="s">
        <v>159</v>
      </c>
      <c r="J4" s="81" t="s">
        <v>160</v>
      </c>
      <c r="K4" s="81" t="s">
        <v>161</v>
      </c>
    </row>
    <row r="5" ht="22.7" customHeight="1" spans="1:11">
      <c r="A5" s="81" t="s">
        <v>162</v>
      </c>
      <c r="B5" s="81" t="s">
        <v>163</v>
      </c>
      <c r="C5" s="81" t="s">
        <v>164</v>
      </c>
      <c r="D5" s="81"/>
      <c r="E5" s="81"/>
      <c r="F5" s="81"/>
      <c r="G5" s="81"/>
      <c r="H5" s="81"/>
      <c r="I5" s="81"/>
      <c r="J5" s="81"/>
      <c r="K5" s="81"/>
    </row>
    <row r="6" ht="19.9" customHeight="1" spans="1:11">
      <c r="A6" s="147"/>
      <c r="B6" s="147"/>
      <c r="C6" s="147"/>
      <c r="D6" s="148" t="s">
        <v>133</v>
      </c>
      <c r="E6" s="148"/>
      <c r="F6" s="149">
        <f>F7</f>
        <v>1223574.81</v>
      </c>
      <c r="G6" s="149">
        <v>953574.81</v>
      </c>
      <c r="H6" s="149">
        <f>H7</f>
        <v>270000</v>
      </c>
      <c r="I6" s="149"/>
      <c r="J6" s="148"/>
      <c r="K6" s="148"/>
    </row>
    <row r="7" ht="19.9" customHeight="1" spans="1:11">
      <c r="A7" s="150"/>
      <c r="B7" s="150"/>
      <c r="C7" s="150"/>
      <c r="D7" s="151" t="s">
        <v>151</v>
      </c>
      <c r="E7" s="151" t="s">
        <v>4</v>
      </c>
      <c r="F7" s="152">
        <f>F8</f>
        <v>1223574.81</v>
      </c>
      <c r="G7" s="152">
        <v>953574.81</v>
      </c>
      <c r="H7" s="152">
        <f>H8</f>
        <v>270000</v>
      </c>
      <c r="I7" s="152"/>
      <c r="J7" s="157"/>
      <c r="K7" s="157"/>
    </row>
    <row r="8" ht="19.9" customHeight="1" spans="1:11">
      <c r="A8" s="153"/>
      <c r="B8" s="153"/>
      <c r="C8" s="153"/>
      <c r="D8" s="151" t="s">
        <v>152</v>
      </c>
      <c r="E8" s="151" t="s">
        <v>153</v>
      </c>
      <c r="F8" s="152">
        <f>F9</f>
        <v>1223574.81</v>
      </c>
      <c r="G8" s="152">
        <v>953574.81</v>
      </c>
      <c r="H8" s="152">
        <f>H9</f>
        <v>270000</v>
      </c>
      <c r="I8" s="152"/>
      <c r="J8" s="157"/>
      <c r="K8" s="157"/>
    </row>
    <row r="9" ht="19.9" customHeight="1" spans="1:11">
      <c r="A9" s="114" t="s">
        <v>165</v>
      </c>
      <c r="B9" s="114"/>
      <c r="C9" s="114"/>
      <c r="D9" s="115">
        <v>201</v>
      </c>
      <c r="E9" s="116" t="s">
        <v>166</v>
      </c>
      <c r="F9" s="154">
        <f>G9+H9</f>
        <v>1223574.81</v>
      </c>
      <c r="G9" s="154">
        <v>953574.81</v>
      </c>
      <c r="H9" s="154">
        <v>270000</v>
      </c>
      <c r="I9" s="154"/>
      <c r="J9" s="116"/>
      <c r="K9" s="116"/>
    </row>
    <row r="10" ht="19.6" customHeight="1" spans="1:11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155">
        <f>G10+H10</f>
        <v>1223574.81</v>
      </c>
      <c r="G10" s="156">
        <v>953574.81</v>
      </c>
      <c r="H10" s="156">
        <v>270000</v>
      </c>
      <c r="I10" s="131"/>
      <c r="J10" s="131"/>
      <c r="K10" s="131"/>
    </row>
    <row r="11" ht="19.6" customHeight="1" spans="1:11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156">
        <f>G11+H11</f>
        <v>1223574.81</v>
      </c>
      <c r="G11" s="156">
        <v>953574.81</v>
      </c>
      <c r="H11" s="156">
        <v>270000</v>
      </c>
      <c r="I11" s="131"/>
      <c r="J11" s="131"/>
      <c r="K11" s="1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I23" sqref="I2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8" width="9.375" customWidth="1"/>
    <col min="9" max="12" width="7.125" customWidth="1"/>
    <col min="13" max="13" width="6.75" customWidth="1"/>
    <col min="14" max="14" width="7.125" customWidth="1"/>
    <col min="15" max="15" width="7.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78"/>
    </row>
    <row r="2" ht="36.95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7.25" customHeight="1" spans="1:20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0" t="s">
        <v>30</v>
      </c>
      <c r="T3" s="90"/>
    </row>
    <row r="4" ht="17.25" customHeight="1" spans="1:20">
      <c r="A4" s="85" t="s">
        <v>154</v>
      </c>
      <c r="B4" s="85"/>
      <c r="C4" s="85"/>
      <c r="D4" s="85" t="s">
        <v>170</v>
      </c>
      <c r="E4" s="85" t="s">
        <v>171</v>
      </c>
      <c r="F4" s="85" t="s">
        <v>172</v>
      </c>
      <c r="G4" s="85" t="s">
        <v>173</v>
      </c>
      <c r="H4" s="85" t="s">
        <v>174</v>
      </c>
      <c r="I4" s="85" t="s">
        <v>175</v>
      </c>
      <c r="J4" s="85" t="s">
        <v>176</v>
      </c>
      <c r="K4" s="85" t="s">
        <v>177</v>
      </c>
      <c r="L4" s="85" t="s">
        <v>178</v>
      </c>
      <c r="M4" s="85" t="s">
        <v>179</v>
      </c>
      <c r="N4" s="85" t="s">
        <v>180</v>
      </c>
      <c r="O4" s="85" t="s">
        <v>181</v>
      </c>
      <c r="P4" s="85" t="s">
        <v>182</v>
      </c>
      <c r="Q4" s="85" t="s">
        <v>183</v>
      </c>
      <c r="R4" s="85" t="s">
        <v>184</v>
      </c>
      <c r="S4" s="85" t="s">
        <v>185</v>
      </c>
      <c r="T4" s="85" t="s">
        <v>186</v>
      </c>
    </row>
    <row r="5" ht="18" customHeight="1" spans="1:20">
      <c r="A5" s="85" t="s">
        <v>162</v>
      </c>
      <c r="B5" s="85" t="s">
        <v>163</v>
      </c>
      <c r="C5" s="85" t="s">
        <v>164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19.9" customHeight="1" spans="1:20">
      <c r="A6" s="83"/>
      <c r="B6" s="83"/>
      <c r="C6" s="83"/>
      <c r="D6" s="83"/>
      <c r="E6" s="83" t="s">
        <v>133</v>
      </c>
      <c r="F6" s="86">
        <f>F7</f>
        <v>1223574.81</v>
      </c>
      <c r="G6" s="86">
        <v>836292.18</v>
      </c>
      <c r="H6" s="86">
        <f>H7</f>
        <v>377802.63</v>
      </c>
      <c r="I6" s="86"/>
      <c r="J6" s="86"/>
      <c r="K6" s="86"/>
      <c r="L6" s="86"/>
      <c r="M6" s="86"/>
      <c r="N6" s="86"/>
      <c r="O6" s="86">
        <v>9480</v>
      </c>
      <c r="P6" s="86"/>
      <c r="Q6" s="86"/>
      <c r="R6" s="86"/>
      <c r="S6" s="86"/>
      <c r="T6" s="86"/>
    </row>
    <row r="7" ht="19.9" customHeight="1" spans="1:20">
      <c r="A7" s="83"/>
      <c r="B7" s="83"/>
      <c r="C7" s="83"/>
      <c r="D7" s="87" t="s">
        <v>151</v>
      </c>
      <c r="E7" s="87" t="s">
        <v>4</v>
      </c>
      <c r="F7" s="86">
        <f>F8</f>
        <v>1223574.81</v>
      </c>
      <c r="G7" s="86">
        <v>836292.18</v>
      </c>
      <c r="H7" s="86">
        <f>H8</f>
        <v>377802.63</v>
      </c>
      <c r="I7" s="86"/>
      <c r="J7" s="86"/>
      <c r="K7" s="86"/>
      <c r="L7" s="86"/>
      <c r="M7" s="86"/>
      <c r="N7" s="86"/>
      <c r="O7" s="86">
        <v>9480</v>
      </c>
      <c r="P7" s="86"/>
      <c r="Q7" s="86"/>
      <c r="R7" s="86"/>
      <c r="S7" s="86"/>
      <c r="T7" s="86"/>
    </row>
    <row r="8" ht="19.9" customHeight="1" spans="1:20">
      <c r="A8" s="95"/>
      <c r="B8" s="95"/>
      <c r="C8" s="95"/>
      <c r="D8" s="93" t="s">
        <v>152</v>
      </c>
      <c r="E8" s="93" t="s">
        <v>153</v>
      </c>
      <c r="F8" s="141">
        <f t="shared" ref="F8:F11" si="0">G8+H8+O8</f>
        <v>1223574.81</v>
      </c>
      <c r="G8" s="141">
        <v>836292.18</v>
      </c>
      <c r="H8" s="141">
        <f>H9</f>
        <v>377802.63</v>
      </c>
      <c r="I8" s="141"/>
      <c r="J8" s="141"/>
      <c r="K8" s="141"/>
      <c r="L8" s="141"/>
      <c r="M8" s="141"/>
      <c r="N8" s="141"/>
      <c r="O8" s="141">
        <v>9480</v>
      </c>
      <c r="P8" s="141"/>
      <c r="Q8" s="141"/>
      <c r="R8" s="141"/>
      <c r="S8" s="141"/>
      <c r="T8" s="141"/>
    </row>
    <row r="9" ht="19.9" customHeight="1" spans="1:20">
      <c r="A9" s="114" t="s">
        <v>165</v>
      </c>
      <c r="B9" s="114"/>
      <c r="C9" s="114"/>
      <c r="D9" s="115">
        <v>201</v>
      </c>
      <c r="E9" s="116" t="s">
        <v>166</v>
      </c>
      <c r="F9" s="98">
        <f t="shared" si="0"/>
        <v>1223574.81</v>
      </c>
      <c r="G9" s="98">
        <v>836292.18</v>
      </c>
      <c r="H9" s="98">
        <f t="shared" ref="H9:H11" si="1">107802.63+270000</f>
        <v>377802.63</v>
      </c>
      <c r="I9" s="98"/>
      <c r="J9" s="98"/>
      <c r="K9" s="98"/>
      <c r="L9" s="98"/>
      <c r="M9" s="98"/>
      <c r="N9" s="98"/>
      <c r="O9" s="142">
        <v>9480</v>
      </c>
      <c r="P9" s="142"/>
      <c r="Q9" s="142"/>
      <c r="R9" s="142"/>
      <c r="S9" s="142"/>
      <c r="T9" s="142"/>
    </row>
    <row r="10" ht="19.6" customHeight="1" spans="1:20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98">
        <f t="shared" si="0"/>
        <v>1223574.81</v>
      </c>
      <c r="G10" s="98">
        <v>836292.18</v>
      </c>
      <c r="H10" s="98">
        <f t="shared" si="1"/>
        <v>377802.63</v>
      </c>
      <c r="I10" s="98"/>
      <c r="J10" s="98"/>
      <c r="K10" s="98"/>
      <c r="L10" s="98"/>
      <c r="M10" s="98"/>
      <c r="N10" s="143"/>
      <c r="O10" s="144">
        <v>9480</v>
      </c>
      <c r="P10" s="131"/>
      <c r="Q10" s="131"/>
      <c r="R10" s="131"/>
      <c r="S10" s="131"/>
      <c r="T10" s="131"/>
    </row>
    <row r="11" ht="19.6" customHeight="1" spans="1:20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98">
        <f t="shared" si="0"/>
        <v>1223574.81</v>
      </c>
      <c r="G11" s="98">
        <v>836292.18</v>
      </c>
      <c r="H11" s="98">
        <f t="shared" si="1"/>
        <v>377802.63</v>
      </c>
      <c r="I11" s="98"/>
      <c r="J11" s="98"/>
      <c r="K11" s="98"/>
      <c r="L11" s="98"/>
      <c r="M11" s="98"/>
      <c r="N11" s="143"/>
      <c r="O11" s="144">
        <v>9480</v>
      </c>
      <c r="P11" s="131"/>
      <c r="Q11" s="131"/>
      <c r="R11" s="131"/>
      <c r="S11" s="131"/>
      <c r="T11" s="13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30" zoomScaleNormal="130" workbookViewId="0">
      <selection activeCell="K16" sqref="K1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.375" customWidth="1"/>
    <col min="7" max="8" width="8" customWidth="1"/>
    <col min="9" max="9" width="7.125" customWidth="1"/>
    <col min="10" max="11" width="9.75" customWidth="1"/>
  </cols>
  <sheetData>
    <row r="1" ht="14.25" customHeight="1" spans="1:1">
      <c r="A1" s="78"/>
    </row>
    <row r="2" ht="32.45" customHeight="1" spans="1:9">
      <c r="A2" s="100" t="s">
        <v>11</v>
      </c>
      <c r="B2" s="100"/>
      <c r="C2" s="100"/>
      <c r="D2" s="100"/>
      <c r="E2" s="100"/>
      <c r="F2" s="100"/>
      <c r="G2" s="100"/>
      <c r="H2" s="100"/>
      <c r="I2" s="100"/>
    </row>
    <row r="3" ht="21.2" customHeight="1" spans="1:9">
      <c r="A3" s="133" t="s">
        <v>29</v>
      </c>
      <c r="B3" s="133"/>
      <c r="C3" s="133"/>
      <c r="D3" s="133"/>
      <c r="E3" s="133"/>
      <c r="F3" s="92"/>
      <c r="G3" s="92"/>
      <c r="H3" s="134" t="s">
        <v>30</v>
      </c>
      <c r="I3" s="134"/>
    </row>
    <row r="4" ht="19.5" customHeight="1" spans="1:9">
      <c r="A4" s="135" t="s">
        <v>154</v>
      </c>
      <c r="B4" s="135"/>
      <c r="C4" s="135"/>
      <c r="D4" s="135" t="s">
        <v>170</v>
      </c>
      <c r="E4" s="135" t="s">
        <v>171</v>
      </c>
      <c r="F4" s="135" t="s">
        <v>157</v>
      </c>
      <c r="G4" s="135"/>
      <c r="H4" s="135"/>
      <c r="I4" s="135"/>
    </row>
    <row r="5" ht="33.2" customHeight="1" spans="1:9">
      <c r="A5" s="135" t="s">
        <v>162</v>
      </c>
      <c r="B5" s="135" t="s">
        <v>163</v>
      </c>
      <c r="C5" s="135" t="s">
        <v>164</v>
      </c>
      <c r="D5" s="135"/>
      <c r="E5" s="135"/>
      <c r="F5" s="135" t="s">
        <v>133</v>
      </c>
      <c r="G5" s="135" t="s">
        <v>187</v>
      </c>
      <c r="H5" s="135" t="s">
        <v>188</v>
      </c>
      <c r="I5" s="135" t="s">
        <v>181</v>
      </c>
    </row>
    <row r="6" ht="19.9" customHeight="1" spans="1:9">
      <c r="A6" s="136"/>
      <c r="B6" s="136"/>
      <c r="C6" s="136"/>
      <c r="D6" s="136"/>
      <c r="E6" s="136" t="s">
        <v>133</v>
      </c>
      <c r="F6" s="137">
        <v>953574.81</v>
      </c>
      <c r="G6" s="137">
        <v>836292.18</v>
      </c>
      <c r="H6" s="137">
        <v>107802.63</v>
      </c>
      <c r="I6" s="137">
        <v>9480</v>
      </c>
    </row>
    <row r="7" ht="19.9" customHeight="1" spans="1:9">
      <c r="A7" s="138"/>
      <c r="B7" s="138"/>
      <c r="C7" s="138"/>
      <c r="D7" s="139" t="s">
        <v>151</v>
      </c>
      <c r="E7" s="139" t="s">
        <v>4</v>
      </c>
      <c r="F7" s="140">
        <v>953574.81</v>
      </c>
      <c r="G7" s="140">
        <v>836292.18</v>
      </c>
      <c r="H7" s="140">
        <v>107802.63</v>
      </c>
      <c r="I7" s="140">
        <v>9480</v>
      </c>
    </row>
    <row r="8" ht="19.9" customHeight="1" spans="1:9">
      <c r="A8" s="95"/>
      <c r="B8" s="95"/>
      <c r="C8" s="95"/>
      <c r="D8" s="93" t="s">
        <v>152</v>
      </c>
      <c r="E8" s="93" t="s">
        <v>153</v>
      </c>
      <c r="F8" s="86">
        <v>953574.81</v>
      </c>
      <c r="G8" s="86">
        <v>836292.18</v>
      </c>
      <c r="H8" s="86">
        <v>107802.63</v>
      </c>
      <c r="I8" s="86">
        <v>9480</v>
      </c>
    </row>
    <row r="9" ht="19.9" customHeight="1" spans="1:9">
      <c r="A9" s="114" t="s">
        <v>165</v>
      </c>
      <c r="B9" s="114"/>
      <c r="C9" s="114"/>
      <c r="D9" s="115">
        <v>201</v>
      </c>
      <c r="E9" s="116" t="s">
        <v>166</v>
      </c>
      <c r="F9" s="89">
        <v>953574.81</v>
      </c>
      <c r="G9" s="89">
        <v>836292.18</v>
      </c>
      <c r="H9" s="89">
        <v>107802.63</v>
      </c>
      <c r="I9" s="89">
        <v>9480</v>
      </c>
    </row>
    <row r="10" ht="19.6" customHeight="1" spans="1:9">
      <c r="A10" s="117">
        <v>201</v>
      </c>
      <c r="B10" s="117">
        <v>26</v>
      </c>
      <c r="C10" s="117"/>
      <c r="D10" s="115">
        <v>20126</v>
      </c>
      <c r="E10" s="116" t="s">
        <v>167</v>
      </c>
      <c r="F10" s="89">
        <v>953574.81</v>
      </c>
      <c r="G10" s="89">
        <v>836292.18</v>
      </c>
      <c r="H10" s="89">
        <v>107802.63</v>
      </c>
      <c r="I10" s="89">
        <v>9480</v>
      </c>
    </row>
    <row r="11" ht="19.6" customHeight="1" spans="1:9">
      <c r="A11" s="114">
        <v>201</v>
      </c>
      <c r="B11" s="114">
        <v>26</v>
      </c>
      <c r="C11" s="114" t="s">
        <v>168</v>
      </c>
      <c r="D11" s="114">
        <v>2012601</v>
      </c>
      <c r="E11" s="118" t="s">
        <v>169</v>
      </c>
      <c r="F11" s="89">
        <v>953574.81</v>
      </c>
      <c r="G11" s="89">
        <v>836292.18</v>
      </c>
      <c r="H11" s="89">
        <v>107802.63</v>
      </c>
      <c r="I11" s="89">
        <v>9480</v>
      </c>
    </row>
  </sheetData>
  <mergeCells count="7">
    <mergeCell ref="A2:I2"/>
    <mergeCell ref="A3:E3"/>
    <mergeCell ref="H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" workbookViewId="0">
      <selection activeCell="D6" sqref="D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78"/>
    </row>
    <row r="2" ht="27.95" customHeight="1" spans="1:4">
      <c r="A2" s="79" t="s">
        <v>12</v>
      </c>
      <c r="B2" s="79"/>
      <c r="C2" s="79"/>
      <c r="D2" s="79"/>
    </row>
    <row r="3" ht="16.5" customHeight="1" spans="1:5">
      <c r="A3" s="92" t="s">
        <v>29</v>
      </c>
      <c r="B3" s="92"/>
      <c r="C3" s="92"/>
      <c r="D3" s="90" t="s">
        <v>30</v>
      </c>
      <c r="E3" s="78"/>
    </row>
    <row r="4" ht="17.65" customHeight="1" spans="1:5">
      <c r="A4" s="81" t="s">
        <v>31</v>
      </c>
      <c r="B4" s="81"/>
      <c r="C4" s="81" t="s">
        <v>32</v>
      </c>
      <c r="D4" s="81"/>
      <c r="E4" s="82"/>
    </row>
    <row r="5" ht="17.65" customHeight="1" spans="1:5">
      <c r="A5" s="81" t="s">
        <v>33</v>
      </c>
      <c r="B5" s="81" t="s">
        <v>34</v>
      </c>
      <c r="C5" s="81" t="s">
        <v>33</v>
      </c>
      <c r="D5" s="81" t="s">
        <v>34</v>
      </c>
      <c r="E5" s="82"/>
    </row>
    <row r="6" ht="17.65" customHeight="1" spans="1:5">
      <c r="A6" s="83" t="s">
        <v>189</v>
      </c>
      <c r="B6" s="86">
        <v>1223574.81</v>
      </c>
      <c r="C6" s="83" t="s">
        <v>190</v>
      </c>
      <c r="D6" s="89">
        <f>953574.81+270000</f>
        <v>1223574.81</v>
      </c>
      <c r="E6" s="84"/>
    </row>
    <row r="7" ht="17.65" customHeight="1" spans="1:5">
      <c r="A7" s="91" t="s">
        <v>191</v>
      </c>
      <c r="B7" s="89">
        <f>953574.81+270000</f>
        <v>1223574.81</v>
      </c>
      <c r="C7" s="91" t="s">
        <v>39</v>
      </c>
      <c r="D7" s="89">
        <f>953574.81+270000</f>
        <v>1223574.81</v>
      </c>
      <c r="E7" s="84"/>
    </row>
    <row r="8" ht="17.65" customHeight="1" spans="1:5">
      <c r="A8" s="91" t="s">
        <v>192</v>
      </c>
      <c r="B8" s="89">
        <f>953574.81+270000</f>
        <v>1223574.81</v>
      </c>
      <c r="C8" s="91" t="s">
        <v>43</v>
      </c>
      <c r="D8" s="94"/>
      <c r="E8" s="84"/>
    </row>
    <row r="9" ht="27.2" customHeight="1" spans="1:5">
      <c r="A9" s="91" t="s">
        <v>46</v>
      </c>
      <c r="B9" s="89"/>
      <c r="C9" s="91" t="s">
        <v>47</v>
      </c>
      <c r="D9" s="94"/>
      <c r="E9" s="84"/>
    </row>
    <row r="10" ht="17.65" customHeight="1" spans="1:5">
      <c r="A10" s="91" t="s">
        <v>193</v>
      </c>
      <c r="B10" s="89"/>
      <c r="C10" s="91" t="s">
        <v>51</v>
      </c>
      <c r="D10" s="94"/>
      <c r="E10" s="84"/>
    </row>
    <row r="11" ht="17.65" customHeight="1" spans="1:5">
      <c r="A11" s="91" t="s">
        <v>194</v>
      </c>
      <c r="B11" s="89"/>
      <c r="C11" s="91" t="s">
        <v>55</v>
      </c>
      <c r="D11" s="94"/>
      <c r="E11" s="84"/>
    </row>
    <row r="12" ht="17.65" customHeight="1" spans="1:5">
      <c r="A12" s="91" t="s">
        <v>195</v>
      </c>
      <c r="B12" s="89"/>
      <c r="C12" s="91" t="s">
        <v>59</v>
      </c>
      <c r="D12" s="94"/>
      <c r="E12" s="84"/>
    </row>
    <row r="13" ht="17.65" customHeight="1" spans="1:5">
      <c r="A13" s="83" t="s">
        <v>196</v>
      </c>
      <c r="B13" s="86"/>
      <c r="C13" s="91" t="s">
        <v>63</v>
      </c>
      <c r="D13" s="94"/>
      <c r="E13" s="84"/>
    </row>
    <row r="14" ht="17.65" customHeight="1" spans="1:5">
      <c r="A14" s="91" t="s">
        <v>191</v>
      </c>
      <c r="B14" s="89"/>
      <c r="C14" s="91" t="s">
        <v>67</v>
      </c>
      <c r="D14" s="94"/>
      <c r="E14" s="84"/>
    </row>
    <row r="15" ht="17.65" customHeight="1" spans="1:5">
      <c r="A15" s="91" t="s">
        <v>193</v>
      </c>
      <c r="B15" s="89"/>
      <c r="C15" s="91" t="s">
        <v>71</v>
      </c>
      <c r="D15" s="94"/>
      <c r="E15" s="84"/>
    </row>
    <row r="16" ht="17.65" customHeight="1" spans="1:5">
      <c r="A16" s="91" t="s">
        <v>194</v>
      </c>
      <c r="B16" s="89"/>
      <c r="C16" s="91" t="s">
        <v>75</v>
      </c>
      <c r="D16" s="94"/>
      <c r="E16" s="84"/>
    </row>
    <row r="17" ht="17.65" customHeight="1" spans="1:5">
      <c r="A17" s="91" t="s">
        <v>195</v>
      </c>
      <c r="B17" s="89"/>
      <c r="C17" s="91" t="s">
        <v>79</v>
      </c>
      <c r="D17" s="94"/>
      <c r="E17" s="84"/>
    </row>
    <row r="18" ht="17.65" customHeight="1" spans="1:5">
      <c r="A18" s="91"/>
      <c r="B18" s="89"/>
      <c r="C18" s="91" t="s">
        <v>83</v>
      </c>
      <c r="D18" s="94"/>
      <c r="E18" s="84"/>
    </row>
    <row r="19" ht="17.65" customHeight="1" spans="1:5">
      <c r="A19" s="91"/>
      <c r="B19" s="91"/>
      <c r="C19" s="91" t="s">
        <v>87</v>
      </c>
      <c r="D19" s="94"/>
      <c r="E19" s="84"/>
    </row>
    <row r="20" ht="17.65" customHeight="1" spans="1:5">
      <c r="A20" s="91"/>
      <c r="B20" s="91"/>
      <c r="C20" s="91" t="s">
        <v>91</v>
      </c>
      <c r="D20" s="94"/>
      <c r="E20" s="84"/>
    </row>
    <row r="21" ht="17.65" customHeight="1" spans="1:5">
      <c r="A21" s="91"/>
      <c r="B21" s="91"/>
      <c r="C21" s="91" t="s">
        <v>95</v>
      </c>
      <c r="D21" s="94"/>
      <c r="E21" s="84"/>
    </row>
    <row r="22" ht="17.65" customHeight="1" spans="1:5">
      <c r="A22" s="91"/>
      <c r="B22" s="91"/>
      <c r="C22" s="91" t="s">
        <v>98</v>
      </c>
      <c r="D22" s="94"/>
      <c r="E22" s="84"/>
    </row>
    <row r="23" ht="17.65" customHeight="1" spans="1:5">
      <c r="A23" s="91"/>
      <c r="B23" s="91"/>
      <c r="C23" s="91" t="s">
        <v>101</v>
      </c>
      <c r="D23" s="94"/>
      <c r="E23" s="84"/>
    </row>
    <row r="24" ht="17.65" customHeight="1" spans="1:5">
      <c r="A24" s="91"/>
      <c r="B24" s="91"/>
      <c r="C24" s="91" t="s">
        <v>103</v>
      </c>
      <c r="D24" s="94"/>
      <c r="E24" s="84"/>
    </row>
    <row r="25" ht="17.65" customHeight="1" spans="1:5">
      <c r="A25" s="91"/>
      <c r="B25" s="91"/>
      <c r="C25" s="91" t="s">
        <v>105</v>
      </c>
      <c r="D25" s="94"/>
      <c r="E25" s="84"/>
    </row>
    <row r="26" ht="17.65" customHeight="1" spans="1:5">
      <c r="A26" s="91"/>
      <c r="B26" s="91"/>
      <c r="C26" s="91" t="s">
        <v>107</v>
      </c>
      <c r="D26" s="94"/>
      <c r="E26" s="84"/>
    </row>
    <row r="27" ht="17.65" customHeight="1" spans="1:5">
      <c r="A27" s="91"/>
      <c r="B27" s="91"/>
      <c r="C27" s="91" t="s">
        <v>109</v>
      </c>
      <c r="D27" s="94"/>
      <c r="E27" s="84"/>
    </row>
    <row r="28" ht="17.65" customHeight="1" spans="1:5">
      <c r="A28" s="91"/>
      <c r="B28" s="91"/>
      <c r="C28" s="91" t="s">
        <v>111</v>
      </c>
      <c r="D28" s="94"/>
      <c r="E28" s="84"/>
    </row>
    <row r="29" ht="17.65" customHeight="1" spans="1:5">
      <c r="A29" s="91"/>
      <c r="B29" s="91"/>
      <c r="C29" s="91" t="s">
        <v>113</v>
      </c>
      <c r="D29" s="94"/>
      <c r="E29" s="84"/>
    </row>
    <row r="30" ht="17.65" customHeight="1" spans="1:5">
      <c r="A30" s="91"/>
      <c r="B30" s="91"/>
      <c r="C30" s="91" t="s">
        <v>115</v>
      </c>
      <c r="D30" s="94"/>
      <c r="E30" s="84"/>
    </row>
    <row r="31" ht="17.65" customHeight="1" spans="1:5">
      <c r="A31" s="91"/>
      <c r="B31" s="91"/>
      <c r="C31" s="91" t="s">
        <v>117</v>
      </c>
      <c r="D31" s="94"/>
      <c r="E31" s="84"/>
    </row>
    <row r="32" ht="17.65" customHeight="1" spans="1:5">
      <c r="A32" s="91"/>
      <c r="B32" s="91"/>
      <c r="C32" s="91" t="s">
        <v>119</v>
      </c>
      <c r="D32" s="94"/>
      <c r="E32" s="84"/>
    </row>
    <row r="33" ht="17.65" customHeight="1" spans="1:5">
      <c r="A33" s="91"/>
      <c r="B33" s="91"/>
      <c r="C33" s="91" t="s">
        <v>121</v>
      </c>
      <c r="D33" s="94"/>
      <c r="E33" s="84"/>
    </row>
    <row r="34" ht="17.65" customHeight="1" spans="1:5">
      <c r="A34" s="91"/>
      <c r="B34" s="91"/>
      <c r="C34" s="91" t="s">
        <v>122</v>
      </c>
      <c r="D34" s="94"/>
      <c r="E34" s="84"/>
    </row>
    <row r="35" ht="17.65" customHeight="1" spans="1:5">
      <c r="A35" s="91"/>
      <c r="B35" s="91"/>
      <c r="C35" s="91" t="s">
        <v>123</v>
      </c>
      <c r="D35" s="94"/>
      <c r="E35" s="84"/>
    </row>
    <row r="36" ht="17.65" customHeight="1" spans="1:5">
      <c r="A36" s="91"/>
      <c r="B36" s="91"/>
      <c r="C36" s="91" t="s">
        <v>124</v>
      </c>
      <c r="D36" s="94"/>
      <c r="E36" s="84"/>
    </row>
    <row r="37" ht="17.65" customHeight="1" spans="1:5">
      <c r="A37" s="91"/>
      <c r="B37" s="91"/>
      <c r="C37" s="91"/>
      <c r="D37" s="91"/>
      <c r="E37" s="84"/>
    </row>
    <row r="38" ht="17.65" customHeight="1" spans="1:5">
      <c r="A38" s="83"/>
      <c r="B38" s="83"/>
      <c r="C38" s="83" t="s">
        <v>197</v>
      </c>
      <c r="D38" s="86"/>
      <c r="E38" s="132"/>
    </row>
    <row r="39" ht="17.65" customHeight="1" spans="1:5">
      <c r="A39" s="83"/>
      <c r="B39" s="83"/>
      <c r="C39" s="83"/>
      <c r="D39" s="83"/>
      <c r="E39" s="132"/>
    </row>
    <row r="40" ht="17.65" customHeight="1" spans="1:5">
      <c r="A40" s="85" t="s">
        <v>198</v>
      </c>
      <c r="B40" s="89">
        <f>953574.81+270000</f>
        <v>1223574.81</v>
      </c>
      <c r="C40" s="85" t="s">
        <v>199</v>
      </c>
      <c r="D40" s="89">
        <f>953574.81+270000</f>
        <v>1223574.81</v>
      </c>
      <c r="E40" s="13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30" zoomScaleNormal="130" workbookViewId="0">
      <selection activeCell="I19" sqref="I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78"/>
      <c r="D1" s="78"/>
    </row>
    <row r="2" ht="37.7" customHeight="1" spans="1:1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2" customHeight="1" spans="1:1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0" t="s">
        <v>30</v>
      </c>
      <c r="K3" s="90"/>
    </row>
    <row r="4" ht="21.95" customHeight="1" spans="1:11">
      <c r="A4" s="81" t="s">
        <v>154</v>
      </c>
      <c r="B4" s="81"/>
      <c r="C4" s="81"/>
      <c r="D4" s="81" t="s">
        <v>155</v>
      </c>
      <c r="E4" s="81" t="s">
        <v>156</v>
      </c>
      <c r="F4" s="81" t="s">
        <v>133</v>
      </c>
      <c r="G4" s="81" t="s">
        <v>157</v>
      </c>
      <c r="H4" s="81"/>
      <c r="I4" s="81"/>
      <c r="J4" s="81"/>
      <c r="K4" s="81" t="s">
        <v>158</v>
      </c>
    </row>
    <row r="5" ht="18" customHeight="1" spans="1:11">
      <c r="A5" s="81"/>
      <c r="B5" s="81"/>
      <c r="C5" s="81"/>
      <c r="D5" s="81"/>
      <c r="E5" s="81"/>
      <c r="F5" s="81"/>
      <c r="G5" s="81" t="s">
        <v>135</v>
      </c>
      <c r="H5" s="81" t="s">
        <v>200</v>
      </c>
      <c r="I5" s="81"/>
      <c r="J5" s="81" t="s">
        <v>201</v>
      </c>
      <c r="K5" s="81"/>
    </row>
    <row r="6" ht="24.95" customHeight="1" spans="1:11">
      <c r="A6" s="81" t="s">
        <v>162</v>
      </c>
      <c r="B6" s="81" t="s">
        <v>163</v>
      </c>
      <c r="C6" s="81" t="s">
        <v>164</v>
      </c>
      <c r="D6" s="81"/>
      <c r="E6" s="81"/>
      <c r="F6" s="81"/>
      <c r="G6" s="81"/>
      <c r="H6" s="81" t="s">
        <v>187</v>
      </c>
      <c r="I6" s="81" t="s">
        <v>181</v>
      </c>
      <c r="J6" s="81"/>
      <c r="K6" s="81"/>
    </row>
    <row r="7" ht="19.9" customHeight="1" spans="1:11">
      <c r="A7" s="91"/>
      <c r="B7" s="91"/>
      <c r="C7" s="91"/>
      <c r="D7" s="83"/>
      <c r="E7" s="83" t="s">
        <v>133</v>
      </c>
      <c r="F7" s="86">
        <f>F8</f>
        <v>1223574.81</v>
      </c>
      <c r="G7" s="86">
        <v>953574.81</v>
      </c>
      <c r="H7" s="86">
        <v>836292.18</v>
      </c>
      <c r="I7" s="86">
        <v>9480</v>
      </c>
      <c r="J7" s="86">
        <v>107802.63</v>
      </c>
      <c r="K7" s="86">
        <f>K8</f>
        <v>270000</v>
      </c>
    </row>
    <row r="8" ht="19.9" customHeight="1" spans="1:11">
      <c r="A8" s="91"/>
      <c r="B8" s="91"/>
      <c r="C8" s="91"/>
      <c r="D8" s="87" t="s">
        <v>151</v>
      </c>
      <c r="E8" s="87" t="s">
        <v>4</v>
      </c>
      <c r="F8" s="86">
        <f>F9</f>
        <v>1223574.81</v>
      </c>
      <c r="G8" s="86">
        <v>953574.81</v>
      </c>
      <c r="H8" s="86">
        <v>836292.18</v>
      </c>
      <c r="I8" s="86">
        <v>9480</v>
      </c>
      <c r="J8" s="86">
        <v>107802.63</v>
      </c>
      <c r="K8" s="86">
        <f>K9</f>
        <v>270000</v>
      </c>
    </row>
    <row r="9" ht="19.9" customHeight="1" spans="1:11">
      <c r="A9" s="91"/>
      <c r="B9" s="91"/>
      <c r="C9" s="91"/>
      <c r="D9" s="93" t="s">
        <v>152</v>
      </c>
      <c r="E9" s="93" t="s">
        <v>153</v>
      </c>
      <c r="F9" s="86">
        <f>F10</f>
        <v>1223574.81</v>
      </c>
      <c r="G9" s="86">
        <v>953574.81</v>
      </c>
      <c r="H9" s="86">
        <v>836292.18</v>
      </c>
      <c r="I9" s="86">
        <v>9480</v>
      </c>
      <c r="J9" s="86">
        <v>107802.63</v>
      </c>
      <c r="K9" s="86">
        <f>K10</f>
        <v>270000</v>
      </c>
    </row>
    <row r="10" ht="19.9" customHeight="1" spans="1:11">
      <c r="A10" s="114" t="s">
        <v>165</v>
      </c>
      <c r="B10" s="114"/>
      <c r="C10" s="114"/>
      <c r="D10" s="115">
        <v>201</v>
      </c>
      <c r="E10" s="116" t="s">
        <v>166</v>
      </c>
      <c r="F10" s="89">
        <f t="shared" ref="F10:F12" si="0">G10+K10</f>
        <v>1223574.81</v>
      </c>
      <c r="G10" s="89">
        <v>953574.81</v>
      </c>
      <c r="H10" s="94">
        <v>836292.18</v>
      </c>
      <c r="I10" s="94">
        <v>9480</v>
      </c>
      <c r="J10" s="94">
        <v>107802.63</v>
      </c>
      <c r="K10" s="94">
        <v>270000</v>
      </c>
    </row>
    <row r="11" ht="19.6" customHeight="1" spans="1:11">
      <c r="A11" s="117">
        <v>201</v>
      </c>
      <c r="B11" s="117">
        <v>26</v>
      </c>
      <c r="C11" s="117"/>
      <c r="D11" s="115">
        <v>20126</v>
      </c>
      <c r="E11" s="116" t="s">
        <v>167</v>
      </c>
      <c r="F11" s="89">
        <f t="shared" si="0"/>
        <v>1223574.81</v>
      </c>
      <c r="G11" s="89">
        <v>953574.81</v>
      </c>
      <c r="H11" s="94">
        <v>836292.18</v>
      </c>
      <c r="I11" s="94">
        <v>9480</v>
      </c>
      <c r="J11" s="94">
        <v>107802.63</v>
      </c>
      <c r="K11" s="94">
        <v>270000</v>
      </c>
    </row>
    <row r="12" ht="19.6" customHeight="1" spans="1:11">
      <c r="A12" s="114">
        <v>201</v>
      </c>
      <c r="B12" s="114">
        <v>26</v>
      </c>
      <c r="C12" s="114" t="s">
        <v>168</v>
      </c>
      <c r="D12" s="114">
        <v>2012601</v>
      </c>
      <c r="E12" s="118" t="s">
        <v>169</v>
      </c>
      <c r="F12" s="89">
        <f t="shared" si="0"/>
        <v>1223574.81</v>
      </c>
      <c r="G12" s="89">
        <v>953574.81</v>
      </c>
      <c r="H12" s="94">
        <v>836292.18</v>
      </c>
      <c r="I12" s="94">
        <v>9480</v>
      </c>
      <c r="J12" s="94">
        <v>107802.63</v>
      </c>
      <c r="K12" s="94">
        <v>270000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桃花朵朵</cp:lastModifiedBy>
  <dcterms:created xsi:type="dcterms:W3CDTF">2022-03-21T09:03:00Z</dcterms:created>
  <dcterms:modified xsi:type="dcterms:W3CDTF">2023-09-26T01:54:25Z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D13C0BBBEB7544EC9E7F4EF6701D9841</vt:lpwstr>
  </property>
  <property fmtid="{D5CDD505-2E9C-101B-9397-08002B2CF9AE}" pid="3" name="KSOProductBuildVer">
    <vt:lpwstr>2052-12.1.0.15374</vt:lpwstr>
  </property>
</Properties>
</file>