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255" windowHeight="11400" tabRatio="804" firstSheet="19" activeTab="23"/>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县级专项资金支出方向资金支出方向绩效目标表" sheetId="23" r:id="rId23"/>
    <sheet name="22部门整体支出绩效目标表" sheetId="24" r:id="rId24"/>
  </sheets>
  <definedNames>
    <definedName name="_xlnm.Print_Area" localSheetId="11">'10个人家庭(政府预算)'!$A$1:$K$14</definedName>
    <definedName name="_xlnm.Print_Area" localSheetId="12">'11个人家庭'!$A$1:$R$14</definedName>
    <definedName name="_xlnm.Print_Area" localSheetId="13">'12商品服务(政府预算)'!$A$1:$T$11</definedName>
    <definedName name="_xlnm.Print_Area" localSheetId="14">'13商品服务'!$A$1:$AG$12</definedName>
    <definedName name="_xlnm.Print_Area" localSheetId="15">'14三公'!$A$1:$H$8</definedName>
    <definedName name="_xlnm.Print_Area" localSheetId="16">'15政府性基金'!$A$1:$H$13</definedName>
    <definedName name="_xlnm.Print_Area" localSheetId="17">'16政府性基金(政府预算)'!$A$1:$T$10</definedName>
    <definedName name="_xlnm.Print_Area" localSheetId="18">'17政府性基金（部门预算）'!$A$1:$T$10</definedName>
    <definedName name="_xlnm.Print_Area" localSheetId="19">'18国有资本经营预算'!$A$1:$H$13</definedName>
    <definedName name="_xlnm.Print_Area" localSheetId="20">'19财政专户管理资金'!$A$1:$H$14</definedName>
    <definedName name="_xlnm.Print_Area" localSheetId="2">'1收支总表'!$A$1:$H$40</definedName>
    <definedName name="_xlnm.Print_Area" localSheetId="21">'20专项清单'!$A$1:$N$10</definedName>
    <definedName name="_xlnm.Print_Area" localSheetId="3">'2收入总表'!$A$1:$Y$9</definedName>
    <definedName name="_xlnm.Print_Area" localSheetId="4">'3支出总表'!$A$1:$K$26</definedName>
    <definedName name="_xlnm.Print_Area" localSheetId="5">'4支出分类(政府预算)'!$A$1:$T$25</definedName>
    <definedName name="_xlnm.Print_Area" localSheetId="6">'5支出分类（部门预算）'!$A$1:$I$25</definedName>
    <definedName name="_xlnm.Print_Area" localSheetId="7">'6财政拨款收支总表'!$A$1:$D$40</definedName>
    <definedName name="_xlnm.Print_Area" localSheetId="8">'7一般公共预算支出表'!$A$1:$K$26</definedName>
    <definedName name="_xlnm.Print_Area" localSheetId="9">'8工资福利(政府预算)'!$A$1:$N$25</definedName>
    <definedName name="_xlnm.Print_Area" localSheetId="10">'9工资福利'!$A$1:$V$26</definedName>
    <definedName name="_xlnm.Print_Area" localSheetId="0">封面!$A$1:$I$6</definedName>
    <definedName name="_xlnm.Print_Area" localSheetId="1">目录!$A$1:$C$26</definedName>
    <definedName name="_xlnm.Print_Titles" localSheetId="7">'6财政拨款收支总表'!$4:$5</definedName>
  </definedNames>
  <calcPr calcId="144525"/>
</workbook>
</file>

<file path=xl/sharedStrings.xml><?xml version="1.0" encoding="utf-8"?>
<sst xmlns="http://schemas.openxmlformats.org/spreadsheetml/2006/main" count="1268" uniqueCount="554">
  <si>
    <t>附件2</t>
  </si>
  <si>
    <t>2022年部门预算公开表</t>
  </si>
  <si>
    <t>单位编码：</t>
  </si>
  <si>
    <t>019001</t>
  </si>
  <si>
    <t>单位名称：</t>
  </si>
  <si>
    <t>中共炎陵县委统一战线工作部</t>
  </si>
  <si>
    <t>部门预算公开表</t>
  </si>
  <si>
    <t>一、部门预算报表</t>
  </si>
  <si>
    <t>收支总表</t>
  </si>
  <si>
    <t>收入总表</t>
  </si>
  <si>
    <t>支出总表</t>
  </si>
  <si>
    <t>支出预算分类汇总表（按政府预算经济分类）</t>
  </si>
  <si>
    <t>一般公共预算基本支出情况表</t>
  </si>
  <si>
    <t>财政拨款收支总表</t>
  </si>
  <si>
    <t>一般公共预算支出表</t>
  </si>
  <si>
    <t>一般公共预算基本支出表--人员经费(工资福利支出)(按政府预算经济分类)</t>
  </si>
  <si>
    <t>一般公共预算基本支出情况表（按经济性质分类-工资福利）</t>
  </si>
  <si>
    <t>一般公共预算基本支出表--人员经费(对个人和家庭的补助)(按政府预算经济分类)</t>
  </si>
  <si>
    <t>一般公共预算基本支出情况表（按经济性质分类-个人家庭）</t>
  </si>
  <si>
    <t>一般公共预算基本支出表--公用经费(商品和服务支出)（按政府预算经济分类）</t>
  </si>
  <si>
    <t>一般公共预算基本支出情况表（按经济性质分类-商品服务）</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</si>
  <si>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</si>
  <si>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</si>
  <si>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</si>
  <si>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</si>
  <si>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</si>
  <si>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</si>
  <si>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</si>
  <si>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</si>
  <si>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</si>
  <si>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附件2-1</t>
  </si>
  <si>
    <t>单位：中共炎陵县委统一战线工作部</t>
  </si>
  <si>
    <t>金额单位：元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</si>
  <si>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</si>
  <si>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</si>
  <si>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</si>
  <si>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</si>
  <si>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</si>
  <si>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</si>
  <si>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</si>
  <si>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</si>
  <si>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</si>
  <si>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</si>
  <si>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</si>
  <si>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</si>
  <si>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</si>
  <si>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</si>
  <si>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</si>
  <si>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</si>
  <si>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</si>
  <si>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</si>
  <si>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</si>
  <si>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</si>
  <si>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</si>
  <si>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</si>
  <si>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</si>
  <si>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</si>
  <si>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</si>
  <si>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</si>
  <si>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</si>
  <si>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</si>
  <si>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</si>
  <si>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</si>
  <si>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</si>
  <si>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</si>
  <si>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</si>
  <si>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</si>
  <si>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</si>
  <si>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</si>
  <si>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</si>
  <si>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</si>
  <si>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</si>
  <si>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</si>
  <si>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</si>
  <si>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</si>
  <si>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</si>
  <si>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</si>
  <si>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</si>
  <si>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</si>
  <si>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</si>
  <si>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</si>
  <si>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</si>
  <si>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</si>
  <si>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</si>
  <si>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</si>
  <si>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</si>
  <si>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</si>
  <si>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</si>
  <si>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</si>
  <si>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</si>
  <si>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</si>
  <si>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</si>
  <si>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</si>
  <si>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</si>
  <si>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</si>
  <si>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</si>
  <si>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</si>
  <si>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</si>
  <si>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</si>
  <si>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</si>
  <si>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</si>
  <si>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</si>
  <si>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</si>
  <si>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</si>
  <si>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</si>
  <si>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</si>
  <si>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</si>
  <si>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</si>
  <si>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</si>
  <si>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</si>
  <si>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</si>
  <si>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</si>
  <si>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</si>
  <si>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</si>
  <si>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</si>
  <si>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</si>
  <si>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</si>
  <si>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</si>
  <si>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</si>
  <si>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</si>
  <si>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</si>
  <si>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</si>
  <si>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</si>
  <si>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</si>
  <si>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</si>
  <si>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</si>
  <si>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</si>
  <si>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</si>
  <si>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</si>
  <si>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</si>
  <si>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</si>
  <si>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</si>
  <si>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</si>
  <si>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附件2-2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</si>
  <si>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</si>
  <si>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</si>
  <si>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</si>
  <si>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</si>
  <si>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</si>
  <si>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</si>
  <si>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</si>
  <si>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</si>
  <si>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</si>
  <si>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</si>
  <si>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</si>
  <si>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</si>
  <si>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</si>
  <si>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</si>
  <si>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</si>
  <si>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</si>
  <si>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</si>
  <si>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</si>
  <si>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</si>
  <si>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</si>
  <si>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019</t>
  </si>
  <si>
    <t xml:space="preserve">  019001</t>
  </si>
  <si>
    <t xml:space="preserve">  中共炎陵县委统一战线工作部</t>
  </si>
  <si>
    <t>附件2-3</t>
  </si>
  <si>
    <t>功能科目</t>
  </si>
  <si>
    <t>科目编码</t>
  </si>
  <si>
    <t>科目名称</t>
  </si>
  <si>
    <t>基本支出</t>
  </si>
  <si>
    <t>项目支出</t>
  </si>
  <si>
    <t>事业单位经营支出</t>
  </si>
  <si>
    <t>上缴上级支出</t>
  </si>
  <si>
    <t>对附属单位补助支出</t>
  </si>
  <si>
    <t>类</t>
  </si>
  <si>
    <t>款</t>
  </si>
  <si>
    <t>项</t>
  </si>
  <si>
    <t>一般公共服务支出</t>
  </si>
  <si>
    <t>统战事务</t>
  </si>
  <si>
    <t>201</t>
  </si>
  <si>
    <t>34</t>
  </si>
  <si>
    <t>01</t>
  </si>
  <si>
    <t xml:space="preserve">    2013401</t>
  </si>
  <si>
    <t xml:space="preserve"> 行政运行</t>
  </si>
  <si>
    <t>社会保障和就业支出</t>
  </si>
  <si>
    <t>05</t>
  </si>
  <si>
    <t>行政事业单位养老支出</t>
  </si>
  <si>
    <t>208</t>
  </si>
  <si>
    <t xml:space="preserve">    2080505</t>
  </si>
  <si>
    <t xml:space="preserve">    机关事业单位基本养老保险缴费支出</t>
  </si>
  <si>
    <t>财政对其他社会保险基金的补助</t>
  </si>
  <si>
    <t>27</t>
  </si>
  <si>
    <t xml:space="preserve">    2082701</t>
  </si>
  <si>
    <t xml:space="preserve">    财政对失业保险基金的补助</t>
  </si>
  <si>
    <t>02</t>
  </si>
  <si>
    <t xml:space="preserve">    2082702</t>
  </si>
  <si>
    <t xml:space="preserve">    财政对工伤保险基金的补助</t>
  </si>
  <si>
    <t>卫生健康支出</t>
  </si>
  <si>
    <t>行政事业单位医疗</t>
  </si>
  <si>
    <t>210</t>
  </si>
  <si>
    <t>11</t>
  </si>
  <si>
    <t xml:space="preserve">    2101101</t>
  </si>
  <si>
    <t xml:space="preserve">    行政单位医疗</t>
  </si>
  <si>
    <t>03</t>
  </si>
  <si>
    <t xml:space="preserve">    2101103</t>
  </si>
  <si>
    <t xml:space="preserve">    公务员医疗补助</t>
  </si>
  <si>
    <t>99</t>
  </si>
  <si>
    <t xml:space="preserve">    2101199</t>
  </si>
  <si>
    <t xml:space="preserve">    其他行政事业单位医疗支出</t>
  </si>
  <si>
    <t>住房保障支出</t>
  </si>
  <si>
    <t>住房改革支出</t>
  </si>
  <si>
    <t>221</t>
  </si>
  <si>
    <t>住房公积金</t>
  </si>
  <si>
    <t>附件2-4</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</si>
  <si>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</si>
  <si>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</si>
  <si>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</si>
  <si>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</si>
  <si>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</si>
  <si>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</si>
  <si>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</si>
  <si>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</si>
  <si>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</si>
  <si>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</si>
  <si>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</si>
  <si>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</si>
  <si>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</si>
  <si>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</si>
  <si>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</si>
  <si>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</si>
  <si>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行政运行</t>
  </si>
  <si>
    <t xml:space="preserve"> 住房公积金</t>
  </si>
  <si>
    <t>附件2-5</t>
  </si>
  <si>
    <t>单位：中共炎陵县委统一战线工作部                                   金额单位：元</t>
  </si>
  <si>
    <t>工资福利支出</t>
  </si>
  <si>
    <t>一般商品和服务支出</t>
  </si>
  <si>
    <t xml:space="preserve">        行政运行</t>
  </si>
  <si>
    <t xml:space="preserve">        住房公积金</t>
  </si>
  <si>
    <t>附件2-6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</si>
  <si>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</si>
  <si>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</si>
  <si>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</si>
  <si>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</si>
  <si>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</si>
  <si>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</si>
  <si>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</si>
  <si>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</si>
  <si>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</si>
  <si>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</si>
  <si>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</si>
  <si>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附件2-7</t>
  </si>
  <si>
    <t>人员经费</t>
  </si>
  <si>
    <t>公用经费</t>
  </si>
  <si>
    <t xml:space="preserve">     2013401</t>
  </si>
  <si>
    <t xml:space="preserve">    行政运行</t>
  </si>
  <si>
    <t>2080505</t>
  </si>
  <si>
    <t>2082701</t>
  </si>
  <si>
    <t>2082702</t>
  </si>
  <si>
    <t xml:space="preserve">     2101101</t>
  </si>
  <si>
    <t xml:space="preserve">     2101103</t>
  </si>
  <si>
    <t xml:space="preserve">     2101199</t>
  </si>
  <si>
    <t xml:space="preserve">     2210201</t>
  </si>
  <si>
    <t xml:space="preserve">    住房公积金</t>
  </si>
  <si>
    <t>附件2-8</t>
  </si>
  <si>
    <t>单位代码</t>
  </si>
  <si>
    <t>总  计</t>
  </si>
  <si>
    <t>工资奖金津补贴</t>
  </si>
  <si>
    <t>社会保障缴费</t>
  </si>
  <si>
    <t>其他工资福利支出</t>
  </si>
  <si>
    <t>其他对事业单位补助</t>
  </si>
  <si>
    <t>附件2-9</t>
  </si>
  <si>
    <t>一般公共预算基本支出情况表(按经济性质分类-工资福利)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</si>
  <si>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</si>
  <si>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</si>
  <si>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</si>
  <si>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</si>
  <si>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</si>
  <si>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</si>
  <si>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</si>
  <si>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</si>
  <si>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</si>
  <si>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</si>
  <si>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</si>
  <si>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</si>
  <si>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</si>
  <si>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</si>
  <si>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经济分类科目代码（类款）</t>
  </si>
  <si>
    <t>附件2-10</t>
  </si>
  <si>
    <t>总计</t>
  </si>
  <si>
    <t>社会福利和救济</t>
  </si>
  <si>
    <t>助学金</t>
  </si>
  <si>
    <t>个人农业生产补贴</t>
  </si>
  <si>
    <t>离退休费</t>
  </si>
  <si>
    <t>其他对个人和家庭的补助</t>
  </si>
  <si>
    <t>附件2-11</t>
  </si>
  <si>
    <t>离休费</t>
  </si>
  <si>
    <t>退休费</t>
  </si>
  <si>
    <t>退职（役）费</t>
  </si>
  <si>
    <t>抚恤金</t>
  </si>
  <si>
    <t>生活补助</t>
  </si>
  <si>
    <t>救济费</t>
  </si>
  <si>
    <t>医疗费补助</t>
  </si>
  <si>
    <t>奖励金</t>
  </si>
  <si>
    <t>代缴社会保险费</t>
  </si>
  <si>
    <t xml:space="preserve"> </t>
  </si>
  <si>
    <t>附件2-12</t>
  </si>
  <si>
    <t>办公经费</t>
  </si>
  <si>
    <t>会议费</t>
  </si>
  <si>
    <t>培训费</t>
  </si>
  <si>
    <t>专用材料购置费</t>
  </si>
  <si>
    <t>委托业务费</t>
  </si>
  <si>
    <t>公务接待费</t>
  </si>
  <si>
    <t>因公出国（境）费用</t>
  </si>
  <si>
    <t>公务用车运行维护费</t>
  </si>
  <si>
    <t>维修(护)费</t>
  </si>
  <si>
    <t>其他商品和服务支出</t>
  </si>
  <si>
    <t>商品和服务支出</t>
  </si>
  <si>
    <t xml:space="preserve">  行政运行</t>
  </si>
  <si>
    <t>附件2-13</t>
  </si>
  <si>
    <t>一般公共预算基本支出情况表(按经济性质分类-商品服务)</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</si>
  <si>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</si>
  <si>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</si>
  <si>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</si>
  <si>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</si>
  <si>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</si>
  <si>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</si>
  <si>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</si>
  <si>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</si>
  <si>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</si>
  <si>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</si>
  <si>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</si>
  <si>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</si>
  <si>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</si>
  <si>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</si>
  <si>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</si>
  <si>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</si>
  <si>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</si>
  <si>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</si>
  <si>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</si>
  <si>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</si>
  <si>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30209</t>
  </si>
  <si>
    <t>30211</t>
  </si>
  <si>
    <t>30212</t>
  </si>
  <si>
    <t>30214</t>
  </si>
  <si>
    <t>30215</t>
  </si>
  <si>
    <t>30216</t>
  </si>
  <si>
    <t>30217</t>
  </si>
  <si>
    <t>30218</t>
  </si>
  <si>
    <t>30219</t>
  </si>
  <si>
    <t>30225</t>
  </si>
  <si>
    <t>30226</t>
  </si>
  <si>
    <t>30227</t>
  </si>
  <si>
    <t>30228</t>
  </si>
  <si>
    <t>30229</t>
  </si>
  <si>
    <t>30231</t>
  </si>
  <si>
    <t>30239</t>
  </si>
  <si>
    <t>30240</t>
  </si>
  <si>
    <t>30299</t>
  </si>
  <si>
    <t>附件2-14</t>
  </si>
  <si>
    <t>单位编码</t>
  </si>
  <si>
    <t>单位名称</t>
  </si>
  <si>
    <t>“三公”经费合计</t>
  </si>
  <si>
    <t>因公出国（境）费</t>
  </si>
  <si>
    <t>公务用车购置及运行费</t>
  </si>
  <si>
    <t xml:space="preserve">公务接待费  </t>
  </si>
  <si>
    <t>公务用车购置费</t>
  </si>
  <si>
    <t>公务用车运行费</t>
  </si>
  <si>
    <t>附件2-15</t>
  </si>
  <si>
    <t>本年政府性基金预算支出</t>
  </si>
  <si>
    <t>本单位无政府性基金收支预算</t>
  </si>
  <si>
    <t>附件2-16</t>
  </si>
  <si>
    <t>附件2-17</t>
  </si>
  <si>
    <t>按项目管理的商品和服务支出</t>
  </si>
  <si>
    <t>按项目管理的对个人和家庭的补助</t>
  </si>
  <si>
    <t>资本性支出（基本建设）</t>
  </si>
  <si>
    <t>资本性支出</t>
  </si>
  <si>
    <t>对企业补助（基本建设）</t>
  </si>
  <si>
    <t>附件2-18</t>
  </si>
  <si>
    <t>国有资本经营预算支出表</t>
  </si>
  <si>
    <t>本年国有资本经营预算支出</t>
  </si>
  <si>
    <t>本单位无国有资本经营收支预算。</t>
  </si>
  <si>
    <t>附件2-19</t>
  </si>
  <si>
    <t>本年财政专户管理资金预算支出</t>
  </si>
  <si>
    <t>本单位无财政专户管理资金收支预算</t>
  </si>
  <si>
    <t>附件2-20</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</si>
  <si>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</si>
  <si>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</si>
  <si>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</si>
  <si>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</si>
  <si>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</si>
  <si>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</si>
  <si>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</si>
  <si>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</si>
  <si>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</si>
  <si>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</si>
  <si>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</si>
  <si>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</si>
  <si>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</si>
  <si>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统战工作经费</t>
  </si>
  <si>
    <t>同心工程工作经费</t>
  </si>
  <si>
    <t>附件2-21</t>
  </si>
  <si>
    <t>2022年县级专项资金支出方向绩效目标表</t>
  </si>
  <si>
    <t>填报单位：（盖章）中共炎陵县委统一战线工作部</t>
  </si>
  <si>
    <t>金额单位：万元</t>
  </si>
  <si>
    <t xml:space="preserve">支出方向         </t>
  </si>
  <si>
    <t>同心美丽乡村创建</t>
  </si>
  <si>
    <t>所属专项</t>
  </si>
  <si>
    <t>名称</t>
  </si>
  <si>
    <t>项目金额</t>
  </si>
  <si>
    <t>16</t>
  </si>
  <si>
    <t>金额</t>
  </si>
  <si>
    <t>项目实施期</t>
  </si>
  <si>
    <t>2022年</t>
  </si>
  <si>
    <t>实施期绩效目标</t>
  </si>
  <si>
    <t>用于创建统一战线同心美丽乡村创建示范点，促进乡村振兴的工作要求，通过搭建平台，创建机制，开展活动，改善村基础设施建设等举措，充分调动广大统战成员参与，将县内统战元素浓厚的乡村打造成县、市、省级“同心美丽乡村”为目标，是全面建成小康社会，服务乡村振兴建设的重要平台。</t>
  </si>
  <si>
    <t>年度绩效目标</t>
  </si>
  <si>
    <t>年度绩效指标</t>
  </si>
  <si>
    <t>一级指标</t>
  </si>
  <si>
    <t>二级指标</t>
  </si>
  <si>
    <t>三级指标</t>
  </si>
  <si>
    <t>指标值及单位</t>
  </si>
  <si>
    <t>绩效标准</t>
  </si>
  <si>
    <t>产出指标</t>
  </si>
  <si>
    <t>数量指标</t>
  </si>
  <si>
    <t>各级同心美丽乡村示范点数</t>
  </si>
  <si>
    <t>省、市级1-2个，县级3-4个</t>
  </si>
  <si>
    <t>通过验收</t>
  </si>
  <si>
    <t>质量指标</t>
  </si>
  <si>
    <t>事项完成率</t>
  </si>
  <si>
    <t>时效指标</t>
  </si>
  <si>
    <t>按时按质完成</t>
  </si>
  <si>
    <t>2022年度</t>
  </si>
  <si>
    <t>1年实施期</t>
  </si>
  <si>
    <t>成本指标</t>
  </si>
  <si>
    <t>成本控制数</t>
  </si>
  <si>
    <t>16万元</t>
  </si>
  <si>
    <t>效益指标</t>
  </si>
  <si>
    <t>经济效益指标</t>
  </si>
  <si>
    <t>全县统一战线参与创建</t>
  </si>
  <si>
    <t>服务县域乡村振兴</t>
  </si>
  <si>
    <t>成效明显</t>
  </si>
  <si>
    <t>社会效益指标</t>
  </si>
  <si>
    <t>广泛凝聚人心，不断增加政治共识</t>
  </si>
  <si>
    <t>夯实基层基础，促进自身科学发展</t>
  </si>
  <si>
    <t>生态效益指标</t>
  </si>
  <si>
    <t>促进乡村振兴，基础设施建设、产业项目引导等</t>
  </si>
  <si>
    <t>可持续影响指标</t>
  </si>
  <si>
    <t>不断夯实公共思想基础，推动同心美丽乡村领域工作创新</t>
  </si>
  <si>
    <t>社会公众及服务对象满意度指标</t>
  </si>
  <si>
    <t>转变作风，更好地服务群众，服务统战对象满意度（%）</t>
  </si>
  <si>
    <t>95%以上</t>
  </si>
  <si>
    <t>支出明细及测算说明</t>
  </si>
  <si>
    <t>支出内容简介</t>
  </si>
  <si>
    <t>支出明细</t>
  </si>
  <si>
    <t>支出测算依据及过程说明</t>
  </si>
  <si>
    <t>同心美丽乡村示范点创建工作经费</t>
  </si>
  <si>
    <t>创建省级、市级示范点</t>
  </si>
  <si>
    <t>5-10万元/个</t>
  </si>
  <si>
    <t>统战氛围宣传营造及基础设施改善</t>
  </si>
  <si>
    <t>创建县级示范点</t>
  </si>
  <si>
    <t>2-5万元/个</t>
  </si>
  <si>
    <t xml:space="preserve">       单位负责人签字：</t>
  </si>
  <si>
    <t>股室审核意见</t>
  </si>
  <si>
    <t xml:space="preserve">填表人： 陈冬荣          联系电话：26239425                 填报日期：2022.03.30          </t>
  </si>
  <si>
    <t>统战日常工作开支</t>
  </si>
  <si>
    <t>31</t>
  </si>
  <si>
    <t>用于机关工作日常开展，牵头协调全县政治协商、民族、宗教、新社会阶层和海内外同胞五大关系，工作范围涵盖民主党派人士、无党派人士、党外知识分子、少数民族人士、宗教界人士、非公有制经济人士、新的社会阶层人士、出国归国留学人员、香港同胞、澳门同胞、台湾同胞及大陆亲属，华侨归侨及侨眷，其他需要联系和团结的人员等十二类工作对象，做到了解情况、掌握政策、协调关系、安排人事、增进共识，加强思想引领，团结引导、沟通协调、联谊维权等。</t>
  </si>
  <si>
    <t>重大节日走访慰问统战对象数</t>
  </si>
  <si>
    <t>50人次</t>
  </si>
  <si>
    <t>长期坚持</t>
  </si>
  <si>
    <t>开展统一战线各领域主题活动</t>
  </si>
  <si>
    <t>1次</t>
  </si>
  <si>
    <t>创建新的社会阶层人士实践基地</t>
  </si>
  <si>
    <t>1个</t>
  </si>
  <si>
    <t>建立党外代表人士数据库</t>
  </si>
  <si>
    <t>逐步完善</t>
  </si>
  <si>
    <t>开展社会大调研活动</t>
  </si>
  <si>
    <t>效果明显</t>
  </si>
  <si>
    <t>31万元</t>
  </si>
  <si>
    <t>统战对象积极参与经济社会发展</t>
  </si>
  <si>
    <t>加强思想引领，巩固壮大最广泛的统一战线</t>
  </si>
  <si>
    <t>优化资源配置</t>
  </si>
  <si>
    <t>积极整合资源、完善平台、创新手段，推动各领域统战工作取得新的重要进展，为县域经济发展稳定广泛凝聚人心力量</t>
  </si>
  <si>
    <t>群众满意度</t>
  </si>
  <si>
    <t>1</t>
  </si>
  <si>
    <t>政治特别费</t>
  </si>
  <si>
    <t>10万元</t>
  </si>
  <si>
    <t>涉密内容</t>
  </si>
  <si>
    <t>2</t>
  </si>
  <si>
    <t>民族宗教工作经费</t>
  </si>
  <si>
    <t>7万元</t>
  </si>
  <si>
    <t>维护民族乡村团结进步，宗教场所依法管理费用</t>
  </si>
  <si>
    <t>3</t>
  </si>
  <si>
    <t>开展县知联会和新联会工作经费</t>
  </si>
  <si>
    <t>6万元</t>
  </si>
  <si>
    <t>知联会会员60名、新联会会员80名，进行联络联谊、主题活动等费用</t>
  </si>
  <si>
    <t>4</t>
  </si>
  <si>
    <t>助力乡村振兴战略</t>
  </si>
  <si>
    <t>3万元</t>
  </si>
  <si>
    <t>助力乡村振兴建设</t>
  </si>
  <si>
    <t>5</t>
  </si>
  <si>
    <t>县侨联工作经费</t>
  </si>
  <si>
    <t>5万元</t>
  </si>
  <si>
    <t>县侨联日常工作经费</t>
  </si>
  <si>
    <t xml:space="preserve">填表人： 陈冬荣          联系电话：26239425                 填报日期：  2022.03.30        </t>
  </si>
  <si>
    <t>附件2-22</t>
  </si>
  <si>
    <t>2022年部门整体支出绩效目标表</t>
  </si>
  <si>
    <t>部门名称</t>
  </si>
  <si>
    <t>年度预算申请（万元）</t>
  </si>
  <si>
    <t>资金总额：234.98</t>
  </si>
  <si>
    <t>按收入性质分：</t>
  </si>
  <si>
    <t>按支出性质分：</t>
  </si>
  <si>
    <t>其中：一般公共预算拨款</t>
  </si>
  <si>
    <t>其中：基本支出</t>
  </si>
  <si>
    <t xml:space="preserve">      政府性基金拨款</t>
  </si>
  <si>
    <t xml:space="preserve">      项目支出</t>
  </si>
  <si>
    <t>47.00</t>
  </si>
  <si>
    <t xml:space="preserve">          其他资金</t>
  </si>
  <si>
    <t>部门职能概述</t>
  </si>
  <si>
    <t>（1）贯彻执行中央、省委、市委和县委关于统一战线工作的方针、政策，并对统一战线的理论和方针政策调查研究；向上级统战部门和县委反映情况，提出开展统战工作的意见和建议；检查统战政策执行情况，协调统一战线各方面的关系。（2）负责联系全县无党派人士，及时通报情况，反映他们的意见和建议；研究、贯彻党领导的多党合作和政治协商制度的方针、政策；落实中央和上级党委关于发挥无党派人士参政议政和民主监督作用的方针政策和安排部署，为县委同无党派进行政治协商做好组织联系工作；受县委委托，向无党派代表人士通报县委的重要情况和重大决定。（3）负责调查研究、督促检查有关民族和宗教工作重大方针、政策的贯彻落实情况，联系少数民族和宗教界代表人物。（4）负责开展以祖国统一及促进我县经济发展为重点的海外统战工作，联系香港、澳门和海外有关社团及代表人士；开展海内外统一战线的宣传工作。（5）负责党外人士的政治安排；会同组织部门做好培养、考察、选拔、推荐党外人士担任人大机关、政府工作部门、政协机关和司法机关及乡镇领导职务的工作；做好党外后备干部和新的社会阶层代表人物队伍的建设工作；负责县人大党外代表和县政协委员配备工作。（6）调查研究并反映我县民营经济代表人士情况，协调关系、提出政策建议；团结、帮助、教育、引导民营经济代表人士，积极开展思想政治工作；参与有关规范性文件的研究制定，为促进我县民营经济的发展提供服务。（7）负责联系、培养党外知识分子代表人物；调查研究党外知识分子情况，反映意见，协调关系，提出政策建议。（8）负责联系指导县工商联、县侨联等有关社会团体工作；会同有关部门做好宗教团体的人士安排工作，负责做好有关统战对象的工作。（9）负责指导我县各基层党委、人民团体、企事业单位、新社会阶层人士的统一战线工作；负责协调统一战线有关部门的联系；负责全县党外干部和统战系统干部的培训工作；（10）负责做好民族宗教侨务工作；（11）完成上级和县委、县政府交办乡村振兴等其他中心工作。</t>
  </si>
  <si>
    <t>年度重点工作计划</t>
  </si>
  <si>
    <t>事项</t>
  </si>
  <si>
    <t>工作目标</t>
  </si>
  <si>
    <t>事项1</t>
  </si>
  <si>
    <t>加强与工商联、侨联及党外人士的沟通交流和联络联谊</t>
  </si>
  <si>
    <t>事项2</t>
  </si>
  <si>
    <t>维护好民族宗教领域和谐稳定</t>
  </si>
  <si>
    <t>事项3</t>
  </si>
  <si>
    <t>加强同港澳、海外人士的联络联谊</t>
  </si>
  <si>
    <t>事项4</t>
  </si>
  <si>
    <t>加强同心美丽乡村建设</t>
  </si>
  <si>
    <t>事项5</t>
  </si>
  <si>
    <t>进一步发挥好党外知识分子和新的社会阶层人士在基层治理中的作用</t>
  </si>
  <si>
    <t>事项6</t>
  </si>
  <si>
    <t>加强党外代表人士队伍建设</t>
  </si>
  <si>
    <t>事项7</t>
  </si>
  <si>
    <t>服务联系民营经济及代表人士</t>
  </si>
  <si>
    <t>事项8</t>
  </si>
  <si>
    <t>解决统战对象生产生活中的问题困难</t>
  </si>
  <si>
    <t>继续抓好《条例》的学习宣传贯彻</t>
  </si>
  <si>
    <t>提升</t>
  </si>
  <si>
    <t>扎实推进统一战线各领域主题活动</t>
  </si>
  <si>
    <t>充分发挥统战工作领导小组办公室作用</t>
  </si>
  <si>
    <t>推动落实</t>
  </si>
  <si>
    <t>支持开展民主监督</t>
  </si>
  <si>
    <t>全力协助</t>
  </si>
  <si>
    <t>开展“四明白、四清楚”大调研活动</t>
  </si>
  <si>
    <t>推动引领</t>
  </si>
  <si>
    <t>维护民族宗教领域和谐稳定</t>
  </si>
  <si>
    <t>进一步提升</t>
  </si>
  <si>
    <t>协调推动省促进民营经济发展“六个一”措施</t>
  </si>
  <si>
    <t>推动促进</t>
  </si>
  <si>
    <t>助力乡村振兴战略实施</t>
  </si>
  <si>
    <t>加快推进</t>
  </si>
  <si>
    <t>2349836.84元</t>
  </si>
  <si>
    <t>全县统一战线参与创建各级同心项目</t>
  </si>
  <si>
    <t>实施同心工程，积极服务县域经济社会发展</t>
  </si>
  <si>
    <t>巩固壮大最广泛的统一战线</t>
  </si>
  <si>
    <t>长期</t>
  </si>
  <si>
    <r>
      <rPr>
        <sz val="10"/>
        <rFont val="Arial"/>
        <charset val="134"/>
      </rPr>
      <t>≥</t>
    </r>
    <r>
      <rPr>
        <sz val="10"/>
        <rFont val="宋体"/>
        <charset val="134"/>
      </rPr>
      <t>95%</t>
    </r>
  </si>
  <si>
    <t xml:space="preserve">      单位负责人签字：</t>
  </si>
  <si>
    <t xml:space="preserve">填表人：    陈冬荣            联系电话： 26239425        填报日期： 2022.03.30         </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</si>
</sst>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 #,##0.00;* \-#,##0.00;* &quot;&quot;??;@"/>
  </numFmts>
  <fonts count="50">
    <font>
      <sz val="11"/>
      <color indexed="8"/>
      <name val="宋体"/>
      <charset val="1"/>
      <scheme val="minor"/>
    </font>
    <font>
      <sz val="12"/>
      <name val="黑体"/>
      <charset val="134"/>
    </font>
    <font>
      <sz val="10"/>
      <name val="宋体"/>
      <charset val="134"/>
    </font>
    <font>
      <sz val="9"/>
      <name val="宋体"/>
      <charset val="134"/>
    </font>
    <font>
      <sz val="18"/>
      <name val="方正小标宋简体"/>
      <charset val="134"/>
    </font>
    <font>
      <b/>
      <sz val="14"/>
      <name val="方正小标宋简体"/>
      <charset val="134"/>
    </font>
    <font>
      <sz val="10"/>
      <name val="Times New Roman"/>
      <charset val="134"/>
    </font>
    <font>
      <sz val="10"/>
      <color rgb="FF000000"/>
      <name val="宋体"/>
      <charset val="134"/>
    </font>
    <font>
      <sz val="10"/>
      <name val="Arial"/>
      <charset val="134"/>
    </font>
    <font>
      <sz val="10.5"/>
      <color indexed="8"/>
      <name val="仿宋_GB2312"/>
      <charset val="134"/>
    </font>
    <font>
      <sz val="14"/>
      <name val="黑体"/>
      <charset val="134"/>
    </font>
    <font>
      <sz val="18"/>
      <color indexed="8"/>
      <name val="方正小标宋简体"/>
      <charset val="134"/>
    </font>
    <font>
      <sz val="10"/>
      <color indexed="8"/>
      <name val="宋体"/>
      <charset val="134"/>
      <scheme val="minor"/>
    </font>
    <font>
      <b/>
      <sz val="17"/>
      <name val="SimSun"/>
      <charset val="134"/>
    </font>
    <font>
      <b/>
      <sz val="11"/>
      <name val="SimSun"/>
      <charset val="134"/>
    </font>
    <font>
      <b/>
      <sz val="8"/>
      <name val="SimSun"/>
      <charset val="134"/>
    </font>
    <font>
      <b/>
      <sz val="9"/>
      <name val="SimSun"/>
      <charset val="134"/>
    </font>
    <font>
      <sz val="9"/>
      <name val="SimSun"/>
      <charset val="134"/>
    </font>
    <font>
      <sz val="7"/>
      <name val="SimSun"/>
      <charset val="134"/>
    </font>
    <font>
      <sz val="8"/>
      <name val="宋体"/>
      <charset val="134"/>
      <scheme val="minor"/>
    </font>
    <font>
      <sz val="9"/>
      <name val="宋体"/>
      <charset val="134"/>
      <scheme val="minor"/>
    </font>
    <font>
      <b/>
      <sz val="7"/>
      <name val="SimSun"/>
      <charset val="134"/>
    </font>
    <font>
      <b/>
      <sz val="9"/>
      <name val="宋体"/>
      <charset val="134"/>
    </font>
    <font>
      <sz val="8"/>
      <name val="SimSun"/>
      <charset val="134"/>
    </font>
    <font>
      <b/>
      <sz val="19"/>
      <name val="SimSun"/>
      <charset val="134"/>
    </font>
    <font>
      <sz val="12"/>
      <name val="宋体"/>
      <charset val="134"/>
    </font>
    <font>
      <b/>
      <sz val="15"/>
      <name val="SimSun"/>
      <charset val="134"/>
    </font>
    <font>
      <sz val="11"/>
      <name val="SimSun"/>
      <charset val="134"/>
    </font>
    <font>
      <b/>
      <sz val="26"/>
      <name val="SimSun"/>
      <charset val="134"/>
    </font>
    <font>
      <sz val="26"/>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30" fillId="0" borderId="0" applyFont="0" applyFill="0" applyBorder="0" applyAlignment="0" applyProtection="0">
      <alignment vertical="center"/>
    </xf>
    <xf numFmtId="44" fontId="30" fillId="0" borderId="0" applyFont="0" applyFill="0" applyBorder="0" applyAlignment="0" applyProtection="0">
      <alignment vertical="center"/>
    </xf>
    <xf numFmtId="9" fontId="30" fillId="0" borderId="0" applyFont="0" applyFill="0" applyBorder="0" applyAlignment="0" applyProtection="0">
      <alignment vertical="center"/>
    </xf>
    <xf numFmtId="41" fontId="30" fillId="0" borderId="0" applyFont="0" applyFill="0" applyBorder="0" applyAlignment="0" applyProtection="0">
      <alignment vertical="center"/>
    </xf>
    <xf numFmtId="42" fontId="3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0" fillId="4" borderId="15"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6" applyNumberFormat="0" applyFill="0" applyAlignment="0" applyProtection="0">
      <alignment vertical="center"/>
    </xf>
    <xf numFmtId="0" fontId="37" fillId="0" borderId="16" applyNumberFormat="0" applyFill="0" applyAlignment="0" applyProtection="0">
      <alignment vertical="center"/>
    </xf>
    <xf numFmtId="0" fontId="38" fillId="0" borderId="17" applyNumberFormat="0" applyFill="0" applyAlignment="0" applyProtection="0">
      <alignment vertical="center"/>
    </xf>
    <xf numFmtId="0" fontId="38" fillId="0" borderId="0" applyNumberFormat="0" applyFill="0" applyBorder="0" applyAlignment="0" applyProtection="0">
      <alignment vertical="center"/>
    </xf>
    <xf numFmtId="0" fontId="39" fillId="5" borderId="18" applyNumberFormat="0" applyAlignment="0" applyProtection="0">
      <alignment vertical="center"/>
    </xf>
    <xf numFmtId="0" fontId="40" fillId="6" borderId="19" applyNumberFormat="0" applyAlignment="0" applyProtection="0">
      <alignment vertical="center"/>
    </xf>
    <xf numFmtId="0" fontId="41" fillId="6" borderId="18" applyNumberFormat="0" applyAlignment="0" applyProtection="0">
      <alignment vertical="center"/>
    </xf>
    <xf numFmtId="0" fontId="42" fillId="7" borderId="20" applyNumberFormat="0" applyAlignment="0" applyProtection="0">
      <alignment vertical="center"/>
    </xf>
    <xf numFmtId="0" fontId="43" fillId="0" borderId="21" applyNumberFormat="0" applyFill="0" applyAlignment="0" applyProtection="0">
      <alignment vertical="center"/>
    </xf>
    <xf numFmtId="0" fontId="44" fillId="0" borderId="22" applyNumberFormat="0" applyFill="0" applyAlignment="0" applyProtection="0">
      <alignment vertical="center"/>
    </xf>
    <xf numFmtId="0" fontId="45" fillId="8" borderId="0" applyNumberFormat="0" applyBorder="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49" fillId="13" borderId="0" applyNumberFormat="0" applyBorder="0" applyAlignment="0" applyProtection="0">
      <alignment vertical="center"/>
    </xf>
    <xf numFmtId="0" fontId="48" fillId="14" borderId="0" applyNumberFormat="0" applyBorder="0" applyAlignment="0" applyProtection="0">
      <alignment vertical="center"/>
    </xf>
    <xf numFmtId="0" fontId="48" fillId="15" borderId="0" applyNumberFormat="0" applyBorder="0" applyAlignment="0" applyProtection="0">
      <alignment vertical="center"/>
    </xf>
    <xf numFmtId="0" fontId="49" fillId="16" borderId="0" applyNumberFormat="0" applyBorder="0" applyAlignment="0" applyProtection="0">
      <alignment vertical="center"/>
    </xf>
    <xf numFmtId="0" fontId="49" fillId="17" borderId="0" applyNumberFormat="0" applyBorder="0" applyAlignment="0" applyProtection="0">
      <alignment vertical="center"/>
    </xf>
    <xf numFmtId="0" fontId="48" fillId="18" borderId="0" applyNumberFormat="0" applyBorder="0" applyAlignment="0" applyProtection="0">
      <alignment vertical="center"/>
    </xf>
    <xf numFmtId="0" fontId="48" fillId="19" borderId="0" applyNumberFormat="0" applyBorder="0" applyAlignment="0" applyProtection="0">
      <alignment vertical="center"/>
    </xf>
    <xf numFmtId="0" fontId="49" fillId="20" borderId="0" applyNumberFormat="0" applyBorder="0" applyAlignment="0" applyProtection="0">
      <alignment vertical="center"/>
    </xf>
    <xf numFmtId="0" fontId="49" fillId="21" borderId="0" applyNumberFormat="0" applyBorder="0" applyAlignment="0" applyProtection="0">
      <alignment vertical="center"/>
    </xf>
    <xf numFmtId="0" fontId="48" fillId="22" borderId="0" applyNumberFormat="0" applyBorder="0" applyAlignment="0" applyProtection="0">
      <alignment vertical="center"/>
    </xf>
    <xf numFmtId="0" fontId="48" fillId="23" borderId="0" applyNumberFormat="0" applyBorder="0" applyAlignment="0" applyProtection="0">
      <alignment vertical="center"/>
    </xf>
    <xf numFmtId="0" fontId="49" fillId="24" borderId="0" applyNumberFormat="0" applyBorder="0" applyAlignment="0" applyProtection="0">
      <alignment vertical="center"/>
    </xf>
    <xf numFmtId="0" fontId="49" fillId="25" borderId="0" applyNumberFormat="0" applyBorder="0" applyAlignment="0" applyProtection="0">
      <alignment vertical="center"/>
    </xf>
    <xf numFmtId="0" fontId="48" fillId="26" borderId="0" applyNumberFormat="0" applyBorder="0" applyAlignment="0" applyProtection="0">
      <alignment vertical="center"/>
    </xf>
    <xf numFmtId="0" fontId="48" fillId="27" borderId="0" applyNumberFormat="0" applyBorder="0" applyAlignment="0" applyProtection="0">
      <alignment vertical="center"/>
    </xf>
    <xf numFmtId="0" fontId="49" fillId="28" borderId="0" applyNumberFormat="0" applyBorder="0" applyAlignment="0" applyProtection="0">
      <alignment vertical="center"/>
    </xf>
    <xf numFmtId="0" fontId="49" fillId="29" borderId="0" applyNumberFormat="0" applyBorder="0" applyAlignment="0" applyProtection="0">
      <alignment vertical="center"/>
    </xf>
    <xf numFmtId="0" fontId="48" fillId="30" borderId="0" applyNumberFormat="0" applyBorder="0" applyAlignment="0" applyProtection="0">
      <alignment vertical="center"/>
    </xf>
    <xf numFmtId="0" fontId="48" fillId="31" borderId="0" applyNumberFormat="0" applyBorder="0" applyAlignment="0" applyProtection="0">
      <alignment vertical="center"/>
    </xf>
    <xf numFmtId="0" fontId="49" fillId="32" borderId="0" applyNumberFormat="0" applyBorder="0" applyAlignment="0" applyProtection="0">
      <alignment vertical="center"/>
    </xf>
    <xf numFmtId="0" fontId="49" fillId="33" borderId="0" applyNumberFormat="0" applyBorder="0" applyAlignment="0" applyProtection="0">
      <alignment vertical="center"/>
    </xf>
    <xf numFmtId="0" fontId="48" fillId="34" borderId="0" applyNumberFormat="0" applyBorder="0" applyAlignment="0" applyProtection="0">
      <alignment vertical="center"/>
    </xf>
    <xf numFmtId="0" fontId="25" fillId="0" borderId="0"/>
    <xf numFmtId="0" fontId="25" fillId="0" borderId="0"/>
    <xf numFmtId="0" fontId="3" fillId="0" borderId="0">
      <alignment vertical="center"/>
    </xf>
    <xf numFmtId="0" fontId="25" fillId="0" borderId="0">
      <alignment vertical="center"/>
    </xf>
  </cellStyleXfs>
  <cellXfs count="189">
    <xf numFmtId="0" fontId="0" fillId="0" borderId="0" xfId="0" applyFont="1">
      <alignment vertical="center"/>
    </xf>
    <xf numFmtId="0" fontId="1" fillId="0" borderId="0" xfId="0"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xf numFmtId="0" fontId="4" fillId="0" borderId="0" xfId="52" applyFont="1" applyBorder="1" applyAlignment="1">
      <alignment horizontal="center" vertical="center" wrapText="1"/>
    </xf>
    <xf numFmtId="0" fontId="2" fillId="0" borderId="0" xfId="52" applyFont="1" applyAlignment="1">
      <alignment horizontal="left" vertical="center" wrapText="1"/>
    </xf>
    <xf numFmtId="0" fontId="5" fillId="0" borderId="0" xfId="52" applyFont="1" applyBorder="1" applyAlignment="1">
      <alignment horizontal="center" vertical="center" wrapText="1"/>
    </xf>
    <xf numFmtId="0" fontId="2" fillId="0" borderId="0" xfId="52" applyFont="1" applyBorder="1" applyAlignment="1">
      <alignment horizontal="center" vertical="center" wrapText="1"/>
    </xf>
    <xf numFmtId="0" fontId="2" fillId="0" borderId="1" xfId="52" applyFont="1" applyFill="1" applyBorder="1" applyAlignment="1">
      <alignment horizontal="center" vertical="center" wrapText="1"/>
    </xf>
    <xf numFmtId="49" fontId="2" fillId="0" borderId="1" xfId="52" applyNumberFormat="1" applyFont="1" applyFill="1" applyBorder="1" applyAlignment="1">
      <alignment horizontal="left" vertical="center" wrapText="1"/>
    </xf>
    <xf numFmtId="0" fontId="2" fillId="0" borderId="2" xfId="51" applyFont="1" applyBorder="1" applyAlignment="1" applyProtection="1">
      <alignment horizontal="center" vertical="center"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51" applyFont="1" applyBorder="1" applyAlignment="1" applyProtection="1">
      <alignment horizontal="center" vertical="center" wrapText="1"/>
    </xf>
    <xf numFmtId="0" fontId="2" fillId="0" borderId="3" xfId="52" applyFont="1" applyFill="1" applyBorder="1" applyAlignment="1">
      <alignment horizontal="left" vertical="center" wrapText="1"/>
    </xf>
    <xf numFmtId="0" fontId="2" fillId="0" borderId="5" xfId="52" applyFont="1" applyFill="1" applyBorder="1" applyAlignment="1">
      <alignment horizontal="left" vertical="center" wrapText="1"/>
    </xf>
    <xf numFmtId="0" fontId="6" fillId="0" borderId="6" xfId="51" applyFont="1" applyBorder="1" applyAlignment="1" applyProtection="1">
      <alignment horizontal="center" vertical="center" wrapText="1"/>
    </xf>
    <xf numFmtId="0" fontId="2" fillId="0" borderId="3" xfId="51" applyFont="1" applyBorder="1" applyAlignment="1" applyProtection="1">
      <alignment horizontal="center" vertical="center"/>
    </xf>
    <xf numFmtId="0" fontId="2" fillId="0" borderId="5" xfId="51" applyFont="1" applyBorder="1" applyAlignment="1" applyProtection="1">
      <alignment horizontal="center" vertical="center"/>
    </xf>
    <xf numFmtId="0" fontId="2" fillId="0" borderId="1" xfId="52" applyFont="1" applyFill="1" applyBorder="1" applyAlignment="1">
      <alignment vertical="center" wrapText="1"/>
    </xf>
    <xf numFmtId="49" fontId="2" fillId="0" borderId="1" xfId="52" applyNumberFormat="1" applyFont="1" applyFill="1" applyBorder="1" applyAlignment="1">
      <alignment horizontal="center" vertical="center" wrapText="1"/>
    </xf>
    <xf numFmtId="0" fontId="6" fillId="0" borderId="7" xfId="51" applyFont="1" applyBorder="1" applyAlignment="1" applyProtection="1">
      <alignment horizontal="center" vertical="center" wrapText="1"/>
    </xf>
    <xf numFmtId="0" fontId="2" fillId="0" borderId="1" xfId="51" applyFont="1" applyFill="1" applyBorder="1" applyAlignment="1" applyProtection="1">
      <alignment horizontal="left" vertical="center"/>
    </xf>
    <xf numFmtId="0" fontId="2" fillId="0" borderId="2" xfId="51" applyFont="1" applyFill="1" applyBorder="1" applyAlignment="1" applyProtection="1">
      <alignment horizontal="left" vertical="center"/>
    </xf>
    <xf numFmtId="0" fontId="2" fillId="0" borderId="1" xfId="52" applyNumberFormat="1" applyFont="1" applyFill="1" applyBorder="1" applyAlignment="1">
      <alignment horizontal="left" vertical="center" wrapText="1"/>
    </xf>
    <xf numFmtId="0" fontId="2" fillId="0" borderId="2" xfId="52" applyFont="1" applyFill="1" applyBorder="1" applyAlignment="1">
      <alignment horizontal="center" vertical="center" wrapText="1"/>
    </xf>
    <xf numFmtId="0" fontId="2" fillId="0" borderId="1" xfId="52" applyNumberFormat="1" applyFont="1" applyFill="1" applyBorder="1" applyAlignment="1">
      <alignment horizontal="center" vertical="center" wrapText="1"/>
    </xf>
    <xf numFmtId="0" fontId="2" fillId="0" borderId="3" xfId="52" applyNumberFormat="1" applyFont="1" applyFill="1" applyBorder="1" applyAlignment="1">
      <alignment horizontal="center" vertical="center" wrapText="1"/>
    </xf>
    <xf numFmtId="0" fontId="2" fillId="0" borderId="4" xfId="52" applyNumberFormat="1" applyFont="1" applyFill="1" applyBorder="1" applyAlignment="1">
      <alignment horizontal="center" vertical="center" wrapText="1"/>
    </xf>
    <xf numFmtId="0" fontId="2" fillId="0" borderId="5" xfId="52" applyNumberFormat="1" applyFont="1" applyFill="1" applyBorder="1" applyAlignment="1">
      <alignment horizontal="center" vertical="center" wrapText="1"/>
    </xf>
    <xf numFmtId="0" fontId="2" fillId="0" borderId="6" xfId="52" applyFont="1" applyFill="1" applyBorder="1" applyAlignment="1">
      <alignment horizontal="center" vertical="center" wrapText="1"/>
    </xf>
    <xf numFmtId="0" fontId="2" fillId="0" borderId="3" xfId="52" applyNumberFormat="1" applyFont="1" applyFill="1" applyBorder="1" applyAlignment="1">
      <alignment horizontal="left" vertical="center" wrapText="1"/>
    </xf>
    <xf numFmtId="0" fontId="2" fillId="0" borderId="4" xfId="52" applyNumberFormat="1" applyFont="1" applyFill="1" applyBorder="1" applyAlignment="1">
      <alignment horizontal="left" vertical="center" wrapText="1"/>
    </xf>
    <xf numFmtId="0" fontId="2" fillId="0" borderId="5" xfId="52" applyNumberFormat="1" applyFont="1" applyFill="1" applyBorder="1" applyAlignment="1">
      <alignment horizontal="left" vertical="center" wrapText="1"/>
    </xf>
    <xf numFmtId="0" fontId="2" fillId="0" borderId="7" xfId="52" applyFont="1" applyFill="1" applyBorder="1" applyAlignment="1">
      <alignment horizontal="center" vertical="center" wrapText="1"/>
    </xf>
    <xf numFmtId="0" fontId="2" fillId="0" borderId="1" xfId="52" applyFont="1" applyBorder="1" applyAlignment="1">
      <alignment horizontal="center" vertical="center" wrapText="1"/>
    </xf>
    <xf numFmtId="0" fontId="2" fillId="0" borderId="3" xfId="52" applyFont="1" applyBorder="1" applyAlignment="1">
      <alignment horizontal="center" vertical="center" wrapText="1"/>
    </xf>
    <xf numFmtId="0" fontId="2" fillId="0" borderId="5" xfId="52" applyFont="1" applyBorder="1" applyAlignment="1">
      <alignment horizontal="center" vertical="center" wrapText="1"/>
    </xf>
    <xf numFmtId="49" fontId="2" fillId="0" borderId="2" xfId="49"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2" fillId="0" borderId="3" xfId="52" applyFont="1" applyBorder="1" applyAlignment="1">
      <alignment horizontal="left" vertical="center" wrapText="1"/>
    </xf>
    <xf numFmtId="0" fontId="2" fillId="0" borderId="5" xfId="52" applyFont="1" applyBorder="1" applyAlignment="1">
      <alignment horizontal="left" vertical="center" wrapText="1"/>
    </xf>
    <xf numFmtId="0" fontId="2" fillId="0" borderId="1" xfId="52" applyFont="1" applyBorder="1" applyAlignment="1">
      <alignment horizontal="left" vertical="center" wrapText="1"/>
    </xf>
    <xf numFmtId="49" fontId="2" fillId="0" borderId="6" xfId="49" applyNumberFormat="1" applyFont="1" applyFill="1" applyBorder="1" applyAlignment="1">
      <alignment horizontal="center" vertical="center" wrapText="1"/>
    </xf>
    <xf numFmtId="0" fontId="2" fillId="0" borderId="1" xfId="49" applyNumberFormat="1" applyFont="1" applyFill="1" applyBorder="1" applyAlignment="1">
      <alignment horizontal="left" vertical="center" wrapText="1"/>
    </xf>
    <xf numFmtId="9" fontId="2" fillId="0" borderId="1" xfId="49" applyNumberFormat="1" applyFont="1" applyFill="1" applyBorder="1" applyAlignment="1">
      <alignment horizontal="left" vertical="center" wrapText="1"/>
    </xf>
    <xf numFmtId="57" fontId="2" fillId="0" borderId="1" xfId="49" applyNumberFormat="1" applyFont="1" applyFill="1" applyBorder="1" applyAlignment="1">
      <alignment horizontal="left" vertical="center" wrapText="1"/>
    </xf>
    <xf numFmtId="49" fontId="2" fillId="0" borderId="7" xfId="49" applyNumberFormat="1" applyFont="1" applyFill="1" applyBorder="1" applyAlignment="1">
      <alignment horizontal="center" vertical="center" wrapText="1"/>
    </xf>
    <xf numFmtId="49" fontId="2" fillId="0" borderId="1" xfId="49" applyNumberFormat="1" applyFont="1" applyFill="1" applyBorder="1" applyAlignment="1">
      <alignment horizontal="center" vertical="center" wrapText="1"/>
    </xf>
    <xf numFmtId="0" fontId="2" fillId="0" borderId="3" xfId="49" applyNumberFormat="1" applyFont="1" applyFill="1" applyBorder="1" applyAlignment="1">
      <alignment horizontal="left" vertical="center" wrapText="1"/>
    </xf>
    <xf numFmtId="0" fontId="2" fillId="0" borderId="5" xfId="49" applyNumberFormat="1" applyFont="1" applyFill="1" applyBorder="1" applyAlignment="1">
      <alignment horizontal="left" vertical="center" wrapText="1"/>
    </xf>
    <xf numFmtId="9" fontId="8" fillId="0" borderId="1" xfId="49" applyNumberFormat="1" applyFont="1" applyFill="1" applyBorder="1" applyAlignment="1">
      <alignment horizontal="left" vertical="center" wrapText="1"/>
    </xf>
    <xf numFmtId="0" fontId="2" fillId="0" borderId="1" xfId="0" applyFont="1" applyFill="1" applyBorder="1" applyAlignment="1">
      <alignment horizontal="left" vertical="center"/>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9" fillId="0" borderId="0" xfId="0" applyFont="1" applyFill="1" applyBorder="1" applyAlignment="1">
      <alignment horizontal="left"/>
    </xf>
    <xf numFmtId="0" fontId="10" fillId="0" borderId="0" xfId="0" applyFont="1" applyFill="1" applyBorder="1" applyAlignment="1"/>
    <xf numFmtId="0" fontId="11" fillId="0" borderId="0" xfId="0" applyFont="1" applyFill="1" applyBorder="1" applyAlignment="1">
      <alignment horizontal="center" vertical="center" wrapText="1"/>
    </xf>
    <xf numFmtId="0" fontId="2" fillId="0" borderId="0" xfId="52" applyFont="1" applyFill="1" applyAlignment="1">
      <alignment horizontal="left" vertical="center" wrapText="1"/>
    </xf>
    <xf numFmtId="0" fontId="2" fillId="0" borderId="0" xfId="52" applyFont="1" applyFill="1" applyBorder="1" applyAlignment="1">
      <alignment horizontal="right" vertical="center" wrapText="1"/>
    </xf>
    <xf numFmtId="49" fontId="2" fillId="0" borderId="3" xfId="52"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2" fillId="0" borderId="8" xfId="52" applyNumberFormat="1" applyFont="1" applyFill="1" applyBorder="1" applyAlignment="1">
      <alignment horizontal="center" vertical="center" wrapText="1"/>
    </xf>
    <xf numFmtId="49" fontId="2" fillId="0" borderId="9" xfId="52" applyNumberFormat="1" applyFont="1" applyFill="1" applyBorder="1" applyAlignment="1">
      <alignment horizontal="center" vertical="center" wrapText="1"/>
    </xf>
    <xf numFmtId="49" fontId="2" fillId="0" borderId="10" xfId="52" applyNumberFormat="1" applyFont="1" applyFill="1" applyBorder="1" applyAlignment="1">
      <alignment horizontal="center" vertical="center" wrapText="1"/>
    </xf>
    <xf numFmtId="49" fontId="2" fillId="0" borderId="8" xfId="52" applyNumberFormat="1" applyFont="1" applyFill="1" applyBorder="1" applyAlignment="1">
      <alignment horizontal="left" vertical="center" wrapText="1"/>
    </xf>
    <xf numFmtId="49" fontId="2" fillId="0" borderId="9" xfId="52" applyNumberFormat="1" applyFont="1" applyFill="1" applyBorder="1" applyAlignment="1">
      <alignment horizontal="left" vertical="center" wrapText="1"/>
    </xf>
    <xf numFmtId="49" fontId="2" fillId="0" borderId="10" xfId="52" applyNumberFormat="1" applyFont="1" applyFill="1" applyBorder="1" applyAlignment="1">
      <alignment horizontal="left" vertical="center" wrapText="1"/>
    </xf>
    <xf numFmtId="0" fontId="2" fillId="0" borderId="3" xfId="49" applyNumberFormat="1" applyFont="1" applyFill="1" applyBorder="1" applyAlignment="1">
      <alignment horizontal="center" vertical="center" wrapText="1"/>
    </xf>
    <xf numFmtId="0" fontId="2" fillId="0" borderId="5" xfId="49" applyNumberFormat="1" applyFont="1" applyFill="1" applyBorder="1" applyAlignment="1">
      <alignment horizontal="center" vertical="center" wrapText="1"/>
    </xf>
    <xf numFmtId="49" fontId="2" fillId="0" borderId="11" xfId="49" applyNumberFormat="1" applyFont="1" applyFill="1" applyBorder="1" applyAlignment="1">
      <alignment horizontal="center" vertical="center" wrapText="1"/>
    </xf>
    <xf numFmtId="49" fontId="2" fillId="0" borderId="12" xfId="49" applyNumberFormat="1" applyFont="1" applyFill="1" applyBorder="1" applyAlignment="1">
      <alignment horizontal="center" vertical="center" wrapText="1"/>
    </xf>
    <xf numFmtId="49" fontId="2" fillId="0" borderId="8" xfId="49" applyNumberFormat="1" applyFont="1" applyFill="1" applyBorder="1" applyAlignment="1">
      <alignment horizontal="center" vertical="center" wrapText="1"/>
    </xf>
    <xf numFmtId="49" fontId="2" fillId="0" borderId="10" xfId="49" applyNumberFormat="1" applyFont="1" applyFill="1" applyBorder="1" applyAlignment="1">
      <alignment horizontal="center" vertical="center" wrapText="1"/>
    </xf>
    <xf numFmtId="49" fontId="2" fillId="0" borderId="3" xfId="49" applyNumberFormat="1" applyFont="1" applyFill="1" applyBorder="1" applyAlignment="1">
      <alignment horizontal="center" vertical="center" wrapText="1"/>
    </xf>
    <xf numFmtId="49" fontId="2" fillId="0" borderId="5" xfId="49" applyNumberFormat="1" applyFont="1" applyFill="1" applyBorder="1" applyAlignment="1">
      <alignment horizontal="center" vertical="center" wrapText="1"/>
    </xf>
    <xf numFmtId="49" fontId="2" fillId="0" borderId="1" xfId="52" applyNumberFormat="1" applyFont="1" applyFill="1" applyBorder="1" applyAlignment="1">
      <alignment vertical="center" wrapText="1"/>
    </xf>
    <xf numFmtId="0" fontId="2" fillId="0" borderId="1" xfId="52" applyFont="1" applyFill="1" applyBorder="1" applyAlignment="1">
      <alignment horizontal="left" vertical="center" wrapText="1"/>
    </xf>
    <xf numFmtId="0" fontId="12" fillId="0" borderId="0" xfId="0" applyFont="1" applyAlignment="1">
      <alignment horizontal="left" vertical="center"/>
    </xf>
    <xf numFmtId="49" fontId="2" fillId="0" borderId="1" xfId="49" applyNumberFormat="1" applyFont="1" applyFill="1" applyBorder="1" applyAlignment="1">
      <alignment horizontal="left" vertical="center" wrapText="1"/>
    </xf>
    <xf numFmtId="49" fontId="2" fillId="0" borderId="3" xfId="49" applyNumberFormat="1" applyFont="1" applyFill="1" applyBorder="1" applyAlignment="1">
      <alignment horizontal="left" vertical="center" wrapText="1"/>
    </xf>
    <xf numFmtId="49" fontId="2" fillId="0" borderId="5" xfId="49" applyNumberFormat="1" applyFont="1" applyFill="1" applyBorder="1" applyAlignment="1">
      <alignment horizontal="left" vertical="center" wrapText="1"/>
    </xf>
    <xf numFmtId="0" fontId="13" fillId="0" borderId="0" xfId="0" applyFont="1" applyBorder="1" applyAlignment="1">
      <alignment horizontal="center" vertical="center" wrapText="1"/>
    </xf>
    <xf numFmtId="0" fontId="14" fillId="0" borderId="0" xfId="0" applyFont="1" applyBorder="1" applyAlignment="1">
      <alignment vertical="center" wrapText="1"/>
    </xf>
    <xf numFmtId="0" fontId="15" fillId="0" borderId="13" xfId="0" applyFont="1" applyBorder="1" applyAlignment="1">
      <alignment horizontal="center" vertical="center" wrapText="1"/>
    </xf>
    <xf numFmtId="0" fontId="16" fillId="0" borderId="13" xfId="0" applyFont="1" applyBorder="1" applyAlignment="1">
      <alignment vertical="center" wrapText="1"/>
    </xf>
    <xf numFmtId="0" fontId="17" fillId="0" borderId="0" xfId="0" applyFont="1" applyBorder="1" applyAlignment="1">
      <alignment vertical="center" wrapText="1"/>
    </xf>
    <xf numFmtId="0" fontId="16" fillId="0" borderId="13" xfId="0" applyFont="1" applyBorder="1" applyAlignment="1">
      <alignment horizontal="center" vertical="center" wrapText="1"/>
    </xf>
    <xf numFmtId="4" fontId="16" fillId="0" borderId="13" xfId="0" applyNumberFormat="1" applyFont="1" applyBorder="1" applyAlignment="1">
      <alignment vertical="center" wrapText="1"/>
    </xf>
    <xf numFmtId="0" fontId="16" fillId="0" borderId="13" xfId="0" applyFont="1" applyBorder="1" applyAlignment="1">
      <alignment horizontal="left" vertical="center" wrapText="1"/>
    </xf>
    <xf numFmtId="0" fontId="18" fillId="2" borderId="14" xfId="0" applyFont="1" applyFill="1" applyBorder="1" applyAlignment="1">
      <alignment horizontal="left" vertical="center" wrapText="1"/>
    </xf>
    <xf numFmtId="0" fontId="18" fillId="0" borderId="0" xfId="0" applyFont="1" applyBorder="1" applyAlignment="1">
      <alignment vertical="center" wrapText="1"/>
    </xf>
    <xf numFmtId="176" fontId="19" fillId="0" borderId="2" xfId="0" applyNumberFormat="1" applyFont="1" applyFill="1" applyBorder="1" applyAlignment="1">
      <alignment horizontal="center" vertical="center" wrapText="1"/>
    </xf>
    <xf numFmtId="177" fontId="20" fillId="0" borderId="2" xfId="0" applyNumberFormat="1" applyFont="1" applyFill="1" applyBorder="1" applyAlignment="1">
      <alignment horizontal="right" vertical="center"/>
    </xf>
    <xf numFmtId="4" fontId="18" fillId="0" borderId="14" xfId="0" applyNumberFormat="1" applyFont="1" applyBorder="1" applyAlignment="1">
      <alignment vertical="center" wrapText="1"/>
    </xf>
    <xf numFmtId="0" fontId="18" fillId="2" borderId="1" xfId="0" applyFont="1" applyFill="1" applyBorder="1" applyAlignment="1">
      <alignment horizontal="left" vertical="center" wrapText="1"/>
    </xf>
    <xf numFmtId="0" fontId="0" fillId="0" borderId="1" xfId="0" applyBorder="1">
      <alignment vertical="center"/>
    </xf>
    <xf numFmtId="176" fontId="19" fillId="0" borderId="1" xfId="0" applyNumberFormat="1" applyFont="1" applyFill="1" applyBorder="1" applyAlignment="1">
      <alignment horizontal="center" vertical="center" wrapText="1"/>
    </xf>
    <xf numFmtId="177" fontId="20" fillId="0" borderId="1" xfId="0" applyNumberFormat="1" applyFont="1" applyFill="1" applyBorder="1" applyAlignment="1">
      <alignment horizontal="right" vertical="center"/>
    </xf>
    <xf numFmtId="0" fontId="16" fillId="0" borderId="0" xfId="0" applyFont="1" applyBorder="1" applyAlignment="1">
      <alignment horizontal="right" vertical="center" wrapText="1"/>
    </xf>
    <xf numFmtId="0" fontId="16" fillId="0" borderId="0" xfId="0" applyFont="1" applyBorder="1" applyAlignment="1">
      <alignment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4" fontId="21" fillId="0" borderId="13" xfId="0" applyNumberFormat="1" applyFont="1" applyBorder="1" applyAlignment="1">
      <alignment vertical="center" wrapText="1"/>
    </xf>
    <xf numFmtId="0" fontId="21" fillId="0" borderId="13" xfId="0" applyFont="1" applyBorder="1" applyAlignment="1">
      <alignment horizontal="left" vertical="center" wrapText="1"/>
    </xf>
    <xf numFmtId="0" fontId="21" fillId="2" borderId="13" xfId="0" applyFont="1" applyFill="1" applyBorder="1" applyAlignment="1">
      <alignment horizontal="left" vertical="center" wrapText="1"/>
    </xf>
    <xf numFmtId="0" fontId="18" fillId="2" borderId="13" xfId="0" applyFont="1" applyFill="1" applyBorder="1" applyAlignment="1">
      <alignment horizontal="left" vertical="center" wrapText="1"/>
    </xf>
    <xf numFmtId="4" fontId="18" fillId="0" borderId="13" xfId="0" applyNumberFormat="1" applyFont="1" applyBorder="1" applyAlignment="1">
      <alignment vertical="center" wrapText="1"/>
    </xf>
    <xf numFmtId="4" fontId="18" fillId="0" borderId="13" xfId="0" applyNumberFormat="1" applyFont="1" applyBorder="1" applyAlignment="1">
      <alignment horizontal="right" vertical="center" wrapText="1"/>
    </xf>
    <xf numFmtId="0" fontId="0" fillId="0" borderId="0" xfId="0" applyAlignment="1">
      <alignment horizontal="left" vertical="center"/>
    </xf>
    <xf numFmtId="0" fontId="21" fillId="2" borderId="13" xfId="0" applyFont="1" applyFill="1" applyBorder="1" applyAlignment="1">
      <alignment vertical="center" wrapText="1"/>
    </xf>
    <xf numFmtId="0" fontId="18" fillId="2" borderId="13" xfId="0" applyFont="1" applyFill="1" applyBorder="1" applyAlignment="1">
      <alignment horizontal="center" vertical="center" wrapText="1"/>
    </xf>
    <xf numFmtId="0" fontId="18" fillId="2" borderId="13" xfId="0" applyFont="1" applyFill="1" applyBorder="1" applyAlignment="1">
      <alignment vertical="center" wrapText="1"/>
    </xf>
    <xf numFmtId="4" fontId="18" fillId="2" borderId="13" xfId="0" applyNumberFormat="1" applyFont="1" applyFill="1" applyBorder="1" applyAlignment="1">
      <alignment vertical="center" wrapText="1"/>
    </xf>
    <xf numFmtId="0" fontId="3" fillId="0" borderId="0" xfId="0" applyFont="1" applyFill="1" applyAlignment="1"/>
    <xf numFmtId="0" fontId="13" fillId="3" borderId="0" xfId="0" applyFont="1" applyFill="1" applyBorder="1" applyAlignment="1">
      <alignment horizontal="center" vertical="center" wrapText="1"/>
    </xf>
    <xf numFmtId="0" fontId="22" fillId="0" borderId="1" xfId="0" applyNumberFormat="1" applyFont="1" applyFill="1" applyBorder="1" applyAlignment="1" applyProtection="1">
      <alignment horizontal="center" vertical="center" wrapText="1"/>
    </xf>
    <xf numFmtId="0" fontId="22" fillId="0" borderId="3" xfId="0" applyNumberFormat="1" applyFont="1" applyFill="1" applyBorder="1" applyAlignment="1" applyProtection="1">
      <alignment horizontal="center" vertical="center" wrapText="1"/>
    </xf>
    <xf numFmtId="0" fontId="22" fillId="3" borderId="6" xfId="0" applyNumberFormat="1" applyFont="1" applyFill="1" applyBorder="1" applyAlignment="1" applyProtection="1">
      <alignment horizontal="center" vertical="center"/>
    </xf>
    <xf numFmtId="0" fontId="22" fillId="3" borderId="1" xfId="4" applyNumberFormat="1" applyFont="1" applyFill="1" applyBorder="1" applyAlignment="1" applyProtection="1">
      <alignment horizontal="center" vertical="center" wrapText="1"/>
    </xf>
    <xf numFmtId="178" fontId="22" fillId="3" borderId="2" xfId="0" applyNumberFormat="1" applyFont="1" applyFill="1" applyBorder="1" applyAlignment="1" applyProtection="1">
      <alignment horizontal="center" vertical="center" wrapText="1"/>
    </xf>
    <xf numFmtId="49" fontId="22" fillId="3" borderId="1" xfId="0" applyNumberFormat="1" applyFont="1" applyFill="1" applyBorder="1" applyAlignment="1" applyProtection="1">
      <alignment horizontal="center" vertical="center" wrapText="1"/>
    </xf>
    <xf numFmtId="0" fontId="17" fillId="0" borderId="13" xfId="0" applyFont="1" applyBorder="1" applyAlignment="1">
      <alignment vertical="center" wrapText="1"/>
    </xf>
    <xf numFmtId="0" fontId="18" fillId="0" borderId="13" xfId="0" applyFont="1" applyBorder="1" applyAlignment="1">
      <alignment vertical="center" wrapText="1"/>
    </xf>
    <xf numFmtId="4" fontId="21" fillId="0" borderId="13" xfId="0" applyNumberFormat="1" applyFont="1" applyBorder="1" applyAlignment="1">
      <alignment horizontal="right" vertical="center" wrapText="1"/>
    </xf>
    <xf numFmtId="0" fontId="3" fillId="0" borderId="0" xfId="0" applyFont="1" applyFill="1" applyAlignment="1">
      <alignment horizontal="center" vertical="center" wrapText="1"/>
    </xf>
    <xf numFmtId="0" fontId="18" fillId="0" borderId="13" xfId="0" applyFont="1" applyFill="1" applyBorder="1" applyAlignment="1">
      <alignment horizontal="center" vertical="center" wrapText="1"/>
    </xf>
    <xf numFmtId="0" fontId="0" fillId="3" borderId="0" xfId="0" applyFill="1">
      <alignment vertical="center"/>
    </xf>
    <xf numFmtId="0" fontId="15" fillId="3" borderId="13" xfId="0" applyFont="1" applyFill="1" applyBorder="1" applyAlignment="1">
      <alignment horizontal="center" vertical="center" wrapText="1"/>
    </xf>
    <xf numFmtId="0" fontId="22" fillId="3" borderId="8" xfId="0" applyNumberFormat="1" applyFont="1" applyFill="1" applyBorder="1" applyAlignment="1" applyProtection="1">
      <alignment horizontal="center" vertical="center" wrapText="1"/>
    </xf>
    <xf numFmtId="0" fontId="15" fillId="0" borderId="13" xfId="0" applyFont="1" applyBorder="1" applyAlignment="1">
      <alignment vertical="center" wrapText="1"/>
    </xf>
    <xf numFmtId="0" fontId="15" fillId="0" borderId="13" xfId="0" applyFont="1" applyBorder="1" applyAlignment="1">
      <alignment horizontal="left" vertical="center" wrapText="1"/>
    </xf>
    <xf numFmtId="4" fontId="15" fillId="0" borderId="13" xfId="0" applyNumberFormat="1" applyFont="1" applyBorder="1" applyAlignment="1">
      <alignment vertical="center" wrapText="1"/>
    </xf>
    <xf numFmtId="0" fontId="15" fillId="2" borderId="13" xfId="0" applyFont="1" applyFill="1" applyBorder="1" applyAlignment="1">
      <alignment horizontal="left" vertical="center" wrapText="1"/>
    </xf>
    <xf numFmtId="0" fontId="23" fillId="0" borderId="13" xfId="0" applyFont="1" applyBorder="1" applyAlignment="1">
      <alignment horizontal="center" vertical="center" wrapText="1"/>
    </xf>
    <xf numFmtId="4" fontId="23" fillId="0" borderId="13" xfId="0" applyNumberFormat="1" applyFont="1" applyBorder="1" applyAlignment="1">
      <alignment vertical="center" wrapText="1"/>
    </xf>
    <xf numFmtId="0" fontId="23" fillId="2" borderId="13" xfId="0" applyFont="1" applyFill="1" applyBorder="1" applyAlignment="1">
      <alignment horizontal="center" vertical="center" wrapText="1"/>
    </xf>
    <xf numFmtId="0" fontId="23" fillId="2" borderId="13" xfId="0" applyFont="1" applyFill="1" applyBorder="1" applyAlignment="1">
      <alignment horizontal="left" vertical="center" wrapText="1"/>
    </xf>
    <xf numFmtId="0" fontId="23" fillId="0" borderId="13" xfId="0" applyFont="1" applyBorder="1" applyAlignment="1">
      <alignment vertical="center" wrapText="1"/>
    </xf>
    <xf numFmtId="4" fontId="23" fillId="0" borderId="13" xfId="0" applyNumberFormat="1" applyFont="1" applyBorder="1" applyAlignment="1">
      <alignment horizontal="right" vertical="center" wrapText="1"/>
    </xf>
    <xf numFmtId="0" fontId="22" fillId="3" borderId="1" xfId="0" applyNumberFormat="1" applyFont="1" applyFill="1" applyBorder="1" applyAlignment="1" applyProtection="1">
      <alignment horizontal="center" vertical="center" wrapText="1"/>
    </xf>
    <xf numFmtId="0" fontId="16" fillId="2" borderId="13" xfId="0" applyFont="1" applyFill="1" applyBorder="1" applyAlignment="1">
      <alignment horizontal="left" vertical="center" wrapText="1"/>
    </xf>
    <xf numFmtId="0" fontId="17" fillId="2" borderId="13" xfId="0" applyFont="1" applyFill="1" applyBorder="1" applyAlignment="1">
      <alignment horizontal="center" vertical="center" wrapText="1"/>
    </xf>
    <xf numFmtId="0" fontId="17" fillId="2" borderId="13" xfId="0" applyFont="1" applyFill="1" applyBorder="1" applyAlignment="1">
      <alignment horizontal="left" vertical="center" wrapText="1"/>
    </xf>
    <xf numFmtId="4" fontId="17" fillId="0" borderId="13" xfId="0" applyNumberFormat="1" applyFont="1" applyBorder="1" applyAlignment="1">
      <alignment vertical="center" wrapText="1"/>
    </xf>
    <xf numFmtId="4" fontId="17" fillId="0" borderId="13" xfId="0" applyNumberFormat="1" applyFont="1" applyBorder="1" applyAlignment="1">
      <alignment horizontal="right" vertical="center" wrapText="1"/>
    </xf>
    <xf numFmtId="0" fontId="24" fillId="3" borderId="0" xfId="0" applyFont="1" applyFill="1" applyBorder="1" applyAlignment="1">
      <alignment horizontal="center" vertical="center" wrapText="1"/>
    </xf>
    <xf numFmtId="0" fontId="22" fillId="3" borderId="7" xfId="0" applyNumberFormat="1" applyFont="1" applyFill="1" applyBorder="1" applyAlignment="1" applyProtection="1">
      <alignment horizontal="center" vertical="center"/>
    </xf>
    <xf numFmtId="0" fontId="22" fillId="3" borderId="7" xfId="0" applyNumberFormat="1" applyFont="1" applyFill="1" applyBorder="1" applyAlignment="1" applyProtection="1">
      <alignment horizontal="center" vertical="center" wrapText="1"/>
    </xf>
    <xf numFmtId="0" fontId="21" fillId="2" borderId="13" xfId="0" applyFont="1" applyFill="1" applyBorder="1" applyAlignment="1">
      <alignment horizontal="center" vertical="center" wrapText="1"/>
    </xf>
    <xf numFmtId="0" fontId="25" fillId="0" borderId="0" xfId="0" applyFont="1" applyFill="1" applyAlignment="1">
      <alignment horizontal="center" vertical="center" wrapText="1"/>
    </xf>
    <xf numFmtId="4" fontId="16" fillId="0" borderId="13" xfId="0" applyNumberFormat="1" applyFont="1" applyBorder="1" applyAlignment="1">
      <alignment horizontal="right" vertical="center" wrapText="1"/>
    </xf>
    <xf numFmtId="4" fontId="17" fillId="0" borderId="13" xfId="0" applyNumberFormat="1" applyFont="1" applyBorder="1" applyAlignment="1">
      <alignment horizontal="center" vertical="center" wrapText="1"/>
    </xf>
    <xf numFmtId="0" fontId="17" fillId="2" borderId="13" xfId="0" applyNumberFormat="1" applyFont="1" applyFill="1" applyBorder="1" applyAlignment="1">
      <alignment horizontal="center" vertical="center" wrapText="1"/>
    </xf>
    <xf numFmtId="0" fontId="17" fillId="0" borderId="13" xfId="0" applyFont="1" applyBorder="1" applyAlignment="1">
      <alignment horizontal="center" vertical="center" wrapText="1"/>
    </xf>
    <xf numFmtId="0" fontId="18" fillId="0" borderId="13" xfId="0" applyFont="1" applyBorder="1" applyAlignment="1">
      <alignment horizontal="center" vertical="center" wrapText="1"/>
    </xf>
    <xf numFmtId="0" fontId="23" fillId="0" borderId="0" xfId="0" applyFont="1" applyBorder="1" applyAlignment="1">
      <alignment vertical="center" wrapText="1"/>
    </xf>
    <xf numFmtId="0" fontId="21" fillId="0" borderId="0" xfId="0" applyFont="1" applyBorder="1" applyAlignment="1">
      <alignment vertical="center" wrapText="1"/>
    </xf>
    <xf numFmtId="0" fontId="0" fillId="3" borderId="0" xfId="0" applyFont="1" applyFill="1">
      <alignment vertical="center"/>
    </xf>
    <xf numFmtId="49" fontId="21" fillId="0" borderId="13" xfId="0" applyNumberFormat="1" applyFont="1" applyBorder="1" applyAlignment="1">
      <alignment horizontal="center" vertical="center" wrapText="1"/>
    </xf>
    <xf numFmtId="49" fontId="21" fillId="2" borderId="13" xfId="0" applyNumberFormat="1" applyFont="1" applyFill="1" applyBorder="1" applyAlignment="1">
      <alignment horizontal="center" vertical="center" wrapText="1"/>
    </xf>
    <xf numFmtId="49" fontId="18" fillId="2" borderId="13" xfId="0" applyNumberFormat="1" applyFont="1" applyFill="1" applyBorder="1" applyAlignment="1">
      <alignment horizontal="center" vertical="center" wrapText="1"/>
    </xf>
    <xf numFmtId="4" fontId="21" fillId="2" borderId="13" xfId="0" applyNumberFormat="1" applyFont="1" applyFill="1" applyBorder="1" applyAlignment="1">
      <alignment vertical="center" wrapText="1"/>
    </xf>
    <xf numFmtId="49" fontId="18" fillId="2" borderId="13" xfId="0" applyNumberFormat="1" applyFont="1" applyFill="1" applyBorder="1" applyAlignment="1">
      <alignment vertical="center" wrapText="1"/>
    </xf>
    <xf numFmtId="0" fontId="17" fillId="0" borderId="0" xfId="0" applyFont="1" applyBorder="1" applyAlignment="1">
      <alignment horizontal="center" vertical="center" wrapText="1"/>
    </xf>
    <xf numFmtId="0" fontId="16" fillId="0" borderId="0" xfId="0" applyFont="1" applyBorder="1" applyAlignment="1">
      <alignment horizontal="left" vertical="center" wrapText="1"/>
    </xf>
    <xf numFmtId="4" fontId="15" fillId="2" borderId="13" xfId="0" applyNumberFormat="1" applyFont="1" applyFill="1" applyBorder="1" applyAlignment="1">
      <alignment vertical="center" wrapText="1"/>
    </xf>
    <xf numFmtId="4" fontId="23" fillId="2" borderId="13" xfId="0" applyNumberFormat="1" applyFont="1" applyFill="1" applyBorder="1" applyAlignment="1">
      <alignment vertical="center" wrapText="1"/>
    </xf>
    <xf numFmtId="49" fontId="23" fillId="2" borderId="13" xfId="0" applyNumberFormat="1" applyFont="1" applyFill="1" applyBorder="1" applyAlignment="1">
      <alignment horizontal="center" vertical="center" wrapText="1"/>
    </xf>
    <xf numFmtId="0" fontId="23" fillId="2" borderId="13" xfId="0" applyFont="1" applyFill="1" applyBorder="1" applyAlignment="1">
      <alignment vertical="center" wrapText="1"/>
    </xf>
    <xf numFmtId="0" fontId="15" fillId="2" borderId="13" xfId="0" applyFont="1" applyFill="1" applyBorder="1" applyAlignment="1">
      <alignment vertical="center" wrapText="1"/>
    </xf>
    <xf numFmtId="0" fontId="18" fillId="0" borderId="13" xfId="0" applyFont="1" applyBorder="1" applyAlignment="1">
      <alignment horizontal="left" vertical="center" wrapText="1"/>
    </xf>
    <xf numFmtId="0" fontId="17" fillId="0" borderId="0" xfId="0" applyFont="1" applyBorder="1" applyAlignment="1">
      <alignment horizontal="right" vertical="center" wrapText="1"/>
    </xf>
    <xf numFmtId="0" fontId="26" fillId="0" borderId="0" xfId="0" applyFont="1" applyBorder="1" applyAlignment="1">
      <alignment horizontal="center" vertical="center" wrapText="1"/>
    </xf>
    <xf numFmtId="0" fontId="24" fillId="0" borderId="0"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left" vertical="center" wrapText="1"/>
    </xf>
    <xf numFmtId="0" fontId="27" fillId="2" borderId="13" xfId="0" applyFont="1" applyFill="1" applyBorder="1" applyAlignment="1">
      <alignment horizontal="left" vertical="center" wrapText="1"/>
    </xf>
    <xf numFmtId="0" fontId="27" fillId="3" borderId="13" xfId="0" applyFont="1" applyFill="1" applyBorder="1" applyAlignment="1">
      <alignment horizontal="left" vertical="center" wrapText="1"/>
    </xf>
    <xf numFmtId="0" fontId="28"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left" vertical="center" wrapText="1"/>
    </xf>
    <xf numFmtId="0" fontId="29" fillId="0" borderId="0" xfId="0" applyFont="1" applyBorder="1" applyAlignment="1">
      <alignment vertical="center" wrapText="1"/>
    </xf>
    <xf numFmtId="0" fontId="28" fillId="0" borderId="0" xfId="0" applyFont="1" applyAlignment="1">
      <alignment horizontal="left" vertical="center"/>
    </xf>
    <xf numFmtId="0" fontId="28" fillId="0" borderId="0" xfId="0" applyFont="1" applyBorder="1" applyAlignment="1" quotePrefix="1">
      <alignment horizontal="left" vertical="center" wrapText="1"/>
    </xf>
    <xf numFmtId="0" fontId="18" fillId="2" borderId="14" xfId="0" applyFont="1" applyFill="1" applyBorder="1" applyAlignment="1" quotePrefix="1">
      <alignment horizontal="left" vertical="center" wrapText="1"/>
    </xf>
    <xf numFmtId="0" fontId="18" fillId="2" borderId="1" xfId="0" applyFont="1" applyFill="1" applyBorder="1" applyAlignment="1" quotePrefix="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项目-新_1" xfId="51"/>
    <cellStyle name="常规_专项资金预算绩效目标申报表"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
  <sheetViews>
    <sheetView workbookViewId="0">
      <selection activeCell="L6" sqref="L6"/>
    </sheetView>
  </sheetViews>
  <sheetFormatPr defaultColWidth="10" defaultRowHeight="13.5" outlineLevelRow="5"/>
  <cols>
    <col min="1" max="1" width="3.625" customWidth="1"/>
    <col min="2" max="2" width="3.75" customWidth="1"/>
    <col min="3" max="3" width="4.625" customWidth="1"/>
    <col min="4" max="4" width="27.375" customWidth="1"/>
    <col min="5" max="8" width="9.75" customWidth="1"/>
    <col min="9" max="9" width="23.5" customWidth="1"/>
    <col min="10" max="10" width="9.75" customWidth="1"/>
  </cols>
  <sheetData>
    <row r="1" ht="18.75" spans="1:1">
      <c r="A1" s="61" t="s">
        <v>0</v>
      </c>
    </row>
    <row r="2" ht="123" customHeight="1" spans="1:9">
      <c r="A2" s="184" t="s">
        <v>1</v>
      </c>
      <c r="B2" s="184"/>
      <c r="C2" s="184"/>
      <c r="D2" s="184"/>
      <c r="E2" s="184"/>
      <c r="F2" s="184"/>
      <c r="G2" s="184"/>
      <c r="H2" s="184"/>
      <c r="I2" s="184"/>
    </row>
    <row r="3" ht="23.25" customHeight="1" spans="1:9">
      <c r="A3" s="185"/>
      <c r="B3" s="185"/>
      <c r="C3" s="185"/>
      <c r="D3" s="185"/>
      <c r="E3" s="185"/>
      <c r="F3" s="185"/>
      <c r="G3" s="185"/>
      <c r="H3" s="185"/>
      <c r="I3" s="185"/>
    </row>
    <row r="4" ht="21.6" customHeight="1" spans="1:9">
      <c r="A4" s="185"/>
      <c r="B4" s="185"/>
      <c r="C4" s="185"/>
      <c r="D4" s="185"/>
      <c r="E4" s="185"/>
      <c r="F4" s="185"/>
      <c r="G4" s="185"/>
      <c r="H4" s="185"/>
      <c r="I4" s="185"/>
    </row>
    <row r="5" ht="66" customHeight="1" spans="1:9">
      <c r="A5" s="185"/>
      <c r="B5" s="186"/>
      <c r="C5" s="187"/>
      <c r="D5" s="185" t="s">
        <v>2</v>
      </c>
      <c r="E5" s="189" t="s">
        <v>3</v>
      </c>
      <c r="F5" s="186"/>
      <c r="G5" s="186"/>
      <c r="H5" s="186"/>
      <c r="I5" s="187"/>
    </row>
    <row r="6" ht="66" customHeight="1" spans="1:11">
      <c r="A6" s="185"/>
      <c r="B6" s="186"/>
      <c r="C6" s="187"/>
      <c r="D6" s="185" t="s">
        <v>4</v>
      </c>
      <c r="E6" s="188" t="s">
        <v>5</v>
      </c>
      <c r="F6" s="188"/>
      <c r="G6" s="188"/>
      <c r="H6" s="188"/>
      <c r="I6" s="188"/>
      <c r="J6" s="188"/>
      <c r="K6" s="188"/>
    </row>
  </sheetData>
  <mergeCells count="3">
    <mergeCell ref="A2:I2"/>
    <mergeCell ref="E5:H5"/>
    <mergeCell ref="E6:K6"/>
  </mergeCells>
  <printOptions horizontalCentered="1" verticalCentered="1"/>
  <pageMargins left="0.0784722222222222" right="0.0784722222222222" top="0.0784722222222222" bottom="0.0784722222222222" header="0" footer="0"/>
  <pageSetup paperSize="9" orientation="landscape"/>
  <headerFooter>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zoomScale="135" zoomScaleNormal="135" workbookViewId="0">
      <selection activeCell="K14" sqref="K14"/>
    </sheetView>
  </sheetViews>
  <sheetFormatPr defaultColWidth="10" defaultRowHeight="13.5"/>
  <cols>
    <col min="1" max="1" width="10.375" customWidth="1"/>
    <col min="2" max="2" width="4.75" customWidth="1"/>
    <col min="3" max="3" width="5.375" customWidth="1"/>
    <col min="4" max="4" width="9.625" customWidth="1"/>
    <col min="5" max="5" width="21.25" customWidth="1"/>
    <col min="6" max="6" width="13.375" customWidth="1"/>
    <col min="7" max="7" width="12.5" customWidth="1"/>
    <col min="8" max="8" width="12.125" customWidth="1"/>
    <col min="9" max="9" width="10.25" customWidth="1"/>
    <col min="10" max="10" width="9.125" customWidth="1"/>
    <col min="11" max="11" width="10.25" customWidth="1"/>
    <col min="12" max="12" width="12.5" customWidth="1"/>
    <col min="13" max="13" width="9.625" customWidth="1"/>
    <col min="14" max="14" width="9.875" customWidth="1"/>
    <col min="15" max="16" width="9.75" customWidth="1"/>
  </cols>
  <sheetData>
    <row r="1" ht="16.35" customHeight="1" spans="1:1">
      <c r="A1" s="61" t="s">
        <v>255</v>
      </c>
    </row>
    <row r="2" ht="44.85" customHeight="1" spans="1:14">
      <c r="A2" s="87" t="s">
        <v>15</v>
      </c>
      <c r="B2" s="87"/>
      <c r="C2" s="87"/>
      <c r="D2" s="87"/>
      <c r="E2" s="87"/>
      <c r="F2" s="87"/>
      <c r="G2" s="87"/>
      <c r="H2" s="87"/>
      <c r="I2" s="87"/>
      <c r="J2" s="87"/>
      <c r="K2" s="87"/>
      <c r="L2" s="87"/>
      <c r="M2" s="87"/>
      <c r="N2" s="87"/>
    </row>
    <row r="3" ht="22.35" customHeight="1" spans="1:14">
      <c r="A3" s="105" t="s">
        <v>31</v>
      </c>
      <c r="B3" s="105"/>
      <c r="C3" s="105"/>
      <c r="D3" s="105"/>
      <c r="E3" s="105"/>
      <c r="F3" s="105"/>
      <c r="G3" s="105"/>
      <c r="H3" s="105"/>
      <c r="I3" s="105"/>
      <c r="J3" s="105"/>
      <c r="K3" s="105"/>
      <c r="L3" s="105"/>
      <c r="M3" s="104" t="s">
        <v>32</v>
      </c>
      <c r="N3" s="104"/>
    </row>
    <row r="4" ht="42.2" customHeight="1" spans="1:14">
      <c r="A4" s="89" t="s">
        <v>158</v>
      </c>
      <c r="B4" s="89"/>
      <c r="C4" s="89"/>
      <c r="D4" s="89" t="s">
        <v>256</v>
      </c>
      <c r="E4" s="89" t="s">
        <v>206</v>
      </c>
      <c r="F4" s="89" t="s">
        <v>257</v>
      </c>
      <c r="G4" s="89" t="s">
        <v>208</v>
      </c>
      <c r="H4" s="89"/>
      <c r="I4" s="89"/>
      <c r="J4" s="89"/>
      <c r="K4" s="89"/>
      <c r="L4" s="89" t="s">
        <v>212</v>
      </c>
      <c r="M4" s="89"/>
      <c r="N4" s="89"/>
    </row>
    <row r="5" ht="39.6" customHeight="1" spans="1:14">
      <c r="A5" s="89" t="s">
        <v>166</v>
      </c>
      <c r="B5" s="89" t="s">
        <v>167</v>
      </c>
      <c r="C5" s="89" t="s">
        <v>168</v>
      </c>
      <c r="D5" s="89"/>
      <c r="E5" s="89"/>
      <c r="F5" s="89"/>
      <c r="G5" s="89" t="s">
        <v>136</v>
      </c>
      <c r="H5" s="89" t="s">
        <v>258</v>
      </c>
      <c r="I5" s="89" t="s">
        <v>259</v>
      </c>
      <c r="J5" s="89" t="s">
        <v>204</v>
      </c>
      <c r="K5" s="89" t="s">
        <v>260</v>
      </c>
      <c r="L5" s="89" t="s">
        <v>136</v>
      </c>
      <c r="M5" s="89" t="s">
        <v>226</v>
      </c>
      <c r="N5" s="89" t="s">
        <v>261</v>
      </c>
    </row>
    <row r="6" ht="22.9" customHeight="1" spans="1:14">
      <c r="A6" s="90"/>
      <c r="B6" s="90"/>
      <c r="C6" s="90"/>
      <c r="D6" s="90"/>
      <c r="E6" s="90" t="s">
        <v>136</v>
      </c>
      <c r="F6" s="156">
        <v>1469432.2</v>
      </c>
      <c r="G6" s="156">
        <v>1469432.2</v>
      </c>
      <c r="H6" s="156">
        <v>1107680</v>
      </c>
      <c r="I6" s="156">
        <v>227870.6</v>
      </c>
      <c r="J6" s="156">
        <v>132921.6</v>
      </c>
      <c r="K6" s="156">
        <v>960</v>
      </c>
      <c r="L6" s="129"/>
      <c r="M6" s="129"/>
      <c r="N6" s="129"/>
    </row>
    <row r="7" ht="22.9" customHeight="1" spans="1:14">
      <c r="A7" s="90"/>
      <c r="B7" s="90"/>
      <c r="C7" s="90"/>
      <c r="D7" s="94" t="s">
        <v>154</v>
      </c>
      <c r="E7" s="94" t="s">
        <v>5</v>
      </c>
      <c r="F7" s="156">
        <v>1469432.2</v>
      </c>
      <c r="G7" s="156">
        <v>1469432.2</v>
      </c>
      <c r="H7" s="156">
        <v>1107680</v>
      </c>
      <c r="I7" s="156">
        <v>227870.6</v>
      </c>
      <c r="J7" s="156">
        <v>132921.6</v>
      </c>
      <c r="K7" s="156">
        <v>960</v>
      </c>
      <c r="L7" s="129"/>
      <c r="M7" s="129"/>
      <c r="N7" s="129"/>
    </row>
    <row r="8" ht="22.9" customHeight="1" spans="1:14">
      <c r="A8" s="90"/>
      <c r="B8" s="90"/>
      <c r="C8" s="90"/>
      <c r="D8" s="146" t="s">
        <v>155</v>
      </c>
      <c r="E8" s="146" t="s">
        <v>156</v>
      </c>
      <c r="F8" s="156">
        <v>1469432.2</v>
      </c>
      <c r="G8" s="156">
        <v>1469432.2</v>
      </c>
      <c r="H8" s="156">
        <v>1107680</v>
      </c>
      <c r="I8" s="156">
        <v>227870.6</v>
      </c>
      <c r="J8" s="156">
        <v>132921.6</v>
      </c>
      <c r="K8" s="156">
        <v>960</v>
      </c>
      <c r="L8" s="129"/>
      <c r="M8" s="129"/>
      <c r="N8" s="129"/>
    </row>
    <row r="9" ht="22.9" customHeight="1" spans="1:14">
      <c r="A9" s="147">
        <v>201</v>
      </c>
      <c r="B9" s="147"/>
      <c r="C9" s="147"/>
      <c r="D9" s="147">
        <v>201</v>
      </c>
      <c r="E9" s="157" t="s">
        <v>169</v>
      </c>
      <c r="F9" s="149">
        <v>1107680</v>
      </c>
      <c r="G9" s="149">
        <v>1107680</v>
      </c>
      <c r="H9" s="149">
        <v>1107680</v>
      </c>
      <c r="I9" s="156"/>
      <c r="J9" s="156"/>
      <c r="K9" s="156"/>
      <c r="L9" s="129"/>
      <c r="M9" s="129"/>
      <c r="N9" s="129"/>
    </row>
    <row r="10" ht="22.9" customHeight="1" spans="1:14">
      <c r="A10" s="147">
        <v>201</v>
      </c>
      <c r="B10" s="147">
        <v>34</v>
      </c>
      <c r="C10" s="147"/>
      <c r="D10" s="147">
        <v>20134</v>
      </c>
      <c r="E10" s="157" t="s">
        <v>170</v>
      </c>
      <c r="F10" s="149">
        <v>1107680</v>
      </c>
      <c r="G10" s="149">
        <v>1107680</v>
      </c>
      <c r="H10" s="149">
        <v>1107680</v>
      </c>
      <c r="I10" s="156"/>
      <c r="J10" s="156"/>
      <c r="K10" s="156"/>
      <c r="L10" s="129"/>
      <c r="M10" s="129"/>
      <c r="N10" s="129"/>
    </row>
    <row r="11" ht="22.9" customHeight="1" spans="1:14">
      <c r="A11" s="147" t="s">
        <v>171</v>
      </c>
      <c r="B11" s="147" t="s">
        <v>172</v>
      </c>
      <c r="C11" s="147" t="s">
        <v>173</v>
      </c>
      <c r="D11" s="158">
        <v>2013401</v>
      </c>
      <c r="E11" s="159" t="s">
        <v>246</v>
      </c>
      <c r="F11" s="149">
        <v>1107680</v>
      </c>
      <c r="G11" s="149">
        <v>1107680</v>
      </c>
      <c r="H11" s="150">
        <v>1107680</v>
      </c>
      <c r="I11" s="150"/>
      <c r="J11" s="150"/>
      <c r="K11" s="150"/>
      <c r="L11" s="112"/>
      <c r="M11" s="113"/>
      <c r="N11" s="113"/>
    </row>
    <row r="12" ht="22.9" customHeight="1" spans="1:14">
      <c r="A12" s="147">
        <v>208</v>
      </c>
      <c r="B12" s="147"/>
      <c r="C12" s="147"/>
      <c r="D12" s="147">
        <v>208</v>
      </c>
      <c r="E12" s="159" t="s">
        <v>176</v>
      </c>
      <c r="F12" s="149">
        <v>136807.16</v>
      </c>
      <c r="G12" s="149">
        <v>136807.16</v>
      </c>
      <c r="H12" s="150"/>
      <c r="I12" s="149">
        <v>136807.16</v>
      </c>
      <c r="J12" s="150"/>
      <c r="K12" s="150"/>
      <c r="L12" s="112"/>
      <c r="M12" s="113"/>
      <c r="N12" s="113"/>
    </row>
    <row r="13" ht="22.9" customHeight="1" spans="1:14">
      <c r="A13" s="147">
        <v>208</v>
      </c>
      <c r="B13" s="147" t="s">
        <v>177</v>
      </c>
      <c r="C13" s="147"/>
      <c r="D13" s="147">
        <v>20805</v>
      </c>
      <c r="E13" s="159" t="s">
        <v>178</v>
      </c>
      <c r="F13" s="149">
        <v>131148.8</v>
      </c>
      <c r="G13" s="149">
        <v>131148.8</v>
      </c>
      <c r="H13" s="150"/>
      <c r="I13" s="150">
        <v>131148.8</v>
      </c>
      <c r="J13" s="150"/>
      <c r="K13" s="150"/>
      <c r="L13" s="112"/>
      <c r="M13" s="113"/>
      <c r="N13" s="113"/>
    </row>
    <row r="14" ht="22.9" customHeight="1" spans="1:14">
      <c r="A14" s="147" t="s">
        <v>179</v>
      </c>
      <c r="B14" s="147" t="s">
        <v>177</v>
      </c>
      <c r="C14" s="147" t="s">
        <v>177</v>
      </c>
      <c r="D14" s="158">
        <v>2080505</v>
      </c>
      <c r="E14" s="159" t="s">
        <v>181</v>
      </c>
      <c r="F14" s="149">
        <v>131148.8</v>
      </c>
      <c r="G14" s="149">
        <v>131148.8</v>
      </c>
      <c r="H14" s="150"/>
      <c r="I14" s="150">
        <v>131148.8</v>
      </c>
      <c r="J14" s="150"/>
      <c r="K14" s="150"/>
      <c r="L14" s="112"/>
      <c r="M14" s="113"/>
      <c r="N14" s="113"/>
    </row>
    <row r="15" ht="22.9" customHeight="1" spans="1:14">
      <c r="A15" s="147">
        <v>208</v>
      </c>
      <c r="B15" s="147">
        <v>27</v>
      </c>
      <c r="C15" s="147"/>
      <c r="D15" s="147">
        <v>20827</v>
      </c>
      <c r="E15" s="159" t="s">
        <v>182</v>
      </c>
      <c r="F15" s="149">
        <v>5658.36</v>
      </c>
      <c r="G15" s="149">
        <v>5658.36</v>
      </c>
      <c r="H15" s="149"/>
      <c r="I15" s="149">
        <v>5658.36</v>
      </c>
      <c r="J15" s="150"/>
      <c r="K15" s="150"/>
      <c r="L15" s="112"/>
      <c r="M15" s="113"/>
      <c r="N15" s="113"/>
    </row>
    <row r="16" ht="22.9" customHeight="1" spans="1:14">
      <c r="A16" s="147" t="s">
        <v>179</v>
      </c>
      <c r="B16" s="147" t="s">
        <v>183</v>
      </c>
      <c r="C16" s="147" t="s">
        <v>173</v>
      </c>
      <c r="D16" s="158">
        <v>2082701</v>
      </c>
      <c r="E16" s="159" t="s">
        <v>185</v>
      </c>
      <c r="F16" s="149">
        <v>1922.42</v>
      </c>
      <c r="G16" s="149">
        <v>1922.42</v>
      </c>
      <c r="H16" s="149"/>
      <c r="I16" s="149">
        <v>1922.42</v>
      </c>
      <c r="J16" s="150"/>
      <c r="K16" s="150"/>
      <c r="L16" s="112"/>
      <c r="M16" s="113"/>
      <c r="N16" s="113"/>
    </row>
    <row r="17" ht="22.9" customHeight="1" spans="1:14">
      <c r="A17" s="147" t="s">
        <v>179</v>
      </c>
      <c r="B17" s="147" t="s">
        <v>183</v>
      </c>
      <c r="C17" s="147" t="s">
        <v>186</v>
      </c>
      <c r="D17" s="158">
        <v>2082702</v>
      </c>
      <c r="E17" s="159" t="s">
        <v>188</v>
      </c>
      <c r="F17" s="149">
        <v>3735.94</v>
      </c>
      <c r="G17" s="149">
        <v>3735.94</v>
      </c>
      <c r="H17" s="149"/>
      <c r="I17" s="149">
        <v>3735.94</v>
      </c>
      <c r="J17" s="150"/>
      <c r="K17" s="150"/>
      <c r="L17" s="112"/>
      <c r="M17" s="113"/>
      <c r="N17" s="113"/>
    </row>
    <row r="18" ht="22.9" customHeight="1" spans="1:14">
      <c r="A18" s="147">
        <v>210</v>
      </c>
      <c r="B18" s="147"/>
      <c r="C18" s="147"/>
      <c r="D18" s="147">
        <v>210</v>
      </c>
      <c r="E18" s="159" t="s">
        <v>189</v>
      </c>
      <c r="F18" s="149">
        <v>92023.44</v>
      </c>
      <c r="G18" s="149">
        <v>92023.44</v>
      </c>
      <c r="H18" s="150"/>
      <c r="I18" s="150">
        <v>91063.44</v>
      </c>
      <c r="J18" s="150"/>
      <c r="K18" s="150">
        <v>960</v>
      </c>
      <c r="L18" s="112"/>
      <c r="M18" s="113"/>
      <c r="N18" s="113"/>
    </row>
    <row r="19" ht="22.9" customHeight="1" spans="1:14">
      <c r="A19" s="147">
        <v>210</v>
      </c>
      <c r="B19" s="147">
        <v>11</v>
      </c>
      <c r="C19" s="147"/>
      <c r="D19" s="147">
        <v>21011</v>
      </c>
      <c r="E19" s="159" t="s">
        <v>190</v>
      </c>
      <c r="F19" s="149">
        <v>92023.44</v>
      </c>
      <c r="G19" s="149">
        <v>92023.44</v>
      </c>
      <c r="H19" s="150"/>
      <c r="I19" s="150">
        <v>91063.44</v>
      </c>
      <c r="J19" s="150"/>
      <c r="K19" s="150">
        <v>960</v>
      </c>
      <c r="L19" s="112"/>
      <c r="M19" s="113"/>
      <c r="N19" s="113"/>
    </row>
    <row r="20" ht="22.9" customHeight="1" spans="1:14">
      <c r="A20" s="147" t="s">
        <v>191</v>
      </c>
      <c r="B20" s="147" t="s">
        <v>192</v>
      </c>
      <c r="C20" s="147" t="s">
        <v>173</v>
      </c>
      <c r="D20" s="158">
        <v>2101101</v>
      </c>
      <c r="E20" s="159" t="s">
        <v>194</v>
      </c>
      <c r="F20" s="149">
        <v>67713.84</v>
      </c>
      <c r="G20" s="149">
        <v>67713.84</v>
      </c>
      <c r="H20" s="150"/>
      <c r="I20" s="150">
        <v>67713.84</v>
      </c>
      <c r="J20" s="150"/>
      <c r="K20" s="150"/>
      <c r="L20" s="112"/>
      <c r="M20" s="113"/>
      <c r="N20" s="113"/>
    </row>
    <row r="21" ht="22.9" customHeight="1" spans="1:14">
      <c r="A21" s="147" t="s">
        <v>191</v>
      </c>
      <c r="B21" s="147" t="s">
        <v>192</v>
      </c>
      <c r="C21" s="147" t="s">
        <v>195</v>
      </c>
      <c r="D21" s="158">
        <v>2101103</v>
      </c>
      <c r="E21" s="159" t="s">
        <v>197</v>
      </c>
      <c r="F21" s="149">
        <v>23349.6</v>
      </c>
      <c r="G21" s="149">
        <v>23349.6</v>
      </c>
      <c r="H21" s="150"/>
      <c r="I21" s="150">
        <v>23349.6</v>
      </c>
      <c r="J21" s="150"/>
      <c r="K21" s="150"/>
      <c r="L21" s="112"/>
      <c r="M21" s="113"/>
      <c r="N21" s="113"/>
    </row>
    <row r="22" ht="22.9" customHeight="1" spans="1:14">
      <c r="A22" s="147" t="s">
        <v>191</v>
      </c>
      <c r="B22" s="147" t="s">
        <v>192</v>
      </c>
      <c r="C22" s="147" t="s">
        <v>198</v>
      </c>
      <c r="D22" s="158">
        <v>2101199</v>
      </c>
      <c r="E22" s="159" t="s">
        <v>200</v>
      </c>
      <c r="F22" s="149">
        <v>960</v>
      </c>
      <c r="G22" s="149">
        <v>960</v>
      </c>
      <c r="H22" s="150"/>
      <c r="I22" s="150"/>
      <c r="J22" s="150"/>
      <c r="K22" s="150">
        <v>960</v>
      </c>
      <c r="L22" s="112"/>
      <c r="M22" s="113"/>
      <c r="N22" s="113"/>
    </row>
    <row r="23" ht="22.9" customHeight="1" spans="1:14">
      <c r="A23" s="147">
        <v>221</v>
      </c>
      <c r="B23" s="147"/>
      <c r="C23" s="147"/>
      <c r="D23" s="147">
        <v>221</v>
      </c>
      <c r="E23" s="159" t="s">
        <v>201</v>
      </c>
      <c r="F23" s="149">
        <v>132921.6</v>
      </c>
      <c r="G23" s="149">
        <v>132921.6</v>
      </c>
      <c r="H23" s="150"/>
      <c r="I23" s="150"/>
      <c r="J23" s="150">
        <v>132921.6</v>
      </c>
      <c r="K23" s="150"/>
      <c r="L23" s="112"/>
      <c r="M23" s="113"/>
      <c r="N23" s="113"/>
    </row>
    <row r="24" ht="22.9" customHeight="1" spans="1:14">
      <c r="A24" s="147">
        <v>221</v>
      </c>
      <c r="B24" s="147" t="s">
        <v>186</v>
      </c>
      <c r="C24" s="147"/>
      <c r="D24" s="147">
        <v>22102</v>
      </c>
      <c r="E24" s="159" t="s">
        <v>202</v>
      </c>
      <c r="F24" s="149">
        <v>132921.6</v>
      </c>
      <c r="G24" s="149">
        <v>132921.6</v>
      </c>
      <c r="H24" s="150"/>
      <c r="I24" s="150"/>
      <c r="J24" s="150">
        <v>132921.6</v>
      </c>
      <c r="K24" s="150"/>
      <c r="L24" s="112"/>
      <c r="M24" s="113"/>
      <c r="N24" s="113"/>
    </row>
    <row r="25" ht="22.9" customHeight="1" spans="1:14">
      <c r="A25" s="147" t="s">
        <v>203</v>
      </c>
      <c r="B25" s="147" t="s">
        <v>186</v>
      </c>
      <c r="C25" s="147" t="s">
        <v>173</v>
      </c>
      <c r="D25" s="158">
        <v>2210201</v>
      </c>
      <c r="E25" s="159" t="s">
        <v>254</v>
      </c>
      <c r="F25" s="149">
        <v>132921.6</v>
      </c>
      <c r="G25" s="149">
        <v>132921.6</v>
      </c>
      <c r="H25" s="150"/>
      <c r="I25" s="150"/>
      <c r="J25" s="150">
        <v>132921.6</v>
      </c>
      <c r="K25" s="150"/>
      <c r="L25" s="112"/>
      <c r="M25" s="113"/>
      <c r="N25" s="113"/>
    </row>
  </sheetData>
  <mergeCells count="9">
    <mergeCell ref="A2:N2"/>
    <mergeCell ref="A3:L3"/>
    <mergeCell ref="M3:N3"/>
    <mergeCell ref="A4:C4"/>
    <mergeCell ref="G4:K4"/>
    <mergeCell ref="L4:N4"/>
    <mergeCell ref="D4:D5"/>
    <mergeCell ref="E4:E5"/>
    <mergeCell ref="F4:F5"/>
  </mergeCells>
  <printOptions horizontalCentered="1"/>
  <pageMargins left="0.0784722222222222" right="0.0784722222222222" top="0.590277777777778" bottom="0.0784722222222222" header="0" footer="0"/>
  <pageSetup paperSize="9" orientation="landscape"/>
  <headerFooter>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J26"/>
  <sheetViews>
    <sheetView zoomScale="141" zoomScaleNormal="141" workbookViewId="0">
      <selection activeCell="H9" sqref="H9"/>
    </sheetView>
  </sheetViews>
  <sheetFormatPr defaultColWidth="10" defaultRowHeight="13.5"/>
  <cols>
    <col min="1" max="1" width="10.375" customWidth="1"/>
    <col min="2" max="2" width="3.5" customWidth="1"/>
    <col min="3" max="3" width="3" customWidth="1"/>
    <col min="4" max="4" width="5.875" customWidth="1"/>
    <col min="5" max="5" width="10" customWidth="1"/>
    <col min="6" max="6" width="10.5" customWidth="1"/>
    <col min="7" max="7" width="10.625" customWidth="1"/>
    <col min="8" max="8" width="9" customWidth="1"/>
    <col min="9" max="9" width="8.875" customWidth="1"/>
    <col min="10" max="10" width="9" customWidth="1"/>
    <col min="11" max="11" width="6.5" customWidth="1"/>
    <col min="12" max="12" width="9.25" customWidth="1"/>
    <col min="13" max="13" width="9.125" customWidth="1"/>
    <col min="14" max="14" width="6.25" customWidth="1"/>
    <col min="15" max="15" width="7.625" customWidth="1"/>
    <col min="16" max="16" width="7.75" customWidth="1"/>
    <col min="17" max="17" width="7.125" customWidth="1"/>
    <col min="18" max="18" width="8.5" customWidth="1"/>
    <col min="19" max="19" width="6.125" customWidth="1"/>
    <col min="20" max="20" width="6.5" customWidth="1"/>
    <col min="21" max="21" width="6.125" customWidth="1"/>
    <col min="22" max="22" width="6.625" customWidth="1"/>
    <col min="23" max="24" width="9.75" customWidth="1"/>
  </cols>
  <sheetData>
    <row r="1" ht="16.35" customHeight="1" spans="1:1">
      <c r="A1" s="61" t="s">
        <v>262</v>
      </c>
    </row>
    <row r="2" ht="50.1" customHeight="1" spans="1:22">
      <c r="A2" s="151" t="s">
        <v>263</v>
      </c>
      <c r="B2" s="151"/>
      <c r="C2" s="151"/>
      <c r="D2" s="151"/>
      <c r="E2" s="151"/>
      <c r="F2" s="151"/>
      <c r="G2" s="151"/>
      <c r="H2" s="151"/>
      <c r="I2" s="151"/>
      <c r="J2" s="151"/>
      <c r="K2" s="151"/>
      <c r="L2" s="151"/>
      <c r="M2" s="151"/>
      <c r="N2" s="151"/>
      <c r="O2" s="151"/>
      <c r="P2" s="151"/>
      <c r="Q2" s="151"/>
      <c r="R2" s="151"/>
      <c r="S2" s="151"/>
      <c r="T2" s="151"/>
      <c r="U2" s="151"/>
      <c r="V2" s="151"/>
    </row>
    <row r="3" ht="24.2" customHeight="1" spans="1:22">
      <c r="A3" s="88" t="s">
        <v>31</v>
      </c>
      <c r="B3" s="88"/>
      <c r="C3" s="88"/>
      <c r="D3" s="88"/>
      <c r="E3" s="88"/>
      <c r="F3" s="88"/>
      <c r="G3" s="88"/>
      <c r="H3" s="88"/>
      <c r="I3" s="88"/>
      <c r="J3" s="88"/>
      <c r="K3" s="88"/>
      <c r="L3" s="88"/>
      <c r="M3" s="88"/>
      <c r="N3" s="88"/>
      <c r="O3" s="88"/>
      <c r="P3" s="88"/>
      <c r="Q3" s="88"/>
      <c r="R3" s="88"/>
      <c r="S3" s="88"/>
      <c r="T3" s="88"/>
      <c r="U3" s="104" t="s">
        <v>32</v>
      </c>
      <c r="V3" s="104"/>
    </row>
    <row r="4" ht="26.65" customHeight="1" spans="1:22">
      <c r="A4" s="89" t="s">
        <v>158</v>
      </c>
      <c r="B4" s="89"/>
      <c r="C4" s="89"/>
      <c r="D4" s="89" t="s">
        <v>256</v>
      </c>
      <c r="E4" s="89" t="s">
        <v>206</v>
      </c>
      <c r="F4" s="89" t="s">
        <v>257</v>
      </c>
      <c r="G4" s="89" t="s">
        <v>264</v>
      </c>
      <c r="H4" s="89"/>
      <c r="I4" s="89"/>
      <c r="J4" s="89"/>
      <c r="K4" s="89"/>
      <c r="L4" s="89" t="s">
        <v>265</v>
      </c>
      <c r="M4" s="89"/>
      <c r="N4" s="89"/>
      <c r="O4" s="89"/>
      <c r="P4" s="89"/>
      <c r="Q4" s="89"/>
      <c r="R4" s="89" t="s">
        <v>204</v>
      </c>
      <c r="S4" s="89" t="s">
        <v>266</v>
      </c>
      <c r="T4" s="89"/>
      <c r="U4" s="89"/>
      <c r="V4" s="89"/>
    </row>
    <row r="5" ht="86.1" customHeight="1" spans="1:22">
      <c r="A5" s="89" t="s">
        <v>166</v>
      </c>
      <c r="B5" s="89" t="s">
        <v>167</v>
      </c>
      <c r="C5" s="89" t="s">
        <v>168</v>
      </c>
      <c r="D5" s="89"/>
      <c r="E5" s="89"/>
      <c r="F5" s="89"/>
      <c r="G5" s="89" t="s">
        <v>136</v>
      </c>
      <c r="H5" s="89" t="s">
        <v>267</v>
      </c>
      <c r="I5" s="89" t="s">
        <v>268</v>
      </c>
      <c r="J5" s="89" t="s">
        <v>269</v>
      </c>
      <c r="K5" s="89" t="s">
        <v>270</v>
      </c>
      <c r="L5" s="89" t="s">
        <v>136</v>
      </c>
      <c r="M5" s="89" t="s">
        <v>271</v>
      </c>
      <c r="N5" s="89" t="s">
        <v>272</v>
      </c>
      <c r="O5" s="89" t="s">
        <v>273</v>
      </c>
      <c r="P5" s="89" t="s">
        <v>274</v>
      </c>
      <c r="Q5" s="89" t="s">
        <v>275</v>
      </c>
      <c r="R5" s="89"/>
      <c r="S5" s="89" t="s">
        <v>136</v>
      </c>
      <c r="T5" s="89" t="s">
        <v>276</v>
      </c>
      <c r="U5" s="89" t="s">
        <v>277</v>
      </c>
      <c r="V5" s="89" t="s">
        <v>260</v>
      </c>
    </row>
    <row r="6" s="119" customFormat="1" ht="36.75" customHeight="1" spans="1:62">
      <c r="A6" s="145"/>
      <c r="B6" s="145"/>
      <c r="C6" s="145"/>
      <c r="D6" s="152"/>
      <c r="E6" s="124" t="s">
        <v>278</v>
      </c>
      <c r="F6" s="153"/>
      <c r="G6" s="145"/>
      <c r="H6" s="134">
        <v>30101</v>
      </c>
      <c r="I6" s="134">
        <v>30102</v>
      </c>
      <c r="J6" s="134">
        <v>30103</v>
      </c>
      <c r="K6" s="134">
        <v>30107</v>
      </c>
      <c r="L6" s="134"/>
      <c r="M6" s="134">
        <v>30108</v>
      </c>
      <c r="N6" s="134">
        <v>30109</v>
      </c>
      <c r="O6" s="134">
        <v>30110</v>
      </c>
      <c r="P6" s="134">
        <v>30111</v>
      </c>
      <c r="Q6" s="134">
        <v>30112</v>
      </c>
      <c r="R6" s="134">
        <v>30114</v>
      </c>
      <c r="S6" s="134"/>
      <c r="T6" s="134">
        <v>30113</v>
      </c>
      <c r="U6" s="134">
        <v>30106</v>
      </c>
      <c r="V6" s="145">
        <v>30199</v>
      </c>
      <c r="AX6" s="155"/>
      <c r="AY6" s="155"/>
      <c r="AZ6" s="155"/>
      <c r="BA6" s="155"/>
      <c r="BB6" s="155"/>
      <c r="BC6" s="155"/>
      <c r="BD6" s="155"/>
      <c r="BE6" s="155"/>
      <c r="BF6" s="155"/>
      <c r="BG6" s="155"/>
      <c r="BH6" s="155"/>
      <c r="BI6" s="155"/>
      <c r="BJ6" s="155"/>
    </row>
    <row r="7" ht="22.9" customHeight="1" spans="1:22">
      <c r="A7" s="106"/>
      <c r="B7" s="106"/>
      <c r="C7" s="106"/>
      <c r="D7" s="106"/>
      <c r="E7" s="106" t="s">
        <v>136</v>
      </c>
      <c r="F7" s="108">
        <v>1469432.2</v>
      </c>
      <c r="G7" s="108">
        <v>1107680</v>
      </c>
      <c r="H7" s="108">
        <v>496320</v>
      </c>
      <c r="I7" s="108">
        <v>282000</v>
      </c>
      <c r="J7" s="108">
        <v>329360</v>
      </c>
      <c r="K7" s="108"/>
      <c r="L7" s="108">
        <v>227870.6</v>
      </c>
      <c r="M7" s="108">
        <v>131148.8</v>
      </c>
      <c r="N7" s="108"/>
      <c r="O7" s="108">
        <v>67713.84</v>
      </c>
      <c r="P7" s="108">
        <v>23349.6</v>
      </c>
      <c r="Q7" s="108">
        <v>5658.36</v>
      </c>
      <c r="R7" s="108">
        <v>132921.6</v>
      </c>
      <c r="S7" s="108">
        <v>960</v>
      </c>
      <c r="T7" s="108"/>
      <c r="U7" s="108">
        <v>960</v>
      </c>
      <c r="V7" s="108"/>
    </row>
    <row r="8" ht="41.1" customHeight="1" spans="1:22">
      <c r="A8" s="106"/>
      <c r="B8" s="106"/>
      <c r="C8" s="106"/>
      <c r="D8" s="109" t="s">
        <v>154</v>
      </c>
      <c r="E8" s="109" t="s">
        <v>5</v>
      </c>
      <c r="F8" s="108">
        <v>1469432.2</v>
      </c>
      <c r="G8" s="108">
        <v>1107680</v>
      </c>
      <c r="H8" s="108">
        <v>496320</v>
      </c>
      <c r="I8" s="108">
        <v>282000</v>
      </c>
      <c r="J8" s="108">
        <v>329360</v>
      </c>
      <c r="K8" s="108"/>
      <c r="L8" s="108">
        <v>227870.6</v>
      </c>
      <c r="M8" s="108">
        <v>131148.8</v>
      </c>
      <c r="N8" s="108"/>
      <c r="O8" s="108">
        <v>67713.84</v>
      </c>
      <c r="P8" s="108">
        <v>23349.6</v>
      </c>
      <c r="Q8" s="108">
        <v>5658.36</v>
      </c>
      <c r="R8" s="108">
        <v>132921.6</v>
      </c>
      <c r="S8" s="108">
        <v>960</v>
      </c>
      <c r="T8" s="108"/>
      <c r="U8" s="108">
        <v>960</v>
      </c>
      <c r="V8" s="108"/>
    </row>
    <row r="9" ht="41.1" customHeight="1" spans="1:22">
      <c r="A9" s="106"/>
      <c r="B9" s="106"/>
      <c r="C9" s="106"/>
      <c r="D9" s="110" t="s">
        <v>155</v>
      </c>
      <c r="E9" s="110" t="s">
        <v>156</v>
      </c>
      <c r="F9" s="108">
        <v>1469432.2</v>
      </c>
      <c r="G9" s="108">
        <v>1107680</v>
      </c>
      <c r="H9" s="108">
        <v>496320</v>
      </c>
      <c r="I9" s="108">
        <v>282000</v>
      </c>
      <c r="J9" s="108">
        <v>329360</v>
      </c>
      <c r="K9" s="108"/>
      <c r="L9" s="108">
        <v>227870.6</v>
      </c>
      <c r="M9" s="108">
        <v>131148.8</v>
      </c>
      <c r="N9" s="108"/>
      <c r="O9" s="108">
        <v>67713.84</v>
      </c>
      <c r="P9" s="108">
        <v>23349.6</v>
      </c>
      <c r="Q9" s="108">
        <v>5658.36</v>
      </c>
      <c r="R9" s="108">
        <v>132921.6</v>
      </c>
      <c r="S9" s="108">
        <v>960</v>
      </c>
      <c r="T9" s="108"/>
      <c r="U9" s="108">
        <v>960</v>
      </c>
      <c r="V9" s="108"/>
    </row>
    <row r="10" ht="18" customHeight="1" spans="1:22">
      <c r="A10" s="107">
        <v>201</v>
      </c>
      <c r="B10" s="107"/>
      <c r="C10" s="107"/>
      <c r="D10" s="154">
        <v>201</v>
      </c>
      <c r="E10" s="110" t="s">
        <v>169</v>
      </c>
      <c r="F10" s="112">
        <v>1107680</v>
      </c>
      <c r="G10" s="112">
        <v>1107680</v>
      </c>
      <c r="H10" s="112">
        <v>496320</v>
      </c>
      <c r="I10" s="112">
        <v>282000</v>
      </c>
      <c r="J10" s="112">
        <v>329360</v>
      </c>
      <c r="K10" s="108"/>
      <c r="L10" s="108"/>
      <c r="M10" s="108"/>
      <c r="N10" s="108"/>
      <c r="O10" s="108"/>
      <c r="P10" s="108"/>
      <c r="Q10" s="108"/>
      <c r="R10" s="108"/>
      <c r="S10" s="108"/>
      <c r="T10" s="108"/>
      <c r="U10" s="108"/>
      <c r="V10" s="108"/>
    </row>
    <row r="11" ht="18" customHeight="1" spans="1:22">
      <c r="A11" s="107">
        <v>201</v>
      </c>
      <c r="B11" s="107">
        <v>34</v>
      </c>
      <c r="C11" s="107"/>
      <c r="D11" s="154">
        <v>20134</v>
      </c>
      <c r="E11" s="110" t="s">
        <v>170</v>
      </c>
      <c r="F11" s="112">
        <v>1107680</v>
      </c>
      <c r="G11" s="112">
        <v>1107680</v>
      </c>
      <c r="H11" s="112">
        <v>496320</v>
      </c>
      <c r="I11" s="112">
        <v>282000</v>
      </c>
      <c r="J11" s="112">
        <v>329360</v>
      </c>
      <c r="K11" s="108"/>
      <c r="L11" s="108"/>
      <c r="M11" s="108"/>
      <c r="N11" s="108"/>
      <c r="O11" s="108"/>
      <c r="P11" s="108"/>
      <c r="Q11" s="108"/>
      <c r="R11" s="108"/>
      <c r="S11" s="108"/>
      <c r="T11" s="108"/>
      <c r="U11" s="108"/>
      <c r="V11" s="108"/>
    </row>
    <row r="12" ht="18" customHeight="1" spans="1:22">
      <c r="A12" s="116" t="s">
        <v>171</v>
      </c>
      <c r="B12" s="116" t="s">
        <v>172</v>
      </c>
      <c r="C12" s="116" t="s">
        <v>173</v>
      </c>
      <c r="D12" s="111">
        <v>2013401</v>
      </c>
      <c r="E12" s="128" t="s">
        <v>246</v>
      </c>
      <c r="F12" s="112">
        <v>1107680</v>
      </c>
      <c r="G12" s="113">
        <v>1107680</v>
      </c>
      <c r="H12" s="113">
        <v>496320</v>
      </c>
      <c r="I12" s="113">
        <v>282000</v>
      </c>
      <c r="J12" s="113">
        <v>329360</v>
      </c>
      <c r="K12" s="113"/>
      <c r="L12" s="112"/>
      <c r="M12" s="113"/>
      <c r="N12" s="113"/>
      <c r="O12" s="113"/>
      <c r="P12" s="113"/>
      <c r="Q12" s="113"/>
      <c r="R12" s="113"/>
      <c r="S12" s="112"/>
      <c r="T12" s="113"/>
      <c r="U12" s="113"/>
      <c r="V12" s="113"/>
    </row>
    <row r="13" ht="18" customHeight="1" spans="1:22">
      <c r="A13" s="116">
        <v>208</v>
      </c>
      <c r="B13" s="116"/>
      <c r="C13" s="116"/>
      <c r="D13" s="111">
        <v>208</v>
      </c>
      <c r="E13" s="128" t="s">
        <v>176</v>
      </c>
      <c r="F13" s="112">
        <v>136807.16</v>
      </c>
      <c r="G13" s="113"/>
      <c r="H13" s="113"/>
      <c r="I13" s="113"/>
      <c r="J13" s="113"/>
      <c r="K13" s="113"/>
      <c r="L13" s="112">
        <v>136807.16</v>
      </c>
      <c r="M13" s="113">
        <v>131148.8</v>
      </c>
      <c r="N13" s="113"/>
      <c r="O13" s="113"/>
      <c r="P13" s="113"/>
      <c r="Q13" s="113">
        <v>5658.36</v>
      </c>
      <c r="R13" s="113"/>
      <c r="S13" s="112"/>
      <c r="T13" s="113"/>
      <c r="U13" s="113"/>
      <c r="V13" s="113"/>
    </row>
    <row r="14" ht="18" customHeight="1" spans="1:22">
      <c r="A14" s="116">
        <v>208</v>
      </c>
      <c r="B14" s="116" t="s">
        <v>177</v>
      </c>
      <c r="C14" s="116"/>
      <c r="D14" s="111">
        <v>20805</v>
      </c>
      <c r="E14" s="128" t="s">
        <v>178</v>
      </c>
      <c r="F14" s="112">
        <v>131148.8</v>
      </c>
      <c r="G14" s="113"/>
      <c r="H14" s="113"/>
      <c r="I14" s="113"/>
      <c r="J14" s="113"/>
      <c r="K14" s="113"/>
      <c r="L14" s="112">
        <v>131148.8</v>
      </c>
      <c r="M14" s="113">
        <v>131148.8</v>
      </c>
      <c r="N14" s="113"/>
      <c r="O14" s="113"/>
      <c r="P14" s="113"/>
      <c r="Q14" s="113"/>
      <c r="R14" s="113"/>
      <c r="S14" s="112"/>
      <c r="T14" s="113"/>
      <c r="U14" s="113"/>
      <c r="V14" s="113"/>
    </row>
    <row r="15" ht="18" customHeight="1" spans="1:22">
      <c r="A15" s="116" t="s">
        <v>179</v>
      </c>
      <c r="B15" s="116" t="s">
        <v>177</v>
      </c>
      <c r="C15" s="116" t="s">
        <v>177</v>
      </c>
      <c r="D15" s="111">
        <v>2080505</v>
      </c>
      <c r="E15" s="128" t="s">
        <v>181</v>
      </c>
      <c r="F15" s="112">
        <v>131148.8</v>
      </c>
      <c r="G15" s="113"/>
      <c r="H15" s="113"/>
      <c r="I15" s="113"/>
      <c r="J15" s="113"/>
      <c r="K15" s="113"/>
      <c r="L15" s="112">
        <v>131148.8</v>
      </c>
      <c r="M15" s="113">
        <v>131148.8</v>
      </c>
      <c r="N15" s="113"/>
      <c r="O15" s="113"/>
      <c r="P15" s="113"/>
      <c r="Q15" s="113"/>
      <c r="R15" s="113"/>
      <c r="S15" s="112"/>
      <c r="T15" s="113"/>
      <c r="U15" s="113"/>
      <c r="V15" s="113"/>
    </row>
    <row r="16" ht="18" customHeight="1" spans="1:22">
      <c r="A16" s="116">
        <v>208</v>
      </c>
      <c r="B16" s="116">
        <v>27</v>
      </c>
      <c r="C16" s="116"/>
      <c r="D16" s="111">
        <v>20827</v>
      </c>
      <c r="E16" s="128" t="s">
        <v>182</v>
      </c>
      <c r="F16" s="112">
        <v>5658.36</v>
      </c>
      <c r="G16" s="113"/>
      <c r="H16" s="113"/>
      <c r="I16" s="113"/>
      <c r="J16" s="113"/>
      <c r="K16" s="113"/>
      <c r="L16" s="112">
        <v>5658.36</v>
      </c>
      <c r="M16" s="113"/>
      <c r="N16" s="113"/>
      <c r="O16" s="113"/>
      <c r="P16" s="113"/>
      <c r="Q16" s="113">
        <v>5658.36</v>
      </c>
      <c r="R16" s="113"/>
      <c r="S16" s="112"/>
      <c r="T16" s="113"/>
      <c r="U16" s="113"/>
      <c r="V16" s="113"/>
    </row>
    <row r="17" ht="18" customHeight="1" spans="1:22">
      <c r="A17" s="116" t="s">
        <v>179</v>
      </c>
      <c r="B17" s="116" t="s">
        <v>183</v>
      </c>
      <c r="C17" s="116" t="s">
        <v>173</v>
      </c>
      <c r="D17" s="111">
        <v>2082701</v>
      </c>
      <c r="E17" s="128" t="s">
        <v>185</v>
      </c>
      <c r="F17" s="112">
        <v>1922.42</v>
      </c>
      <c r="G17" s="113"/>
      <c r="H17" s="113"/>
      <c r="I17" s="113"/>
      <c r="J17" s="113"/>
      <c r="K17" s="113"/>
      <c r="L17" s="112">
        <v>1922.42</v>
      </c>
      <c r="M17" s="113"/>
      <c r="N17" s="113"/>
      <c r="O17" s="113"/>
      <c r="P17" s="113"/>
      <c r="Q17" s="113">
        <v>1922.42</v>
      </c>
      <c r="R17" s="113"/>
      <c r="S17" s="112"/>
      <c r="T17" s="113"/>
      <c r="U17" s="113"/>
      <c r="V17" s="113"/>
    </row>
    <row r="18" ht="18" customHeight="1" spans="1:22">
      <c r="A18" s="116" t="s">
        <v>179</v>
      </c>
      <c r="B18" s="116" t="s">
        <v>183</v>
      </c>
      <c r="C18" s="116" t="s">
        <v>186</v>
      </c>
      <c r="D18" s="111">
        <v>2082702</v>
      </c>
      <c r="E18" s="128" t="s">
        <v>188</v>
      </c>
      <c r="F18" s="112">
        <v>3735.94</v>
      </c>
      <c r="G18" s="113"/>
      <c r="H18" s="113"/>
      <c r="I18" s="113"/>
      <c r="J18" s="113"/>
      <c r="K18" s="113"/>
      <c r="L18" s="112">
        <v>3735.94</v>
      </c>
      <c r="M18" s="113"/>
      <c r="N18" s="113"/>
      <c r="O18" s="113"/>
      <c r="P18" s="113"/>
      <c r="Q18" s="113">
        <v>3735.94</v>
      </c>
      <c r="R18" s="113"/>
      <c r="S18" s="112"/>
      <c r="T18" s="113"/>
      <c r="U18" s="113"/>
      <c r="V18" s="113"/>
    </row>
    <row r="19" ht="18" customHeight="1" spans="1:22">
      <c r="A19" s="116">
        <v>210</v>
      </c>
      <c r="B19" s="116"/>
      <c r="C19" s="116"/>
      <c r="D19" s="111">
        <v>210</v>
      </c>
      <c r="E19" s="128" t="s">
        <v>189</v>
      </c>
      <c r="F19" s="112">
        <v>92023.44</v>
      </c>
      <c r="G19" s="113"/>
      <c r="H19" s="113"/>
      <c r="I19" s="113"/>
      <c r="J19" s="113"/>
      <c r="K19" s="113"/>
      <c r="L19" s="112">
        <v>91063.44</v>
      </c>
      <c r="M19" s="113"/>
      <c r="N19" s="113"/>
      <c r="O19" s="113">
        <v>67713.84</v>
      </c>
      <c r="P19" s="113">
        <v>23349.6</v>
      </c>
      <c r="Q19" s="113"/>
      <c r="R19" s="113"/>
      <c r="S19" s="112">
        <v>960</v>
      </c>
      <c r="T19" s="113"/>
      <c r="U19" s="113">
        <v>960</v>
      </c>
      <c r="V19" s="113"/>
    </row>
    <row r="20" ht="18" customHeight="1" spans="1:22">
      <c r="A20" s="116">
        <v>210</v>
      </c>
      <c r="B20" s="116">
        <v>11</v>
      </c>
      <c r="C20" s="116"/>
      <c r="D20" s="111">
        <v>21011</v>
      </c>
      <c r="E20" s="128" t="s">
        <v>190</v>
      </c>
      <c r="F20" s="112">
        <v>92023.44</v>
      </c>
      <c r="G20" s="113"/>
      <c r="H20" s="113"/>
      <c r="I20" s="113"/>
      <c r="J20" s="113"/>
      <c r="K20" s="113"/>
      <c r="L20" s="112">
        <v>91063.44</v>
      </c>
      <c r="M20" s="113"/>
      <c r="N20" s="113"/>
      <c r="O20" s="113">
        <v>67713.84</v>
      </c>
      <c r="P20" s="113">
        <v>23349.6</v>
      </c>
      <c r="Q20" s="113"/>
      <c r="R20" s="113"/>
      <c r="S20" s="112">
        <v>960</v>
      </c>
      <c r="T20" s="113"/>
      <c r="U20" s="113">
        <v>960</v>
      </c>
      <c r="V20" s="113"/>
    </row>
    <row r="21" ht="18" customHeight="1" spans="1:22">
      <c r="A21" s="116" t="s">
        <v>191</v>
      </c>
      <c r="B21" s="116" t="s">
        <v>192</v>
      </c>
      <c r="C21" s="116" t="s">
        <v>173</v>
      </c>
      <c r="D21" s="111">
        <v>2101101</v>
      </c>
      <c r="E21" s="128" t="s">
        <v>194</v>
      </c>
      <c r="F21" s="112">
        <v>67713.84</v>
      </c>
      <c r="G21" s="113"/>
      <c r="H21" s="113"/>
      <c r="I21" s="113"/>
      <c r="J21" s="113"/>
      <c r="K21" s="113"/>
      <c r="L21" s="112">
        <v>67713.84</v>
      </c>
      <c r="M21" s="113"/>
      <c r="N21" s="113"/>
      <c r="O21" s="113">
        <v>67713.84</v>
      </c>
      <c r="P21" s="113"/>
      <c r="Q21" s="113"/>
      <c r="R21" s="113"/>
      <c r="S21" s="112"/>
      <c r="T21" s="113"/>
      <c r="U21" s="113"/>
      <c r="V21" s="113"/>
    </row>
    <row r="22" ht="18" customHeight="1" spans="1:22">
      <c r="A22" s="116" t="s">
        <v>191</v>
      </c>
      <c r="B22" s="116" t="s">
        <v>192</v>
      </c>
      <c r="C22" s="116" t="s">
        <v>195</v>
      </c>
      <c r="D22" s="111">
        <v>2101103</v>
      </c>
      <c r="E22" s="128" t="s">
        <v>197</v>
      </c>
      <c r="F22" s="112">
        <v>23349.6</v>
      </c>
      <c r="G22" s="113"/>
      <c r="H22" s="113"/>
      <c r="I22" s="113"/>
      <c r="J22" s="113"/>
      <c r="K22" s="113"/>
      <c r="L22" s="112">
        <v>23349.6</v>
      </c>
      <c r="M22" s="113"/>
      <c r="N22" s="113"/>
      <c r="O22" s="113"/>
      <c r="P22" s="113">
        <v>23349.6</v>
      </c>
      <c r="Q22" s="113"/>
      <c r="R22" s="113"/>
      <c r="S22" s="112"/>
      <c r="T22" s="113"/>
      <c r="U22" s="113"/>
      <c r="V22" s="113"/>
    </row>
    <row r="23" ht="18" customHeight="1" spans="1:22">
      <c r="A23" s="116" t="s">
        <v>191</v>
      </c>
      <c r="B23" s="116" t="s">
        <v>192</v>
      </c>
      <c r="C23" s="116" t="s">
        <v>198</v>
      </c>
      <c r="D23" s="111">
        <v>2101199</v>
      </c>
      <c r="E23" s="128" t="s">
        <v>200</v>
      </c>
      <c r="F23" s="112">
        <v>960</v>
      </c>
      <c r="G23" s="113"/>
      <c r="H23" s="113"/>
      <c r="I23" s="113"/>
      <c r="J23" s="113"/>
      <c r="K23" s="113"/>
      <c r="L23" s="112"/>
      <c r="M23" s="113"/>
      <c r="N23" s="113"/>
      <c r="O23" s="113"/>
      <c r="P23" s="113"/>
      <c r="Q23" s="113"/>
      <c r="R23" s="113"/>
      <c r="S23" s="112">
        <v>960</v>
      </c>
      <c r="T23" s="113"/>
      <c r="U23" s="113">
        <v>960</v>
      </c>
      <c r="V23" s="113"/>
    </row>
    <row r="24" ht="18" customHeight="1" spans="1:22">
      <c r="A24" s="116">
        <v>221</v>
      </c>
      <c r="B24" s="116"/>
      <c r="C24" s="116"/>
      <c r="D24" s="111">
        <v>221</v>
      </c>
      <c r="E24" s="128" t="s">
        <v>201</v>
      </c>
      <c r="F24" s="112">
        <v>132921.6</v>
      </c>
      <c r="G24" s="113"/>
      <c r="H24" s="113"/>
      <c r="I24" s="113"/>
      <c r="J24" s="113"/>
      <c r="K24" s="113"/>
      <c r="L24" s="112"/>
      <c r="M24" s="113"/>
      <c r="N24" s="113"/>
      <c r="O24" s="113"/>
      <c r="P24" s="113"/>
      <c r="Q24" s="113"/>
      <c r="R24" s="113">
        <v>132921.6</v>
      </c>
      <c r="S24" s="112"/>
      <c r="T24" s="113"/>
      <c r="U24" s="113"/>
      <c r="V24" s="113"/>
    </row>
    <row r="25" ht="18" customHeight="1" spans="1:22">
      <c r="A25" s="116">
        <v>221</v>
      </c>
      <c r="B25" s="116" t="s">
        <v>186</v>
      </c>
      <c r="C25" s="116"/>
      <c r="D25" s="111">
        <v>22102</v>
      </c>
      <c r="E25" s="128" t="s">
        <v>202</v>
      </c>
      <c r="F25" s="112">
        <v>132921.6</v>
      </c>
      <c r="G25" s="113"/>
      <c r="H25" s="113"/>
      <c r="I25" s="113"/>
      <c r="J25" s="113"/>
      <c r="K25" s="113"/>
      <c r="L25" s="112"/>
      <c r="M25" s="113"/>
      <c r="N25" s="113"/>
      <c r="O25" s="113"/>
      <c r="P25" s="113"/>
      <c r="Q25" s="113"/>
      <c r="R25" s="113">
        <v>132921.6</v>
      </c>
      <c r="S25" s="112"/>
      <c r="T25" s="113"/>
      <c r="U25" s="113"/>
      <c r="V25" s="113"/>
    </row>
    <row r="26" ht="18" customHeight="1" spans="1:22">
      <c r="A26" s="116" t="s">
        <v>203</v>
      </c>
      <c r="B26" s="116" t="s">
        <v>186</v>
      </c>
      <c r="C26" s="116" t="s">
        <v>173</v>
      </c>
      <c r="D26" s="111">
        <v>2210201</v>
      </c>
      <c r="E26" s="128" t="s">
        <v>254</v>
      </c>
      <c r="F26" s="112">
        <v>132921.6</v>
      </c>
      <c r="G26" s="113"/>
      <c r="H26" s="113"/>
      <c r="I26" s="113"/>
      <c r="J26" s="113"/>
      <c r="K26" s="113"/>
      <c r="L26" s="112"/>
      <c r="M26" s="113"/>
      <c r="N26" s="113"/>
      <c r="O26" s="113"/>
      <c r="P26" s="113"/>
      <c r="Q26" s="113"/>
      <c r="R26" s="113">
        <v>132921.6</v>
      </c>
      <c r="S26" s="112"/>
      <c r="T26" s="113"/>
      <c r="U26" s="113"/>
      <c r="V26" s="113"/>
    </row>
  </sheetData>
  <mergeCells count="11">
    <mergeCell ref="A2:V2"/>
    <mergeCell ref="A3:T3"/>
    <mergeCell ref="U3:V3"/>
    <mergeCell ref="A4:C4"/>
    <mergeCell ref="G4:K4"/>
    <mergeCell ref="L4:Q4"/>
    <mergeCell ref="S4:V4"/>
    <mergeCell ref="D4:D5"/>
    <mergeCell ref="E4:E5"/>
    <mergeCell ref="F4:F5"/>
    <mergeCell ref="R4:R5"/>
  </mergeCells>
  <printOptions horizontalCentered="1"/>
  <pageMargins left="0.0784722222222222" right="0.0784722222222222" top="0.629861111111111" bottom="0.0784722222222222" header="0" footer="0"/>
  <pageSetup paperSize="9" orientation="landscape"/>
  <headerFooter>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I22" sqref="I22"/>
    </sheetView>
  </sheetViews>
  <sheetFormatPr defaultColWidth="10" defaultRowHeight="13.5"/>
  <cols>
    <col min="1" max="1" width="4.75" customWidth="1"/>
    <col min="2" max="2" width="5.875" customWidth="1"/>
    <col min="3" max="3" width="7.625" customWidth="1"/>
    <col min="4" max="4" width="12.5" customWidth="1"/>
    <col min="5" max="5" width="19.625" customWidth="1"/>
    <col min="6" max="6" width="16.375" customWidth="1"/>
    <col min="7" max="7" width="12.5" customWidth="1"/>
    <col min="8" max="8" width="11.125" customWidth="1"/>
    <col min="9" max="9" width="12.125" customWidth="1"/>
    <col min="10" max="10" width="12" customWidth="1"/>
    <col min="11" max="11" width="11.5" customWidth="1"/>
    <col min="12" max="13" width="9.75" customWidth="1"/>
  </cols>
  <sheetData>
    <row r="1" ht="16.35" customHeight="1" spans="1:1">
      <c r="A1" s="61" t="s">
        <v>279</v>
      </c>
    </row>
    <row r="2" ht="46.5" customHeight="1" spans="1:11">
      <c r="A2" s="87" t="s">
        <v>17</v>
      </c>
      <c r="B2" s="87"/>
      <c r="C2" s="87"/>
      <c r="D2" s="87"/>
      <c r="E2" s="87"/>
      <c r="F2" s="87"/>
      <c r="G2" s="87"/>
      <c r="H2" s="87"/>
      <c r="I2" s="87"/>
      <c r="J2" s="87"/>
      <c r="K2" s="87"/>
    </row>
    <row r="3" ht="24.2" customHeight="1" spans="1:11">
      <c r="A3" s="88" t="s">
        <v>31</v>
      </c>
      <c r="B3" s="88"/>
      <c r="C3" s="88"/>
      <c r="D3" s="88"/>
      <c r="E3" s="88"/>
      <c r="F3" s="88"/>
      <c r="G3" s="88"/>
      <c r="H3" s="88"/>
      <c r="I3" s="88"/>
      <c r="J3" s="104" t="s">
        <v>32</v>
      </c>
      <c r="K3" s="104"/>
    </row>
    <row r="4" ht="23.25" customHeight="1" spans="1:11">
      <c r="A4" s="89" t="s">
        <v>158</v>
      </c>
      <c r="B4" s="89"/>
      <c r="C4" s="89"/>
      <c r="D4" s="89" t="s">
        <v>256</v>
      </c>
      <c r="E4" s="89" t="s">
        <v>206</v>
      </c>
      <c r="F4" s="89" t="s">
        <v>280</v>
      </c>
      <c r="G4" s="89" t="s">
        <v>281</v>
      </c>
      <c r="H4" s="89" t="s">
        <v>282</v>
      </c>
      <c r="I4" s="89" t="s">
        <v>283</v>
      </c>
      <c r="J4" s="89" t="s">
        <v>284</v>
      </c>
      <c r="K4" s="89" t="s">
        <v>285</v>
      </c>
    </row>
    <row r="5" ht="23.25" customHeight="1" spans="1:11">
      <c r="A5" s="89" t="s">
        <v>166</v>
      </c>
      <c r="B5" s="89" t="s">
        <v>167</v>
      </c>
      <c r="C5" s="89" t="s">
        <v>168</v>
      </c>
      <c r="D5" s="89"/>
      <c r="E5" s="89"/>
      <c r="F5" s="89"/>
      <c r="G5" s="89"/>
      <c r="H5" s="89"/>
      <c r="I5" s="89"/>
      <c r="J5" s="89"/>
      <c r="K5" s="89"/>
    </row>
    <row r="6" ht="29.1" customHeight="1" spans="1:11">
      <c r="A6" s="90"/>
      <c r="B6" s="90"/>
      <c r="C6" s="90"/>
      <c r="D6" s="90"/>
      <c r="E6" s="90" t="s">
        <v>136</v>
      </c>
      <c r="F6" s="93">
        <v>11720</v>
      </c>
      <c r="G6" s="93">
        <v>11720</v>
      </c>
      <c r="H6" s="108"/>
      <c r="I6" s="108"/>
      <c r="J6" s="108"/>
      <c r="K6" s="108"/>
    </row>
    <row r="7" ht="30.95" customHeight="1" spans="1:11">
      <c r="A7" s="90"/>
      <c r="B7" s="90"/>
      <c r="C7" s="90"/>
      <c r="D7" s="94" t="s">
        <v>154</v>
      </c>
      <c r="E7" s="94" t="s">
        <v>5</v>
      </c>
      <c r="F7" s="93">
        <v>11720</v>
      </c>
      <c r="G7" s="93">
        <v>11720</v>
      </c>
      <c r="H7" s="108"/>
      <c r="I7" s="108"/>
      <c r="J7" s="108"/>
      <c r="K7" s="108"/>
    </row>
    <row r="8" ht="30" customHeight="1" spans="1:11">
      <c r="A8" s="90"/>
      <c r="B8" s="90"/>
      <c r="C8" s="90"/>
      <c r="D8" s="146" t="s">
        <v>155</v>
      </c>
      <c r="E8" s="146" t="s">
        <v>156</v>
      </c>
      <c r="F8" s="93">
        <v>11720</v>
      </c>
      <c r="G8" s="93">
        <v>11720</v>
      </c>
      <c r="H8" s="108"/>
      <c r="I8" s="108"/>
      <c r="J8" s="108"/>
      <c r="K8" s="108"/>
    </row>
    <row r="9" ht="30" customHeight="1" spans="1:11">
      <c r="A9" s="90">
        <v>201</v>
      </c>
      <c r="B9" s="90"/>
      <c r="C9" s="90"/>
      <c r="D9" s="146">
        <v>201</v>
      </c>
      <c r="E9" s="127" t="s">
        <v>169</v>
      </c>
      <c r="F9" s="93">
        <v>11400</v>
      </c>
      <c r="G9" s="93">
        <v>11400</v>
      </c>
      <c r="H9" s="108"/>
      <c r="I9" s="108"/>
      <c r="J9" s="108"/>
      <c r="K9" s="108"/>
    </row>
    <row r="10" ht="30" customHeight="1" spans="1:11">
      <c r="A10" s="90">
        <v>201</v>
      </c>
      <c r="B10" s="90">
        <v>34</v>
      </c>
      <c r="C10" s="90"/>
      <c r="D10" s="146">
        <v>20134</v>
      </c>
      <c r="E10" s="127" t="s">
        <v>170</v>
      </c>
      <c r="F10" s="93">
        <v>11400</v>
      </c>
      <c r="G10" s="93">
        <v>11400</v>
      </c>
      <c r="H10" s="108"/>
      <c r="I10" s="108"/>
      <c r="J10" s="108"/>
      <c r="K10" s="108"/>
    </row>
    <row r="11" ht="27.95" customHeight="1" spans="1:11">
      <c r="A11" s="147" t="s">
        <v>171</v>
      </c>
      <c r="B11" s="147" t="s">
        <v>172</v>
      </c>
      <c r="C11" s="147" t="s">
        <v>173</v>
      </c>
      <c r="D11" s="148">
        <v>2013401</v>
      </c>
      <c r="E11" s="127" t="s">
        <v>246</v>
      </c>
      <c r="F11" s="149">
        <v>11400</v>
      </c>
      <c r="G11" s="150">
        <v>11400</v>
      </c>
      <c r="H11" s="113"/>
      <c r="I11" s="113"/>
      <c r="J11" s="113"/>
      <c r="K11" s="113"/>
    </row>
    <row r="12" ht="27.95" customHeight="1" spans="1:11">
      <c r="A12" s="147">
        <v>210</v>
      </c>
      <c r="B12" s="147"/>
      <c r="C12" s="147"/>
      <c r="D12" s="148">
        <v>210</v>
      </c>
      <c r="E12" s="127" t="s">
        <v>189</v>
      </c>
      <c r="F12" s="149">
        <v>320</v>
      </c>
      <c r="G12" s="150">
        <v>320</v>
      </c>
      <c r="H12" s="113"/>
      <c r="I12" s="113"/>
      <c r="J12" s="113"/>
      <c r="K12" s="113"/>
    </row>
    <row r="13" ht="27.95" customHeight="1" spans="1:11">
      <c r="A13" s="147">
        <v>210</v>
      </c>
      <c r="B13" s="147">
        <v>11</v>
      </c>
      <c r="C13" s="147"/>
      <c r="D13" s="148">
        <v>21011</v>
      </c>
      <c r="E13" s="127" t="s">
        <v>190</v>
      </c>
      <c r="F13" s="149">
        <v>320</v>
      </c>
      <c r="G13" s="150">
        <v>320</v>
      </c>
      <c r="H13" s="113"/>
      <c r="I13" s="113"/>
      <c r="J13" s="113"/>
      <c r="K13" s="113"/>
    </row>
    <row r="14" ht="29.1" customHeight="1" spans="1:11">
      <c r="A14" s="147" t="s">
        <v>191</v>
      </c>
      <c r="B14" s="147" t="s">
        <v>192</v>
      </c>
      <c r="C14" s="147" t="s">
        <v>198</v>
      </c>
      <c r="D14" s="148">
        <v>2101199</v>
      </c>
      <c r="E14" s="127" t="s">
        <v>200</v>
      </c>
      <c r="F14" s="149">
        <v>320</v>
      </c>
      <c r="G14" s="150">
        <v>320</v>
      </c>
      <c r="H14" s="113"/>
      <c r="I14" s="113"/>
      <c r="J14" s="113"/>
      <c r="K14" s="113"/>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2"/>
  <sheetViews>
    <sheetView workbookViewId="0">
      <selection activeCell="K21" sqref="K21"/>
    </sheetView>
  </sheetViews>
  <sheetFormatPr defaultColWidth="10" defaultRowHeight="13.5"/>
  <cols>
    <col min="1" max="1" width="4.75" customWidth="1"/>
    <col min="2" max="2" width="5.375" customWidth="1"/>
    <col min="3" max="3" width="6" customWidth="1"/>
    <col min="4" max="4" width="9.75" customWidth="1"/>
    <col min="5" max="5" width="11.75" customWidth="1"/>
    <col min="6" max="6" width="10.375" customWidth="1"/>
    <col min="7" max="10" width="7.25" customWidth="1"/>
    <col min="11" max="11" width="11" customWidth="1"/>
    <col min="12" max="12" width="7.25" customWidth="1"/>
    <col min="13" max="13" width="9.75" customWidth="1"/>
    <col min="14" max="18" width="7.25" customWidth="1"/>
    <col min="19" max="20" width="9.75" customWidth="1"/>
  </cols>
  <sheetData>
    <row r="1" ht="16.35" customHeight="1" spans="1:1">
      <c r="A1" s="61" t="s">
        <v>286</v>
      </c>
    </row>
    <row r="2" ht="40.5" customHeight="1" spans="1:18">
      <c r="A2" s="120" t="s">
        <v>18</v>
      </c>
      <c r="B2" s="120"/>
      <c r="C2" s="120"/>
      <c r="D2" s="120"/>
      <c r="E2" s="120"/>
      <c r="F2" s="120"/>
      <c r="G2" s="120"/>
      <c r="H2" s="120"/>
      <c r="I2" s="120"/>
      <c r="J2" s="120"/>
      <c r="K2" s="120"/>
      <c r="L2" s="120"/>
      <c r="M2" s="120"/>
      <c r="N2" s="120"/>
      <c r="O2" s="120"/>
      <c r="P2" s="120"/>
      <c r="Q2" s="120"/>
      <c r="R2" s="120"/>
    </row>
    <row r="3" ht="24.2" customHeight="1" spans="1:18">
      <c r="A3" s="105" t="s">
        <v>31</v>
      </c>
      <c r="B3" s="105"/>
      <c r="C3" s="105"/>
      <c r="D3" s="105"/>
      <c r="E3" s="105"/>
      <c r="F3" s="105"/>
      <c r="G3" s="105"/>
      <c r="H3" s="105"/>
      <c r="I3" s="105"/>
      <c r="J3" s="105"/>
      <c r="K3" s="105"/>
      <c r="L3" s="105"/>
      <c r="M3" s="105"/>
      <c r="N3" s="105"/>
      <c r="O3" s="105"/>
      <c r="P3" s="105"/>
      <c r="Q3" s="104" t="s">
        <v>32</v>
      </c>
      <c r="R3" s="104"/>
    </row>
    <row r="4" ht="24.2" customHeight="1" spans="1:18">
      <c r="A4" s="89" t="s">
        <v>158</v>
      </c>
      <c r="B4" s="89"/>
      <c r="C4" s="89"/>
      <c r="D4" s="89" t="s">
        <v>256</v>
      </c>
      <c r="E4" s="89" t="s">
        <v>206</v>
      </c>
      <c r="F4" s="89" t="s">
        <v>280</v>
      </c>
      <c r="G4" s="89" t="s">
        <v>287</v>
      </c>
      <c r="H4" s="89" t="s">
        <v>288</v>
      </c>
      <c r="I4" s="89" t="s">
        <v>289</v>
      </c>
      <c r="J4" s="89" t="s">
        <v>290</v>
      </c>
      <c r="K4" s="89" t="s">
        <v>291</v>
      </c>
      <c r="L4" s="89" t="s">
        <v>292</v>
      </c>
      <c r="M4" s="89" t="s">
        <v>293</v>
      </c>
      <c r="N4" s="89" t="s">
        <v>282</v>
      </c>
      <c r="O4" s="89" t="s">
        <v>294</v>
      </c>
      <c r="P4" s="89" t="s">
        <v>295</v>
      </c>
      <c r="Q4" s="89" t="s">
        <v>283</v>
      </c>
      <c r="R4" s="89" t="s">
        <v>285</v>
      </c>
    </row>
    <row r="5" ht="21.6" customHeight="1" spans="1:18">
      <c r="A5" s="89" t="s">
        <v>166</v>
      </c>
      <c r="B5" s="89" t="s">
        <v>167</v>
      </c>
      <c r="C5" s="89" t="s">
        <v>168</v>
      </c>
      <c r="D5" s="89"/>
      <c r="E5" s="89"/>
      <c r="F5" s="89"/>
      <c r="G5" s="89"/>
      <c r="H5" s="89"/>
      <c r="I5" s="89"/>
      <c r="J5" s="89"/>
      <c r="K5" s="89"/>
      <c r="L5" s="89"/>
      <c r="M5" s="89"/>
      <c r="N5" s="89"/>
      <c r="O5" s="89"/>
      <c r="P5" s="89"/>
      <c r="Q5" s="89"/>
      <c r="R5" s="89"/>
    </row>
    <row r="6" s="132" customFormat="1" ht="33.75" customHeight="1" spans="1:18">
      <c r="A6" s="133"/>
      <c r="B6" s="133"/>
      <c r="C6" s="133"/>
      <c r="D6" s="133"/>
      <c r="E6" s="124" t="s">
        <v>278</v>
      </c>
      <c r="F6" s="133"/>
      <c r="G6" s="134">
        <v>30301</v>
      </c>
      <c r="H6" s="134">
        <v>30302</v>
      </c>
      <c r="I6" s="134">
        <v>30303</v>
      </c>
      <c r="J6" s="134">
        <v>30304</v>
      </c>
      <c r="K6" s="134">
        <v>30305</v>
      </c>
      <c r="L6" s="134">
        <v>30306</v>
      </c>
      <c r="M6" s="134">
        <v>30307</v>
      </c>
      <c r="N6" s="134">
        <v>30308</v>
      </c>
      <c r="O6" s="134">
        <v>30309</v>
      </c>
      <c r="P6" s="134">
        <v>30311</v>
      </c>
      <c r="Q6" s="134">
        <v>30310</v>
      </c>
      <c r="R6" s="145">
        <v>30399</v>
      </c>
    </row>
    <row r="7" ht="30" customHeight="1" spans="1:18">
      <c r="A7" s="135"/>
      <c r="B7" s="135"/>
      <c r="C7" s="135"/>
      <c r="D7" s="136" t="s">
        <v>154</v>
      </c>
      <c r="E7" s="136" t="s">
        <v>5</v>
      </c>
      <c r="F7" s="137">
        <v>11720</v>
      </c>
      <c r="G7" s="137"/>
      <c r="H7" s="137"/>
      <c r="I7" s="137"/>
      <c r="J7" s="137"/>
      <c r="K7" s="137">
        <v>11400</v>
      </c>
      <c r="L7" s="137"/>
      <c r="M7" s="137">
        <v>320</v>
      </c>
      <c r="N7" s="108"/>
      <c r="O7" s="108"/>
      <c r="P7" s="108"/>
      <c r="Q7" s="108"/>
      <c r="R7" s="108"/>
    </row>
    <row r="8" ht="30.95" customHeight="1" spans="1:18">
      <c r="A8" s="135"/>
      <c r="B8" s="135"/>
      <c r="C8" s="135"/>
      <c r="D8" s="138" t="s">
        <v>155</v>
      </c>
      <c r="E8" s="138" t="s">
        <v>156</v>
      </c>
      <c r="F8" s="137">
        <v>11720</v>
      </c>
      <c r="G8" s="137"/>
      <c r="H8" s="137"/>
      <c r="I8" s="137"/>
      <c r="J8" s="137"/>
      <c r="K8" s="137">
        <v>11400</v>
      </c>
      <c r="L8" s="137"/>
      <c r="M8" s="137">
        <v>320</v>
      </c>
      <c r="N8" s="108"/>
      <c r="O8" s="108"/>
      <c r="P8" s="108"/>
      <c r="Q8" s="108"/>
      <c r="R8" s="108"/>
    </row>
    <row r="9" ht="30.95" customHeight="1" spans="1:18">
      <c r="A9" s="135">
        <v>201</v>
      </c>
      <c r="B9" s="135"/>
      <c r="C9" s="135"/>
      <c r="D9" s="138">
        <v>201</v>
      </c>
      <c r="E9" s="139" t="s">
        <v>169</v>
      </c>
      <c r="F9" s="140">
        <v>11400</v>
      </c>
      <c r="G9" s="140"/>
      <c r="H9" s="140"/>
      <c r="I9" s="140"/>
      <c r="J9" s="140"/>
      <c r="K9" s="140">
        <v>11400</v>
      </c>
      <c r="L9" s="137"/>
      <c r="M9" s="137"/>
      <c r="N9" s="108"/>
      <c r="O9" s="108"/>
      <c r="P9" s="108"/>
      <c r="Q9" s="108"/>
      <c r="R9" s="108"/>
    </row>
    <row r="10" ht="30.95" customHeight="1" spans="1:18">
      <c r="A10" s="135">
        <v>201</v>
      </c>
      <c r="B10" s="135">
        <v>34</v>
      </c>
      <c r="C10" s="135"/>
      <c r="D10" s="138">
        <v>20134</v>
      </c>
      <c r="E10" s="139" t="s">
        <v>170</v>
      </c>
      <c r="F10" s="140">
        <v>11400</v>
      </c>
      <c r="G10" s="140"/>
      <c r="H10" s="140"/>
      <c r="I10" s="140"/>
      <c r="J10" s="140"/>
      <c r="K10" s="140">
        <v>11400</v>
      </c>
      <c r="L10" s="137"/>
      <c r="M10" s="137"/>
      <c r="N10" s="108"/>
      <c r="O10" s="108"/>
      <c r="P10" s="108"/>
      <c r="Q10" s="108"/>
      <c r="R10" s="108"/>
    </row>
    <row r="11" ht="27" customHeight="1" spans="1:18">
      <c r="A11" s="141" t="s">
        <v>171</v>
      </c>
      <c r="B11" s="141" t="s">
        <v>172</v>
      </c>
      <c r="C11" s="141" t="s">
        <v>173</v>
      </c>
      <c r="D11" s="142">
        <v>2013401</v>
      </c>
      <c r="E11" s="143" t="s">
        <v>246</v>
      </c>
      <c r="F11" s="140">
        <v>11400</v>
      </c>
      <c r="G11" s="144"/>
      <c r="H11" s="144"/>
      <c r="I11" s="144"/>
      <c r="J11" s="144"/>
      <c r="K11" s="144">
        <v>11400</v>
      </c>
      <c r="L11" s="144"/>
      <c r="M11" s="144"/>
      <c r="N11" s="113"/>
      <c r="O11" s="113"/>
      <c r="P11" s="113"/>
      <c r="Q11" s="113"/>
      <c r="R11" s="113"/>
    </row>
    <row r="12" ht="27" customHeight="1" spans="1:18">
      <c r="A12" s="141">
        <v>210</v>
      </c>
      <c r="B12" s="141"/>
      <c r="C12" s="141"/>
      <c r="D12" s="142">
        <v>210</v>
      </c>
      <c r="E12" s="143" t="s">
        <v>189</v>
      </c>
      <c r="F12" s="140">
        <v>320</v>
      </c>
      <c r="G12" s="144"/>
      <c r="H12" s="144"/>
      <c r="I12" s="144"/>
      <c r="J12" s="144"/>
      <c r="K12" s="144"/>
      <c r="L12" s="144"/>
      <c r="M12" s="144">
        <v>320</v>
      </c>
      <c r="N12" s="113"/>
      <c r="O12" s="113"/>
      <c r="P12" s="113"/>
      <c r="Q12" s="113"/>
      <c r="R12" s="113"/>
    </row>
    <row r="13" ht="27" customHeight="1" spans="1:18">
      <c r="A13" s="141">
        <v>210</v>
      </c>
      <c r="B13" s="141">
        <v>11</v>
      </c>
      <c r="C13" s="141"/>
      <c r="D13" s="142">
        <v>21011</v>
      </c>
      <c r="E13" s="143" t="s">
        <v>190</v>
      </c>
      <c r="F13" s="140">
        <v>320</v>
      </c>
      <c r="G13" s="144"/>
      <c r="H13" s="144"/>
      <c r="I13" s="144"/>
      <c r="J13" s="144"/>
      <c r="K13" s="144"/>
      <c r="L13" s="144"/>
      <c r="M13" s="144">
        <v>320</v>
      </c>
      <c r="N13" s="113"/>
      <c r="O13" s="113"/>
      <c r="P13" s="113"/>
      <c r="Q13" s="113"/>
      <c r="R13" s="113"/>
    </row>
    <row r="14" ht="27.95" customHeight="1" spans="1:18">
      <c r="A14" s="141" t="s">
        <v>191</v>
      </c>
      <c r="B14" s="141" t="s">
        <v>192</v>
      </c>
      <c r="C14" s="141" t="s">
        <v>198</v>
      </c>
      <c r="D14" s="142">
        <v>2101199</v>
      </c>
      <c r="E14" s="143" t="s">
        <v>200</v>
      </c>
      <c r="F14" s="140">
        <v>320</v>
      </c>
      <c r="G14" s="144"/>
      <c r="H14" s="144"/>
      <c r="I14" s="144"/>
      <c r="J14" s="144"/>
      <c r="K14" s="144"/>
      <c r="L14" s="144"/>
      <c r="M14" s="144">
        <v>320</v>
      </c>
      <c r="N14" s="113"/>
      <c r="O14" s="113"/>
      <c r="P14" s="113"/>
      <c r="Q14" s="113"/>
      <c r="R14" s="113"/>
    </row>
    <row r="22" spans="13:13">
      <c r="M22" t="s">
        <v>296</v>
      </c>
    </row>
  </sheetData>
  <mergeCells count="19">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4722222222222" right="0.0784722222222222" top="0.865972222222222" bottom="0.0784722222222222" header="0" footer="0"/>
  <pageSetup paperSize="9" orientation="landscape"/>
  <headerFooter>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5"/>
  <sheetViews>
    <sheetView workbookViewId="0">
      <selection activeCell="J24" sqref="J24"/>
    </sheetView>
  </sheetViews>
  <sheetFormatPr defaultColWidth="10" defaultRowHeight="13.5"/>
  <cols>
    <col min="1" max="1" width="3.625" customWidth="1"/>
    <col min="2" max="2" width="4.625" customWidth="1"/>
    <col min="3" max="3" width="5.25" customWidth="1"/>
    <col min="4" max="4" width="7" customWidth="1"/>
    <col min="5" max="5" width="15.875" customWidth="1"/>
    <col min="6" max="6" width="9.375" customWidth="1"/>
    <col min="7" max="7" width="8.75" customWidth="1"/>
    <col min="8" max="8" width="10.125" customWidth="1"/>
    <col min="9" max="16" width="6.375" customWidth="1"/>
    <col min="17" max="17" width="9.75" customWidth="1"/>
    <col min="18" max="20" width="6.375" customWidth="1"/>
    <col min="21" max="22" width="9.75" customWidth="1"/>
  </cols>
  <sheetData>
    <row r="1" ht="16.35" customHeight="1" spans="1:1">
      <c r="A1" s="61" t="s">
        <v>297</v>
      </c>
    </row>
    <row r="2" ht="36.2" customHeight="1" spans="1:20">
      <c r="A2" s="87" t="s">
        <v>19</v>
      </c>
      <c r="B2" s="87"/>
      <c r="C2" s="87"/>
      <c r="D2" s="87"/>
      <c r="E2" s="87"/>
      <c r="F2" s="87"/>
      <c r="G2" s="87"/>
      <c r="H2" s="87"/>
      <c r="I2" s="87"/>
      <c r="J2" s="87"/>
      <c r="K2" s="87"/>
      <c r="L2" s="87"/>
      <c r="M2" s="87"/>
      <c r="N2" s="87"/>
      <c r="O2" s="87"/>
      <c r="P2" s="87"/>
      <c r="Q2" s="87"/>
      <c r="R2" s="87"/>
      <c r="S2" s="87"/>
      <c r="T2" s="87"/>
    </row>
    <row r="3" ht="24.2" customHeight="1" spans="1:20">
      <c r="A3" s="105" t="s">
        <v>31</v>
      </c>
      <c r="B3" s="105"/>
      <c r="C3" s="105"/>
      <c r="D3" s="105"/>
      <c r="E3" s="105"/>
      <c r="F3" s="105"/>
      <c r="G3" s="105"/>
      <c r="H3" s="105"/>
      <c r="I3" s="105"/>
      <c r="J3" s="105"/>
      <c r="K3" s="105"/>
      <c r="L3" s="105"/>
      <c r="M3" s="105"/>
      <c r="N3" s="105"/>
      <c r="O3" s="105"/>
      <c r="P3" s="105"/>
      <c r="Q3" s="105"/>
      <c r="R3" s="105"/>
      <c r="S3" s="104" t="s">
        <v>32</v>
      </c>
      <c r="T3" s="104"/>
    </row>
    <row r="4" ht="28.5" customHeight="1" spans="1:20">
      <c r="A4" s="89" t="s">
        <v>158</v>
      </c>
      <c r="B4" s="89"/>
      <c r="C4" s="89"/>
      <c r="D4" s="89" t="s">
        <v>256</v>
      </c>
      <c r="E4" s="89" t="s">
        <v>206</v>
      </c>
      <c r="F4" s="89" t="s">
        <v>280</v>
      </c>
      <c r="G4" s="89" t="s">
        <v>209</v>
      </c>
      <c r="H4" s="89"/>
      <c r="I4" s="89"/>
      <c r="J4" s="89"/>
      <c r="K4" s="89"/>
      <c r="L4" s="89"/>
      <c r="M4" s="89"/>
      <c r="N4" s="89"/>
      <c r="O4" s="89"/>
      <c r="P4" s="89"/>
      <c r="Q4" s="89"/>
      <c r="R4" s="89" t="s">
        <v>212</v>
      </c>
      <c r="S4" s="89"/>
      <c r="T4" s="89"/>
    </row>
    <row r="5" ht="66.95" customHeight="1" spans="1:20">
      <c r="A5" s="89" t="s">
        <v>166</v>
      </c>
      <c r="B5" s="89" t="s">
        <v>167</v>
      </c>
      <c r="C5" s="89" t="s">
        <v>168</v>
      </c>
      <c r="D5" s="89"/>
      <c r="E5" s="89"/>
      <c r="F5" s="89"/>
      <c r="G5" s="89" t="s">
        <v>136</v>
      </c>
      <c r="H5" s="89" t="s">
        <v>298</v>
      </c>
      <c r="I5" s="89" t="s">
        <v>299</v>
      </c>
      <c r="J5" s="89" t="s">
        <v>300</v>
      </c>
      <c r="K5" s="89" t="s">
        <v>301</v>
      </c>
      <c r="L5" s="89" t="s">
        <v>302</v>
      </c>
      <c r="M5" s="89" t="s">
        <v>303</v>
      </c>
      <c r="N5" s="89" t="s">
        <v>304</v>
      </c>
      <c r="O5" s="89" t="s">
        <v>305</v>
      </c>
      <c r="P5" s="89" t="s">
        <v>306</v>
      </c>
      <c r="Q5" s="89" t="s">
        <v>307</v>
      </c>
      <c r="R5" s="89" t="s">
        <v>136</v>
      </c>
      <c r="S5" s="89" t="s">
        <v>308</v>
      </c>
      <c r="T5" s="89" t="s">
        <v>261</v>
      </c>
    </row>
    <row r="6" ht="22.9" customHeight="1" spans="1:20">
      <c r="A6" s="106"/>
      <c r="B6" s="106"/>
      <c r="C6" s="106"/>
      <c r="D6" s="106"/>
      <c r="E6" s="106" t="s">
        <v>136</v>
      </c>
      <c r="F6" s="129">
        <v>398684.64</v>
      </c>
      <c r="G6" s="129">
        <v>398684.64</v>
      </c>
      <c r="H6" s="129">
        <v>268684.64</v>
      </c>
      <c r="I6" s="129"/>
      <c r="J6" s="129"/>
      <c r="K6" s="129"/>
      <c r="L6" s="129"/>
      <c r="M6" s="129"/>
      <c r="N6" s="129"/>
      <c r="O6" s="129"/>
      <c r="P6" s="129"/>
      <c r="Q6" s="129">
        <v>130000</v>
      </c>
      <c r="R6" s="129"/>
      <c r="S6" s="129"/>
      <c r="T6" s="129"/>
    </row>
    <row r="7" ht="27.95" customHeight="1" spans="1:20">
      <c r="A7" s="106"/>
      <c r="B7" s="106"/>
      <c r="C7" s="106"/>
      <c r="D7" s="109" t="s">
        <v>154</v>
      </c>
      <c r="E7" s="109" t="s">
        <v>5</v>
      </c>
      <c r="F7" s="129">
        <v>398684.64</v>
      </c>
      <c r="G7" s="129">
        <v>398684.64</v>
      </c>
      <c r="H7" s="129">
        <v>268684.64</v>
      </c>
      <c r="I7" s="129"/>
      <c r="J7" s="129"/>
      <c r="K7" s="129"/>
      <c r="L7" s="129"/>
      <c r="M7" s="129"/>
      <c r="N7" s="129"/>
      <c r="O7" s="129"/>
      <c r="P7" s="129"/>
      <c r="Q7" s="129">
        <v>130000</v>
      </c>
      <c r="R7" s="129"/>
      <c r="S7" s="129"/>
      <c r="T7" s="129"/>
    </row>
    <row r="8" ht="29.1" customHeight="1" spans="1:20">
      <c r="A8" s="106"/>
      <c r="B8" s="106"/>
      <c r="C8" s="106"/>
      <c r="D8" s="110" t="s">
        <v>155</v>
      </c>
      <c r="E8" s="110" t="s">
        <v>156</v>
      </c>
      <c r="F8" s="129">
        <v>398684.64</v>
      </c>
      <c r="G8" s="129">
        <v>398684.64</v>
      </c>
      <c r="H8" s="129">
        <v>268684.64</v>
      </c>
      <c r="I8" s="129"/>
      <c r="J8" s="129"/>
      <c r="K8" s="129"/>
      <c r="L8" s="129"/>
      <c r="M8" s="129"/>
      <c r="N8" s="129"/>
      <c r="O8" s="129"/>
      <c r="P8" s="129"/>
      <c r="Q8" s="129">
        <v>130000</v>
      </c>
      <c r="R8" s="129"/>
      <c r="S8" s="129"/>
      <c r="T8" s="129"/>
    </row>
    <row r="9" ht="29.1" customHeight="1" spans="1:20">
      <c r="A9" s="116">
        <v>201</v>
      </c>
      <c r="B9" s="116"/>
      <c r="C9" s="116"/>
      <c r="D9" s="116">
        <v>201</v>
      </c>
      <c r="E9" s="131" t="s">
        <v>169</v>
      </c>
      <c r="F9" s="112">
        <v>398684.64</v>
      </c>
      <c r="G9" s="113">
        <v>398684.64</v>
      </c>
      <c r="H9" s="113">
        <v>268684.64</v>
      </c>
      <c r="I9" s="113"/>
      <c r="J9" s="113"/>
      <c r="K9" s="113"/>
      <c r="L9" s="113"/>
      <c r="M9" s="113"/>
      <c r="N9" s="113"/>
      <c r="O9" s="113"/>
      <c r="P9" s="113"/>
      <c r="Q9" s="113">
        <v>130000</v>
      </c>
      <c r="R9" s="129"/>
      <c r="S9" s="129"/>
      <c r="T9" s="129"/>
    </row>
    <row r="10" ht="29.1" customHeight="1" spans="1:20">
      <c r="A10" s="116">
        <v>201</v>
      </c>
      <c r="B10" s="116">
        <v>34</v>
      </c>
      <c r="C10" s="116"/>
      <c r="D10" s="116">
        <v>20134</v>
      </c>
      <c r="E10" s="131" t="s">
        <v>170</v>
      </c>
      <c r="F10" s="112">
        <v>398684.64</v>
      </c>
      <c r="G10" s="113">
        <v>398684.64</v>
      </c>
      <c r="H10" s="113">
        <v>268684.64</v>
      </c>
      <c r="I10" s="113"/>
      <c r="J10" s="113"/>
      <c r="K10" s="113"/>
      <c r="L10" s="113"/>
      <c r="M10" s="113"/>
      <c r="N10" s="113"/>
      <c r="O10" s="113"/>
      <c r="P10" s="113"/>
      <c r="Q10" s="113">
        <v>130000</v>
      </c>
      <c r="R10" s="129"/>
      <c r="S10" s="129"/>
      <c r="T10" s="129"/>
    </row>
    <row r="11" ht="30" customHeight="1" spans="1:20">
      <c r="A11" s="116" t="s">
        <v>171</v>
      </c>
      <c r="B11" s="116" t="s">
        <v>172</v>
      </c>
      <c r="C11" s="116" t="s">
        <v>173</v>
      </c>
      <c r="D11" s="116">
        <v>2013401</v>
      </c>
      <c r="E11" s="131" t="s">
        <v>309</v>
      </c>
      <c r="F11" s="112">
        <v>398684.64</v>
      </c>
      <c r="G11" s="113">
        <v>398684.64</v>
      </c>
      <c r="H11" s="113">
        <v>268684.64</v>
      </c>
      <c r="I11" s="113"/>
      <c r="J11" s="113"/>
      <c r="K11" s="113"/>
      <c r="L11" s="113"/>
      <c r="M11" s="113"/>
      <c r="N11" s="113"/>
      <c r="O11" s="113"/>
      <c r="P11" s="113"/>
      <c r="Q11" s="113">
        <v>130000</v>
      </c>
      <c r="R11" s="113"/>
      <c r="S11" s="113"/>
      <c r="T11" s="113"/>
    </row>
    <row r="15" spans="5:5">
      <c r="E15" s="116"/>
    </row>
  </sheetData>
  <mergeCells count="9">
    <mergeCell ref="A2:T2"/>
    <mergeCell ref="A3:R3"/>
    <mergeCell ref="S3:T3"/>
    <mergeCell ref="A4:C4"/>
    <mergeCell ref="G4:Q4"/>
    <mergeCell ref="R4:T4"/>
    <mergeCell ref="D4:D5"/>
    <mergeCell ref="E4:E5"/>
    <mergeCell ref="F4:F5"/>
  </mergeCells>
  <printOptions horizontalCentered="1"/>
  <pageMargins left="0.0784722222222222" right="0.0784722222222222" top="0.786805555555556" bottom="0.0784722222222222" header="0" footer="0"/>
  <pageSetup paperSize="9" orientation="landscape"/>
  <headerFooter>
    <oddFooter>&amp;C第 &amp;P 页，共 &amp;N 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U19"/>
  <sheetViews>
    <sheetView workbookViewId="0">
      <selection activeCell="J19" sqref="J19"/>
    </sheetView>
  </sheetViews>
  <sheetFormatPr defaultColWidth="10" defaultRowHeight="13.5"/>
  <cols>
    <col min="1" max="1" width="3.25" customWidth="1"/>
    <col min="2" max="3" width="2.125" customWidth="1"/>
    <col min="4" max="4" width="6.375" customWidth="1"/>
    <col min="5" max="5" width="10.75" customWidth="1"/>
    <col min="6" max="6" width="9.5" customWidth="1"/>
    <col min="7" max="7" width="8.75" customWidth="1"/>
    <col min="8" max="8" width="7.75" customWidth="1"/>
    <col min="9" max="9" width="7.25" customWidth="1"/>
    <col min="10" max="10" width="6.5" customWidth="1"/>
    <col min="11" max="11" width="5.25" customWidth="1"/>
    <col min="12" max="12" width="7.625" customWidth="1"/>
    <col min="13" max="13" width="7" customWidth="1"/>
    <col min="14" max="14" width="6.75" customWidth="1"/>
    <col min="15" max="15" width="6" customWidth="1"/>
    <col min="16" max="16" width="7.375" customWidth="1"/>
    <col min="17" max="17" width="5.625" customWidth="1"/>
    <col min="18" max="18" width="5.5" customWidth="1"/>
    <col min="19" max="19" width="6.375" customWidth="1"/>
    <col min="20" max="20" width="6.25" customWidth="1"/>
    <col min="21" max="21" width="6.5" customWidth="1"/>
    <col min="22" max="22" width="5.625" customWidth="1"/>
    <col min="23" max="23" width="5" customWidth="1"/>
    <col min="24" max="24" width="5.625" customWidth="1"/>
    <col min="25" max="25" width="6.375" customWidth="1"/>
    <col min="26" max="26" width="6.25" customWidth="1"/>
    <col min="27" max="27" width="5.25" customWidth="1"/>
    <col min="28" max="28" width="7.75" customWidth="1"/>
    <col min="29" max="29" width="6.375" customWidth="1"/>
    <col min="30" max="30" width="6.875" customWidth="1"/>
    <col min="31" max="31" width="8.125" customWidth="1"/>
    <col min="32" max="32" width="6.125" customWidth="1"/>
    <col min="33" max="33" width="9.375" customWidth="1"/>
    <col min="34" max="35" width="9.75" customWidth="1"/>
  </cols>
  <sheetData>
    <row r="1" ht="16.35" customHeight="1" spans="1:1">
      <c r="A1" s="61" t="s">
        <v>310</v>
      </c>
    </row>
    <row r="2" ht="43.9" customHeight="1" spans="1:33">
      <c r="A2" s="120" t="s">
        <v>311</v>
      </c>
      <c r="B2" s="120"/>
      <c r="C2" s="120"/>
      <c r="D2" s="120"/>
      <c r="E2" s="120"/>
      <c r="F2" s="120"/>
      <c r="G2" s="120"/>
      <c r="H2" s="120"/>
      <c r="I2" s="120"/>
      <c r="J2" s="120"/>
      <c r="K2" s="120"/>
      <c r="L2" s="120"/>
      <c r="M2" s="120"/>
      <c r="N2" s="120"/>
      <c r="O2" s="120"/>
      <c r="P2" s="120"/>
      <c r="Q2" s="120"/>
      <c r="R2" s="120"/>
      <c r="S2" s="120"/>
      <c r="T2" s="120"/>
      <c r="U2" s="120"/>
      <c r="V2" s="120"/>
      <c r="W2" s="120"/>
      <c r="X2" s="120"/>
      <c r="Y2" s="120"/>
      <c r="Z2" s="120"/>
      <c r="AA2" s="120"/>
      <c r="AB2" s="120"/>
      <c r="AC2" s="120"/>
      <c r="AD2" s="120"/>
      <c r="AE2" s="120"/>
      <c r="AF2" s="120"/>
      <c r="AG2" s="120"/>
    </row>
    <row r="3" ht="24.2" customHeight="1" spans="1:33">
      <c r="A3" s="105" t="s">
        <v>31</v>
      </c>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4" t="s">
        <v>32</v>
      </c>
      <c r="AG3" s="104"/>
    </row>
    <row r="4" ht="24.95" customHeight="1" spans="1:33">
      <c r="A4" s="89" t="s">
        <v>158</v>
      </c>
      <c r="B4" s="89"/>
      <c r="C4" s="89"/>
      <c r="D4" s="89" t="s">
        <v>256</v>
      </c>
      <c r="E4" s="89" t="s">
        <v>206</v>
      </c>
      <c r="F4" s="89" t="s">
        <v>312</v>
      </c>
      <c r="G4" s="89" t="s">
        <v>313</v>
      </c>
      <c r="H4" s="89" t="s">
        <v>314</v>
      </c>
      <c r="I4" s="89" t="s">
        <v>315</v>
      </c>
      <c r="J4" s="89" t="s">
        <v>316</v>
      </c>
      <c r="K4" s="89" t="s">
        <v>317</v>
      </c>
      <c r="L4" s="89" t="s">
        <v>318</v>
      </c>
      <c r="M4" s="89" t="s">
        <v>319</v>
      </c>
      <c r="N4" s="89" t="s">
        <v>320</v>
      </c>
      <c r="O4" s="89" t="s">
        <v>321</v>
      </c>
      <c r="P4" s="89" t="s">
        <v>322</v>
      </c>
      <c r="Q4" s="89" t="s">
        <v>304</v>
      </c>
      <c r="R4" s="89" t="s">
        <v>306</v>
      </c>
      <c r="S4" s="89" t="s">
        <v>323</v>
      </c>
      <c r="T4" s="89" t="s">
        <v>299</v>
      </c>
      <c r="U4" s="89" t="s">
        <v>300</v>
      </c>
      <c r="V4" s="89" t="s">
        <v>303</v>
      </c>
      <c r="W4" s="89" t="s">
        <v>324</v>
      </c>
      <c r="X4" s="89" t="s">
        <v>325</v>
      </c>
      <c r="Y4" s="89" t="s">
        <v>326</v>
      </c>
      <c r="Z4" s="89" t="s">
        <v>327</v>
      </c>
      <c r="AA4" s="89" t="s">
        <v>302</v>
      </c>
      <c r="AB4" s="89" t="s">
        <v>328</v>
      </c>
      <c r="AC4" s="89" t="s">
        <v>329</v>
      </c>
      <c r="AD4" s="89" t="s">
        <v>305</v>
      </c>
      <c r="AE4" s="89" t="s">
        <v>330</v>
      </c>
      <c r="AF4" s="89" t="s">
        <v>331</v>
      </c>
      <c r="AG4" s="89" t="s">
        <v>307</v>
      </c>
    </row>
    <row r="5" ht="66" customHeight="1" spans="1:33">
      <c r="A5" s="89" t="s">
        <v>166</v>
      </c>
      <c r="B5" s="89" t="s">
        <v>167</v>
      </c>
      <c r="C5" s="89" t="s">
        <v>168</v>
      </c>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119" customFormat="1" ht="32.25" customHeight="1" spans="1:255">
      <c r="A6" s="121"/>
      <c r="B6" s="121"/>
      <c r="C6" s="122"/>
      <c r="D6" s="123"/>
      <c r="E6" s="124" t="s">
        <v>278</v>
      </c>
      <c r="F6" s="125"/>
      <c r="G6" s="126">
        <v>30201</v>
      </c>
      <c r="H6" s="126">
        <v>30202</v>
      </c>
      <c r="I6" s="126">
        <v>30203</v>
      </c>
      <c r="J6" s="126">
        <v>30204</v>
      </c>
      <c r="K6" s="126">
        <v>30205</v>
      </c>
      <c r="L6" s="126">
        <v>30206</v>
      </c>
      <c r="M6" s="126">
        <v>30207</v>
      </c>
      <c r="N6" s="126">
        <v>30208</v>
      </c>
      <c r="O6" s="126" t="s">
        <v>332</v>
      </c>
      <c r="P6" s="126" t="s">
        <v>333</v>
      </c>
      <c r="Q6" s="126" t="s">
        <v>334</v>
      </c>
      <c r="R6" s="126" t="s">
        <v>332</v>
      </c>
      <c r="S6" s="126" t="s">
        <v>335</v>
      </c>
      <c r="T6" s="126" t="s">
        <v>336</v>
      </c>
      <c r="U6" s="126" t="s">
        <v>337</v>
      </c>
      <c r="V6" s="126" t="s">
        <v>338</v>
      </c>
      <c r="W6" s="126" t="s">
        <v>339</v>
      </c>
      <c r="X6" s="126" t="s">
        <v>340</v>
      </c>
      <c r="Y6" s="126" t="s">
        <v>341</v>
      </c>
      <c r="Z6" s="126" t="s">
        <v>342</v>
      </c>
      <c r="AA6" s="126" t="s">
        <v>343</v>
      </c>
      <c r="AB6" s="126" t="s">
        <v>344</v>
      </c>
      <c r="AC6" s="126" t="s">
        <v>345</v>
      </c>
      <c r="AD6" s="126" t="s">
        <v>346</v>
      </c>
      <c r="AE6" s="126" t="s">
        <v>347</v>
      </c>
      <c r="AF6" s="126" t="s">
        <v>348</v>
      </c>
      <c r="AG6" s="126" t="s">
        <v>349</v>
      </c>
      <c r="AH6"/>
      <c r="AI6"/>
      <c r="AJ6"/>
      <c r="AK6"/>
      <c r="AL6"/>
      <c r="AM6"/>
      <c r="AN6"/>
      <c r="AO6"/>
      <c r="AP6"/>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130"/>
      <c r="GZ6" s="130"/>
      <c r="HA6" s="130"/>
      <c r="HB6" s="130"/>
      <c r="HC6" s="130"/>
      <c r="HD6" s="130"/>
      <c r="HE6" s="130"/>
      <c r="HF6" s="130"/>
      <c r="HG6" s="130"/>
      <c r="HH6" s="130"/>
      <c r="HI6" s="130"/>
      <c r="HJ6" s="130"/>
      <c r="HK6" s="130"/>
      <c r="HL6" s="130"/>
      <c r="HM6" s="130"/>
      <c r="HN6" s="130"/>
      <c r="HO6" s="130"/>
      <c r="HP6" s="130"/>
      <c r="HQ6" s="130"/>
      <c r="HR6" s="130"/>
      <c r="HS6" s="130"/>
      <c r="HT6" s="130"/>
      <c r="HU6" s="130"/>
      <c r="HV6" s="130"/>
      <c r="HW6" s="130"/>
      <c r="HX6" s="130"/>
      <c r="HY6" s="130"/>
      <c r="HZ6" s="130"/>
      <c r="IA6" s="130"/>
      <c r="IB6" s="130"/>
      <c r="IC6" s="130"/>
      <c r="ID6" s="130"/>
      <c r="IE6" s="130"/>
      <c r="IF6" s="130"/>
      <c r="IG6" s="130"/>
      <c r="IH6" s="130"/>
      <c r="II6" s="130"/>
      <c r="IJ6" s="130"/>
      <c r="IK6" s="130"/>
      <c r="IL6" s="130"/>
      <c r="IM6" s="130"/>
      <c r="IN6" s="130"/>
      <c r="IO6" s="130"/>
      <c r="IP6" s="130"/>
      <c r="IQ6" s="130"/>
      <c r="IR6" s="130"/>
      <c r="IS6" s="130"/>
      <c r="IT6" s="130"/>
      <c r="IU6" s="130"/>
    </row>
    <row r="7" ht="30" customHeight="1" spans="1:33">
      <c r="A7" s="107"/>
      <c r="B7" s="127"/>
      <c r="C7" s="127"/>
      <c r="D7" s="128"/>
      <c r="E7" s="128" t="s">
        <v>136</v>
      </c>
      <c r="F7" s="129">
        <v>398684.64</v>
      </c>
      <c r="G7" s="129">
        <v>100000</v>
      </c>
      <c r="H7" s="129">
        <v>8000</v>
      </c>
      <c r="I7" s="129"/>
      <c r="J7" s="129"/>
      <c r="K7" s="129"/>
      <c r="L7" s="129">
        <v>5000</v>
      </c>
      <c r="M7" s="129"/>
      <c r="N7" s="129"/>
      <c r="O7" s="129"/>
      <c r="P7" s="129">
        <v>45000</v>
      </c>
      <c r="Q7" s="129"/>
      <c r="R7" s="129"/>
      <c r="S7" s="129"/>
      <c r="T7" s="129"/>
      <c r="U7" s="129"/>
      <c r="V7" s="129"/>
      <c r="W7" s="129"/>
      <c r="X7" s="129"/>
      <c r="Y7" s="129"/>
      <c r="Z7" s="129"/>
      <c r="AA7" s="129"/>
      <c r="AB7" s="129">
        <v>13244.64</v>
      </c>
      <c r="AC7" s="129"/>
      <c r="AD7" s="129"/>
      <c r="AE7" s="129">
        <v>97440</v>
      </c>
      <c r="AF7" s="129"/>
      <c r="AG7" s="129">
        <v>130000</v>
      </c>
    </row>
    <row r="8" ht="27" customHeight="1" spans="1:33">
      <c r="A8" s="106"/>
      <c r="B8" s="106"/>
      <c r="C8" s="106"/>
      <c r="D8" s="109" t="s">
        <v>154</v>
      </c>
      <c r="E8" s="109" t="s">
        <v>5</v>
      </c>
      <c r="F8" s="129">
        <v>398684.64</v>
      </c>
      <c r="G8" s="129">
        <v>100000</v>
      </c>
      <c r="H8" s="129">
        <v>8000</v>
      </c>
      <c r="I8" s="129"/>
      <c r="J8" s="129"/>
      <c r="K8" s="129"/>
      <c r="L8" s="129">
        <v>5000</v>
      </c>
      <c r="M8" s="129"/>
      <c r="N8" s="129"/>
      <c r="O8" s="129"/>
      <c r="P8" s="129">
        <v>45000</v>
      </c>
      <c r="Q8" s="129"/>
      <c r="R8" s="129"/>
      <c r="S8" s="129"/>
      <c r="T8" s="129"/>
      <c r="U8" s="129"/>
      <c r="V8" s="129"/>
      <c r="W8" s="129"/>
      <c r="X8" s="129"/>
      <c r="Y8" s="129"/>
      <c r="Z8" s="129"/>
      <c r="AA8" s="129"/>
      <c r="AB8" s="129">
        <v>13244.64</v>
      </c>
      <c r="AC8" s="129"/>
      <c r="AD8" s="129"/>
      <c r="AE8" s="129">
        <v>97440</v>
      </c>
      <c r="AF8" s="129"/>
      <c r="AG8" s="129">
        <v>130000</v>
      </c>
    </row>
    <row r="9" ht="30" customHeight="1" spans="1:33">
      <c r="A9" s="106"/>
      <c r="B9" s="106"/>
      <c r="C9" s="106"/>
      <c r="D9" s="110" t="s">
        <v>155</v>
      </c>
      <c r="E9" s="110" t="s">
        <v>156</v>
      </c>
      <c r="F9" s="129">
        <v>398684.64</v>
      </c>
      <c r="G9" s="129">
        <v>100000</v>
      </c>
      <c r="H9" s="129">
        <v>8000</v>
      </c>
      <c r="I9" s="129"/>
      <c r="J9" s="129"/>
      <c r="K9" s="129"/>
      <c r="L9" s="129">
        <v>5000</v>
      </c>
      <c r="M9" s="129"/>
      <c r="N9" s="129"/>
      <c r="O9" s="129"/>
      <c r="P9" s="129">
        <v>45000</v>
      </c>
      <c r="Q9" s="129"/>
      <c r="R9" s="129"/>
      <c r="S9" s="129"/>
      <c r="T9" s="129"/>
      <c r="U9" s="129"/>
      <c r="V9" s="129"/>
      <c r="W9" s="129"/>
      <c r="X9" s="129"/>
      <c r="Y9" s="129"/>
      <c r="Z9" s="129"/>
      <c r="AA9" s="129"/>
      <c r="AB9" s="129">
        <v>13244.64</v>
      </c>
      <c r="AC9" s="129"/>
      <c r="AD9" s="129"/>
      <c r="AE9" s="129">
        <v>97440</v>
      </c>
      <c r="AF9" s="129"/>
      <c r="AG9" s="129">
        <v>130000</v>
      </c>
    </row>
    <row r="10" ht="30" customHeight="1" spans="1:33">
      <c r="A10" s="106">
        <v>201</v>
      </c>
      <c r="B10" s="106"/>
      <c r="C10" s="106"/>
      <c r="D10" s="110">
        <v>201</v>
      </c>
      <c r="E10" s="110" t="s">
        <v>169</v>
      </c>
      <c r="F10" s="113">
        <v>398684.64</v>
      </c>
      <c r="G10" s="113">
        <v>100000</v>
      </c>
      <c r="H10" s="113">
        <v>8000</v>
      </c>
      <c r="I10" s="113"/>
      <c r="J10" s="113"/>
      <c r="K10" s="113"/>
      <c r="L10" s="113">
        <v>5000</v>
      </c>
      <c r="M10" s="113"/>
      <c r="N10" s="113"/>
      <c r="O10" s="113"/>
      <c r="P10" s="113">
        <v>45000</v>
      </c>
      <c r="Q10" s="113"/>
      <c r="R10" s="113"/>
      <c r="S10" s="113"/>
      <c r="T10" s="113"/>
      <c r="U10" s="113"/>
      <c r="V10" s="113"/>
      <c r="W10" s="113"/>
      <c r="X10" s="113"/>
      <c r="Y10" s="113"/>
      <c r="Z10" s="113"/>
      <c r="AA10" s="113"/>
      <c r="AB10" s="113">
        <v>13244.64</v>
      </c>
      <c r="AC10" s="113"/>
      <c r="AD10" s="113"/>
      <c r="AE10" s="113">
        <v>97440</v>
      </c>
      <c r="AF10" s="113"/>
      <c r="AG10" s="113">
        <v>130000</v>
      </c>
    </row>
    <row r="11" ht="30" customHeight="1" spans="1:33">
      <c r="A11" s="106">
        <v>201</v>
      </c>
      <c r="B11" s="106">
        <v>34</v>
      </c>
      <c r="C11" s="106"/>
      <c r="D11" s="110">
        <v>20134</v>
      </c>
      <c r="E11" s="110" t="s">
        <v>170</v>
      </c>
      <c r="F11" s="113">
        <v>398684.64</v>
      </c>
      <c r="G11" s="113">
        <v>100000</v>
      </c>
      <c r="H11" s="113">
        <v>8000</v>
      </c>
      <c r="I11" s="113"/>
      <c r="J11" s="113"/>
      <c r="K11" s="113"/>
      <c r="L11" s="113">
        <v>5000</v>
      </c>
      <c r="M11" s="113"/>
      <c r="N11" s="113"/>
      <c r="O11" s="113"/>
      <c r="P11" s="113">
        <v>45000</v>
      </c>
      <c r="Q11" s="113"/>
      <c r="R11" s="113"/>
      <c r="S11" s="113"/>
      <c r="T11" s="113"/>
      <c r="U11" s="113"/>
      <c r="V11" s="113"/>
      <c r="W11" s="113"/>
      <c r="X11" s="113"/>
      <c r="Y11" s="113"/>
      <c r="Z11" s="113"/>
      <c r="AA11" s="113"/>
      <c r="AB11" s="113">
        <v>13244.64</v>
      </c>
      <c r="AC11" s="113"/>
      <c r="AD11" s="113"/>
      <c r="AE11" s="113">
        <v>97440</v>
      </c>
      <c r="AF11" s="113"/>
      <c r="AG11" s="113">
        <v>130000</v>
      </c>
    </row>
    <row r="12" ht="30" customHeight="1" spans="1:33">
      <c r="A12" s="116" t="s">
        <v>171</v>
      </c>
      <c r="B12" s="116" t="s">
        <v>172</v>
      </c>
      <c r="C12" s="116" t="s">
        <v>173</v>
      </c>
      <c r="D12" s="111">
        <v>2013401</v>
      </c>
      <c r="E12" s="128" t="s">
        <v>309</v>
      </c>
      <c r="F12" s="113">
        <v>398684.64</v>
      </c>
      <c r="G12" s="113">
        <v>100000</v>
      </c>
      <c r="H12" s="113">
        <v>8000</v>
      </c>
      <c r="I12" s="113"/>
      <c r="J12" s="113"/>
      <c r="K12" s="113"/>
      <c r="L12" s="113">
        <v>5000</v>
      </c>
      <c r="M12" s="113"/>
      <c r="N12" s="113"/>
      <c r="O12" s="113"/>
      <c r="P12" s="113">
        <v>45000</v>
      </c>
      <c r="Q12" s="113"/>
      <c r="R12" s="113"/>
      <c r="S12" s="113"/>
      <c r="T12" s="113"/>
      <c r="U12" s="113"/>
      <c r="V12" s="113"/>
      <c r="W12" s="113"/>
      <c r="X12" s="113"/>
      <c r="Y12" s="113"/>
      <c r="Z12" s="113"/>
      <c r="AA12" s="113"/>
      <c r="AB12" s="113">
        <v>13244.64</v>
      </c>
      <c r="AC12" s="113"/>
      <c r="AD12" s="113"/>
      <c r="AE12" s="113">
        <v>97440</v>
      </c>
      <c r="AF12" s="113"/>
      <c r="AG12" s="113">
        <v>130000</v>
      </c>
    </row>
    <row r="19" spans="26:28">
      <c r="Z19" s="113"/>
      <c r="AA19" s="113"/>
      <c r="AB19" s="113"/>
    </row>
  </sheetData>
  <mergeCells count="34">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4722222222222" right="0.0784722222222222" top="0.904861111111111" bottom="0.0784722222222222" header="0" footer="0"/>
  <pageSetup paperSize="9" scale="98" fitToHeight="0" orientation="landscape"/>
  <headerFooter>
    <oddFooter>&amp;C第 &amp;P 页，共 &amp;N 页</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D16" sqref="D16"/>
    </sheetView>
  </sheetViews>
  <sheetFormatPr defaultColWidth="10" defaultRowHeight="13.5" outlineLevelRow="7" outlineLevelCol="7"/>
  <cols>
    <col min="1" max="1" width="12.875" customWidth="1"/>
    <col min="2" max="2" width="19.5" customWidth="1"/>
    <col min="3" max="3" width="16.375" customWidth="1"/>
    <col min="4" max="4" width="14.75" customWidth="1"/>
    <col min="5" max="5" width="10.375" customWidth="1"/>
    <col min="6" max="6" width="14.125" customWidth="1"/>
    <col min="7" max="7" width="13.125" customWidth="1"/>
    <col min="8" max="8" width="11.375" customWidth="1"/>
    <col min="9" max="9" width="9.75" customWidth="1"/>
  </cols>
  <sheetData>
    <row r="1" ht="16.35" customHeight="1" spans="1:1">
      <c r="A1" s="61" t="s">
        <v>350</v>
      </c>
    </row>
    <row r="2" ht="33.6" customHeight="1" spans="1:8">
      <c r="A2" s="87" t="s">
        <v>21</v>
      </c>
      <c r="B2" s="87"/>
      <c r="C2" s="87"/>
      <c r="D2" s="87"/>
      <c r="E2" s="87"/>
      <c r="F2" s="87"/>
      <c r="G2" s="87"/>
      <c r="H2" s="87"/>
    </row>
    <row r="3" ht="24.2" customHeight="1" spans="1:8">
      <c r="A3" s="105" t="s">
        <v>31</v>
      </c>
      <c r="B3" s="105"/>
      <c r="C3" s="105"/>
      <c r="D3" s="105"/>
      <c r="E3" s="105"/>
      <c r="F3" s="105"/>
      <c r="G3" s="104" t="s">
        <v>32</v>
      </c>
      <c r="H3" s="104"/>
    </row>
    <row r="4" ht="23.25" customHeight="1" spans="1:8">
      <c r="A4" s="89" t="s">
        <v>351</v>
      </c>
      <c r="B4" s="89" t="s">
        <v>352</v>
      </c>
      <c r="C4" s="89" t="s">
        <v>353</v>
      </c>
      <c r="D4" s="89" t="s">
        <v>354</v>
      </c>
      <c r="E4" s="89" t="s">
        <v>355</v>
      </c>
      <c r="F4" s="89"/>
      <c r="G4" s="89"/>
      <c r="H4" s="89" t="s">
        <v>356</v>
      </c>
    </row>
    <row r="5" ht="25.9" customHeight="1" spans="1:8">
      <c r="A5" s="89"/>
      <c r="B5" s="89"/>
      <c r="C5" s="89"/>
      <c r="D5" s="89"/>
      <c r="E5" s="89" t="s">
        <v>138</v>
      </c>
      <c r="F5" s="89" t="s">
        <v>357</v>
      </c>
      <c r="G5" s="89" t="s">
        <v>358</v>
      </c>
      <c r="H5" s="89"/>
    </row>
    <row r="6" ht="30" customHeight="1" spans="1:8">
      <c r="A6" s="106"/>
      <c r="B6" s="106" t="s">
        <v>136</v>
      </c>
      <c r="C6" s="108">
        <f>C7</f>
        <v>28000</v>
      </c>
      <c r="D6" s="108">
        <v>0</v>
      </c>
      <c r="E6" s="108">
        <v>0</v>
      </c>
      <c r="F6" s="108">
        <v>0</v>
      </c>
      <c r="G6" s="108">
        <v>0</v>
      </c>
      <c r="H6" s="108">
        <f>H7</f>
        <v>28000</v>
      </c>
    </row>
    <row r="7" ht="30" customHeight="1" spans="1:8">
      <c r="A7" s="109" t="s">
        <v>154</v>
      </c>
      <c r="B7" s="109" t="s">
        <v>5</v>
      </c>
      <c r="C7" s="108">
        <f>C8</f>
        <v>28000</v>
      </c>
      <c r="D7" s="108">
        <v>0</v>
      </c>
      <c r="E7" s="108">
        <v>0</v>
      </c>
      <c r="F7" s="108">
        <v>0</v>
      </c>
      <c r="G7" s="108">
        <v>0</v>
      </c>
      <c r="H7" s="108">
        <f>H8</f>
        <v>28000</v>
      </c>
    </row>
    <row r="8" ht="27" customHeight="1" spans="1:8">
      <c r="A8" s="111" t="s">
        <v>155</v>
      </c>
      <c r="B8" s="111" t="s">
        <v>156</v>
      </c>
      <c r="C8" s="113">
        <f>H8</f>
        <v>28000</v>
      </c>
      <c r="D8" s="113">
        <v>0</v>
      </c>
      <c r="E8" s="112">
        <v>0</v>
      </c>
      <c r="F8" s="113">
        <v>0</v>
      </c>
      <c r="G8" s="113">
        <v>0</v>
      </c>
      <c r="H8" s="113">
        <v>28000</v>
      </c>
    </row>
  </sheetData>
  <mergeCells count="9">
    <mergeCell ref="A2:H2"/>
    <mergeCell ref="A3:F3"/>
    <mergeCell ref="G3:H3"/>
    <mergeCell ref="E4:G4"/>
    <mergeCell ref="A4:A5"/>
    <mergeCell ref="B4:B5"/>
    <mergeCell ref="C4:C5"/>
    <mergeCell ref="D4:D5"/>
    <mergeCell ref="H4:H5"/>
  </mergeCells>
  <printOptions horizontalCentered="1"/>
  <pageMargins left="0.0784722222222222" right="0.0784722222222222" top="1.10208333333333" bottom="0.0784722222222222" header="0" footer="0"/>
  <pageSetup paperSize="9" orientation="landscape"/>
  <headerFooter>
    <oddFooter>&amp;C第 &amp;P 页，共 &amp;N 页</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I27" sqref="I27"/>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75" customWidth="1"/>
    <col min="9" max="9" width="9.75" customWidth="1"/>
  </cols>
  <sheetData>
    <row r="1" ht="16.35" customHeight="1" spans="1:1">
      <c r="A1" s="61" t="s">
        <v>359</v>
      </c>
    </row>
    <row r="2" ht="38.85" customHeight="1" spans="1:8">
      <c r="A2" s="87" t="s">
        <v>22</v>
      </c>
      <c r="B2" s="87"/>
      <c r="C2" s="87"/>
      <c r="D2" s="87"/>
      <c r="E2" s="87"/>
      <c r="F2" s="87"/>
      <c r="G2" s="87"/>
      <c r="H2" s="87"/>
    </row>
    <row r="3" ht="24.2" customHeight="1" spans="1:8">
      <c r="A3" s="105" t="s">
        <v>31</v>
      </c>
      <c r="B3" s="105"/>
      <c r="C3" s="105"/>
      <c r="D3" s="105"/>
      <c r="E3" s="105"/>
      <c r="F3" s="105"/>
      <c r="G3" s="104" t="s">
        <v>32</v>
      </c>
      <c r="H3" s="104"/>
    </row>
    <row r="4" ht="23.25" customHeight="1" spans="1:8">
      <c r="A4" s="89" t="s">
        <v>159</v>
      </c>
      <c r="B4" s="89" t="s">
        <v>160</v>
      </c>
      <c r="C4" s="89" t="s">
        <v>136</v>
      </c>
      <c r="D4" s="89" t="s">
        <v>360</v>
      </c>
      <c r="E4" s="89"/>
      <c r="F4" s="89"/>
      <c r="G4" s="89"/>
      <c r="H4" s="89" t="s">
        <v>162</v>
      </c>
    </row>
    <row r="5" ht="19.9" customHeight="1" spans="1:8">
      <c r="A5" s="89"/>
      <c r="B5" s="89"/>
      <c r="C5" s="89"/>
      <c r="D5" s="89" t="s">
        <v>138</v>
      </c>
      <c r="E5" s="89" t="s">
        <v>243</v>
      </c>
      <c r="F5" s="89"/>
      <c r="G5" s="89" t="s">
        <v>244</v>
      </c>
      <c r="H5" s="89"/>
    </row>
    <row r="6" ht="27.6" customHeight="1" spans="1:8">
      <c r="A6" s="89"/>
      <c r="B6" s="89"/>
      <c r="C6" s="89"/>
      <c r="D6" s="89"/>
      <c r="E6" s="89" t="s">
        <v>226</v>
      </c>
      <c r="F6" s="89" t="s">
        <v>216</v>
      </c>
      <c r="G6" s="89"/>
      <c r="H6" s="89"/>
    </row>
    <row r="7" ht="22.9" customHeight="1" spans="1:8">
      <c r="A7" s="108"/>
      <c r="B7" s="107" t="s">
        <v>136</v>
      </c>
      <c r="C7" s="108">
        <v>0</v>
      </c>
      <c r="D7" s="108"/>
      <c r="E7" s="108"/>
      <c r="F7" s="108"/>
      <c r="G7" s="108"/>
      <c r="H7" s="108"/>
    </row>
    <row r="8" ht="22.9" customHeight="1" spans="1:8">
      <c r="A8" s="109"/>
      <c r="B8" s="109"/>
      <c r="C8" s="108"/>
      <c r="D8" s="108"/>
      <c r="E8" s="108"/>
      <c r="F8" s="108"/>
      <c r="G8" s="108"/>
      <c r="H8" s="108"/>
    </row>
    <row r="9" ht="22.9" customHeight="1" spans="1:8">
      <c r="A9" s="110"/>
      <c r="B9" s="110"/>
      <c r="C9" s="108"/>
      <c r="D9" s="108"/>
      <c r="E9" s="108"/>
      <c r="F9" s="108"/>
      <c r="G9" s="108"/>
      <c r="H9" s="108"/>
    </row>
    <row r="10" ht="22.9" customHeight="1" spans="1:8">
      <c r="A10" s="110"/>
      <c r="B10" s="110"/>
      <c r="C10" s="108"/>
      <c r="D10" s="108"/>
      <c r="E10" s="108"/>
      <c r="F10" s="108"/>
      <c r="G10" s="108"/>
      <c r="H10" s="108"/>
    </row>
    <row r="11" ht="22.9" customHeight="1" spans="1:8">
      <c r="A11" s="110"/>
      <c r="B11" s="110"/>
      <c r="C11" s="108"/>
      <c r="D11" s="108"/>
      <c r="E11" s="108"/>
      <c r="F11" s="108"/>
      <c r="G11" s="108"/>
      <c r="H11" s="108"/>
    </row>
    <row r="12" ht="22.9" customHeight="1" spans="1:8">
      <c r="A12" s="111"/>
      <c r="B12" s="111"/>
      <c r="C12" s="112"/>
      <c r="D12" s="112"/>
      <c r="E12" s="113"/>
      <c r="F12" s="113"/>
      <c r="G12" s="113"/>
      <c r="H12" s="113"/>
    </row>
    <row r="13" spans="1:3">
      <c r="A13" s="114" t="s">
        <v>361</v>
      </c>
      <c r="B13" s="114"/>
      <c r="C13" s="114"/>
    </row>
  </sheetData>
  <mergeCells count="12">
    <mergeCell ref="A2:H2"/>
    <mergeCell ref="A3:F3"/>
    <mergeCell ref="G3:H3"/>
    <mergeCell ref="D4:G4"/>
    <mergeCell ref="E5:F5"/>
    <mergeCell ref="A13:C13"/>
    <mergeCell ref="A4:A6"/>
    <mergeCell ref="B4:B6"/>
    <mergeCell ref="C4:C6"/>
    <mergeCell ref="D5:D6"/>
    <mergeCell ref="G5:G6"/>
    <mergeCell ref="H4:H6"/>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view="pageBreakPreview" zoomScaleNormal="100" workbookViewId="0">
      <selection activeCell="T22" sqref="T22"/>
    </sheetView>
  </sheetViews>
  <sheetFormatPr defaultColWidth="10" defaultRowHeight="13.5"/>
  <cols>
    <col min="1" max="1" width="4.5" customWidth="1"/>
    <col min="2" max="2" width="4.75" customWidth="1"/>
    <col min="3" max="3" width="5" customWidth="1"/>
    <col min="4" max="4" width="6.625" customWidth="1"/>
    <col min="5" max="6" width="12" customWidth="1"/>
    <col min="7" max="20" width="7.125" customWidth="1"/>
    <col min="21" max="22" width="9.75" customWidth="1"/>
  </cols>
  <sheetData>
    <row r="1" ht="16.35" customHeight="1" spans="1:1">
      <c r="A1" s="61" t="s">
        <v>362</v>
      </c>
    </row>
    <row r="2" ht="47.45" customHeight="1" spans="1:17">
      <c r="A2" s="87" t="s">
        <v>23</v>
      </c>
      <c r="B2" s="87"/>
      <c r="C2" s="87"/>
      <c r="D2" s="87"/>
      <c r="E2" s="87"/>
      <c r="F2" s="87"/>
      <c r="G2" s="87"/>
      <c r="H2" s="87"/>
      <c r="I2" s="87"/>
      <c r="J2" s="87"/>
      <c r="K2" s="87"/>
      <c r="L2" s="87"/>
      <c r="M2" s="87"/>
      <c r="N2" s="87"/>
      <c r="O2" s="87"/>
      <c r="P2" s="87"/>
      <c r="Q2" s="87"/>
    </row>
    <row r="3" ht="24.2" customHeight="1" spans="1:20">
      <c r="A3" s="105" t="s">
        <v>31</v>
      </c>
      <c r="B3" s="105"/>
      <c r="C3" s="105"/>
      <c r="D3" s="105"/>
      <c r="E3" s="105"/>
      <c r="F3" s="105"/>
      <c r="G3" s="105"/>
      <c r="H3" s="105"/>
      <c r="I3" s="105"/>
      <c r="J3" s="105"/>
      <c r="K3" s="105"/>
      <c r="L3" s="105"/>
      <c r="M3" s="105"/>
      <c r="N3" s="105"/>
      <c r="O3" s="105"/>
      <c r="P3" s="105"/>
      <c r="Q3" s="105"/>
      <c r="R3" s="105"/>
      <c r="S3" s="104" t="s">
        <v>32</v>
      </c>
      <c r="T3" s="104"/>
    </row>
    <row r="4" ht="27.6" customHeight="1" spans="1:20">
      <c r="A4" s="89" t="s">
        <v>158</v>
      </c>
      <c r="B4" s="89"/>
      <c r="C4" s="89"/>
      <c r="D4" s="89" t="s">
        <v>256</v>
      </c>
      <c r="E4" s="89" t="s">
        <v>206</v>
      </c>
      <c r="F4" s="89" t="s">
        <v>207</v>
      </c>
      <c r="G4" s="89" t="s">
        <v>208</v>
      </c>
      <c r="H4" s="89" t="s">
        <v>209</v>
      </c>
      <c r="I4" s="89" t="s">
        <v>210</v>
      </c>
      <c r="J4" s="89" t="s">
        <v>211</v>
      </c>
      <c r="K4" s="89" t="s">
        <v>212</v>
      </c>
      <c r="L4" s="89" t="s">
        <v>213</v>
      </c>
      <c r="M4" s="89" t="s">
        <v>214</v>
      </c>
      <c r="N4" s="89" t="s">
        <v>215</v>
      </c>
      <c r="O4" s="89" t="s">
        <v>216</v>
      </c>
      <c r="P4" s="89" t="s">
        <v>217</v>
      </c>
      <c r="Q4" s="89" t="s">
        <v>218</v>
      </c>
      <c r="R4" s="89" t="s">
        <v>219</v>
      </c>
      <c r="S4" s="89" t="s">
        <v>220</v>
      </c>
      <c r="T4" s="89" t="s">
        <v>221</v>
      </c>
    </row>
    <row r="5" ht="19.9" customHeight="1" spans="1:20">
      <c r="A5" s="89" t="s">
        <v>166</v>
      </c>
      <c r="B5" s="89" t="s">
        <v>167</v>
      </c>
      <c r="C5" s="89" t="s">
        <v>168</v>
      </c>
      <c r="D5" s="89"/>
      <c r="E5" s="89"/>
      <c r="F5" s="89"/>
      <c r="G5" s="89"/>
      <c r="H5" s="89"/>
      <c r="I5" s="89"/>
      <c r="J5" s="89"/>
      <c r="K5" s="89"/>
      <c r="L5" s="89"/>
      <c r="M5" s="89"/>
      <c r="N5" s="89"/>
      <c r="O5" s="89"/>
      <c r="P5" s="89"/>
      <c r="Q5" s="89"/>
      <c r="R5" s="89"/>
      <c r="S5" s="89"/>
      <c r="T5" s="89"/>
    </row>
    <row r="6" ht="22.9" customHeight="1" spans="1:20">
      <c r="A6" s="106"/>
      <c r="B6" s="106"/>
      <c r="C6" s="106"/>
      <c r="D6" s="106"/>
      <c r="E6" s="106" t="s">
        <v>136</v>
      </c>
      <c r="F6" s="108">
        <v>0</v>
      </c>
      <c r="G6" s="108"/>
      <c r="H6" s="108"/>
      <c r="I6" s="108"/>
      <c r="J6" s="108"/>
      <c r="K6" s="108"/>
      <c r="L6" s="108"/>
      <c r="M6" s="108"/>
      <c r="N6" s="108"/>
      <c r="O6" s="108"/>
      <c r="P6" s="108"/>
      <c r="Q6" s="108"/>
      <c r="R6" s="108"/>
      <c r="S6" s="108"/>
      <c r="T6" s="108"/>
    </row>
    <row r="7" ht="22.9" customHeight="1" spans="1:20">
      <c r="A7" s="106"/>
      <c r="B7" s="106"/>
      <c r="C7" s="106"/>
      <c r="D7" s="109"/>
      <c r="E7" s="109"/>
      <c r="F7" s="108"/>
      <c r="G7" s="108"/>
      <c r="H7" s="108"/>
      <c r="I7" s="108"/>
      <c r="J7" s="108"/>
      <c r="K7" s="108"/>
      <c r="L7" s="108"/>
      <c r="M7" s="108"/>
      <c r="N7" s="108"/>
      <c r="O7" s="108"/>
      <c r="P7" s="108"/>
      <c r="Q7" s="108"/>
      <c r="R7" s="108"/>
      <c r="S7" s="108"/>
      <c r="T7" s="108"/>
    </row>
    <row r="8" ht="22.9" customHeight="1" spans="1:20">
      <c r="A8" s="115"/>
      <c r="B8" s="115"/>
      <c r="C8" s="115"/>
      <c r="D8" s="110"/>
      <c r="E8" s="110"/>
      <c r="F8" s="108"/>
      <c r="G8" s="108"/>
      <c r="H8" s="108"/>
      <c r="I8" s="108"/>
      <c r="J8" s="108"/>
      <c r="K8" s="108"/>
      <c r="L8" s="108"/>
      <c r="M8" s="108"/>
      <c r="N8" s="108"/>
      <c r="O8" s="108"/>
      <c r="P8" s="108"/>
      <c r="Q8" s="108"/>
      <c r="R8" s="108"/>
      <c r="S8" s="108"/>
      <c r="T8" s="108"/>
    </row>
    <row r="9" ht="30" customHeight="1" spans="1:20">
      <c r="A9" s="116"/>
      <c r="B9" s="116"/>
      <c r="C9" s="116"/>
      <c r="D9" s="111"/>
      <c r="E9" s="117"/>
      <c r="F9" s="118"/>
      <c r="G9" s="118"/>
      <c r="H9" s="118"/>
      <c r="I9" s="118"/>
      <c r="J9" s="118"/>
      <c r="K9" s="118"/>
      <c r="L9" s="118"/>
      <c r="M9" s="118"/>
      <c r="N9" s="118"/>
      <c r="O9" s="118"/>
      <c r="P9" s="118"/>
      <c r="Q9" s="118"/>
      <c r="R9" s="118"/>
      <c r="S9" s="118"/>
      <c r="T9" s="118"/>
    </row>
    <row r="10" ht="27" customHeight="1" spans="1:7">
      <c r="A10" s="114" t="s">
        <v>361</v>
      </c>
      <c r="B10" s="114"/>
      <c r="C10" s="114"/>
      <c r="D10" s="114"/>
      <c r="E10" s="114"/>
      <c r="F10" s="114"/>
      <c r="G10" s="114"/>
    </row>
  </sheetData>
  <mergeCells count="22">
    <mergeCell ref="A2:Q2"/>
    <mergeCell ref="A3:R3"/>
    <mergeCell ref="S3:T3"/>
    <mergeCell ref="A4:C4"/>
    <mergeCell ref="A10:G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786805555555556" bottom="0.0784722222222222" header="0" footer="0"/>
  <pageSetup paperSize="9" fitToHeight="0" orientation="landscape"/>
  <headerFooter>
    <oddFooter>&amp;C第 &amp;P 页，共 &amp;N 页</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view="pageBreakPreview" zoomScaleNormal="100" workbookViewId="0">
      <selection activeCell="A3" sqref="A3:O3"/>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2" width="9.75" customWidth="1"/>
  </cols>
  <sheetData>
    <row r="1" ht="16.35" customHeight="1" spans="1:1">
      <c r="A1" s="61" t="s">
        <v>363</v>
      </c>
    </row>
    <row r="2" ht="47.45" customHeight="1" spans="1:20">
      <c r="A2" s="87" t="s">
        <v>24</v>
      </c>
      <c r="B2" s="87"/>
      <c r="C2" s="87"/>
      <c r="D2" s="87"/>
      <c r="E2" s="87"/>
      <c r="F2" s="87"/>
      <c r="G2" s="87"/>
      <c r="H2" s="87"/>
      <c r="I2" s="87"/>
      <c r="J2" s="87"/>
      <c r="K2" s="87"/>
      <c r="L2" s="87"/>
      <c r="M2" s="87"/>
      <c r="N2" s="87"/>
      <c r="O2" s="87"/>
      <c r="P2" s="87"/>
      <c r="Q2" s="87"/>
      <c r="R2" s="87"/>
      <c r="S2" s="87"/>
      <c r="T2" s="87"/>
    </row>
    <row r="3" ht="33.6" customHeight="1" spans="1:20">
      <c r="A3" s="105" t="s">
        <v>31</v>
      </c>
      <c r="B3" s="105"/>
      <c r="C3" s="105"/>
      <c r="D3" s="105"/>
      <c r="E3" s="105"/>
      <c r="F3" s="105"/>
      <c r="G3" s="105"/>
      <c r="H3" s="105"/>
      <c r="I3" s="105"/>
      <c r="J3" s="105"/>
      <c r="K3" s="105"/>
      <c r="L3" s="105"/>
      <c r="M3" s="105"/>
      <c r="N3" s="105"/>
      <c r="O3" s="105"/>
      <c r="P3" s="104" t="s">
        <v>32</v>
      </c>
      <c r="Q3" s="104"/>
      <c r="R3" s="104"/>
      <c r="S3" s="104"/>
      <c r="T3" s="104"/>
    </row>
    <row r="4" ht="29.25" customHeight="1" spans="1:20">
      <c r="A4" s="89" t="s">
        <v>158</v>
      </c>
      <c r="B4" s="89"/>
      <c r="C4" s="89"/>
      <c r="D4" s="89" t="s">
        <v>256</v>
      </c>
      <c r="E4" s="89" t="s">
        <v>206</v>
      </c>
      <c r="F4" s="89" t="s">
        <v>257</v>
      </c>
      <c r="G4" s="89" t="s">
        <v>161</v>
      </c>
      <c r="H4" s="89"/>
      <c r="I4" s="89"/>
      <c r="J4" s="89"/>
      <c r="K4" s="89" t="s">
        <v>162</v>
      </c>
      <c r="L4" s="89"/>
      <c r="M4" s="89"/>
      <c r="N4" s="89"/>
      <c r="O4" s="89"/>
      <c r="P4" s="89"/>
      <c r="Q4" s="89"/>
      <c r="R4" s="89"/>
      <c r="S4" s="89"/>
      <c r="T4" s="89"/>
    </row>
    <row r="5" ht="50.1" customHeight="1" spans="1:20">
      <c r="A5" s="89" t="s">
        <v>166</v>
      </c>
      <c r="B5" s="89" t="s">
        <v>167</v>
      </c>
      <c r="C5" s="89" t="s">
        <v>168</v>
      </c>
      <c r="D5" s="89"/>
      <c r="E5" s="89"/>
      <c r="F5" s="89"/>
      <c r="G5" s="89" t="s">
        <v>136</v>
      </c>
      <c r="H5" s="89" t="s">
        <v>226</v>
      </c>
      <c r="I5" s="89" t="s">
        <v>227</v>
      </c>
      <c r="J5" s="89" t="s">
        <v>216</v>
      </c>
      <c r="K5" s="89" t="s">
        <v>136</v>
      </c>
      <c r="L5" s="89" t="s">
        <v>364</v>
      </c>
      <c r="M5" s="89" t="s">
        <v>365</v>
      </c>
      <c r="N5" s="89" t="s">
        <v>218</v>
      </c>
      <c r="O5" s="89" t="s">
        <v>366</v>
      </c>
      <c r="P5" s="89" t="s">
        <v>367</v>
      </c>
      <c r="Q5" s="89" t="s">
        <v>368</v>
      </c>
      <c r="R5" s="89" t="s">
        <v>214</v>
      </c>
      <c r="S5" s="89" t="s">
        <v>217</v>
      </c>
      <c r="T5" s="89" t="s">
        <v>221</v>
      </c>
    </row>
    <row r="6" ht="22.9" customHeight="1" spans="1:20">
      <c r="A6" s="106"/>
      <c r="B6" s="106"/>
      <c r="C6" s="106"/>
      <c r="D6" s="106"/>
      <c r="E6" s="106" t="s">
        <v>136</v>
      </c>
      <c r="F6" s="108">
        <v>0</v>
      </c>
      <c r="G6" s="108"/>
      <c r="H6" s="108"/>
      <c r="I6" s="108"/>
      <c r="J6" s="108"/>
      <c r="K6" s="108"/>
      <c r="L6" s="108"/>
      <c r="M6" s="108"/>
      <c r="N6" s="108"/>
      <c r="O6" s="108"/>
      <c r="P6" s="108"/>
      <c r="Q6" s="108"/>
      <c r="R6" s="108"/>
      <c r="S6" s="108"/>
      <c r="T6" s="108"/>
    </row>
    <row r="7" ht="22.9" customHeight="1" spans="1:20">
      <c r="A7" s="106"/>
      <c r="B7" s="106"/>
      <c r="C7" s="106"/>
      <c r="D7" s="109"/>
      <c r="E7" s="109"/>
      <c r="F7" s="108"/>
      <c r="G7" s="108"/>
      <c r="H7" s="108"/>
      <c r="I7" s="108"/>
      <c r="J7" s="108"/>
      <c r="K7" s="108"/>
      <c r="L7" s="108"/>
      <c r="M7" s="108"/>
      <c r="N7" s="108"/>
      <c r="O7" s="108"/>
      <c r="P7" s="108"/>
      <c r="Q7" s="108"/>
      <c r="R7" s="108"/>
      <c r="S7" s="108"/>
      <c r="T7" s="108"/>
    </row>
    <row r="8" ht="22.9" customHeight="1" spans="1:20">
      <c r="A8" s="115"/>
      <c r="B8" s="115"/>
      <c r="C8" s="115"/>
      <c r="D8" s="110"/>
      <c r="E8" s="110"/>
      <c r="F8" s="108"/>
      <c r="G8" s="108"/>
      <c r="H8" s="108"/>
      <c r="I8" s="108"/>
      <c r="J8" s="108"/>
      <c r="K8" s="108"/>
      <c r="L8" s="108"/>
      <c r="M8" s="108"/>
      <c r="N8" s="108"/>
      <c r="O8" s="108"/>
      <c r="P8" s="108"/>
      <c r="Q8" s="108"/>
      <c r="R8" s="108"/>
      <c r="S8" s="108"/>
      <c r="T8" s="108"/>
    </row>
    <row r="9" ht="22.9" customHeight="1" spans="1:20">
      <c r="A9" s="116"/>
      <c r="B9" s="116"/>
      <c r="C9" s="116"/>
      <c r="D9" s="111"/>
      <c r="E9" s="117"/>
      <c r="F9" s="113"/>
      <c r="G9" s="112"/>
      <c r="H9" s="112"/>
      <c r="I9" s="112"/>
      <c r="J9" s="112"/>
      <c r="K9" s="112"/>
      <c r="L9" s="112"/>
      <c r="M9" s="112"/>
      <c r="N9" s="112"/>
      <c r="O9" s="112"/>
      <c r="P9" s="112"/>
      <c r="Q9" s="112"/>
      <c r="R9" s="112"/>
      <c r="S9" s="112"/>
      <c r="T9" s="112"/>
    </row>
    <row r="10" ht="30" customHeight="1" spans="1:7">
      <c r="A10" s="114" t="s">
        <v>361</v>
      </c>
      <c r="B10" s="114"/>
      <c r="C10" s="114"/>
      <c r="D10" s="114"/>
      <c r="E10" s="114"/>
      <c r="F10" s="114"/>
      <c r="G10" s="114"/>
    </row>
  </sheetData>
  <mergeCells count="10">
    <mergeCell ref="A2:T2"/>
    <mergeCell ref="A3:O3"/>
    <mergeCell ref="P3:T3"/>
    <mergeCell ref="A4:C4"/>
    <mergeCell ref="G4:J4"/>
    <mergeCell ref="K4:T4"/>
    <mergeCell ref="A10:G10"/>
    <mergeCell ref="D4:D5"/>
    <mergeCell ref="E4:E5"/>
    <mergeCell ref="F4:F5"/>
  </mergeCells>
  <printOptions horizontalCentered="1"/>
  <pageMargins left="0.0784722222222222" right="0.0784722222222222" top="0.826388888888889" bottom="0.0784722222222222" header="0" footer="0"/>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G10" sqref="G10"/>
    </sheetView>
  </sheetViews>
  <sheetFormatPr defaultColWidth="10" defaultRowHeight="13.5" outlineLevelCol="2"/>
  <cols>
    <col min="1" max="1" width="6.375" customWidth="1"/>
    <col min="2" max="2" width="9.875" customWidth="1"/>
    <col min="3" max="3" width="92.25" customWidth="1"/>
    <col min="4" max="4" width="9.75" customWidth="1"/>
  </cols>
  <sheetData>
    <row r="1" ht="18.75" spans="1:1">
      <c r="A1" s="61" t="s">
        <v>0</v>
      </c>
    </row>
    <row r="2" ht="32.85" customHeight="1" spans="1:3">
      <c r="A2" s="61"/>
      <c r="B2" s="179" t="s">
        <v>6</v>
      </c>
      <c r="C2" s="179"/>
    </row>
    <row r="3" ht="24.95" customHeight="1" spans="2:3">
      <c r="B3" s="179"/>
      <c r="C3" s="179"/>
    </row>
    <row r="4" ht="31.15" customHeight="1" spans="2:3">
      <c r="B4" s="94" t="s">
        <v>7</v>
      </c>
      <c r="C4" s="94"/>
    </row>
    <row r="5" spans="2:3">
      <c r="B5" s="180">
        <v>1</v>
      </c>
      <c r="C5" s="181" t="s">
        <v>8</v>
      </c>
    </row>
    <row r="6" spans="2:3">
      <c r="B6" s="180">
        <v>2</v>
      </c>
      <c r="C6" s="182" t="s">
        <v>9</v>
      </c>
    </row>
    <row r="7" spans="2:3">
      <c r="B7" s="180">
        <v>3</v>
      </c>
      <c r="C7" s="181" t="s">
        <v>10</v>
      </c>
    </row>
    <row r="8" spans="2:3">
      <c r="B8" s="180">
        <v>4</v>
      </c>
      <c r="C8" s="181" t="s">
        <v>11</v>
      </c>
    </row>
    <row r="9" spans="2:3">
      <c r="B9" s="180">
        <v>5</v>
      </c>
      <c r="C9" s="183" t="s">
        <v>12</v>
      </c>
    </row>
    <row r="10" spans="2:3">
      <c r="B10" s="180">
        <v>6</v>
      </c>
      <c r="C10" s="183" t="s">
        <v>13</v>
      </c>
    </row>
    <row r="11" spans="2:3">
      <c r="B11" s="180">
        <v>7</v>
      </c>
      <c r="C11" s="183" t="s">
        <v>14</v>
      </c>
    </row>
    <row r="12" spans="2:3">
      <c r="B12" s="180">
        <v>8</v>
      </c>
      <c r="C12" s="183" t="s">
        <v>15</v>
      </c>
    </row>
    <row r="13" spans="2:3">
      <c r="B13" s="180">
        <v>9</v>
      </c>
      <c r="C13" s="183" t="s">
        <v>16</v>
      </c>
    </row>
    <row r="14" spans="2:3">
      <c r="B14" s="180">
        <v>10</v>
      </c>
      <c r="C14" s="183" t="s">
        <v>17</v>
      </c>
    </row>
    <row r="15" spans="2:3">
      <c r="B15" s="180">
        <v>11</v>
      </c>
      <c r="C15" s="183" t="s">
        <v>18</v>
      </c>
    </row>
    <row r="16" spans="2:3">
      <c r="B16" s="180">
        <v>12</v>
      </c>
      <c r="C16" s="183" t="s">
        <v>19</v>
      </c>
    </row>
    <row r="17" spans="2:3">
      <c r="B17" s="180">
        <v>13</v>
      </c>
      <c r="C17" s="183" t="s">
        <v>20</v>
      </c>
    </row>
    <row r="18" spans="2:3">
      <c r="B18" s="180">
        <v>14</v>
      </c>
      <c r="C18" s="181" t="s">
        <v>21</v>
      </c>
    </row>
    <row r="19" spans="2:3">
      <c r="B19" s="180">
        <v>15</v>
      </c>
      <c r="C19" s="181" t="s">
        <v>22</v>
      </c>
    </row>
    <row r="20" spans="2:3">
      <c r="B20" s="180">
        <v>16</v>
      </c>
      <c r="C20" s="181" t="s">
        <v>23</v>
      </c>
    </row>
    <row r="21" spans="2:3">
      <c r="B21" s="180">
        <v>17</v>
      </c>
      <c r="C21" s="181" t="s">
        <v>24</v>
      </c>
    </row>
    <row r="22" spans="2:3">
      <c r="B22" s="180">
        <v>18</v>
      </c>
      <c r="C22" s="181" t="s">
        <v>25</v>
      </c>
    </row>
    <row r="23" spans="2:3">
      <c r="B23" s="180">
        <v>19</v>
      </c>
      <c r="C23" s="181" t="s">
        <v>26</v>
      </c>
    </row>
    <row r="24" spans="2:3">
      <c r="B24" s="180">
        <v>20</v>
      </c>
      <c r="C24" s="181" t="s">
        <v>27</v>
      </c>
    </row>
    <row r="25" spans="2:3">
      <c r="B25" s="180">
        <v>21</v>
      </c>
      <c r="C25" s="181" t="s">
        <v>28</v>
      </c>
    </row>
    <row r="26" spans="2:3">
      <c r="B26" s="180">
        <v>22</v>
      </c>
      <c r="C26" s="181" t="s">
        <v>29</v>
      </c>
    </row>
  </sheetData>
  <mergeCells count="2">
    <mergeCell ref="B4:C4"/>
    <mergeCell ref="B2:C3"/>
  </mergeCells>
  <printOptions horizontalCentered="1"/>
  <pageMargins left="0.0784722222222222" right="0.0784722222222222" top="0.0784722222222222" bottom="0.0784722222222222" header="0" footer="0"/>
  <pageSetup paperSize="9" orientation="landscape"/>
  <headerFooter>
    <oddFooter>&amp;C第 &amp;P 页，共 &amp;N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B17" sqref="B17"/>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 min="9" max="9" width="9.75" customWidth="1"/>
  </cols>
  <sheetData>
    <row r="1" ht="16.35" customHeight="1" spans="1:1">
      <c r="A1" s="61" t="s">
        <v>369</v>
      </c>
    </row>
    <row r="2" ht="38.85" customHeight="1" spans="1:8">
      <c r="A2" s="87" t="s">
        <v>370</v>
      </c>
      <c r="B2" s="87"/>
      <c r="C2" s="87"/>
      <c r="D2" s="87"/>
      <c r="E2" s="87"/>
      <c r="F2" s="87"/>
      <c r="G2" s="87"/>
      <c r="H2" s="87"/>
    </row>
    <row r="3" ht="24.2" customHeight="1" spans="1:8">
      <c r="A3" s="105" t="s">
        <v>31</v>
      </c>
      <c r="B3" s="105"/>
      <c r="C3" s="105"/>
      <c r="D3" s="105"/>
      <c r="E3" s="105"/>
      <c r="F3" s="105"/>
      <c r="G3" s="105"/>
      <c r="H3" s="104" t="s">
        <v>32</v>
      </c>
    </row>
    <row r="4" ht="19.9" customHeight="1" spans="1:8">
      <c r="A4" s="89" t="s">
        <v>159</v>
      </c>
      <c r="B4" s="89" t="s">
        <v>160</v>
      </c>
      <c r="C4" s="89" t="s">
        <v>136</v>
      </c>
      <c r="D4" s="89" t="s">
        <v>371</v>
      </c>
      <c r="E4" s="89"/>
      <c r="F4" s="89"/>
      <c r="G4" s="89"/>
      <c r="H4" s="89" t="s">
        <v>162</v>
      </c>
    </row>
    <row r="5" ht="23.25" customHeight="1" spans="1:8">
      <c r="A5" s="89"/>
      <c r="B5" s="89"/>
      <c r="C5" s="89"/>
      <c r="D5" s="89" t="s">
        <v>138</v>
      </c>
      <c r="E5" s="89" t="s">
        <v>243</v>
      </c>
      <c r="F5" s="89"/>
      <c r="G5" s="89" t="s">
        <v>244</v>
      </c>
      <c r="H5" s="89"/>
    </row>
    <row r="6" ht="23.25" customHeight="1" spans="1:8">
      <c r="A6" s="89"/>
      <c r="B6" s="89"/>
      <c r="C6" s="89"/>
      <c r="D6" s="89"/>
      <c r="E6" s="89" t="s">
        <v>226</v>
      </c>
      <c r="F6" s="89" t="s">
        <v>216</v>
      </c>
      <c r="G6" s="89"/>
      <c r="H6" s="89"/>
    </row>
    <row r="7" ht="22.9" customHeight="1" spans="1:8">
      <c r="A7" s="106"/>
      <c r="B7" s="107" t="s">
        <v>136</v>
      </c>
      <c r="C7" s="108">
        <v>0</v>
      </c>
      <c r="D7" s="108"/>
      <c r="E7" s="108"/>
      <c r="F7" s="108"/>
      <c r="G7" s="108"/>
      <c r="H7" s="108"/>
    </row>
    <row r="8" ht="22.9" customHeight="1" spans="1:8">
      <c r="A8" s="109"/>
      <c r="B8" s="109"/>
      <c r="C8" s="108"/>
      <c r="D8" s="108"/>
      <c r="E8" s="108"/>
      <c r="F8" s="108"/>
      <c r="G8" s="108"/>
      <c r="H8" s="108"/>
    </row>
    <row r="9" ht="22.9" customHeight="1" spans="1:8">
      <c r="A9" s="110"/>
      <c r="B9" s="110"/>
      <c r="C9" s="108"/>
      <c r="D9" s="108"/>
      <c r="E9" s="108"/>
      <c r="F9" s="108"/>
      <c r="G9" s="108"/>
      <c r="H9" s="108"/>
    </row>
    <row r="10" ht="22.9" customHeight="1" spans="1:8">
      <c r="A10" s="110"/>
      <c r="B10" s="110"/>
      <c r="C10" s="108"/>
      <c r="D10" s="108"/>
      <c r="E10" s="108"/>
      <c r="F10" s="108"/>
      <c r="G10" s="108"/>
      <c r="H10" s="108"/>
    </row>
    <row r="11" ht="22.9" customHeight="1" spans="1:8">
      <c r="A11" s="110"/>
      <c r="B11" s="110"/>
      <c r="C11" s="108"/>
      <c r="D11" s="108"/>
      <c r="E11" s="108"/>
      <c r="F11" s="108"/>
      <c r="G11" s="108"/>
      <c r="H11" s="108"/>
    </row>
    <row r="12" ht="22.9" customHeight="1" spans="1:8">
      <c r="A12" s="111"/>
      <c r="B12" s="111"/>
      <c r="C12" s="112"/>
      <c r="D12" s="112"/>
      <c r="E12" s="113"/>
      <c r="F12" s="113"/>
      <c r="G12" s="113"/>
      <c r="H12" s="113"/>
    </row>
    <row r="13" ht="39" customHeight="1" spans="1:4">
      <c r="A13" s="114" t="s">
        <v>372</v>
      </c>
      <c r="B13" s="114"/>
      <c r="C13" s="114"/>
      <c r="D13" s="114"/>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4722222222222" right="0.0784722222222222" top="0.904861111111111" bottom="0.0784722222222222" header="0" footer="0"/>
  <pageSetup paperSize="9" orientation="landscape"/>
  <headerFooter>
    <oddFooter>&amp;C第 &amp;P 页，共 &amp;N 页</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BreakPreview" zoomScaleNormal="100" workbookViewId="0">
      <selection activeCell="D20" sqref="D20"/>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 min="9" max="9" width="9.75" customWidth="1"/>
  </cols>
  <sheetData>
    <row r="1" ht="16.35" customHeight="1" spans="1:1">
      <c r="A1" s="61" t="s">
        <v>373</v>
      </c>
    </row>
    <row r="2" ht="38.85" customHeight="1" spans="1:8">
      <c r="A2" s="87" t="s">
        <v>26</v>
      </c>
      <c r="B2" s="87"/>
      <c r="C2" s="87"/>
      <c r="D2" s="87"/>
      <c r="E2" s="87"/>
      <c r="F2" s="87"/>
      <c r="G2" s="87"/>
      <c r="H2" s="87"/>
    </row>
    <row r="3" ht="24.2" customHeight="1" spans="1:8">
      <c r="A3" s="105" t="s">
        <v>31</v>
      </c>
      <c r="B3" s="105"/>
      <c r="C3" s="105"/>
      <c r="D3" s="105"/>
      <c r="E3" s="105"/>
      <c r="F3" s="105"/>
      <c r="G3" s="105"/>
      <c r="H3" s="104" t="s">
        <v>32</v>
      </c>
    </row>
    <row r="4" ht="24.95" customHeight="1" spans="1:8">
      <c r="A4" s="89" t="s">
        <v>159</v>
      </c>
      <c r="B4" s="89" t="s">
        <v>160</v>
      </c>
      <c r="C4" s="89" t="s">
        <v>136</v>
      </c>
      <c r="D4" s="89" t="s">
        <v>374</v>
      </c>
      <c r="E4" s="89"/>
      <c r="F4" s="89"/>
      <c r="G4" s="89"/>
      <c r="H4" s="89" t="s">
        <v>162</v>
      </c>
    </row>
    <row r="5" ht="25.9" customHeight="1" spans="1:8">
      <c r="A5" s="89"/>
      <c r="B5" s="89"/>
      <c r="C5" s="89"/>
      <c r="D5" s="89" t="s">
        <v>138</v>
      </c>
      <c r="E5" s="89" t="s">
        <v>243</v>
      </c>
      <c r="F5" s="89"/>
      <c r="G5" s="89" t="s">
        <v>244</v>
      </c>
      <c r="H5" s="89"/>
    </row>
    <row r="6" ht="35.45" customHeight="1" spans="1:8">
      <c r="A6" s="89"/>
      <c r="B6" s="89"/>
      <c r="C6" s="89"/>
      <c r="D6" s="89"/>
      <c r="E6" s="89" t="s">
        <v>226</v>
      </c>
      <c r="F6" s="89" t="s">
        <v>216</v>
      </c>
      <c r="G6" s="89"/>
      <c r="H6" s="89"/>
    </row>
    <row r="7" ht="22.9" customHeight="1" spans="1:8">
      <c r="A7" s="106"/>
      <c r="B7" s="107" t="s">
        <v>136</v>
      </c>
      <c r="C7" s="108">
        <v>0</v>
      </c>
      <c r="D7" s="108"/>
      <c r="E7" s="108"/>
      <c r="F7" s="108"/>
      <c r="G7" s="108"/>
      <c r="H7" s="108"/>
    </row>
    <row r="8" ht="22.9" customHeight="1" spans="1:8">
      <c r="A8" s="109"/>
      <c r="B8" s="109"/>
      <c r="C8" s="108"/>
      <c r="D8" s="108"/>
      <c r="E8" s="108"/>
      <c r="F8" s="108"/>
      <c r="G8" s="108"/>
      <c r="H8" s="108"/>
    </row>
    <row r="9" ht="22.9" customHeight="1" spans="1:8">
      <c r="A9" s="110"/>
      <c r="B9" s="110"/>
      <c r="C9" s="108"/>
      <c r="D9" s="108"/>
      <c r="E9" s="108"/>
      <c r="F9" s="108"/>
      <c r="G9" s="108"/>
      <c r="H9" s="108"/>
    </row>
    <row r="10" ht="22.9" customHeight="1" spans="1:8">
      <c r="A10" s="110"/>
      <c r="B10" s="110"/>
      <c r="C10" s="108"/>
      <c r="D10" s="108"/>
      <c r="E10" s="108"/>
      <c r="F10" s="108"/>
      <c r="G10" s="108"/>
      <c r="H10" s="108"/>
    </row>
    <row r="11" ht="22.9" customHeight="1" spans="1:8">
      <c r="A11" s="110"/>
      <c r="B11" s="110"/>
      <c r="C11" s="108"/>
      <c r="D11" s="108"/>
      <c r="E11" s="108"/>
      <c r="F11" s="108"/>
      <c r="G11" s="108"/>
      <c r="H11" s="108"/>
    </row>
    <row r="12" ht="22.9" customHeight="1" spans="1:8">
      <c r="A12" s="111"/>
      <c r="B12" s="111"/>
      <c r="C12" s="112"/>
      <c r="D12" s="112"/>
      <c r="E12" s="113"/>
      <c r="F12" s="113"/>
      <c r="G12" s="113"/>
      <c r="H12" s="113"/>
    </row>
    <row r="13" ht="32.1" customHeight="1" spans="1:6">
      <c r="A13" s="114" t="s">
        <v>375</v>
      </c>
      <c r="B13" s="114"/>
      <c r="C13" s="114"/>
      <c r="D13" s="114"/>
      <c r="E13" s="114"/>
      <c r="F13" s="114"/>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4722222222222" right="0.0784722222222222" top="0.904861111111111" bottom="0.0784722222222222" header="0.984027777777778" footer="0"/>
  <pageSetup paperSize="9" orientation="landscape"/>
  <headerFooter>
    <oddFooter>&amp;C第 &amp;P 页，共 &amp;N 页</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view="pageBreakPreview" zoomScaleNormal="100" workbookViewId="0">
      <selection activeCell="J17" sqref="J17"/>
    </sheetView>
  </sheetViews>
  <sheetFormatPr defaultColWidth="10" defaultRowHeight="13.5"/>
  <cols>
    <col min="1" max="1" width="10.5" customWidth="1"/>
    <col min="2" max="2" width="24" customWidth="1"/>
    <col min="3" max="3" width="13.25" customWidth="1"/>
    <col min="4" max="4" width="12.125" customWidth="1"/>
    <col min="5" max="5" width="11.125" customWidth="1"/>
    <col min="6" max="6" width="12" customWidth="1"/>
    <col min="7" max="13" width="7.75" customWidth="1"/>
    <col min="14" max="14" width="11.375" customWidth="1"/>
    <col min="15" max="17" width="9.75" customWidth="1"/>
  </cols>
  <sheetData>
    <row r="1" ht="16.35" customHeight="1" spans="1:1">
      <c r="A1" s="61" t="s">
        <v>376</v>
      </c>
    </row>
    <row r="2" ht="45.75" customHeight="1" spans="1:14">
      <c r="A2" s="87" t="s">
        <v>27</v>
      </c>
      <c r="B2" s="87"/>
      <c r="C2" s="87"/>
      <c r="D2" s="87"/>
      <c r="E2" s="87"/>
      <c r="F2" s="87"/>
      <c r="G2" s="87"/>
      <c r="H2" s="87"/>
      <c r="I2" s="87"/>
      <c r="J2" s="87"/>
      <c r="K2" s="87"/>
      <c r="L2" s="87"/>
      <c r="M2" s="87"/>
      <c r="N2" s="87"/>
    </row>
    <row r="3" ht="24.2" customHeight="1" spans="1:14">
      <c r="A3" s="88" t="s">
        <v>31</v>
      </c>
      <c r="B3" s="88"/>
      <c r="C3" s="88"/>
      <c r="D3" s="88"/>
      <c r="E3" s="88"/>
      <c r="F3" s="88"/>
      <c r="G3" s="88"/>
      <c r="H3" s="88"/>
      <c r="I3" s="88"/>
      <c r="J3" s="88"/>
      <c r="K3" s="88"/>
      <c r="L3" s="88"/>
      <c r="M3" s="104" t="s">
        <v>32</v>
      </c>
      <c r="N3" s="104"/>
    </row>
    <row r="4" ht="26.1" customHeight="1" spans="1:14">
      <c r="A4" s="89" t="s">
        <v>256</v>
      </c>
      <c r="B4" s="89" t="s">
        <v>377</v>
      </c>
      <c r="C4" s="89" t="s">
        <v>378</v>
      </c>
      <c r="D4" s="89"/>
      <c r="E4" s="89"/>
      <c r="F4" s="89"/>
      <c r="G4" s="89"/>
      <c r="H4" s="89"/>
      <c r="I4" s="89"/>
      <c r="J4" s="89"/>
      <c r="K4" s="89"/>
      <c r="L4" s="89"/>
      <c r="M4" s="89" t="s">
        <v>379</v>
      </c>
      <c r="N4" s="89"/>
    </row>
    <row r="5" ht="31.9" customHeight="1" spans="1:14">
      <c r="A5" s="89"/>
      <c r="B5" s="89"/>
      <c r="C5" s="89" t="s">
        <v>380</v>
      </c>
      <c r="D5" s="89" t="s">
        <v>139</v>
      </c>
      <c r="E5" s="89"/>
      <c r="F5" s="89"/>
      <c r="G5" s="89"/>
      <c r="H5" s="89"/>
      <c r="I5" s="89"/>
      <c r="J5" s="89" t="s">
        <v>381</v>
      </c>
      <c r="K5" s="89" t="s">
        <v>141</v>
      </c>
      <c r="L5" s="89" t="s">
        <v>142</v>
      </c>
      <c r="M5" s="89" t="s">
        <v>382</v>
      </c>
      <c r="N5" s="89" t="s">
        <v>383</v>
      </c>
    </row>
    <row r="6" ht="44.85" customHeight="1" spans="1:14">
      <c r="A6" s="89"/>
      <c r="B6" s="89"/>
      <c r="C6" s="89"/>
      <c r="D6" s="89" t="s">
        <v>384</v>
      </c>
      <c r="E6" s="89" t="s">
        <v>385</v>
      </c>
      <c r="F6" s="89" t="s">
        <v>386</v>
      </c>
      <c r="G6" s="89" t="s">
        <v>387</v>
      </c>
      <c r="H6" s="89" t="s">
        <v>388</v>
      </c>
      <c r="I6" s="89" t="s">
        <v>389</v>
      </c>
      <c r="J6" s="89"/>
      <c r="K6" s="89"/>
      <c r="L6" s="89"/>
      <c r="M6" s="89"/>
      <c r="N6" s="89"/>
    </row>
    <row r="7" ht="22.9" customHeight="1" spans="1:14">
      <c r="A7" s="90"/>
      <c r="B7" s="91"/>
      <c r="C7" s="92" t="s">
        <v>136</v>
      </c>
      <c r="D7" s="93">
        <f>D8</f>
        <v>470000</v>
      </c>
      <c r="E7" s="93">
        <f>F7</f>
        <v>470000</v>
      </c>
      <c r="F7" s="93">
        <f>F8</f>
        <v>470000</v>
      </c>
      <c r="G7" s="93"/>
      <c r="H7" s="93"/>
      <c r="I7" s="93"/>
      <c r="J7" s="93"/>
      <c r="K7" s="93"/>
      <c r="L7" s="93"/>
      <c r="M7" s="93"/>
      <c r="N7" s="93">
        <f>N8</f>
        <v>470000</v>
      </c>
    </row>
    <row r="8" ht="36" customHeight="1" spans="1:14">
      <c r="A8" s="94">
        <v>19</v>
      </c>
      <c r="B8" s="91"/>
      <c r="C8" s="92" t="s">
        <v>5</v>
      </c>
      <c r="D8" s="93">
        <f>E8</f>
        <v>470000</v>
      </c>
      <c r="E8" s="93">
        <f>F8</f>
        <v>470000</v>
      </c>
      <c r="F8" s="93">
        <f>F9+F10</f>
        <v>470000</v>
      </c>
      <c r="G8" s="93"/>
      <c r="H8" s="93"/>
      <c r="I8" s="93"/>
      <c r="J8" s="93"/>
      <c r="K8" s="93"/>
      <c r="L8" s="93"/>
      <c r="M8" s="93"/>
      <c r="N8" s="93">
        <f>N9+N10</f>
        <v>470000</v>
      </c>
    </row>
    <row r="9" ht="30.95" customHeight="1" spans="1:14">
      <c r="A9" s="190" t="s">
        <v>3</v>
      </c>
      <c r="B9" s="96"/>
      <c r="C9" s="97" t="s">
        <v>390</v>
      </c>
      <c r="D9" s="98">
        <v>310000</v>
      </c>
      <c r="E9" s="98">
        <v>310000</v>
      </c>
      <c r="F9" s="98">
        <v>310000</v>
      </c>
      <c r="G9" s="99"/>
      <c r="H9" s="99"/>
      <c r="I9" s="99"/>
      <c r="J9" s="99"/>
      <c r="K9" s="99"/>
      <c r="L9" s="99"/>
      <c r="M9" s="99"/>
      <c r="N9" s="98">
        <v>310000</v>
      </c>
    </row>
    <row r="10" ht="32.1" customHeight="1" spans="1:14">
      <c r="A10" s="191" t="s">
        <v>3</v>
      </c>
      <c r="B10" s="101"/>
      <c r="C10" s="102" t="s">
        <v>391</v>
      </c>
      <c r="D10" s="103">
        <v>160000</v>
      </c>
      <c r="E10" s="103">
        <v>160000</v>
      </c>
      <c r="F10" s="103">
        <v>160000</v>
      </c>
      <c r="G10" s="101"/>
      <c r="H10" s="101"/>
      <c r="I10" s="101"/>
      <c r="J10" s="101"/>
      <c r="K10" s="101"/>
      <c r="L10" s="101"/>
      <c r="M10" s="101"/>
      <c r="N10" s="103">
        <v>160000</v>
      </c>
    </row>
  </sheetData>
  <mergeCells count="14">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4722222222222" right="0.0784722222222222" top="1.02361111111111" bottom="0.0784722222222222" header="0" footer="0"/>
  <pageSetup paperSize="9" scale="99" orientation="landscape"/>
  <headerFooter>
    <oddFooter>&amp;C第 &amp;P 页，共 &amp;N 页</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8"/>
  <sheetViews>
    <sheetView topLeftCell="A49" workbookViewId="0">
      <selection activeCell="K55" sqref="K55"/>
    </sheetView>
  </sheetViews>
  <sheetFormatPr defaultColWidth="9" defaultRowHeight="13.5" outlineLevelCol="6"/>
  <cols>
    <col min="1" max="1" width="11.125" customWidth="1"/>
    <col min="3" max="3" width="9.75" customWidth="1"/>
    <col min="4" max="4" width="10.75" customWidth="1"/>
    <col min="5" max="5" width="14.125" customWidth="1"/>
    <col min="6" max="6" width="12.625" customWidth="1"/>
    <col min="7" max="7" width="12.25" customWidth="1"/>
  </cols>
  <sheetData>
    <row r="1" ht="18.75" spans="1:1">
      <c r="A1" s="61" t="s">
        <v>392</v>
      </c>
    </row>
    <row r="2" ht="29.1" customHeight="1" spans="1:7">
      <c r="A2" s="62" t="s">
        <v>393</v>
      </c>
      <c r="B2" s="62"/>
      <c r="C2" s="62"/>
      <c r="D2" s="62"/>
      <c r="E2" s="62"/>
      <c r="F2" s="62"/>
      <c r="G2" s="62"/>
    </row>
    <row r="3" ht="24" customHeight="1" spans="1:7">
      <c r="A3" s="63" t="s">
        <v>394</v>
      </c>
      <c r="B3" s="63"/>
      <c r="C3" s="63"/>
      <c r="D3" s="63"/>
      <c r="E3" s="63"/>
      <c r="F3" s="64" t="s">
        <v>395</v>
      </c>
      <c r="G3" s="64"/>
    </row>
    <row r="4" ht="21" customHeight="1" spans="1:7">
      <c r="A4" s="10" t="s">
        <v>396</v>
      </c>
      <c r="B4" s="23" t="s">
        <v>397</v>
      </c>
      <c r="C4" s="65"/>
      <c r="D4" s="23" t="s">
        <v>398</v>
      </c>
      <c r="E4" s="66" t="s">
        <v>399</v>
      </c>
      <c r="F4" s="66" t="s">
        <v>391</v>
      </c>
      <c r="G4" s="66"/>
    </row>
    <row r="5" ht="18.95" customHeight="1" spans="1:7">
      <c r="A5" s="10" t="s">
        <v>400</v>
      </c>
      <c r="B5" s="23" t="s">
        <v>401</v>
      </c>
      <c r="C5" s="23"/>
      <c r="D5" s="23"/>
      <c r="E5" s="23" t="s">
        <v>402</v>
      </c>
      <c r="F5" s="66">
        <v>16</v>
      </c>
      <c r="G5" s="66"/>
    </row>
    <row r="6" ht="21" customHeight="1" spans="1:7">
      <c r="A6" s="23" t="s">
        <v>403</v>
      </c>
      <c r="B6" s="67" t="s">
        <v>404</v>
      </c>
      <c r="C6" s="68"/>
      <c r="D6" s="68"/>
      <c r="E6" s="68"/>
      <c r="F6" s="68"/>
      <c r="G6" s="69"/>
    </row>
    <row r="7" ht="51" customHeight="1" spans="1:7">
      <c r="A7" s="10" t="s">
        <v>405</v>
      </c>
      <c r="B7" s="70" t="s">
        <v>406</v>
      </c>
      <c r="C7" s="71"/>
      <c r="D7" s="71"/>
      <c r="E7" s="71"/>
      <c r="F7" s="71"/>
      <c r="G7" s="72"/>
    </row>
    <row r="8" ht="53.1" customHeight="1" spans="1:7">
      <c r="A8" s="10" t="s">
        <v>407</v>
      </c>
      <c r="B8" s="70" t="s">
        <v>406</v>
      </c>
      <c r="C8" s="71"/>
      <c r="D8" s="71"/>
      <c r="E8" s="71"/>
      <c r="F8" s="71"/>
      <c r="G8" s="72"/>
    </row>
    <row r="9" ht="24" customHeight="1" spans="1:7">
      <c r="A9" s="38" t="s">
        <v>408</v>
      </c>
      <c r="B9" s="38" t="s">
        <v>409</v>
      </c>
      <c r="C9" s="38" t="s">
        <v>410</v>
      </c>
      <c r="D9" s="39" t="s">
        <v>411</v>
      </c>
      <c r="E9" s="40"/>
      <c r="F9" s="38" t="s">
        <v>412</v>
      </c>
      <c r="G9" s="10" t="s">
        <v>413</v>
      </c>
    </row>
    <row r="10" ht="27.95" customHeight="1" spans="1:7">
      <c r="A10" s="38"/>
      <c r="B10" s="51" t="s">
        <v>414</v>
      </c>
      <c r="C10" s="42" t="s">
        <v>415</v>
      </c>
      <c r="D10" s="47" t="s">
        <v>416</v>
      </c>
      <c r="E10" s="47"/>
      <c r="F10" s="47" t="s">
        <v>417</v>
      </c>
      <c r="G10" s="47" t="s">
        <v>418</v>
      </c>
    </row>
    <row r="11" ht="20.1" customHeight="1" spans="1:7">
      <c r="A11" s="38"/>
      <c r="B11" s="51"/>
      <c r="C11" s="42" t="s">
        <v>419</v>
      </c>
      <c r="D11" s="47" t="s">
        <v>420</v>
      </c>
      <c r="E11" s="47"/>
      <c r="F11" s="48">
        <v>1</v>
      </c>
      <c r="G11" s="48">
        <v>1</v>
      </c>
    </row>
    <row r="12" ht="20.1" customHeight="1" spans="1:7">
      <c r="A12" s="38"/>
      <c r="B12" s="51"/>
      <c r="C12" s="42" t="s">
        <v>421</v>
      </c>
      <c r="D12" s="47" t="s">
        <v>422</v>
      </c>
      <c r="E12" s="47"/>
      <c r="F12" s="49" t="s">
        <v>423</v>
      </c>
      <c r="G12" s="49" t="s">
        <v>424</v>
      </c>
    </row>
    <row r="13" ht="20.1" customHeight="1" spans="1:7">
      <c r="A13" s="38"/>
      <c r="B13" s="51"/>
      <c r="C13" s="42" t="s">
        <v>425</v>
      </c>
      <c r="D13" s="47" t="s">
        <v>426</v>
      </c>
      <c r="E13" s="47"/>
      <c r="F13" s="47" t="s">
        <v>427</v>
      </c>
      <c r="G13" s="47" t="s">
        <v>427</v>
      </c>
    </row>
    <row r="14" ht="24" spans="1:7">
      <c r="A14" s="38"/>
      <c r="B14" s="41" t="s">
        <v>428</v>
      </c>
      <c r="C14" s="51" t="s">
        <v>429</v>
      </c>
      <c r="D14" s="52" t="s">
        <v>430</v>
      </c>
      <c r="E14" s="53"/>
      <c r="F14" s="47" t="s">
        <v>431</v>
      </c>
      <c r="G14" s="47" t="s">
        <v>432</v>
      </c>
    </row>
    <row r="15" ht="24" customHeight="1" spans="1:7">
      <c r="A15" s="38"/>
      <c r="B15" s="46"/>
      <c r="C15" s="51" t="s">
        <v>433</v>
      </c>
      <c r="D15" s="52" t="s">
        <v>434</v>
      </c>
      <c r="E15" s="53"/>
      <c r="F15" s="47" t="s">
        <v>435</v>
      </c>
      <c r="G15" s="47" t="s">
        <v>432</v>
      </c>
    </row>
    <row r="16" ht="30" customHeight="1" spans="1:7">
      <c r="A16" s="38"/>
      <c r="B16" s="46"/>
      <c r="C16" s="51" t="s">
        <v>436</v>
      </c>
      <c r="D16" s="52" t="s">
        <v>437</v>
      </c>
      <c r="E16" s="53"/>
      <c r="F16" s="47" t="s">
        <v>432</v>
      </c>
      <c r="G16" s="47" t="s">
        <v>432</v>
      </c>
    </row>
    <row r="17" ht="30" customHeight="1" spans="1:7">
      <c r="A17" s="38"/>
      <c r="B17" s="46"/>
      <c r="C17" s="51" t="s">
        <v>438</v>
      </c>
      <c r="D17" s="52" t="s">
        <v>439</v>
      </c>
      <c r="E17" s="53"/>
      <c r="F17" s="47" t="s">
        <v>432</v>
      </c>
      <c r="G17" s="47" t="s">
        <v>432</v>
      </c>
    </row>
    <row r="18" ht="32.1" customHeight="1" spans="1:7">
      <c r="A18" s="38"/>
      <c r="B18" s="50"/>
      <c r="C18" s="51" t="s">
        <v>440</v>
      </c>
      <c r="D18" s="52" t="s">
        <v>441</v>
      </c>
      <c r="E18" s="53"/>
      <c r="F18" s="48" t="s">
        <v>442</v>
      </c>
      <c r="G18" s="48" t="s">
        <v>442</v>
      </c>
    </row>
    <row r="19" ht="24" spans="1:7">
      <c r="A19" s="10" t="s">
        <v>443</v>
      </c>
      <c r="B19" s="51" t="s">
        <v>444</v>
      </c>
      <c r="C19" s="51" t="s">
        <v>445</v>
      </c>
      <c r="D19" s="73" t="s">
        <v>402</v>
      </c>
      <c r="E19" s="74"/>
      <c r="F19" s="51" t="s">
        <v>446</v>
      </c>
      <c r="G19" s="51"/>
    </row>
    <row r="20" ht="24.95" customHeight="1" spans="1:7">
      <c r="A20" s="10"/>
      <c r="B20" s="51" t="s">
        <v>447</v>
      </c>
      <c r="C20" s="51" t="s">
        <v>448</v>
      </c>
      <c r="D20" s="73" t="s">
        <v>449</v>
      </c>
      <c r="E20" s="74"/>
      <c r="F20" s="75" t="s">
        <v>450</v>
      </c>
      <c r="G20" s="76"/>
    </row>
    <row r="21" ht="24.95" customHeight="1" spans="1:7">
      <c r="A21" s="10"/>
      <c r="B21" s="51"/>
      <c r="C21" s="51" t="s">
        <v>451</v>
      </c>
      <c r="D21" s="73" t="s">
        <v>452</v>
      </c>
      <c r="E21" s="74"/>
      <c r="F21" s="77"/>
      <c r="G21" s="78"/>
    </row>
    <row r="22" ht="24.95" customHeight="1" spans="1:7">
      <c r="A22" s="10"/>
      <c r="B22" s="79" t="s">
        <v>136</v>
      </c>
      <c r="C22" s="80"/>
      <c r="D22" s="73">
        <v>16</v>
      </c>
      <c r="E22" s="74"/>
      <c r="F22" s="79"/>
      <c r="G22" s="80"/>
    </row>
    <row r="23" ht="44.1" customHeight="1" spans="1:7">
      <c r="A23" s="55" t="s">
        <v>453</v>
      </c>
      <c r="B23" s="55"/>
      <c r="C23" s="55"/>
      <c r="D23" s="55"/>
      <c r="E23" s="55"/>
      <c r="F23" s="55"/>
      <c r="G23" s="55"/>
    </row>
    <row r="24" ht="39.95" customHeight="1" spans="1:7">
      <c r="A24" s="56" t="s">
        <v>454</v>
      </c>
      <c r="B24" s="57"/>
      <c r="C24" s="58"/>
      <c r="D24" s="58"/>
      <c r="E24" s="58"/>
      <c r="F24" s="58"/>
      <c r="G24" s="59"/>
    </row>
    <row r="25" ht="18.95" customHeight="1" spans="1:7">
      <c r="A25" s="60" t="s">
        <v>455</v>
      </c>
      <c r="B25" s="60"/>
      <c r="C25" s="60"/>
      <c r="D25" s="60"/>
      <c r="E25" s="60"/>
      <c r="F25" s="60"/>
      <c r="G25" s="60"/>
    </row>
    <row r="26" ht="18.95" customHeight="1" spans="1:7">
      <c r="A26" s="60"/>
      <c r="B26" s="60"/>
      <c r="C26" s="60"/>
      <c r="D26" s="60"/>
      <c r="E26" s="60"/>
      <c r="F26" s="60"/>
      <c r="G26" s="60"/>
    </row>
    <row r="27" ht="18.95" customHeight="1" spans="1:7">
      <c r="A27" s="60"/>
      <c r="B27" s="60"/>
      <c r="C27" s="60"/>
      <c r="D27" s="60"/>
      <c r="E27" s="60"/>
      <c r="F27" s="60"/>
      <c r="G27" s="60"/>
    </row>
    <row r="28" ht="33.95" customHeight="1" spans="1:7">
      <c r="A28" s="62" t="s">
        <v>393</v>
      </c>
      <c r="B28" s="62"/>
      <c r="C28" s="62"/>
      <c r="D28" s="62"/>
      <c r="E28" s="62"/>
      <c r="F28" s="62"/>
      <c r="G28" s="62"/>
    </row>
    <row r="29" ht="30.95" customHeight="1" spans="1:7">
      <c r="A29" s="63" t="s">
        <v>394</v>
      </c>
      <c r="B29" s="63"/>
      <c r="C29" s="63"/>
      <c r="D29" s="63"/>
      <c r="E29" s="63"/>
      <c r="F29" s="64" t="s">
        <v>395</v>
      </c>
      <c r="G29" s="64"/>
    </row>
    <row r="30" ht="30.95" customHeight="1" spans="1:7">
      <c r="A30" s="10" t="s">
        <v>396</v>
      </c>
      <c r="B30" s="23" t="s">
        <v>456</v>
      </c>
      <c r="C30" s="65"/>
      <c r="D30" s="81" t="s">
        <v>398</v>
      </c>
      <c r="E30" s="66" t="s">
        <v>399</v>
      </c>
      <c r="F30" s="66" t="s">
        <v>390</v>
      </c>
      <c r="G30" s="66"/>
    </row>
    <row r="31" ht="24.95" customHeight="1" spans="1:7">
      <c r="A31" s="10" t="s">
        <v>400</v>
      </c>
      <c r="B31" s="23" t="s">
        <v>457</v>
      </c>
      <c r="C31" s="23"/>
      <c r="D31" s="81"/>
      <c r="E31" s="23" t="s">
        <v>402</v>
      </c>
      <c r="F31" s="66">
        <v>31</v>
      </c>
      <c r="G31" s="66"/>
    </row>
    <row r="32" ht="33" customHeight="1" spans="1:7">
      <c r="A32" s="23" t="s">
        <v>403</v>
      </c>
      <c r="B32" s="67" t="s">
        <v>423</v>
      </c>
      <c r="C32" s="68"/>
      <c r="D32" s="68"/>
      <c r="E32" s="68"/>
      <c r="F32" s="68"/>
      <c r="G32" s="69"/>
    </row>
    <row r="33" ht="84" customHeight="1" spans="1:7">
      <c r="A33" s="10" t="s">
        <v>405</v>
      </c>
      <c r="B33" s="27" t="s">
        <v>458</v>
      </c>
      <c r="C33" s="27"/>
      <c r="D33" s="27"/>
      <c r="E33" s="27"/>
      <c r="F33" s="27"/>
      <c r="G33" s="27"/>
    </row>
    <row r="34" ht="83.1" customHeight="1" spans="1:7">
      <c r="A34" s="10" t="s">
        <v>407</v>
      </c>
      <c r="B34" s="27" t="s">
        <v>458</v>
      </c>
      <c r="C34" s="27"/>
      <c r="D34" s="27"/>
      <c r="E34" s="27"/>
      <c r="F34" s="27"/>
      <c r="G34" s="27"/>
    </row>
    <row r="35" ht="24" customHeight="1" spans="1:7">
      <c r="A35" s="38" t="s">
        <v>408</v>
      </c>
      <c r="B35" s="38" t="s">
        <v>409</v>
      </c>
      <c r="C35" s="38" t="s">
        <v>410</v>
      </c>
      <c r="D35" s="39" t="s">
        <v>411</v>
      </c>
      <c r="E35" s="40"/>
      <c r="F35" s="38" t="s">
        <v>412</v>
      </c>
      <c r="G35" s="10" t="s">
        <v>413</v>
      </c>
    </row>
    <row r="36" ht="30" customHeight="1" spans="1:7">
      <c r="A36" s="38"/>
      <c r="B36" s="41" t="s">
        <v>414</v>
      </c>
      <c r="C36" s="42" t="s">
        <v>415</v>
      </c>
      <c r="D36" s="43" t="s">
        <v>459</v>
      </c>
      <c r="E36" s="44"/>
      <c r="F36" s="45" t="s">
        <v>460</v>
      </c>
      <c r="G36" s="82" t="s">
        <v>461</v>
      </c>
    </row>
    <row r="37" ht="27.95" customHeight="1" spans="1:7">
      <c r="A37" s="38"/>
      <c r="B37" s="46"/>
      <c r="C37" s="42" t="s">
        <v>415</v>
      </c>
      <c r="D37" s="43" t="s">
        <v>462</v>
      </c>
      <c r="E37" s="44"/>
      <c r="F37" s="45" t="s">
        <v>463</v>
      </c>
      <c r="G37" s="82" t="s">
        <v>461</v>
      </c>
    </row>
    <row r="38" ht="29.1" customHeight="1" spans="1:7">
      <c r="A38" s="38"/>
      <c r="B38" s="46"/>
      <c r="C38" s="42" t="s">
        <v>415</v>
      </c>
      <c r="D38" s="43" t="s">
        <v>464</v>
      </c>
      <c r="E38" s="44"/>
      <c r="F38" s="45" t="s">
        <v>465</v>
      </c>
      <c r="G38" s="82" t="s">
        <v>418</v>
      </c>
    </row>
    <row r="39" ht="24.95" customHeight="1" spans="1:7">
      <c r="A39" s="38"/>
      <c r="B39" s="46"/>
      <c r="C39" s="42" t="s">
        <v>415</v>
      </c>
      <c r="D39" s="43" t="s">
        <v>466</v>
      </c>
      <c r="E39" s="44"/>
      <c r="F39" s="45" t="s">
        <v>465</v>
      </c>
      <c r="G39" s="82" t="s">
        <v>467</v>
      </c>
    </row>
    <row r="40" ht="27.95" customHeight="1" spans="1:7">
      <c r="A40" s="38"/>
      <c r="B40" s="46"/>
      <c r="C40" s="42" t="s">
        <v>415</v>
      </c>
      <c r="D40" s="47" t="s">
        <v>468</v>
      </c>
      <c r="E40" s="47"/>
      <c r="F40" s="47" t="s">
        <v>463</v>
      </c>
      <c r="G40" s="47" t="s">
        <v>469</v>
      </c>
    </row>
    <row r="41" ht="30" customHeight="1" spans="1:7">
      <c r="A41" s="38"/>
      <c r="B41" s="46"/>
      <c r="C41" s="42" t="s">
        <v>419</v>
      </c>
      <c r="D41" s="47" t="s">
        <v>420</v>
      </c>
      <c r="E41" s="47"/>
      <c r="F41" s="48">
        <v>1</v>
      </c>
      <c r="G41" s="48">
        <v>1</v>
      </c>
    </row>
    <row r="42" ht="26.1" customHeight="1" spans="1:7">
      <c r="A42" s="38"/>
      <c r="B42" s="46"/>
      <c r="C42" s="42" t="s">
        <v>421</v>
      </c>
      <c r="D42" s="47" t="s">
        <v>422</v>
      </c>
      <c r="E42" s="47"/>
      <c r="F42" s="48" t="s">
        <v>423</v>
      </c>
      <c r="G42" s="48" t="s">
        <v>424</v>
      </c>
    </row>
    <row r="43" ht="27" customHeight="1" spans="1:7">
      <c r="A43" s="38"/>
      <c r="B43" s="50"/>
      <c r="C43" s="42" t="s">
        <v>425</v>
      </c>
      <c r="D43" s="47" t="s">
        <v>426</v>
      </c>
      <c r="E43" s="47"/>
      <c r="F43" s="47" t="s">
        <v>470</v>
      </c>
      <c r="G43" s="47" t="s">
        <v>470</v>
      </c>
    </row>
    <row r="44" ht="39" customHeight="1" spans="1:7">
      <c r="A44" s="38"/>
      <c r="B44" s="41" t="s">
        <v>428</v>
      </c>
      <c r="C44" s="51" t="s">
        <v>429</v>
      </c>
      <c r="D44" s="52" t="s">
        <v>471</v>
      </c>
      <c r="E44" s="53"/>
      <c r="F44" s="47" t="s">
        <v>461</v>
      </c>
      <c r="G44" s="47" t="s">
        <v>461</v>
      </c>
    </row>
    <row r="45" ht="35.1" customHeight="1" spans="1:7">
      <c r="A45" s="38"/>
      <c r="B45" s="46"/>
      <c r="C45" s="51" t="s">
        <v>433</v>
      </c>
      <c r="D45" s="52" t="s">
        <v>472</v>
      </c>
      <c r="E45" s="53"/>
      <c r="F45" s="47" t="s">
        <v>461</v>
      </c>
      <c r="G45" s="47" t="s">
        <v>461</v>
      </c>
    </row>
    <row r="46" ht="32.1" customHeight="1" spans="1:7">
      <c r="A46" s="38"/>
      <c r="B46" s="46"/>
      <c r="C46" s="51" t="s">
        <v>436</v>
      </c>
      <c r="D46" s="52" t="s">
        <v>473</v>
      </c>
      <c r="E46" s="53"/>
      <c r="F46" s="47" t="s">
        <v>461</v>
      </c>
      <c r="G46" s="47" t="s">
        <v>461</v>
      </c>
    </row>
    <row r="47" ht="63" customHeight="1" spans="1:7">
      <c r="A47" s="38"/>
      <c r="B47" s="46"/>
      <c r="C47" s="51" t="s">
        <v>438</v>
      </c>
      <c r="D47" s="52" t="s">
        <v>474</v>
      </c>
      <c r="E47" s="53"/>
      <c r="F47" s="47" t="s">
        <v>461</v>
      </c>
      <c r="G47" s="47" t="s">
        <v>461</v>
      </c>
    </row>
    <row r="48" ht="44.1" customHeight="1" spans="1:7">
      <c r="A48" s="38"/>
      <c r="B48" s="50"/>
      <c r="C48" s="51" t="s">
        <v>440</v>
      </c>
      <c r="D48" s="52" t="s">
        <v>475</v>
      </c>
      <c r="E48" s="53"/>
      <c r="F48" s="48" t="s">
        <v>442</v>
      </c>
      <c r="G48" s="48" t="s">
        <v>442</v>
      </c>
    </row>
    <row r="49" ht="36.95" customHeight="1" spans="1:7">
      <c r="A49" s="10" t="s">
        <v>443</v>
      </c>
      <c r="B49" s="51" t="s">
        <v>444</v>
      </c>
      <c r="C49" s="51" t="s">
        <v>445</v>
      </c>
      <c r="D49" s="73" t="s">
        <v>402</v>
      </c>
      <c r="E49" s="74"/>
      <c r="F49" s="51" t="s">
        <v>446</v>
      </c>
      <c r="G49" s="51"/>
    </row>
    <row r="50" ht="30" customHeight="1" spans="1:7">
      <c r="A50" s="10"/>
      <c r="B50" s="51" t="s">
        <v>476</v>
      </c>
      <c r="C50" s="51" t="s">
        <v>477</v>
      </c>
      <c r="D50" s="83" t="s">
        <v>478</v>
      </c>
      <c r="E50" s="83"/>
      <c r="F50" s="84" t="s">
        <v>479</v>
      </c>
      <c r="G50" s="84"/>
    </row>
    <row r="51" ht="33" customHeight="1" spans="1:7">
      <c r="A51" s="10"/>
      <c r="B51" s="51" t="s">
        <v>480</v>
      </c>
      <c r="C51" s="51" t="s">
        <v>481</v>
      </c>
      <c r="D51" s="52" t="s">
        <v>482</v>
      </c>
      <c r="E51" s="53"/>
      <c r="F51" s="85" t="s">
        <v>483</v>
      </c>
      <c r="G51" s="86"/>
    </row>
    <row r="52" ht="42" customHeight="1" spans="1:7">
      <c r="A52" s="10"/>
      <c r="B52" s="51" t="s">
        <v>484</v>
      </c>
      <c r="C52" s="51" t="s">
        <v>485</v>
      </c>
      <c r="D52" s="52" t="s">
        <v>486</v>
      </c>
      <c r="E52" s="53"/>
      <c r="F52" s="84" t="s">
        <v>487</v>
      </c>
      <c r="G52" s="84"/>
    </row>
    <row r="53" ht="36" customHeight="1" spans="1:7">
      <c r="A53" s="10"/>
      <c r="B53" s="51" t="s">
        <v>488</v>
      </c>
      <c r="C53" s="51" t="s">
        <v>489</v>
      </c>
      <c r="D53" s="52" t="s">
        <v>490</v>
      </c>
      <c r="E53" s="53"/>
      <c r="F53" s="85" t="s">
        <v>491</v>
      </c>
      <c r="G53" s="86"/>
    </row>
    <row r="54" ht="36.95" customHeight="1" spans="1:7">
      <c r="A54" s="10"/>
      <c r="B54" s="51" t="s">
        <v>492</v>
      </c>
      <c r="C54" s="51" t="s">
        <v>493</v>
      </c>
      <c r="D54" s="52" t="s">
        <v>494</v>
      </c>
      <c r="E54" s="53"/>
      <c r="F54" s="85" t="s">
        <v>495</v>
      </c>
      <c r="G54" s="86"/>
    </row>
    <row r="55" ht="35.1" customHeight="1" spans="1:7">
      <c r="A55" s="10"/>
      <c r="B55" s="79" t="s">
        <v>136</v>
      </c>
      <c r="C55" s="80"/>
      <c r="D55" s="73" t="s">
        <v>470</v>
      </c>
      <c r="E55" s="74"/>
      <c r="F55" s="79"/>
      <c r="G55" s="80"/>
    </row>
    <row r="56" ht="51.95" customHeight="1" spans="1:7">
      <c r="A56" s="55" t="s">
        <v>453</v>
      </c>
      <c r="B56" s="55"/>
      <c r="C56" s="55"/>
      <c r="D56" s="55"/>
      <c r="E56" s="55"/>
      <c r="F56" s="55"/>
      <c r="G56" s="55"/>
    </row>
    <row r="57" ht="81" customHeight="1" spans="1:7">
      <c r="A57" s="56" t="s">
        <v>454</v>
      </c>
      <c r="B57" s="57"/>
      <c r="C57" s="58"/>
      <c r="D57" s="58"/>
      <c r="E57" s="58"/>
      <c r="F57" s="58"/>
      <c r="G57" s="59"/>
    </row>
    <row r="58" ht="30" customHeight="1" spans="1:7">
      <c r="A58" s="60" t="s">
        <v>496</v>
      </c>
      <c r="B58" s="60"/>
      <c r="C58" s="60"/>
      <c r="D58" s="60"/>
      <c r="E58" s="60"/>
      <c r="F58" s="60"/>
      <c r="G58" s="60"/>
    </row>
  </sheetData>
  <mergeCells count="84">
    <mergeCell ref="A2:G2"/>
    <mergeCell ref="A3:E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D21:E21"/>
    <mergeCell ref="B22:C22"/>
    <mergeCell ref="D22:E22"/>
    <mergeCell ref="F22:G22"/>
    <mergeCell ref="A23:G23"/>
    <mergeCell ref="B24:G24"/>
    <mergeCell ref="A25:G25"/>
    <mergeCell ref="A28:G28"/>
    <mergeCell ref="A29:E29"/>
    <mergeCell ref="F29:G29"/>
    <mergeCell ref="B30:C30"/>
    <mergeCell ref="F30:G30"/>
    <mergeCell ref="B31:C31"/>
    <mergeCell ref="F31:G31"/>
    <mergeCell ref="B32:G32"/>
    <mergeCell ref="B33:G33"/>
    <mergeCell ref="B34:G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F49:G49"/>
    <mergeCell ref="D50:E50"/>
    <mergeCell ref="F50:G50"/>
    <mergeCell ref="D51:E51"/>
    <mergeCell ref="F51:G51"/>
    <mergeCell ref="D52:E52"/>
    <mergeCell ref="F52:G52"/>
    <mergeCell ref="D53:E53"/>
    <mergeCell ref="F53:G53"/>
    <mergeCell ref="D54:E54"/>
    <mergeCell ref="F54:G54"/>
    <mergeCell ref="B55:C55"/>
    <mergeCell ref="D55:E55"/>
    <mergeCell ref="F55:G55"/>
    <mergeCell ref="A56:G56"/>
    <mergeCell ref="B57:G57"/>
    <mergeCell ref="A58:G58"/>
    <mergeCell ref="A9:A18"/>
    <mergeCell ref="A19:A22"/>
    <mergeCell ref="A35:A48"/>
    <mergeCell ref="A49:A55"/>
    <mergeCell ref="B10:B13"/>
    <mergeCell ref="B14:B18"/>
    <mergeCell ref="B20:B21"/>
    <mergeCell ref="B36:B43"/>
    <mergeCell ref="B44:B48"/>
    <mergeCell ref="D4:D5"/>
    <mergeCell ref="D30:D31"/>
    <mergeCell ref="F20:G21"/>
  </mergeCells>
  <pageMargins left="0.75" right="0.75" top="1" bottom="1" header="0.5" footer="0.5"/>
  <pageSetup paperSize="9"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9"/>
  <sheetViews>
    <sheetView tabSelected="1" topLeftCell="A10" workbookViewId="0">
      <selection activeCell="O15" sqref="O15"/>
    </sheetView>
  </sheetViews>
  <sheetFormatPr defaultColWidth="9" defaultRowHeight="13.5" outlineLevelCol="5"/>
  <cols>
    <col min="1" max="1" width="10.75" customWidth="1"/>
    <col min="3" max="3" width="12.75" customWidth="1"/>
    <col min="4" max="4" width="13" customWidth="1"/>
    <col min="5" max="5" width="18" customWidth="1"/>
    <col min="6" max="6" width="18.625" customWidth="1"/>
  </cols>
  <sheetData>
    <row r="1" ht="14.25" spans="1:6">
      <c r="A1" s="1" t="s">
        <v>497</v>
      </c>
      <c r="B1" s="2"/>
      <c r="C1" s="3"/>
      <c r="D1" s="4"/>
      <c r="E1" s="5"/>
      <c r="F1" s="5"/>
    </row>
    <row r="2" ht="24" spans="1:6">
      <c r="A2" s="6" t="s">
        <v>498</v>
      </c>
      <c r="B2" s="6"/>
      <c r="C2" s="6"/>
      <c r="D2" s="6"/>
      <c r="E2" s="6"/>
      <c r="F2" s="6"/>
    </row>
    <row r="3" ht="27" customHeight="1" spans="1:6">
      <c r="A3" s="7" t="s">
        <v>394</v>
      </c>
      <c r="B3" s="7"/>
      <c r="C3" s="7"/>
      <c r="D3" s="7"/>
      <c r="E3" s="8"/>
      <c r="F3" s="9"/>
    </row>
    <row r="4" ht="30.95" customHeight="1" spans="1:6">
      <c r="A4" s="10" t="s">
        <v>499</v>
      </c>
      <c r="B4" s="11" t="s">
        <v>5</v>
      </c>
      <c r="C4" s="11"/>
      <c r="D4" s="11"/>
      <c r="E4" s="11"/>
      <c r="F4" s="11"/>
    </row>
    <row r="5" ht="30" customHeight="1" spans="1:6">
      <c r="A5" s="12" t="s">
        <v>500</v>
      </c>
      <c r="B5" s="13" t="s">
        <v>501</v>
      </c>
      <c r="C5" s="14"/>
      <c r="D5" s="14"/>
      <c r="E5" s="14"/>
      <c r="F5" s="15"/>
    </row>
    <row r="6" ht="30.95" customHeight="1" spans="1:6">
      <c r="A6" s="16"/>
      <c r="B6" s="13" t="s">
        <v>502</v>
      </c>
      <c r="C6" s="14"/>
      <c r="D6" s="15"/>
      <c r="E6" s="17" t="s">
        <v>503</v>
      </c>
      <c r="F6" s="18"/>
    </row>
    <row r="7" ht="26.1" customHeight="1" spans="1:6">
      <c r="A7" s="19"/>
      <c r="B7" s="20" t="s">
        <v>504</v>
      </c>
      <c r="C7" s="21"/>
      <c r="D7" s="21">
        <v>234.98</v>
      </c>
      <c r="E7" s="22" t="s">
        <v>505</v>
      </c>
      <c r="F7" s="10">
        <v>187.98</v>
      </c>
    </row>
    <row r="8" ht="23.1" customHeight="1" spans="1:6">
      <c r="A8" s="19"/>
      <c r="B8" s="20" t="s">
        <v>506</v>
      </c>
      <c r="C8" s="21"/>
      <c r="D8" s="21"/>
      <c r="E8" s="22" t="s">
        <v>507</v>
      </c>
      <c r="F8" s="23" t="s">
        <v>508</v>
      </c>
    </row>
    <row r="9" ht="23.1" customHeight="1" spans="1:6">
      <c r="A9" s="24"/>
      <c r="B9" s="25" t="s">
        <v>509</v>
      </c>
      <c r="C9" s="26"/>
      <c r="D9" s="26"/>
      <c r="E9" s="22"/>
      <c r="F9" s="22"/>
    </row>
    <row r="10" ht="287.1" customHeight="1" spans="1:6">
      <c r="A10" s="10" t="s">
        <v>510</v>
      </c>
      <c r="B10" s="27" t="s">
        <v>511</v>
      </c>
      <c r="C10" s="27"/>
      <c r="D10" s="27"/>
      <c r="E10" s="27"/>
      <c r="F10" s="27"/>
    </row>
    <row r="11" ht="24.95" customHeight="1" spans="1:6">
      <c r="A11" s="28" t="s">
        <v>512</v>
      </c>
      <c r="B11" s="29" t="s">
        <v>513</v>
      </c>
      <c r="C11" s="30" t="s">
        <v>514</v>
      </c>
      <c r="D11" s="31"/>
      <c r="E11" s="31"/>
      <c r="F11" s="32"/>
    </row>
    <row r="12" ht="24.95" customHeight="1" spans="1:6">
      <c r="A12" s="33"/>
      <c r="B12" s="29" t="s">
        <v>515</v>
      </c>
      <c r="C12" s="34" t="s">
        <v>516</v>
      </c>
      <c r="D12" s="35"/>
      <c r="E12" s="35"/>
      <c r="F12" s="36"/>
    </row>
    <row r="13" ht="24.95" customHeight="1" spans="1:6">
      <c r="A13" s="33"/>
      <c r="B13" s="29" t="s">
        <v>517</v>
      </c>
      <c r="C13" s="34" t="s">
        <v>518</v>
      </c>
      <c r="D13" s="35"/>
      <c r="E13" s="35"/>
      <c r="F13" s="36"/>
    </row>
    <row r="14" ht="24.95" customHeight="1" spans="1:6">
      <c r="A14" s="33"/>
      <c r="B14" s="29" t="s">
        <v>519</v>
      </c>
      <c r="C14" s="34" t="s">
        <v>520</v>
      </c>
      <c r="D14" s="35"/>
      <c r="E14" s="35"/>
      <c r="F14" s="36"/>
    </row>
    <row r="15" ht="24.95" customHeight="1" spans="1:6">
      <c r="A15" s="33"/>
      <c r="B15" s="29" t="s">
        <v>521</v>
      </c>
      <c r="C15" s="34" t="s">
        <v>522</v>
      </c>
      <c r="D15" s="35"/>
      <c r="E15" s="35"/>
      <c r="F15" s="36"/>
    </row>
    <row r="16" ht="24.95" customHeight="1" spans="1:6">
      <c r="A16" s="33"/>
      <c r="B16" s="29" t="s">
        <v>523</v>
      </c>
      <c r="C16" s="34" t="s">
        <v>524</v>
      </c>
      <c r="D16" s="35"/>
      <c r="E16" s="35"/>
      <c r="F16" s="36"/>
    </row>
    <row r="17" ht="24.95" customHeight="1" spans="1:6">
      <c r="A17" s="33"/>
      <c r="B17" s="29" t="s">
        <v>525</v>
      </c>
      <c r="C17" s="34" t="s">
        <v>526</v>
      </c>
      <c r="D17" s="35"/>
      <c r="E17" s="35"/>
      <c r="F17" s="36"/>
    </row>
    <row r="18" ht="24.95" customHeight="1" spans="1:6">
      <c r="A18" s="33"/>
      <c r="B18" s="29" t="s">
        <v>527</v>
      </c>
      <c r="C18" s="34" t="s">
        <v>528</v>
      </c>
      <c r="D18" s="35"/>
      <c r="E18" s="35"/>
      <c r="F18" s="36"/>
    </row>
    <row r="19" ht="24.95" customHeight="1" spans="1:6">
      <c r="A19" s="37"/>
      <c r="B19" s="29" t="s">
        <v>529</v>
      </c>
      <c r="C19" s="34" t="s">
        <v>530</v>
      </c>
      <c r="D19" s="35"/>
      <c r="E19" s="35"/>
      <c r="F19" s="36"/>
    </row>
    <row r="20" ht="27" customHeight="1" spans="1:6">
      <c r="A20" s="38" t="s">
        <v>408</v>
      </c>
      <c r="B20" s="38" t="s">
        <v>409</v>
      </c>
      <c r="C20" s="38" t="s">
        <v>410</v>
      </c>
      <c r="D20" s="39" t="s">
        <v>411</v>
      </c>
      <c r="E20" s="40"/>
      <c r="F20" s="38" t="s">
        <v>412</v>
      </c>
    </row>
    <row r="21" ht="27" customHeight="1" spans="1:6">
      <c r="A21" s="38"/>
      <c r="B21" s="41" t="s">
        <v>414</v>
      </c>
      <c r="C21" s="42" t="s">
        <v>415</v>
      </c>
      <c r="D21" s="43" t="s">
        <v>531</v>
      </c>
      <c r="E21" s="44"/>
      <c r="F21" s="45" t="s">
        <v>532</v>
      </c>
    </row>
    <row r="22" ht="27" customHeight="1" spans="1:6">
      <c r="A22" s="38"/>
      <c r="B22" s="46"/>
      <c r="C22" s="42" t="s">
        <v>415</v>
      </c>
      <c r="D22" s="43" t="s">
        <v>533</v>
      </c>
      <c r="E22" s="44"/>
      <c r="F22" s="45" t="s">
        <v>463</v>
      </c>
    </row>
    <row r="23" ht="27" customHeight="1" spans="1:6">
      <c r="A23" s="38"/>
      <c r="B23" s="46"/>
      <c r="C23" s="42" t="s">
        <v>415</v>
      </c>
      <c r="D23" s="43" t="s">
        <v>534</v>
      </c>
      <c r="E23" s="44"/>
      <c r="F23" s="45" t="s">
        <v>535</v>
      </c>
    </row>
    <row r="24" ht="27" customHeight="1" spans="1:6">
      <c r="A24" s="38"/>
      <c r="B24" s="46"/>
      <c r="C24" s="42" t="s">
        <v>415</v>
      </c>
      <c r="D24" s="43" t="s">
        <v>536</v>
      </c>
      <c r="E24" s="44"/>
      <c r="F24" s="45" t="s">
        <v>537</v>
      </c>
    </row>
    <row r="25" ht="27" customHeight="1" spans="1:6">
      <c r="A25" s="38"/>
      <c r="B25" s="46"/>
      <c r="C25" s="42" t="s">
        <v>415</v>
      </c>
      <c r="D25" s="43" t="s">
        <v>538</v>
      </c>
      <c r="E25" s="44"/>
      <c r="F25" s="45" t="s">
        <v>539</v>
      </c>
    </row>
    <row r="26" ht="27" customHeight="1" spans="1:6">
      <c r="A26" s="38"/>
      <c r="B26" s="46"/>
      <c r="C26" s="42" t="s">
        <v>415</v>
      </c>
      <c r="D26" s="43" t="s">
        <v>540</v>
      </c>
      <c r="E26" s="44"/>
      <c r="F26" s="45" t="s">
        <v>541</v>
      </c>
    </row>
    <row r="27" ht="27" customHeight="1" spans="1:6">
      <c r="A27" s="38"/>
      <c r="B27" s="46"/>
      <c r="C27" s="42" t="s">
        <v>415</v>
      </c>
      <c r="D27" s="43" t="s">
        <v>542</v>
      </c>
      <c r="E27" s="44"/>
      <c r="F27" s="45" t="s">
        <v>543</v>
      </c>
    </row>
    <row r="28" ht="24.95" customHeight="1" spans="1:6">
      <c r="A28" s="38"/>
      <c r="B28" s="46"/>
      <c r="C28" s="42" t="s">
        <v>415</v>
      </c>
      <c r="D28" s="47" t="s">
        <v>544</v>
      </c>
      <c r="E28" s="47"/>
      <c r="F28" s="47" t="s">
        <v>545</v>
      </c>
    </row>
    <row r="29" ht="24.95" customHeight="1" spans="1:6">
      <c r="A29" s="38"/>
      <c r="B29" s="46"/>
      <c r="C29" s="42" t="s">
        <v>419</v>
      </c>
      <c r="D29" s="47" t="s">
        <v>420</v>
      </c>
      <c r="E29" s="47"/>
      <c r="F29" s="48">
        <v>1</v>
      </c>
    </row>
    <row r="30" ht="24.95" customHeight="1" spans="1:6">
      <c r="A30" s="38"/>
      <c r="B30" s="46"/>
      <c r="C30" s="42" t="s">
        <v>421</v>
      </c>
      <c r="D30" s="47" t="s">
        <v>422</v>
      </c>
      <c r="E30" s="47"/>
      <c r="F30" s="49" t="s">
        <v>423</v>
      </c>
    </row>
    <row r="31" ht="24.95" customHeight="1" spans="1:6">
      <c r="A31" s="38"/>
      <c r="B31" s="50"/>
      <c r="C31" s="42" t="s">
        <v>425</v>
      </c>
      <c r="D31" s="47" t="s">
        <v>426</v>
      </c>
      <c r="E31" s="47"/>
      <c r="F31" s="47" t="s">
        <v>546</v>
      </c>
    </row>
    <row r="32" ht="27" customHeight="1" spans="1:6">
      <c r="A32" s="38"/>
      <c r="B32" s="41" t="s">
        <v>428</v>
      </c>
      <c r="C32" s="51" t="s">
        <v>429</v>
      </c>
      <c r="D32" s="52" t="s">
        <v>547</v>
      </c>
      <c r="E32" s="53"/>
      <c r="F32" s="47" t="s">
        <v>548</v>
      </c>
    </row>
    <row r="33" ht="36.95" customHeight="1" spans="1:6">
      <c r="A33" s="38"/>
      <c r="B33" s="46"/>
      <c r="C33" s="51" t="s">
        <v>433</v>
      </c>
      <c r="D33" s="52" t="s">
        <v>434</v>
      </c>
      <c r="E33" s="53"/>
      <c r="F33" s="47" t="s">
        <v>435</v>
      </c>
    </row>
    <row r="34" ht="24" customHeight="1" spans="1:6">
      <c r="A34" s="38"/>
      <c r="B34" s="46"/>
      <c r="C34" s="51" t="s">
        <v>436</v>
      </c>
      <c r="D34" s="52" t="s">
        <v>473</v>
      </c>
      <c r="E34" s="53"/>
      <c r="F34" s="47" t="s">
        <v>549</v>
      </c>
    </row>
    <row r="35" ht="51" customHeight="1" spans="1:6">
      <c r="A35" s="38"/>
      <c r="B35" s="46"/>
      <c r="C35" s="51" t="s">
        <v>438</v>
      </c>
      <c r="D35" s="52" t="s">
        <v>474</v>
      </c>
      <c r="E35" s="53"/>
      <c r="F35" s="47" t="s">
        <v>550</v>
      </c>
    </row>
    <row r="36" ht="33" customHeight="1" spans="1:6">
      <c r="A36" s="38"/>
      <c r="B36" s="50"/>
      <c r="C36" s="51" t="s">
        <v>440</v>
      </c>
      <c r="D36" s="52" t="s">
        <v>475</v>
      </c>
      <c r="E36" s="53"/>
      <c r="F36" s="54" t="s">
        <v>551</v>
      </c>
    </row>
    <row r="37" ht="48.95" customHeight="1" spans="1:6">
      <c r="A37" s="55" t="s">
        <v>552</v>
      </c>
      <c r="B37" s="55"/>
      <c r="C37" s="55"/>
      <c r="D37" s="55"/>
      <c r="E37" s="55"/>
      <c r="F37" s="55"/>
    </row>
    <row r="38" ht="42.95" customHeight="1" spans="1:6">
      <c r="A38" s="56" t="s">
        <v>454</v>
      </c>
      <c r="B38" s="57"/>
      <c r="C38" s="58"/>
      <c r="D38" s="58"/>
      <c r="E38" s="58"/>
      <c r="F38" s="59"/>
    </row>
    <row r="39" ht="24" customHeight="1" spans="1:6">
      <c r="A39" s="60" t="s">
        <v>553</v>
      </c>
      <c r="B39" s="60"/>
      <c r="C39" s="60"/>
      <c r="D39" s="60"/>
      <c r="E39" s="60"/>
      <c r="F39" s="60"/>
    </row>
  </sheetData>
  <mergeCells count="44">
    <mergeCell ref="A2:F2"/>
    <mergeCell ref="A3:D3"/>
    <mergeCell ref="B4:F4"/>
    <mergeCell ref="B5:F5"/>
    <mergeCell ref="B6:D6"/>
    <mergeCell ref="E6:F6"/>
    <mergeCell ref="B7:C7"/>
    <mergeCell ref="B8:C8"/>
    <mergeCell ref="B9:C9"/>
    <mergeCell ref="B10:F10"/>
    <mergeCell ref="C11:F11"/>
    <mergeCell ref="C12:F12"/>
    <mergeCell ref="C13:F13"/>
    <mergeCell ref="C14:F14"/>
    <mergeCell ref="C15:F15"/>
    <mergeCell ref="C16:F16"/>
    <mergeCell ref="C17:F17"/>
    <mergeCell ref="C18:F18"/>
    <mergeCell ref="C19:F19"/>
    <mergeCell ref="D20:E20"/>
    <mergeCell ref="D21:E21"/>
    <mergeCell ref="D22:E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A37:F37"/>
    <mergeCell ref="B38:F38"/>
    <mergeCell ref="A39:F39"/>
    <mergeCell ref="A5:A9"/>
    <mergeCell ref="A11:A19"/>
    <mergeCell ref="A20:A36"/>
    <mergeCell ref="B21:B31"/>
    <mergeCell ref="B32:B36"/>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0"/>
  <sheetViews>
    <sheetView workbookViewId="0">
      <selection activeCell="A3" sqref="A3:F3"/>
    </sheetView>
  </sheetViews>
  <sheetFormatPr defaultColWidth="10" defaultRowHeight="13.5" outlineLevelCol="7"/>
  <cols>
    <col min="1" max="1" width="32" customWidth="1"/>
    <col min="2" max="2" width="11" customWidth="1"/>
    <col min="3" max="3" width="32" customWidth="1"/>
    <col min="4" max="4" width="11" customWidth="1"/>
    <col min="5" max="5" width="32" customWidth="1"/>
    <col min="6" max="6" width="11" customWidth="1"/>
    <col min="7" max="7" width="32" customWidth="1"/>
    <col min="8" max="8" width="11" customWidth="1"/>
    <col min="9" max="9" width="9.75" customWidth="1"/>
  </cols>
  <sheetData>
    <row r="1" ht="18" customHeight="1" spans="1:8">
      <c r="A1" s="61" t="s">
        <v>30</v>
      </c>
      <c r="H1" s="177"/>
    </row>
    <row r="2" ht="24.2" customHeight="1" spans="1:8">
      <c r="A2" s="178" t="s">
        <v>8</v>
      </c>
      <c r="B2" s="178"/>
      <c r="C2" s="178"/>
      <c r="D2" s="178"/>
      <c r="E2" s="178"/>
      <c r="F2" s="178"/>
      <c r="G2" s="178"/>
      <c r="H2" s="178"/>
    </row>
    <row r="3" ht="17.25" customHeight="1" spans="1:8">
      <c r="A3" s="105" t="s">
        <v>31</v>
      </c>
      <c r="B3" s="105"/>
      <c r="C3" s="105"/>
      <c r="D3" s="105"/>
      <c r="E3" s="105"/>
      <c r="F3" s="105"/>
      <c r="G3" s="104" t="s">
        <v>32</v>
      </c>
      <c r="H3" s="104"/>
    </row>
    <row r="4" ht="17.85" customHeight="1" spans="1:8">
      <c r="A4" s="89" t="s">
        <v>33</v>
      </c>
      <c r="B4" s="89"/>
      <c r="C4" s="89" t="s">
        <v>34</v>
      </c>
      <c r="D4" s="89"/>
      <c r="E4" s="89"/>
      <c r="F4" s="89"/>
      <c r="G4" s="89"/>
      <c r="H4" s="89"/>
    </row>
    <row r="5" ht="22.35" customHeight="1" spans="1:8">
      <c r="A5" s="89" t="s">
        <v>35</v>
      </c>
      <c r="B5" s="89" t="s">
        <v>36</v>
      </c>
      <c r="C5" s="89" t="s">
        <v>37</v>
      </c>
      <c r="D5" s="89" t="s">
        <v>36</v>
      </c>
      <c r="E5" s="89" t="s">
        <v>38</v>
      </c>
      <c r="F5" s="89" t="s">
        <v>36</v>
      </c>
      <c r="G5" s="89" t="s">
        <v>39</v>
      </c>
      <c r="H5" s="89" t="s">
        <v>36</v>
      </c>
    </row>
    <row r="6" ht="16.35" customHeight="1" spans="1:8">
      <c r="A6" s="106" t="s">
        <v>40</v>
      </c>
      <c r="B6" s="112">
        <v>2349836.84</v>
      </c>
      <c r="C6" s="128" t="s">
        <v>41</v>
      </c>
      <c r="D6" s="113">
        <v>1987764.64</v>
      </c>
      <c r="E6" s="106" t="s">
        <v>42</v>
      </c>
      <c r="F6" s="108">
        <v>1879836.84</v>
      </c>
      <c r="G6" s="128" t="s">
        <v>43</v>
      </c>
      <c r="H6" s="112">
        <v>1469432.2</v>
      </c>
    </row>
    <row r="7" ht="16.35" customHeight="1" spans="1:8">
      <c r="A7" s="128" t="s">
        <v>44</v>
      </c>
      <c r="B7" s="112">
        <v>2349836.84</v>
      </c>
      <c r="C7" s="128" t="s">
        <v>45</v>
      </c>
      <c r="D7" s="113"/>
      <c r="E7" s="128" t="s">
        <v>46</v>
      </c>
      <c r="F7" s="112">
        <v>1469432.2</v>
      </c>
      <c r="G7" s="128" t="s">
        <v>47</v>
      </c>
      <c r="H7" s="112">
        <v>868684.64</v>
      </c>
    </row>
    <row r="8" ht="16.35" customHeight="1" spans="1:8">
      <c r="A8" s="106" t="s">
        <v>48</v>
      </c>
      <c r="B8" s="112"/>
      <c r="C8" s="128" t="s">
        <v>49</v>
      </c>
      <c r="D8" s="113"/>
      <c r="E8" s="128" t="s">
        <v>50</v>
      </c>
      <c r="F8" s="112">
        <v>398684.64</v>
      </c>
      <c r="G8" s="128" t="s">
        <v>51</v>
      </c>
      <c r="H8" s="112"/>
    </row>
    <row r="9" ht="16.35" customHeight="1" spans="1:8">
      <c r="A9" s="128" t="s">
        <v>52</v>
      </c>
      <c r="B9" s="112"/>
      <c r="C9" s="128" t="s">
        <v>53</v>
      </c>
      <c r="D9" s="113"/>
      <c r="E9" s="128" t="s">
        <v>54</v>
      </c>
      <c r="F9" s="112">
        <v>11720</v>
      </c>
      <c r="G9" s="128" t="s">
        <v>55</v>
      </c>
      <c r="H9" s="112"/>
    </row>
    <row r="10" ht="16.35" customHeight="1" spans="1:8">
      <c r="A10" s="128" t="s">
        <v>56</v>
      </c>
      <c r="B10" s="112"/>
      <c r="C10" s="128" t="s">
        <v>57</v>
      </c>
      <c r="D10" s="113"/>
      <c r="E10" s="106" t="s">
        <v>58</v>
      </c>
      <c r="F10" s="108">
        <v>470000</v>
      </c>
      <c r="G10" s="128" t="s">
        <v>59</v>
      </c>
      <c r="H10" s="112"/>
    </row>
    <row r="11" ht="16.35" customHeight="1" spans="1:8">
      <c r="A11" s="128" t="s">
        <v>60</v>
      </c>
      <c r="B11" s="112"/>
      <c r="C11" s="128" t="s">
        <v>61</v>
      </c>
      <c r="D11" s="113"/>
      <c r="E11" s="128" t="s">
        <v>62</v>
      </c>
      <c r="F11" s="112"/>
      <c r="G11" s="128" t="s">
        <v>63</v>
      </c>
      <c r="H11" s="112"/>
    </row>
    <row r="12" ht="16.35" customHeight="1" spans="1:8">
      <c r="A12" s="128" t="s">
        <v>64</v>
      </c>
      <c r="B12" s="112"/>
      <c r="C12" s="128" t="s">
        <v>65</v>
      </c>
      <c r="D12" s="113"/>
      <c r="E12" s="128" t="s">
        <v>66</v>
      </c>
      <c r="F12" s="112">
        <v>470000</v>
      </c>
      <c r="G12" s="128" t="s">
        <v>67</v>
      </c>
      <c r="H12" s="112"/>
    </row>
    <row r="13" ht="16.35" customHeight="1" spans="1:8">
      <c r="A13" s="128" t="s">
        <v>68</v>
      </c>
      <c r="B13" s="112"/>
      <c r="C13" s="128" t="s">
        <v>69</v>
      </c>
      <c r="D13" s="113">
        <v>136807.16</v>
      </c>
      <c r="E13" s="128" t="s">
        <v>70</v>
      </c>
      <c r="F13" s="112"/>
      <c r="G13" s="128" t="s">
        <v>71</v>
      </c>
      <c r="H13" s="112"/>
    </row>
    <row r="14" ht="16.35" customHeight="1" spans="1:8">
      <c r="A14" s="128" t="s">
        <v>72</v>
      </c>
      <c r="B14" s="112"/>
      <c r="C14" s="128" t="s">
        <v>73</v>
      </c>
      <c r="D14" s="113"/>
      <c r="E14" s="128" t="s">
        <v>74</v>
      </c>
      <c r="F14" s="112"/>
      <c r="G14" s="128" t="s">
        <v>75</v>
      </c>
      <c r="H14" s="112">
        <v>11720</v>
      </c>
    </row>
    <row r="15" ht="16.35" customHeight="1" spans="1:8">
      <c r="A15" s="128" t="s">
        <v>76</v>
      </c>
      <c r="B15" s="112"/>
      <c r="C15" s="128" t="s">
        <v>77</v>
      </c>
      <c r="D15" s="113">
        <v>92343.44</v>
      </c>
      <c r="E15" s="128" t="s">
        <v>78</v>
      </c>
      <c r="F15" s="112"/>
      <c r="G15" s="128" t="s">
        <v>79</v>
      </c>
      <c r="H15" s="112"/>
    </row>
    <row r="16" ht="16.35" customHeight="1" spans="1:8">
      <c r="A16" s="128" t="s">
        <v>80</v>
      </c>
      <c r="B16" s="112"/>
      <c r="C16" s="128" t="s">
        <v>81</v>
      </c>
      <c r="D16" s="113"/>
      <c r="E16" s="128" t="s">
        <v>82</v>
      </c>
      <c r="F16" s="112"/>
      <c r="G16" s="128" t="s">
        <v>83</v>
      </c>
      <c r="H16" s="112"/>
    </row>
    <row r="17" ht="16.35" customHeight="1" spans="1:8">
      <c r="A17" s="128" t="s">
        <v>84</v>
      </c>
      <c r="B17" s="112"/>
      <c r="C17" s="128" t="s">
        <v>85</v>
      </c>
      <c r="D17" s="113"/>
      <c r="E17" s="128" t="s">
        <v>86</v>
      </c>
      <c r="F17" s="112"/>
      <c r="G17" s="128" t="s">
        <v>87</v>
      </c>
      <c r="H17" s="112"/>
    </row>
    <row r="18" ht="16.35" customHeight="1" spans="1:8">
      <c r="A18" s="128" t="s">
        <v>88</v>
      </c>
      <c r="B18" s="112"/>
      <c r="C18" s="128" t="s">
        <v>89</v>
      </c>
      <c r="D18" s="113"/>
      <c r="E18" s="128" t="s">
        <v>90</v>
      </c>
      <c r="F18" s="112"/>
      <c r="G18" s="128" t="s">
        <v>91</v>
      </c>
      <c r="H18" s="112"/>
    </row>
    <row r="19" ht="16.35" customHeight="1" spans="1:8">
      <c r="A19" s="128" t="s">
        <v>92</v>
      </c>
      <c r="B19" s="112"/>
      <c r="C19" s="128" t="s">
        <v>93</v>
      </c>
      <c r="D19" s="113"/>
      <c r="E19" s="128" t="s">
        <v>94</v>
      </c>
      <c r="F19" s="112"/>
      <c r="G19" s="128" t="s">
        <v>95</v>
      </c>
      <c r="H19" s="112"/>
    </row>
    <row r="20" ht="16.35" customHeight="1" spans="1:8">
      <c r="A20" s="106" t="s">
        <v>96</v>
      </c>
      <c r="B20" s="108"/>
      <c r="C20" s="128" t="s">
        <v>97</v>
      </c>
      <c r="D20" s="113"/>
      <c r="E20" s="128" t="s">
        <v>98</v>
      </c>
      <c r="F20" s="112"/>
      <c r="G20" s="128"/>
      <c r="H20" s="112"/>
    </row>
    <row r="21" ht="16.35" customHeight="1" spans="1:8">
      <c r="A21" s="106" t="s">
        <v>99</v>
      </c>
      <c r="B21" s="108"/>
      <c r="C21" s="128" t="s">
        <v>100</v>
      </c>
      <c r="D21" s="113"/>
      <c r="E21" s="106" t="s">
        <v>101</v>
      </c>
      <c r="F21" s="108"/>
      <c r="G21" s="128"/>
      <c r="H21" s="112"/>
    </row>
    <row r="22" ht="16.35" customHeight="1" spans="1:8">
      <c r="A22" s="106" t="s">
        <v>102</v>
      </c>
      <c r="B22" s="108"/>
      <c r="C22" s="128" t="s">
        <v>103</v>
      </c>
      <c r="D22" s="113"/>
      <c r="E22" s="128"/>
      <c r="F22" s="128"/>
      <c r="G22" s="128"/>
      <c r="H22" s="112"/>
    </row>
    <row r="23" ht="16.35" customHeight="1" spans="1:8">
      <c r="A23" s="106" t="s">
        <v>104</v>
      </c>
      <c r="B23" s="108"/>
      <c r="C23" s="128" t="s">
        <v>105</v>
      </c>
      <c r="D23" s="113"/>
      <c r="E23" s="128"/>
      <c r="F23" s="128"/>
      <c r="G23" s="128"/>
      <c r="H23" s="112"/>
    </row>
    <row r="24" ht="16.35" customHeight="1" spans="1:8">
      <c r="A24" s="106" t="s">
        <v>106</v>
      </c>
      <c r="B24" s="108"/>
      <c r="C24" s="128" t="s">
        <v>107</v>
      </c>
      <c r="D24" s="113"/>
      <c r="E24" s="128"/>
      <c r="F24" s="128"/>
      <c r="G24" s="128"/>
      <c r="H24" s="112"/>
    </row>
    <row r="25" ht="16.35" customHeight="1" spans="1:8">
      <c r="A25" s="128" t="s">
        <v>108</v>
      </c>
      <c r="B25" s="112"/>
      <c r="C25" s="128" t="s">
        <v>109</v>
      </c>
      <c r="D25" s="113">
        <v>132921.6</v>
      </c>
      <c r="E25" s="128"/>
      <c r="F25" s="128"/>
      <c r="G25" s="128"/>
      <c r="H25" s="112"/>
    </row>
    <row r="26" ht="16.35" customHeight="1" spans="1:8">
      <c r="A26" s="128" t="s">
        <v>110</v>
      </c>
      <c r="B26" s="112"/>
      <c r="C26" s="128" t="s">
        <v>111</v>
      </c>
      <c r="D26" s="113"/>
      <c r="E26" s="128"/>
      <c r="F26" s="128"/>
      <c r="G26" s="128"/>
      <c r="H26" s="112"/>
    </row>
    <row r="27" ht="16.35" customHeight="1" spans="1:8">
      <c r="A27" s="128" t="s">
        <v>112</v>
      </c>
      <c r="B27" s="112"/>
      <c r="C27" s="128" t="s">
        <v>113</v>
      </c>
      <c r="D27" s="113"/>
      <c r="E27" s="128"/>
      <c r="F27" s="128"/>
      <c r="G27" s="128"/>
      <c r="H27" s="112"/>
    </row>
    <row r="28" ht="16.35" customHeight="1" spans="1:8">
      <c r="A28" s="106" t="s">
        <v>114</v>
      </c>
      <c r="B28" s="108"/>
      <c r="C28" s="128" t="s">
        <v>115</v>
      </c>
      <c r="D28" s="113"/>
      <c r="E28" s="128"/>
      <c r="F28" s="128"/>
      <c r="G28" s="128"/>
      <c r="H28" s="112"/>
    </row>
    <row r="29" ht="16.35" customHeight="1" spans="1:8">
      <c r="A29" s="106" t="s">
        <v>116</v>
      </c>
      <c r="B29" s="108"/>
      <c r="C29" s="128" t="s">
        <v>117</v>
      </c>
      <c r="D29" s="113"/>
      <c r="E29" s="128"/>
      <c r="F29" s="128"/>
      <c r="G29" s="128"/>
      <c r="H29" s="112"/>
    </row>
    <row r="30" ht="16.35" customHeight="1" spans="1:8">
      <c r="A30" s="106" t="s">
        <v>118</v>
      </c>
      <c r="B30" s="108"/>
      <c r="C30" s="128" t="s">
        <v>119</v>
      </c>
      <c r="D30" s="113"/>
      <c r="E30" s="128"/>
      <c r="F30" s="128"/>
      <c r="G30" s="128"/>
      <c r="H30" s="112"/>
    </row>
    <row r="31" ht="16.35" customHeight="1" spans="1:8">
      <c r="A31" s="106" t="s">
        <v>120</v>
      </c>
      <c r="B31" s="108"/>
      <c r="C31" s="128" t="s">
        <v>121</v>
      </c>
      <c r="D31" s="113"/>
      <c r="E31" s="128"/>
      <c r="F31" s="128"/>
      <c r="G31" s="128"/>
      <c r="H31" s="112"/>
    </row>
    <row r="32" ht="16.35" customHeight="1" spans="1:8">
      <c r="A32" s="106" t="s">
        <v>122</v>
      </c>
      <c r="B32" s="108"/>
      <c r="C32" s="128" t="s">
        <v>123</v>
      </c>
      <c r="D32" s="113"/>
      <c r="E32" s="128"/>
      <c r="F32" s="128"/>
      <c r="G32" s="128"/>
      <c r="H32" s="112"/>
    </row>
    <row r="33" ht="16.35" customHeight="1" spans="1:8">
      <c r="A33" s="128"/>
      <c r="B33" s="128"/>
      <c r="C33" s="128" t="s">
        <v>124</v>
      </c>
      <c r="D33" s="113"/>
      <c r="E33" s="128"/>
      <c r="F33" s="128"/>
      <c r="G33" s="128"/>
      <c r="H33" s="128"/>
    </row>
    <row r="34" ht="16.35" customHeight="1" spans="1:8">
      <c r="A34" s="128"/>
      <c r="B34" s="128"/>
      <c r="C34" s="128" t="s">
        <v>125</v>
      </c>
      <c r="D34" s="113"/>
      <c r="E34" s="128"/>
      <c r="F34" s="128"/>
      <c r="G34" s="128"/>
      <c r="H34" s="128"/>
    </row>
    <row r="35" ht="16.35" customHeight="1" spans="1:8">
      <c r="A35" s="128"/>
      <c r="B35" s="128"/>
      <c r="C35" s="128" t="s">
        <v>126</v>
      </c>
      <c r="D35" s="113"/>
      <c r="E35" s="128"/>
      <c r="F35" s="128"/>
      <c r="G35" s="128"/>
      <c r="H35" s="128"/>
    </row>
    <row r="36" ht="16.35" customHeight="1" spans="1:8">
      <c r="A36" s="128"/>
      <c r="B36" s="128"/>
      <c r="C36" s="128"/>
      <c r="D36" s="128"/>
      <c r="E36" s="128"/>
      <c r="F36" s="128"/>
      <c r="G36" s="128"/>
      <c r="H36" s="128"/>
    </row>
    <row r="37" ht="16.35" customHeight="1" spans="1:8">
      <c r="A37" s="106" t="s">
        <v>127</v>
      </c>
      <c r="B37" s="108">
        <v>2349836.84</v>
      </c>
      <c r="C37" s="106" t="s">
        <v>128</v>
      </c>
      <c r="D37" s="108">
        <v>2349836.84</v>
      </c>
      <c r="E37" s="106" t="s">
        <v>128</v>
      </c>
      <c r="F37" s="108">
        <v>2349836.84</v>
      </c>
      <c r="G37" s="106" t="s">
        <v>128</v>
      </c>
      <c r="H37" s="108">
        <v>2349836.84</v>
      </c>
    </row>
    <row r="38" ht="16.35" customHeight="1" spans="1:8">
      <c r="A38" s="106" t="s">
        <v>129</v>
      </c>
      <c r="B38" s="108"/>
      <c r="C38" s="106" t="s">
        <v>130</v>
      </c>
      <c r="D38" s="108"/>
      <c r="E38" s="106" t="s">
        <v>130</v>
      </c>
      <c r="F38" s="108"/>
      <c r="G38" s="106" t="s">
        <v>130</v>
      </c>
      <c r="H38" s="108"/>
    </row>
    <row r="39" ht="16.35" customHeight="1" spans="1:8">
      <c r="A39" s="128"/>
      <c r="B39" s="112"/>
      <c r="C39" s="128"/>
      <c r="D39" s="112"/>
      <c r="E39" s="106"/>
      <c r="F39" s="108"/>
      <c r="G39" s="106"/>
      <c r="H39" s="108"/>
    </row>
    <row r="40" ht="16.35" customHeight="1" spans="1:8">
      <c r="A40" s="106" t="s">
        <v>131</v>
      </c>
      <c r="B40" s="108">
        <v>2349836.84</v>
      </c>
      <c r="C40" s="106" t="s">
        <v>132</v>
      </c>
      <c r="D40" s="108">
        <v>2349836.84</v>
      </c>
      <c r="E40" s="106" t="s">
        <v>132</v>
      </c>
      <c r="F40" s="108">
        <v>2349836.84</v>
      </c>
      <c r="G40" s="106" t="s">
        <v>132</v>
      </c>
      <c r="H40" s="108">
        <v>2349836.84</v>
      </c>
    </row>
  </sheetData>
  <mergeCells count="5">
    <mergeCell ref="A2:H2"/>
    <mergeCell ref="A3:F3"/>
    <mergeCell ref="G3:H3"/>
    <mergeCell ref="A4:B4"/>
    <mergeCell ref="C4:H4"/>
  </mergeCells>
  <printOptions horizontalCentered="1"/>
  <pageMargins left="0.0784722222222222" right="0.0784722222222222" top="0.511805555555556" bottom="0.432638888888889" header="0" footer="0"/>
  <pageSetup paperSize="9" scale="78" orientation="landscape"/>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96" zoomScaleNormal="196" workbookViewId="0">
      <selection activeCell="A3" sqref="A3:W3"/>
    </sheetView>
  </sheetViews>
  <sheetFormatPr defaultColWidth="10" defaultRowHeight="13.5"/>
  <cols>
    <col min="1" max="1" width="5.875" customWidth="1"/>
    <col min="2" max="2" width="9.875" customWidth="1"/>
    <col min="3" max="3" width="10" customWidth="1"/>
    <col min="4" max="4" width="9.25" customWidth="1"/>
    <col min="5" max="5" width="10.125" customWidth="1"/>
    <col min="6" max="6" width="4.375" customWidth="1"/>
    <col min="7" max="7" width="4.75" customWidth="1"/>
    <col min="8" max="8" width="4" customWidth="1"/>
    <col min="9" max="9" width="4.5" customWidth="1"/>
    <col min="10" max="13" width="5.5" customWidth="1"/>
    <col min="14" max="14" width="3.5" customWidth="1"/>
    <col min="15" max="17" width="5.5" customWidth="1"/>
    <col min="18" max="18" width="3.25" customWidth="1"/>
    <col min="19" max="25" width="5.5" customWidth="1"/>
    <col min="26" max="26" width="9.75" customWidth="1"/>
  </cols>
  <sheetData>
    <row r="1" ht="16.35" customHeight="1" spans="1:1">
      <c r="A1" s="61" t="s">
        <v>133</v>
      </c>
    </row>
    <row r="2" ht="33.6" customHeight="1" spans="1:25">
      <c r="A2" s="87" t="s">
        <v>9</v>
      </c>
      <c r="B2" s="87"/>
      <c r="C2" s="87"/>
      <c r="D2" s="87"/>
      <c r="E2" s="87"/>
      <c r="F2" s="87"/>
      <c r="G2" s="87"/>
      <c r="H2" s="87"/>
      <c r="I2" s="87"/>
      <c r="J2" s="87"/>
      <c r="K2" s="87"/>
      <c r="L2" s="87"/>
      <c r="M2" s="87"/>
      <c r="N2" s="87"/>
      <c r="O2" s="87"/>
      <c r="P2" s="87"/>
      <c r="Q2" s="87"/>
      <c r="R2" s="87"/>
      <c r="S2" s="87"/>
      <c r="T2" s="87"/>
      <c r="U2" s="87"/>
      <c r="V2" s="87"/>
      <c r="W2" s="87"/>
      <c r="X2" s="87"/>
      <c r="Y2" s="87"/>
    </row>
    <row r="3" ht="22.35" customHeight="1" spans="1:25">
      <c r="A3" s="105" t="s">
        <v>31</v>
      </c>
      <c r="B3" s="105"/>
      <c r="C3" s="105"/>
      <c r="D3" s="105"/>
      <c r="E3" s="105"/>
      <c r="F3" s="105"/>
      <c r="G3" s="105"/>
      <c r="H3" s="105"/>
      <c r="I3" s="105"/>
      <c r="J3" s="105"/>
      <c r="K3" s="105"/>
      <c r="L3" s="105"/>
      <c r="M3" s="105"/>
      <c r="N3" s="105"/>
      <c r="O3" s="105"/>
      <c r="P3" s="105"/>
      <c r="Q3" s="105"/>
      <c r="R3" s="105"/>
      <c r="S3" s="105"/>
      <c r="T3" s="105"/>
      <c r="U3" s="105"/>
      <c r="V3" s="105"/>
      <c r="W3" s="105"/>
      <c r="X3" s="104" t="s">
        <v>32</v>
      </c>
      <c r="Y3" s="104"/>
    </row>
    <row r="4" ht="22.35" customHeight="1" spans="1:25">
      <c r="A4" s="107" t="s">
        <v>134</v>
      </c>
      <c r="B4" s="107" t="s">
        <v>135</v>
      </c>
      <c r="C4" s="107" t="s">
        <v>136</v>
      </c>
      <c r="D4" s="107" t="s">
        <v>137</v>
      </c>
      <c r="E4" s="107"/>
      <c r="F4" s="107"/>
      <c r="G4" s="107"/>
      <c r="H4" s="107"/>
      <c r="I4" s="107"/>
      <c r="J4" s="107"/>
      <c r="K4" s="107"/>
      <c r="L4" s="107"/>
      <c r="M4" s="107"/>
      <c r="N4" s="107"/>
      <c r="O4" s="107"/>
      <c r="P4" s="107"/>
      <c r="Q4" s="107"/>
      <c r="R4" s="107"/>
      <c r="S4" s="107" t="s">
        <v>129</v>
      </c>
      <c r="T4" s="107"/>
      <c r="U4" s="107"/>
      <c r="V4" s="107"/>
      <c r="W4" s="107"/>
      <c r="X4" s="107"/>
      <c r="Y4" s="107"/>
    </row>
    <row r="5" ht="22.35" customHeight="1" spans="1:25">
      <c r="A5" s="107"/>
      <c r="B5" s="107"/>
      <c r="C5" s="107"/>
      <c r="D5" s="107" t="s">
        <v>138</v>
      </c>
      <c r="E5" s="107" t="s">
        <v>139</v>
      </c>
      <c r="F5" s="107" t="s">
        <v>140</v>
      </c>
      <c r="G5" s="107" t="s">
        <v>141</v>
      </c>
      <c r="H5" s="107" t="s">
        <v>142</v>
      </c>
      <c r="I5" s="107" t="s">
        <v>143</v>
      </c>
      <c r="J5" s="107" t="s">
        <v>144</v>
      </c>
      <c r="K5" s="107"/>
      <c r="L5" s="107"/>
      <c r="M5" s="107"/>
      <c r="N5" s="107" t="s">
        <v>145</v>
      </c>
      <c r="O5" s="107" t="s">
        <v>146</v>
      </c>
      <c r="P5" s="107" t="s">
        <v>147</v>
      </c>
      <c r="Q5" s="107" t="s">
        <v>148</v>
      </c>
      <c r="R5" s="107" t="s">
        <v>149</v>
      </c>
      <c r="S5" s="107" t="s">
        <v>138</v>
      </c>
      <c r="T5" s="107" t="s">
        <v>139</v>
      </c>
      <c r="U5" s="107" t="s">
        <v>140</v>
      </c>
      <c r="V5" s="107" t="s">
        <v>141</v>
      </c>
      <c r="W5" s="107" t="s">
        <v>142</v>
      </c>
      <c r="X5" s="107" t="s">
        <v>143</v>
      </c>
      <c r="Y5" s="107" t="s">
        <v>150</v>
      </c>
    </row>
    <row r="6" ht="47.1" customHeight="1" spans="1:25">
      <c r="A6" s="107"/>
      <c r="B6" s="107"/>
      <c r="C6" s="107"/>
      <c r="D6" s="107"/>
      <c r="E6" s="107"/>
      <c r="F6" s="107"/>
      <c r="G6" s="107"/>
      <c r="H6" s="107"/>
      <c r="I6" s="107"/>
      <c r="J6" s="107" t="s">
        <v>151</v>
      </c>
      <c r="K6" s="107" t="s">
        <v>152</v>
      </c>
      <c r="L6" s="107" t="s">
        <v>153</v>
      </c>
      <c r="M6" s="107" t="s">
        <v>142</v>
      </c>
      <c r="N6" s="107"/>
      <c r="O6" s="107"/>
      <c r="P6" s="107"/>
      <c r="Q6" s="107"/>
      <c r="R6" s="107"/>
      <c r="S6" s="107"/>
      <c r="T6" s="107"/>
      <c r="U6" s="107"/>
      <c r="V6" s="107"/>
      <c r="W6" s="107"/>
      <c r="X6" s="107"/>
      <c r="Y6" s="107"/>
    </row>
    <row r="7" ht="24.95" customHeight="1" spans="1:25">
      <c r="A7" s="106"/>
      <c r="B7" s="106" t="s">
        <v>136</v>
      </c>
      <c r="C7" s="129">
        <f t="shared" ref="C7:E8" si="0">C8</f>
        <v>2349836.84</v>
      </c>
      <c r="D7" s="129">
        <f t="shared" si="0"/>
        <v>2349836.84</v>
      </c>
      <c r="E7" s="129">
        <f t="shared" si="0"/>
        <v>2349836.84</v>
      </c>
      <c r="F7" s="129"/>
      <c r="G7" s="129"/>
      <c r="H7" s="129"/>
      <c r="I7" s="129"/>
      <c r="J7" s="129"/>
      <c r="K7" s="129"/>
      <c r="L7" s="129"/>
      <c r="M7" s="129"/>
      <c r="N7" s="129"/>
      <c r="O7" s="129"/>
      <c r="P7" s="129"/>
      <c r="Q7" s="129"/>
      <c r="R7" s="129"/>
      <c r="S7" s="129"/>
      <c r="T7" s="129"/>
      <c r="U7" s="129"/>
      <c r="V7" s="129"/>
      <c r="W7" s="129"/>
      <c r="X7" s="129"/>
      <c r="Y7" s="129"/>
    </row>
    <row r="8" ht="26.1" customHeight="1" spans="1:25">
      <c r="A8" s="109" t="s">
        <v>154</v>
      </c>
      <c r="B8" s="109" t="s">
        <v>5</v>
      </c>
      <c r="C8" s="129">
        <f t="shared" si="0"/>
        <v>2349836.84</v>
      </c>
      <c r="D8" s="129">
        <f t="shared" si="0"/>
        <v>2349836.84</v>
      </c>
      <c r="E8" s="129">
        <f t="shared" si="0"/>
        <v>2349836.84</v>
      </c>
      <c r="F8" s="129"/>
      <c r="G8" s="129"/>
      <c r="H8" s="129"/>
      <c r="I8" s="129"/>
      <c r="J8" s="129"/>
      <c r="K8" s="129"/>
      <c r="L8" s="129"/>
      <c r="M8" s="129"/>
      <c r="N8" s="129"/>
      <c r="O8" s="129"/>
      <c r="P8" s="129"/>
      <c r="Q8" s="129"/>
      <c r="R8" s="129"/>
      <c r="S8" s="129"/>
      <c r="T8" s="129"/>
      <c r="U8" s="129"/>
      <c r="V8" s="129"/>
      <c r="W8" s="129"/>
      <c r="X8" s="129"/>
      <c r="Y8" s="129"/>
    </row>
    <row r="9" ht="30" customHeight="1" spans="1:25">
      <c r="A9" s="176" t="s">
        <v>155</v>
      </c>
      <c r="B9" s="176" t="s">
        <v>156</v>
      </c>
      <c r="C9" s="113">
        <f>D9</f>
        <v>2349836.84</v>
      </c>
      <c r="D9" s="113">
        <f>E9</f>
        <v>2349836.84</v>
      </c>
      <c r="E9" s="112">
        <f>1879836.84+470000</f>
        <v>2349836.84</v>
      </c>
      <c r="F9" s="112"/>
      <c r="G9" s="112"/>
      <c r="H9" s="112"/>
      <c r="I9" s="112"/>
      <c r="J9" s="112"/>
      <c r="K9" s="112"/>
      <c r="L9" s="112"/>
      <c r="M9" s="112"/>
      <c r="N9" s="112"/>
      <c r="O9" s="112"/>
      <c r="P9" s="112"/>
      <c r="Q9" s="112"/>
      <c r="R9" s="112"/>
      <c r="S9" s="112"/>
      <c r="T9" s="112"/>
      <c r="U9" s="112"/>
      <c r="V9" s="112"/>
      <c r="W9" s="112"/>
      <c r="X9" s="112"/>
      <c r="Y9" s="112"/>
    </row>
    <row r="10" ht="16.35" customHeight="1"/>
    <row r="11" ht="16.35" customHeight="1" spans="7:7">
      <c r="G11" s="91"/>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4722222222222" right="0.0784722222222222" top="0.747916666666667" bottom="0.0784722222222222" header="0" footer="0"/>
  <pageSetup paperSize="9" orientation="landscape"/>
  <headerFooter>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D4" sqref="D4:D5"/>
    </sheetView>
  </sheetViews>
  <sheetFormatPr defaultColWidth="10" defaultRowHeight="13.5"/>
  <cols>
    <col min="1" max="1" width="4.625" customWidth="1"/>
    <col min="2" max="2" width="4.875" customWidth="1"/>
    <col min="3" max="3" width="5" customWidth="1"/>
    <col min="4" max="4" width="12" customWidth="1"/>
    <col min="5" max="5" width="25.75" customWidth="1"/>
    <col min="6" max="6" width="12.375" customWidth="1"/>
    <col min="7" max="7" width="12.625" customWidth="1"/>
    <col min="8" max="8" width="14" customWidth="1"/>
    <col min="9" max="9" width="14.75" customWidth="1"/>
    <col min="10" max="11" width="17.5" customWidth="1"/>
    <col min="12" max="12" width="9.75" customWidth="1"/>
  </cols>
  <sheetData>
    <row r="1" ht="16.35" customHeight="1" spans="1:4">
      <c r="A1" s="61" t="s">
        <v>157</v>
      </c>
      <c r="D1" s="169"/>
    </row>
    <row r="2" ht="31.9" customHeight="1" spans="1:11">
      <c r="A2" s="87" t="s">
        <v>10</v>
      </c>
      <c r="B2" s="87"/>
      <c r="C2" s="87"/>
      <c r="D2" s="87"/>
      <c r="E2" s="87"/>
      <c r="F2" s="87"/>
      <c r="G2" s="87"/>
      <c r="H2" s="87"/>
      <c r="I2" s="87"/>
      <c r="J2" s="87"/>
      <c r="K2" s="87"/>
    </row>
    <row r="3" ht="24.95" customHeight="1" spans="1:11">
      <c r="A3" s="170" t="s">
        <v>31</v>
      </c>
      <c r="B3" s="170"/>
      <c r="C3" s="170"/>
      <c r="D3" s="170"/>
      <c r="E3" s="170"/>
      <c r="F3" s="170"/>
      <c r="G3" s="170"/>
      <c r="H3" s="170"/>
      <c r="I3" s="170"/>
      <c r="J3" s="170"/>
      <c r="K3" s="104" t="s">
        <v>32</v>
      </c>
    </row>
    <row r="4" ht="27.6" customHeight="1" spans="1:11">
      <c r="A4" s="89" t="s">
        <v>158</v>
      </c>
      <c r="B4" s="89"/>
      <c r="C4" s="89"/>
      <c r="D4" s="89" t="s">
        <v>159</v>
      </c>
      <c r="E4" s="89" t="s">
        <v>160</v>
      </c>
      <c r="F4" s="89" t="s">
        <v>136</v>
      </c>
      <c r="G4" s="89" t="s">
        <v>161</v>
      </c>
      <c r="H4" s="89" t="s">
        <v>162</v>
      </c>
      <c r="I4" s="89" t="s">
        <v>163</v>
      </c>
      <c r="J4" s="89" t="s">
        <v>164</v>
      </c>
      <c r="K4" s="89" t="s">
        <v>165</v>
      </c>
    </row>
    <row r="5" ht="25.9" customHeight="1" spans="1:11">
      <c r="A5" s="89" t="s">
        <v>166</v>
      </c>
      <c r="B5" s="89" t="s">
        <v>167</v>
      </c>
      <c r="C5" s="89" t="s">
        <v>168</v>
      </c>
      <c r="D5" s="89"/>
      <c r="E5" s="89"/>
      <c r="F5" s="89"/>
      <c r="G5" s="89"/>
      <c r="H5" s="89"/>
      <c r="I5" s="89"/>
      <c r="J5" s="89"/>
      <c r="K5" s="89"/>
    </row>
    <row r="6" ht="22.9" customHeight="1" spans="1:11">
      <c r="A6" s="127"/>
      <c r="B6" s="127"/>
      <c r="C6" s="127"/>
      <c r="D6" s="135" t="s">
        <v>136</v>
      </c>
      <c r="E6" s="135"/>
      <c r="F6" s="137">
        <f>F7</f>
        <v>2349836.84</v>
      </c>
      <c r="G6" s="137">
        <v>1879836.84</v>
      </c>
      <c r="H6" s="137">
        <f>H7</f>
        <v>470000</v>
      </c>
      <c r="I6" s="137"/>
      <c r="J6" s="135"/>
      <c r="K6" s="135"/>
    </row>
    <row r="7" ht="22.9" customHeight="1" spans="1:11">
      <c r="A7" s="143"/>
      <c r="B7" s="143"/>
      <c r="C7" s="143"/>
      <c r="D7" s="138" t="s">
        <v>154</v>
      </c>
      <c r="E7" s="138" t="s">
        <v>5</v>
      </c>
      <c r="F7" s="171">
        <f>F8</f>
        <v>2349836.84</v>
      </c>
      <c r="G7" s="171">
        <v>1879836.84</v>
      </c>
      <c r="H7" s="171">
        <f>H8</f>
        <v>470000</v>
      </c>
      <c r="I7" s="171"/>
      <c r="J7" s="175"/>
      <c r="K7" s="175"/>
    </row>
    <row r="8" ht="22.9" customHeight="1" spans="1:11">
      <c r="A8" s="143"/>
      <c r="B8" s="143"/>
      <c r="C8" s="143"/>
      <c r="D8" s="138" t="s">
        <v>155</v>
      </c>
      <c r="E8" s="138" t="s">
        <v>156</v>
      </c>
      <c r="F8" s="171">
        <f t="shared" ref="F8:F11" si="0">G8+H8</f>
        <v>2349836.84</v>
      </c>
      <c r="G8" s="171">
        <v>1879836.84</v>
      </c>
      <c r="H8" s="171">
        <f>H11</f>
        <v>470000</v>
      </c>
      <c r="I8" s="171"/>
      <c r="J8" s="175"/>
      <c r="K8" s="175"/>
    </row>
    <row r="9" ht="22.9" customHeight="1" spans="1:11">
      <c r="A9" s="141">
        <v>201</v>
      </c>
      <c r="B9" s="141"/>
      <c r="C9" s="141"/>
      <c r="D9" s="141">
        <v>201</v>
      </c>
      <c r="E9" s="141" t="s">
        <v>169</v>
      </c>
      <c r="F9" s="172">
        <f t="shared" si="0"/>
        <v>1987764.64</v>
      </c>
      <c r="G9" s="172">
        <v>1517764.64</v>
      </c>
      <c r="H9" s="172">
        <v>470000</v>
      </c>
      <c r="I9" s="171"/>
      <c r="J9" s="175"/>
      <c r="K9" s="175"/>
    </row>
    <row r="10" ht="22.9" customHeight="1" spans="1:11">
      <c r="A10" s="141">
        <v>201</v>
      </c>
      <c r="B10" s="141">
        <v>34</v>
      </c>
      <c r="C10" s="141"/>
      <c r="D10" s="141">
        <v>20134</v>
      </c>
      <c r="E10" s="141" t="s">
        <v>170</v>
      </c>
      <c r="F10" s="172">
        <f t="shared" si="0"/>
        <v>1987764.64</v>
      </c>
      <c r="G10" s="172">
        <v>1517764.64</v>
      </c>
      <c r="H10" s="172">
        <v>470000</v>
      </c>
      <c r="I10" s="171"/>
      <c r="J10" s="175"/>
      <c r="K10" s="175"/>
    </row>
    <row r="11" ht="22.9" customHeight="1" spans="1:11">
      <c r="A11" s="141" t="s">
        <v>171</v>
      </c>
      <c r="B11" s="141" t="s">
        <v>172</v>
      </c>
      <c r="C11" s="141" t="s">
        <v>173</v>
      </c>
      <c r="D11" s="142" t="s">
        <v>174</v>
      </c>
      <c r="E11" s="141" t="s">
        <v>175</v>
      </c>
      <c r="F11" s="172">
        <f t="shared" si="0"/>
        <v>1987764.64</v>
      </c>
      <c r="G11" s="172">
        <v>1517764.64</v>
      </c>
      <c r="H11" s="172">
        <v>470000</v>
      </c>
      <c r="I11" s="172"/>
      <c r="J11" s="174"/>
      <c r="K11" s="174"/>
    </row>
    <row r="12" ht="22.9" customHeight="1" spans="1:11">
      <c r="A12" s="141">
        <v>208</v>
      </c>
      <c r="B12" s="141"/>
      <c r="C12" s="141"/>
      <c r="D12" s="141">
        <v>208</v>
      </c>
      <c r="E12" s="141" t="s">
        <v>176</v>
      </c>
      <c r="F12" s="172">
        <v>136807.16</v>
      </c>
      <c r="G12" s="172">
        <v>136807.16</v>
      </c>
      <c r="H12" s="172"/>
      <c r="I12" s="172"/>
      <c r="J12" s="174"/>
      <c r="K12" s="174"/>
    </row>
    <row r="13" ht="22.9" customHeight="1" spans="1:11">
      <c r="A13" s="141">
        <v>208</v>
      </c>
      <c r="B13" s="173" t="s">
        <v>177</v>
      </c>
      <c r="C13" s="141"/>
      <c r="D13" s="141">
        <v>20805</v>
      </c>
      <c r="E13" s="141" t="s">
        <v>178</v>
      </c>
      <c r="F13" s="172">
        <v>131148.8</v>
      </c>
      <c r="G13" s="172">
        <v>131148.8</v>
      </c>
      <c r="H13" s="172"/>
      <c r="I13" s="172"/>
      <c r="J13" s="174"/>
      <c r="K13" s="174"/>
    </row>
    <row r="14" ht="22.9" customHeight="1" spans="1:11">
      <c r="A14" s="141" t="s">
        <v>179</v>
      </c>
      <c r="B14" s="141" t="s">
        <v>177</v>
      </c>
      <c r="C14" s="141" t="s">
        <v>177</v>
      </c>
      <c r="D14" s="142" t="s">
        <v>180</v>
      </c>
      <c r="E14" s="174" t="s">
        <v>181</v>
      </c>
      <c r="F14" s="172">
        <v>131148.8</v>
      </c>
      <c r="G14" s="172">
        <v>131148.8</v>
      </c>
      <c r="H14" s="172"/>
      <c r="I14" s="172"/>
      <c r="J14" s="174"/>
      <c r="K14" s="174"/>
    </row>
    <row r="15" ht="22.9" customHeight="1" spans="1:11">
      <c r="A15" s="141">
        <v>208</v>
      </c>
      <c r="B15" s="141">
        <v>27</v>
      </c>
      <c r="C15" s="141"/>
      <c r="D15" s="141">
        <v>20827</v>
      </c>
      <c r="E15" s="141" t="s">
        <v>182</v>
      </c>
      <c r="F15" s="172">
        <v>5658.36</v>
      </c>
      <c r="G15" s="172">
        <v>5658.36</v>
      </c>
      <c r="H15" s="172"/>
      <c r="I15" s="172"/>
      <c r="J15" s="174"/>
      <c r="K15" s="174"/>
    </row>
    <row r="16" ht="22.9" customHeight="1" spans="1:11">
      <c r="A16" s="141" t="s">
        <v>179</v>
      </c>
      <c r="B16" s="141" t="s">
        <v>183</v>
      </c>
      <c r="C16" s="141" t="s">
        <v>173</v>
      </c>
      <c r="D16" s="142" t="s">
        <v>184</v>
      </c>
      <c r="E16" s="141" t="s">
        <v>185</v>
      </c>
      <c r="F16" s="172">
        <v>1922.42</v>
      </c>
      <c r="G16" s="172">
        <v>1922.42</v>
      </c>
      <c r="H16" s="172"/>
      <c r="I16" s="172"/>
      <c r="J16" s="174"/>
      <c r="K16" s="174"/>
    </row>
    <row r="17" ht="22.9" customHeight="1" spans="1:11">
      <c r="A17" s="141" t="s">
        <v>179</v>
      </c>
      <c r="B17" s="141" t="s">
        <v>183</v>
      </c>
      <c r="C17" s="141" t="s">
        <v>186</v>
      </c>
      <c r="D17" s="142" t="s">
        <v>187</v>
      </c>
      <c r="E17" s="141" t="s">
        <v>188</v>
      </c>
      <c r="F17" s="172">
        <v>3735.94</v>
      </c>
      <c r="G17" s="172">
        <v>3735.94</v>
      </c>
      <c r="H17" s="172"/>
      <c r="I17" s="172"/>
      <c r="J17" s="174"/>
      <c r="K17" s="174"/>
    </row>
    <row r="18" ht="22.9" customHeight="1" spans="1:11">
      <c r="A18" s="141">
        <v>210</v>
      </c>
      <c r="B18" s="141"/>
      <c r="C18" s="141"/>
      <c r="D18" s="141">
        <v>210</v>
      </c>
      <c r="E18" s="141" t="s">
        <v>189</v>
      </c>
      <c r="F18" s="172">
        <v>92343.44</v>
      </c>
      <c r="G18" s="172">
        <v>92343.44</v>
      </c>
      <c r="H18" s="172"/>
      <c r="I18" s="172"/>
      <c r="J18" s="174"/>
      <c r="K18" s="174"/>
    </row>
    <row r="19" ht="22.9" customHeight="1" spans="1:11">
      <c r="A19" s="141">
        <v>210</v>
      </c>
      <c r="B19" s="141">
        <v>11</v>
      </c>
      <c r="C19" s="141"/>
      <c r="D19" s="141">
        <v>21011</v>
      </c>
      <c r="E19" s="141" t="s">
        <v>190</v>
      </c>
      <c r="F19" s="172">
        <v>92343.44</v>
      </c>
      <c r="G19" s="172">
        <v>92343.44</v>
      </c>
      <c r="H19" s="172"/>
      <c r="I19" s="172"/>
      <c r="J19" s="174"/>
      <c r="K19" s="174"/>
    </row>
    <row r="20" ht="22.9" customHeight="1" spans="1:11">
      <c r="A20" s="141" t="s">
        <v>191</v>
      </c>
      <c r="B20" s="141" t="s">
        <v>192</v>
      </c>
      <c r="C20" s="141" t="s">
        <v>173</v>
      </c>
      <c r="D20" s="142" t="s">
        <v>193</v>
      </c>
      <c r="E20" s="141" t="s">
        <v>194</v>
      </c>
      <c r="F20" s="172">
        <v>67713.84</v>
      </c>
      <c r="G20" s="172">
        <v>67713.84</v>
      </c>
      <c r="H20" s="172"/>
      <c r="I20" s="172"/>
      <c r="J20" s="174"/>
      <c r="K20" s="174"/>
    </row>
    <row r="21" ht="22.9" customHeight="1" spans="1:11">
      <c r="A21" s="141" t="s">
        <v>191</v>
      </c>
      <c r="B21" s="141" t="s">
        <v>192</v>
      </c>
      <c r="C21" s="141" t="s">
        <v>195</v>
      </c>
      <c r="D21" s="142" t="s">
        <v>196</v>
      </c>
      <c r="E21" s="141" t="s">
        <v>197</v>
      </c>
      <c r="F21" s="172">
        <v>23349.6</v>
      </c>
      <c r="G21" s="172">
        <v>23349.6</v>
      </c>
      <c r="H21" s="172"/>
      <c r="I21" s="172"/>
      <c r="J21" s="174"/>
      <c r="K21" s="174"/>
    </row>
    <row r="22" ht="22.9" customHeight="1" spans="1:11">
      <c r="A22" s="141" t="s">
        <v>191</v>
      </c>
      <c r="B22" s="141" t="s">
        <v>192</v>
      </c>
      <c r="C22" s="141" t="s">
        <v>198</v>
      </c>
      <c r="D22" s="142" t="s">
        <v>199</v>
      </c>
      <c r="E22" s="141" t="s">
        <v>200</v>
      </c>
      <c r="F22" s="172">
        <v>1280</v>
      </c>
      <c r="G22" s="172">
        <v>1280</v>
      </c>
      <c r="H22" s="172"/>
      <c r="I22" s="172"/>
      <c r="J22" s="174"/>
      <c r="K22" s="174"/>
    </row>
    <row r="23" ht="22.9" customHeight="1" spans="1:11">
      <c r="A23" s="141">
        <v>221</v>
      </c>
      <c r="B23" s="141"/>
      <c r="C23" s="141"/>
      <c r="D23" s="141">
        <v>221</v>
      </c>
      <c r="E23" s="141" t="s">
        <v>201</v>
      </c>
      <c r="F23" s="172">
        <v>132921.6</v>
      </c>
      <c r="G23" s="172">
        <v>132921.6</v>
      </c>
      <c r="H23" s="172"/>
      <c r="I23" s="172"/>
      <c r="J23" s="174"/>
      <c r="K23" s="174"/>
    </row>
    <row r="24" ht="22.9" customHeight="1" spans="1:11">
      <c r="A24" s="141">
        <v>221</v>
      </c>
      <c r="B24" s="173" t="s">
        <v>186</v>
      </c>
      <c r="C24" s="141"/>
      <c r="D24" s="141">
        <v>22102</v>
      </c>
      <c r="E24" s="141" t="s">
        <v>202</v>
      </c>
      <c r="F24" s="172">
        <v>132921.6</v>
      </c>
      <c r="G24" s="172">
        <v>132921.6</v>
      </c>
      <c r="H24" s="172"/>
      <c r="I24" s="172"/>
      <c r="J24" s="174"/>
      <c r="K24" s="174"/>
    </row>
    <row r="25" ht="22.9" customHeight="1" spans="1:11">
      <c r="A25" s="141" t="s">
        <v>203</v>
      </c>
      <c r="B25" s="141" t="s">
        <v>186</v>
      </c>
      <c r="C25" s="141" t="s">
        <v>173</v>
      </c>
      <c r="D25" s="141">
        <v>2210201</v>
      </c>
      <c r="E25" s="141" t="s">
        <v>204</v>
      </c>
      <c r="F25" s="172">
        <v>132921.6</v>
      </c>
      <c r="G25" s="172">
        <v>132921.6</v>
      </c>
      <c r="H25" s="172"/>
      <c r="I25" s="172"/>
      <c r="J25" s="174"/>
      <c r="K25" s="174"/>
    </row>
    <row r="26" ht="22.9" customHeight="1" spans="1:11">
      <c r="A26" s="141"/>
      <c r="B26" s="141"/>
      <c r="C26" s="141"/>
      <c r="D26" s="142"/>
      <c r="E26" s="174"/>
      <c r="F26" s="172"/>
      <c r="G26" s="172"/>
      <c r="H26" s="172"/>
      <c r="I26" s="172"/>
      <c r="J26" s="174"/>
      <c r="K26" s="174"/>
    </row>
    <row r="27"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4722222222222" right="0.0784722222222222" top="0.550694444444444" bottom="0.0784722222222222" header="0" footer="0"/>
  <pageSetup paperSize="9" orientation="landscape"/>
  <headerFooter>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zoomScale="153" zoomScaleNormal="153" topLeftCell="A3" workbookViewId="0">
      <selection activeCell="F18" sqref="F18:G18"/>
    </sheetView>
  </sheetViews>
  <sheetFormatPr defaultColWidth="10" defaultRowHeight="13.5"/>
  <cols>
    <col min="1" max="1" width="3.625" customWidth="1"/>
    <col min="2" max="2" width="4.75" customWidth="1"/>
    <col min="3" max="3" width="4.625" customWidth="1"/>
    <col min="4" max="4" width="7.375" customWidth="1"/>
    <col min="5" max="5" width="20.125" customWidth="1"/>
    <col min="6" max="6" width="11" customWidth="1"/>
    <col min="7" max="7" width="10.875" customWidth="1"/>
    <col min="8" max="8" width="9.375" customWidth="1"/>
    <col min="9" max="14" width="5.125" customWidth="1"/>
    <col min="15" max="15" width="7.25" customWidth="1"/>
    <col min="16" max="19" width="5.125" customWidth="1"/>
    <col min="20" max="20" width="7.625" customWidth="1"/>
    <col min="21" max="22" width="9.75" customWidth="1"/>
  </cols>
  <sheetData>
    <row r="1" ht="16.35" customHeight="1" spans="1:1">
      <c r="A1" s="61" t="s">
        <v>205</v>
      </c>
    </row>
    <row r="2" ht="42.2" customHeight="1" spans="1:20">
      <c r="A2" s="87" t="s">
        <v>11</v>
      </c>
      <c r="B2" s="87"/>
      <c r="C2" s="87"/>
      <c r="D2" s="87"/>
      <c r="E2" s="87"/>
      <c r="F2" s="87"/>
      <c r="G2" s="87"/>
      <c r="H2" s="87"/>
      <c r="I2" s="87"/>
      <c r="J2" s="87"/>
      <c r="K2" s="87"/>
      <c r="L2" s="87"/>
      <c r="M2" s="87"/>
      <c r="N2" s="87"/>
      <c r="O2" s="87"/>
      <c r="P2" s="87"/>
      <c r="Q2" s="87"/>
      <c r="R2" s="87"/>
      <c r="S2" s="87"/>
      <c r="T2" s="87"/>
    </row>
    <row r="3" ht="19.9" customHeight="1" spans="1:20">
      <c r="A3" s="105" t="s">
        <v>31</v>
      </c>
      <c r="B3" s="105"/>
      <c r="C3" s="105"/>
      <c r="D3" s="105"/>
      <c r="E3" s="105"/>
      <c r="F3" s="105"/>
      <c r="G3" s="105"/>
      <c r="H3" s="105"/>
      <c r="I3" s="105"/>
      <c r="J3" s="105"/>
      <c r="K3" s="105"/>
      <c r="L3" s="105"/>
      <c r="M3" s="105"/>
      <c r="N3" s="105"/>
      <c r="O3" s="105"/>
      <c r="P3" s="105"/>
      <c r="Q3" s="105"/>
      <c r="R3" s="105"/>
      <c r="S3" s="104" t="s">
        <v>32</v>
      </c>
      <c r="T3" s="104"/>
    </row>
    <row r="4" ht="19.9" customHeight="1" spans="1:20">
      <c r="A4" s="107" t="s">
        <v>158</v>
      </c>
      <c r="B4" s="107"/>
      <c r="C4" s="107"/>
      <c r="D4" s="107" t="s">
        <v>159</v>
      </c>
      <c r="E4" s="107" t="s">
        <v>206</v>
      </c>
      <c r="F4" s="107" t="s">
        <v>207</v>
      </c>
      <c r="G4" s="107" t="s">
        <v>208</v>
      </c>
      <c r="H4" s="107" t="s">
        <v>209</v>
      </c>
      <c r="I4" s="107" t="s">
        <v>210</v>
      </c>
      <c r="J4" s="107" t="s">
        <v>211</v>
      </c>
      <c r="K4" s="107" t="s">
        <v>212</v>
      </c>
      <c r="L4" s="107" t="s">
        <v>213</v>
      </c>
      <c r="M4" s="107" t="s">
        <v>214</v>
      </c>
      <c r="N4" s="107" t="s">
        <v>215</v>
      </c>
      <c r="O4" s="107" t="s">
        <v>216</v>
      </c>
      <c r="P4" s="107" t="s">
        <v>217</v>
      </c>
      <c r="Q4" s="107" t="s">
        <v>218</v>
      </c>
      <c r="R4" s="107" t="s">
        <v>219</v>
      </c>
      <c r="S4" s="107" t="s">
        <v>220</v>
      </c>
      <c r="T4" s="107" t="s">
        <v>221</v>
      </c>
    </row>
    <row r="5" ht="48" customHeight="1" spans="1:20">
      <c r="A5" s="107" t="s">
        <v>166</v>
      </c>
      <c r="B5" s="107" t="s">
        <v>167</v>
      </c>
      <c r="C5" s="107" t="s">
        <v>168</v>
      </c>
      <c r="D5" s="107"/>
      <c r="E5" s="107"/>
      <c r="F5" s="107"/>
      <c r="G5" s="107"/>
      <c r="H5" s="107"/>
      <c r="I5" s="107"/>
      <c r="J5" s="107"/>
      <c r="K5" s="107"/>
      <c r="L5" s="107"/>
      <c r="M5" s="107"/>
      <c r="N5" s="107"/>
      <c r="O5" s="107"/>
      <c r="P5" s="107"/>
      <c r="Q5" s="107"/>
      <c r="R5" s="107"/>
      <c r="S5" s="107"/>
      <c r="T5" s="107"/>
    </row>
    <row r="6" ht="22.9" customHeight="1" spans="1:20">
      <c r="A6" s="106"/>
      <c r="B6" s="106"/>
      <c r="C6" s="106"/>
      <c r="D6" s="106"/>
      <c r="E6" s="106" t="s">
        <v>136</v>
      </c>
      <c r="F6" s="164">
        <f>F7</f>
        <v>2349836.84</v>
      </c>
      <c r="G6" s="164">
        <v>1469432.2</v>
      </c>
      <c r="H6" s="164">
        <f>H7</f>
        <v>868684.64</v>
      </c>
      <c r="I6" s="164"/>
      <c r="J6" s="164"/>
      <c r="K6" s="164"/>
      <c r="L6" s="164"/>
      <c r="M6" s="164"/>
      <c r="N6" s="164"/>
      <c r="O6" s="164">
        <v>11720</v>
      </c>
      <c r="P6" s="108"/>
      <c r="Q6" s="108"/>
      <c r="R6" s="108"/>
      <c r="S6" s="108"/>
      <c r="T6" s="108"/>
    </row>
    <row r="7" ht="22.9" customHeight="1" spans="1:20">
      <c r="A7" s="106"/>
      <c r="B7" s="106"/>
      <c r="C7" s="106"/>
      <c r="D7" s="109" t="s">
        <v>154</v>
      </c>
      <c r="E7" s="109" t="s">
        <v>5</v>
      </c>
      <c r="F7" s="164">
        <f>F8</f>
        <v>2349836.84</v>
      </c>
      <c r="G7" s="164">
        <v>1469432.2</v>
      </c>
      <c r="H7" s="164">
        <f>H8</f>
        <v>868684.64</v>
      </c>
      <c r="I7" s="164"/>
      <c r="J7" s="164"/>
      <c r="K7" s="164"/>
      <c r="L7" s="164"/>
      <c r="M7" s="164"/>
      <c r="N7" s="164"/>
      <c r="O7" s="164">
        <v>11720</v>
      </c>
      <c r="P7" s="108"/>
      <c r="Q7" s="108"/>
      <c r="R7" s="108"/>
      <c r="S7" s="108"/>
      <c r="T7" s="108"/>
    </row>
    <row r="8" ht="22.9" customHeight="1" spans="1:20">
      <c r="A8" s="115"/>
      <c r="B8" s="115"/>
      <c r="C8" s="115"/>
      <c r="D8" s="110" t="s">
        <v>155</v>
      </c>
      <c r="E8" s="110" t="s">
        <v>156</v>
      </c>
      <c r="F8" s="165">
        <f>G8+H8+O8</f>
        <v>2349836.84</v>
      </c>
      <c r="G8" s="165">
        <v>1469432.2</v>
      </c>
      <c r="H8" s="165">
        <f>H11</f>
        <v>868684.64</v>
      </c>
      <c r="I8" s="165"/>
      <c r="J8" s="165"/>
      <c r="K8" s="165"/>
      <c r="L8" s="165"/>
      <c r="M8" s="165"/>
      <c r="N8" s="165"/>
      <c r="O8" s="165">
        <v>11720</v>
      </c>
      <c r="P8" s="167"/>
      <c r="Q8" s="167"/>
      <c r="R8" s="167"/>
      <c r="S8" s="167"/>
      <c r="T8" s="167"/>
    </row>
    <row r="9" ht="22.9" customHeight="1" spans="1:20">
      <c r="A9" s="116">
        <v>201</v>
      </c>
      <c r="B9" s="116"/>
      <c r="C9" s="116"/>
      <c r="D9" s="116">
        <v>201</v>
      </c>
      <c r="E9" s="116" t="s">
        <v>169</v>
      </c>
      <c r="F9" s="166">
        <v>1987764.64</v>
      </c>
      <c r="G9" s="166">
        <v>1107680</v>
      </c>
      <c r="H9" s="166">
        <v>868684.64</v>
      </c>
      <c r="I9" s="166"/>
      <c r="J9" s="166"/>
      <c r="K9" s="166"/>
      <c r="L9" s="166"/>
      <c r="M9" s="166"/>
      <c r="N9" s="166"/>
      <c r="O9" s="166">
        <v>11400</v>
      </c>
      <c r="P9" s="167"/>
      <c r="Q9" s="167"/>
      <c r="R9" s="167"/>
      <c r="S9" s="167"/>
      <c r="T9" s="167"/>
    </row>
    <row r="10" ht="22.9" customHeight="1" spans="1:20">
      <c r="A10" s="116">
        <v>201</v>
      </c>
      <c r="B10" s="116">
        <v>34</v>
      </c>
      <c r="C10" s="116"/>
      <c r="D10" s="116">
        <v>20134</v>
      </c>
      <c r="E10" s="116" t="s">
        <v>170</v>
      </c>
      <c r="F10" s="166">
        <v>1987764.64</v>
      </c>
      <c r="G10" s="166">
        <v>1107680</v>
      </c>
      <c r="H10" s="166">
        <v>868684.64</v>
      </c>
      <c r="I10" s="166"/>
      <c r="J10" s="166"/>
      <c r="K10" s="166"/>
      <c r="L10" s="166"/>
      <c r="M10" s="166"/>
      <c r="N10" s="166"/>
      <c r="O10" s="166">
        <v>11400</v>
      </c>
      <c r="P10" s="167"/>
      <c r="Q10" s="167"/>
      <c r="R10" s="167"/>
      <c r="S10" s="167"/>
      <c r="T10" s="167"/>
    </row>
    <row r="11" ht="22.9" customHeight="1" spans="1:20">
      <c r="A11" s="116" t="s">
        <v>171</v>
      </c>
      <c r="B11" s="116" t="s">
        <v>172</v>
      </c>
      <c r="C11" s="116" t="s">
        <v>173</v>
      </c>
      <c r="D11" s="116">
        <v>2013401</v>
      </c>
      <c r="E11" s="116" t="s">
        <v>222</v>
      </c>
      <c r="F11" s="166">
        <f>G11+H11+O11</f>
        <v>1987764.64</v>
      </c>
      <c r="G11" s="166">
        <v>1107680</v>
      </c>
      <c r="H11" s="166">
        <f>398684.64+470000</f>
        <v>868684.64</v>
      </c>
      <c r="I11" s="166"/>
      <c r="J11" s="166"/>
      <c r="K11" s="166"/>
      <c r="L11" s="166"/>
      <c r="M11" s="166"/>
      <c r="N11" s="166"/>
      <c r="O11" s="166">
        <v>11400</v>
      </c>
      <c r="P11" s="118"/>
      <c r="Q11" s="118"/>
      <c r="R11" s="118"/>
      <c r="S11" s="118"/>
      <c r="T11" s="166"/>
    </row>
    <row r="12" ht="22.9" customHeight="1" spans="1:20">
      <c r="A12" s="116">
        <v>208</v>
      </c>
      <c r="B12" s="116"/>
      <c r="C12" s="116"/>
      <c r="D12" s="116">
        <v>208</v>
      </c>
      <c r="E12" s="116" t="s">
        <v>176</v>
      </c>
      <c r="F12" s="166">
        <v>136807.16</v>
      </c>
      <c r="G12" s="166">
        <v>136807.16</v>
      </c>
      <c r="H12" s="166"/>
      <c r="I12" s="168"/>
      <c r="J12" s="168"/>
      <c r="K12" s="168"/>
      <c r="L12" s="168"/>
      <c r="M12" s="168"/>
      <c r="N12" s="168"/>
      <c r="O12" s="168"/>
      <c r="P12" s="118"/>
      <c r="Q12" s="118"/>
      <c r="R12" s="118"/>
      <c r="S12" s="118"/>
      <c r="T12" s="166"/>
    </row>
    <row r="13" ht="22.9" customHeight="1" spans="1:20">
      <c r="A13" s="116">
        <v>208</v>
      </c>
      <c r="B13" s="116" t="s">
        <v>177</v>
      </c>
      <c r="C13" s="116"/>
      <c r="D13" s="116">
        <v>20805</v>
      </c>
      <c r="E13" s="116" t="s">
        <v>178</v>
      </c>
      <c r="F13" s="166">
        <v>131148.8</v>
      </c>
      <c r="G13" s="166">
        <v>131148.8</v>
      </c>
      <c r="H13" s="166"/>
      <c r="I13" s="168"/>
      <c r="J13" s="168"/>
      <c r="K13" s="168"/>
      <c r="L13" s="168"/>
      <c r="M13" s="168"/>
      <c r="N13" s="168"/>
      <c r="O13" s="168"/>
      <c r="P13" s="118"/>
      <c r="Q13" s="118"/>
      <c r="R13" s="118"/>
      <c r="S13" s="118"/>
      <c r="T13" s="166"/>
    </row>
    <row r="14" ht="22.9" customHeight="1" spans="1:20">
      <c r="A14" s="116" t="s">
        <v>179</v>
      </c>
      <c r="B14" s="116" t="s">
        <v>177</v>
      </c>
      <c r="C14" s="116" t="s">
        <v>177</v>
      </c>
      <c r="D14" s="116">
        <v>2080505</v>
      </c>
      <c r="E14" s="116" t="s">
        <v>181</v>
      </c>
      <c r="F14" s="166">
        <v>131148.8</v>
      </c>
      <c r="G14" s="166">
        <v>131148.8</v>
      </c>
      <c r="H14" s="166"/>
      <c r="I14" s="168"/>
      <c r="J14" s="168"/>
      <c r="K14" s="168"/>
      <c r="L14" s="168"/>
      <c r="M14" s="168"/>
      <c r="N14" s="168"/>
      <c r="O14" s="168"/>
      <c r="P14" s="118"/>
      <c r="Q14" s="118"/>
      <c r="R14" s="118"/>
      <c r="S14" s="118"/>
      <c r="T14" s="118"/>
    </row>
    <row r="15" ht="22.9" customHeight="1" spans="1:20">
      <c r="A15" s="116">
        <v>208</v>
      </c>
      <c r="B15" s="116">
        <v>27</v>
      </c>
      <c r="C15" s="116"/>
      <c r="D15" s="116">
        <v>20827</v>
      </c>
      <c r="E15" s="116" t="s">
        <v>182</v>
      </c>
      <c r="F15" s="166">
        <v>5658.36</v>
      </c>
      <c r="G15" s="166">
        <v>5658.36</v>
      </c>
      <c r="H15" s="166"/>
      <c r="I15" s="168"/>
      <c r="J15" s="168"/>
      <c r="K15" s="168"/>
      <c r="L15" s="168"/>
      <c r="M15" s="168"/>
      <c r="N15" s="168"/>
      <c r="O15" s="168"/>
      <c r="P15" s="118"/>
      <c r="Q15" s="118"/>
      <c r="R15" s="118"/>
      <c r="S15" s="118"/>
      <c r="T15" s="118"/>
    </row>
    <row r="16" ht="22.9" customHeight="1" spans="1:20">
      <c r="A16" s="116" t="s">
        <v>179</v>
      </c>
      <c r="B16" s="116" t="s">
        <v>183</v>
      </c>
      <c r="C16" s="116" t="s">
        <v>173</v>
      </c>
      <c r="D16" s="116">
        <v>2082701</v>
      </c>
      <c r="E16" s="116" t="s">
        <v>185</v>
      </c>
      <c r="F16" s="166">
        <v>1922.42</v>
      </c>
      <c r="G16" s="166">
        <v>1922.42</v>
      </c>
      <c r="H16" s="166"/>
      <c r="I16" s="168"/>
      <c r="J16" s="168"/>
      <c r="K16" s="168"/>
      <c r="L16" s="168"/>
      <c r="M16" s="168"/>
      <c r="N16" s="168"/>
      <c r="O16" s="168"/>
      <c r="P16" s="118"/>
      <c r="Q16" s="118"/>
      <c r="R16" s="118"/>
      <c r="S16" s="118"/>
      <c r="T16" s="118"/>
    </row>
    <row r="17" ht="22.9" customHeight="1" spans="1:20">
      <c r="A17" s="116" t="s">
        <v>179</v>
      </c>
      <c r="B17" s="116" t="s">
        <v>183</v>
      </c>
      <c r="C17" s="116" t="s">
        <v>186</v>
      </c>
      <c r="D17" s="116">
        <v>2082702</v>
      </c>
      <c r="E17" s="116" t="s">
        <v>188</v>
      </c>
      <c r="F17" s="166">
        <v>3735.94</v>
      </c>
      <c r="G17" s="166">
        <v>3735.94</v>
      </c>
      <c r="H17" s="166"/>
      <c r="I17" s="168"/>
      <c r="J17" s="168"/>
      <c r="K17" s="168"/>
      <c r="L17" s="168"/>
      <c r="M17" s="168"/>
      <c r="N17" s="168"/>
      <c r="O17" s="168"/>
      <c r="P17" s="118"/>
      <c r="Q17" s="118"/>
      <c r="R17" s="118"/>
      <c r="S17" s="118"/>
      <c r="T17" s="118"/>
    </row>
    <row r="18" ht="22.9" customHeight="1" spans="1:20">
      <c r="A18" s="116">
        <v>210</v>
      </c>
      <c r="B18" s="116"/>
      <c r="C18" s="116"/>
      <c r="D18" s="116">
        <v>210</v>
      </c>
      <c r="E18" s="116" t="s">
        <v>189</v>
      </c>
      <c r="F18" s="166">
        <v>92343.44</v>
      </c>
      <c r="G18" s="166">
        <v>92023.44</v>
      </c>
      <c r="H18" s="166"/>
      <c r="I18" s="168"/>
      <c r="J18" s="168"/>
      <c r="K18" s="168"/>
      <c r="L18" s="168"/>
      <c r="M18" s="168"/>
      <c r="N18" s="168"/>
      <c r="O18" s="166">
        <v>320</v>
      </c>
      <c r="P18" s="118"/>
      <c r="Q18" s="118"/>
      <c r="R18" s="118"/>
      <c r="S18" s="118"/>
      <c r="T18" s="118"/>
    </row>
    <row r="19" ht="22.9" customHeight="1" spans="1:20">
      <c r="A19" s="116">
        <v>210</v>
      </c>
      <c r="B19" s="116">
        <v>11</v>
      </c>
      <c r="C19" s="116"/>
      <c r="D19" s="116">
        <v>21011</v>
      </c>
      <c r="E19" s="116" t="s">
        <v>190</v>
      </c>
      <c r="F19" s="166">
        <v>92343.44</v>
      </c>
      <c r="G19" s="166">
        <v>92023.44</v>
      </c>
      <c r="H19" s="166"/>
      <c r="I19" s="168"/>
      <c r="J19" s="168"/>
      <c r="K19" s="168"/>
      <c r="L19" s="168"/>
      <c r="M19" s="168"/>
      <c r="N19" s="168"/>
      <c r="O19" s="166">
        <v>320</v>
      </c>
      <c r="P19" s="118"/>
      <c r="Q19" s="118"/>
      <c r="R19" s="118"/>
      <c r="S19" s="118"/>
      <c r="T19" s="118"/>
    </row>
    <row r="20" ht="22.9" customHeight="1" spans="1:20">
      <c r="A20" s="116" t="s">
        <v>191</v>
      </c>
      <c r="B20" s="116" t="s">
        <v>192</v>
      </c>
      <c r="C20" s="116" t="s">
        <v>173</v>
      </c>
      <c r="D20" s="116">
        <v>2101101</v>
      </c>
      <c r="E20" s="116" t="s">
        <v>194</v>
      </c>
      <c r="F20" s="166">
        <v>67713.84</v>
      </c>
      <c r="G20" s="166">
        <v>67713.84</v>
      </c>
      <c r="H20" s="166"/>
      <c r="I20" s="168"/>
      <c r="J20" s="168"/>
      <c r="K20" s="168"/>
      <c r="L20" s="168"/>
      <c r="M20" s="168"/>
      <c r="N20" s="168"/>
      <c r="O20" s="166"/>
      <c r="P20" s="118"/>
      <c r="Q20" s="118"/>
      <c r="R20" s="118"/>
      <c r="S20" s="118"/>
      <c r="T20" s="118"/>
    </row>
    <row r="21" ht="22.9" customHeight="1" spans="1:20">
      <c r="A21" s="116" t="s">
        <v>191</v>
      </c>
      <c r="B21" s="116" t="s">
        <v>192</v>
      </c>
      <c r="C21" s="116" t="s">
        <v>195</v>
      </c>
      <c r="D21" s="116">
        <v>2101103</v>
      </c>
      <c r="E21" s="116" t="s">
        <v>197</v>
      </c>
      <c r="F21" s="166">
        <v>23349.6</v>
      </c>
      <c r="G21" s="166">
        <v>23349.6</v>
      </c>
      <c r="H21" s="166"/>
      <c r="I21" s="168"/>
      <c r="J21" s="168"/>
      <c r="K21" s="168"/>
      <c r="L21" s="168"/>
      <c r="M21" s="168"/>
      <c r="N21" s="168"/>
      <c r="O21" s="166"/>
      <c r="P21" s="118"/>
      <c r="Q21" s="118"/>
      <c r="R21" s="118"/>
      <c r="S21" s="118"/>
      <c r="T21" s="118"/>
    </row>
    <row r="22" ht="22.9" customHeight="1" spans="1:20">
      <c r="A22" s="116" t="s">
        <v>191</v>
      </c>
      <c r="B22" s="116" t="s">
        <v>192</v>
      </c>
      <c r="C22" s="116" t="s">
        <v>198</v>
      </c>
      <c r="D22" s="116">
        <v>2101199</v>
      </c>
      <c r="E22" s="116" t="s">
        <v>200</v>
      </c>
      <c r="F22" s="166">
        <v>1280</v>
      </c>
      <c r="G22" s="166">
        <v>960</v>
      </c>
      <c r="H22" s="166"/>
      <c r="I22" s="168"/>
      <c r="J22" s="168"/>
      <c r="K22" s="168"/>
      <c r="L22" s="168"/>
      <c r="M22" s="168"/>
      <c r="N22" s="168"/>
      <c r="O22" s="166">
        <v>320</v>
      </c>
      <c r="P22" s="118"/>
      <c r="Q22" s="118"/>
      <c r="R22" s="118"/>
      <c r="S22" s="118"/>
      <c r="T22" s="118"/>
    </row>
    <row r="23" ht="22.9" customHeight="1" spans="1:20">
      <c r="A23" s="116">
        <v>221</v>
      </c>
      <c r="B23" s="116"/>
      <c r="C23" s="116"/>
      <c r="D23" s="116">
        <v>221</v>
      </c>
      <c r="E23" s="116" t="s">
        <v>201</v>
      </c>
      <c r="F23" s="166">
        <v>132921.6</v>
      </c>
      <c r="G23" s="166">
        <v>132921.6</v>
      </c>
      <c r="H23" s="166"/>
      <c r="I23" s="168"/>
      <c r="J23" s="168"/>
      <c r="K23" s="168"/>
      <c r="L23" s="168"/>
      <c r="M23" s="168"/>
      <c r="N23" s="168"/>
      <c r="O23" s="168"/>
      <c r="P23" s="118"/>
      <c r="Q23" s="118"/>
      <c r="R23" s="118"/>
      <c r="S23" s="118"/>
      <c r="T23" s="118"/>
    </row>
    <row r="24" ht="22.9" customHeight="1" spans="1:20">
      <c r="A24" s="116">
        <v>221</v>
      </c>
      <c r="B24" s="116" t="s">
        <v>186</v>
      </c>
      <c r="C24" s="116"/>
      <c r="D24" s="116">
        <v>22102</v>
      </c>
      <c r="E24" s="116" t="s">
        <v>202</v>
      </c>
      <c r="F24" s="166">
        <v>132921.6</v>
      </c>
      <c r="G24" s="166">
        <v>132921.6</v>
      </c>
      <c r="H24" s="166"/>
      <c r="I24" s="168"/>
      <c r="J24" s="168"/>
      <c r="K24" s="168"/>
      <c r="L24" s="168"/>
      <c r="M24" s="168"/>
      <c r="N24" s="168"/>
      <c r="O24" s="168"/>
      <c r="P24" s="118"/>
      <c r="Q24" s="118"/>
      <c r="R24" s="118"/>
      <c r="S24" s="118"/>
      <c r="T24" s="118"/>
    </row>
    <row r="25" ht="22.9" customHeight="1" spans="1:20">
      <c r="A25" s="116" t="s">
        <v>203</v>
      </c>
      <c r="B25" s="116" t="s">
        <v>186</v>
      </c>
      <c r="C25" s="116" t="s">
        <v>173</v>
      </c>
      <c r="D25" s="116">
        <v>2210201</v>
      </c>
      <c r="E25" s="116" t="s">
        <v>223</v>
      </c>
      <c r="F25" s="166">
        <v>132921.6</v>
      </c>
      <c r="G25" s="166">
        <v>132921.6</v>
      </c>
      <c r="H25" s="166"/>
      <c r="I25" s="168"/>
      <c r="J25" s="168"/>
      <c r="K25" s="168"/>
      <c r="L25" s="168"/>
      <c r="M25" s="168"/>
      <c r="N25" s="168"/>
      <c r="O25" s="168"/>
      <c r="P25" s="118"/>
      <c r="Q25" s="118"/>
      <c r="R25" s="118"/>
      <c r="S25" s="118"/>
      <c r="T25" s="118"/>
    </row>
  </sheetData>
  <mergeCells count="2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4722222222222" right="0.0784722222222222" top="0.472222222222222" bottom="0.0784722222222222" header="0" footer="0"/>
  <pageSetup paperSize="9" orientation="landscape"/>
  <headerFooter>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
  <sheetViews>
    <sheetView zoomScale="160" zoomScaleNormal="160" topLeftCell="A11" workbookViewId="0">
      <selection activeCell="F23" sqref="F23:G24"/>
    </sheetView>
  </sheetViews>
  <sheetFormatPr defaultColWidth="10" defaultRowHeight="13.5"/>
  <cols>
    <col min="1" max="2" width="4.125" customWidth="1"/>
    <col min="3" max="3" width="4.25" customWidth="1"/>
    <col min="4" max="4" width="6.125" customWidth="1"/>
    <col min="5" max="5" width="15.875" customWidth="1"/>
    <col min="6" max="7" width="12.75" customWidth="1"/>
    <col min="8" max="8" width="12.25" customWidth="1"/>
    <col min="9" max="9" width="11.625" customWidth="1"/>
    <col min="10" max="11" width="9.75" customWidth="1"/>
  </cols>
  <sheetData>
    <row r="1" ht="16.35" customHeight="1" spans="1:1">
      <c r="A1" s="61" t="s">
        <v>224</v>
      </c>
    </row>
    <row r="2" ht="37.15" customHeight="1" spans="1:9">
      <c r="A2" s="120" t="s">
        <v>12</v>
      </c>
      <c r="B2" s="120"/>
      <c r="C2" s="120"/>
      <c r="D2" s="120"/>
      <c r="E2" s="120"/>
      <c r="F2" s="120"/>
      <c r="G2" s="120"/>
      <c r="H2" s="120"/>
      <c r="I2" s="120"/>
    </row>
    <row r="3" ht="24.2" customHeight="1" spans="1:9">
      <c r="A3" s="105" t="s">
        <v>225</v>
      </c>
      <c r="B3" s="105"/>
      <c r="C3" s="105"/>
      <c r="D3" s="105"/>
      <c r="E3" s="105"/>
      <c r="F3" s="105"/>
      <c r="G3" s="105"/>
      <c r="H3" s="105"/>
      <c r="I3" s="105"/>
    </row>
    <row r="4" ht="22.35" customHeight="1" spans="1:9">
      <c r="A4" s="107" t="s">
        <v>158</v>
      </c>
      <c r="B4" s="107"/>
      <c r="C4" s="107"/>
      <c r="D4" s="107" t="s">
        <v>159</v>
      </c>
      <c r="E4" s="107" t="s">
        <v>206</v>
      </c>
      <c r="F4" s="107" t="s">
        <v>161</v>
      </c>
      <c r="G4" s="107"/>
      <c r="H4" s="107"/>
      <c r="I4" s="107"/>
    </row>
    <row r="5" ht="56.1" customHeight="1" spans="1:9">
      <c r="A5" s="107" t="s">
        <v>166</v>
      </c>
      <c r="B5" s="107" t="s">
        <v>167</v>
      </c>
      <c r="C5" s="107" t="s">
        <v>168</v>
      </c>
      <c r="D5" s="107"/>
      <c r="E5" s="107"/>
      <c r="F5" s="107" t="s">
        <v>136</v>
      </c>
      <c r="G5" s="107" t="s">
        <v>226</v>
      </c>
      <c r="H5" s="107" t="s">
        <v>227</v>
      </c>
      <c r="I5" s="107" t="s">
        <v>216</v>
      </c>
    </row>
    <row r="6" ht="22.9" customHeight="1" spans="1:9">
      <c r="A6" s="106"/>
      <c r="B6" s="106"/>
      <c r="C6" s="106"/>
      <c r="D6" s="106"/>
      <c r="E6" s="106" t="s">
        <v>136</v>
      </c>
      <c r="F6" s="108">
        <v>1879836.84</v>
      </c>
      <c r="G6" s="108">
        <v>1469432.2</v>
      </c>
      <c r="H6" s="108">
        <v>398684.64</v>
      </c>
      <c r="I6" s="108">
        <v>11720</v>
      </c>
    </row>
    <row r="7" ht="22.9" customHeight="1" spans="1:9">
      <c r="A7" s="106"/>
      <c r="B7" s="106"/>
      <c r="C7" s="106"/>
      <c r="D7" s="109" t="s">
        <v>154</v>
      </c>
      <c r="E7" s="109" t="s">
        <v>5</v>
      </c>
      <c r="F7" s="108">
        <v>1879836.84</v>
      </c>
      <c r="G7" s="108">
        <v>1469432.2</v>
      </c>
      <c r="H7" s="108">
        <v>398684.64</v>
      </c>
      <c r="I7" s="108">
        <v>11720</v>
      </c>
    </row>
    <row r="8" ht="22.9" customHeight="1" spans="1:9">
      <c r="A8" s="115"/>
      <c r="B8" s="115"/>
      <c r="C8" s="115"/>
      <c r="D8" s="110" t="s">
        <v>155</v>
      </c>
      <c r="E8" s="110" t="s">
        <v>156</v>
      </c>
      <c r="F8" s="108">
        <v>1879836.84</v>
      </c>
      <c r="G8" s="108">
        <v>1469432.2</v>
      </c>
      <c r="H8" s="108">
        <v>398684.64</v>
      </c>
      <c r="I8" s="108">
        <v>11720</v>
      </c>
    </row>
    <row r="9" ht="22.9" customHeight="1" spans="1:9">
      <c r="A9" s="116">
        <v>201</v>
      </c>
      <c r="B9" s="116"/>
      <c r="C9" s="116"/>
      <c r="D9" s="116">
        <v>201</v>
      </c>
      <c r="E9" s="116" t="s">
        <v>169</v>
      </c>
      <c r="F9" s="112">
        <v>1517764.64</v>
      </c>
      <c r="G9" s="112">
        <v>1107680</v>
      </c>
      <c r="H9" s="112">
        <v>398684.64</v>
      </c>
      <c r="I9" s="112">
        <v>11400</v>
      </c>
    </row>
    <row r="10" ht="22.9" customHeight="1" spans="1:9">
      <c r="A10" s="116">
        <v>201</v>
      </c>
      <c r="B10" s="116">
        <v>34</v>
      </c>
      <c r="C10" s="116"/>
      <c r="D10" s="116">
        <v>20134</v>
      </c>
      <c r="E10" s="116" t="s">
        <v>170</v>
      </c>
      <c r="F10" s="112">
        <v>1517764.64</v>
      </c>
      <c r="G10" s="112">
        <v>1107680</v>
      </c>
      <c r="H10" s="112">
        <v>398684.64</v>
      </c>
      <c r="I10" s="112">
        <v>11400</v>
      </c>
    </row>
    <row r="11" ht="22.9" customHeight="1" spans="1:9">
      <c r="A11" s="116" t="s">
        <v>171</v>
      </c>
      <c r="B11" s="116" t="s">
        <v>172</v>
      </c>
      <c r="C11" s="116" t="s">
        <v>173</v>
      </c>
      <c r="D11" s="116">
        <v>2013401</v>
      </c>
      <c r="E11" s="117" t="s">
        <v>228</v>
      </c>
      <c r="F11" s="112">
        <v>1517764.64</v>
      </c>
      <c r="G11" s="112">
        <v>1107680</v>
      </c>
      <c r="H11" s="112">
        <v>398684.64</v>
      </c>
      <c r="I11" s="112">
        <v>11400</v>
      </c>
    </row>
    <row r="12" ht="22.9" customHeight="1" spans="1:9">
      <c r="A12" s="116">
        <v>208</v>
      </c>
      <c r="B12" s="116"/>
      <c r="C12" s="116"/>
      <c r="D12" s="111">
        <v>208</v>
      </c>
      <c r="E12" s="117" t="s">
        <v>176</v>
      </c>
      <c r="F12" s="112">
        <v>136807.16</v>
      </c>
      <c r="G12" s="112">
        <v>136807.16</v>
      </c>
      <c r="H12" s="112"/>
      <c r="I12" s="112"/>
    </row>
    <row r="13" ht="22.9" customHeight="1" spans="1:9">
      <c r="A13" s="116">
        <v>208</v>
      </c>
      <c r="B13" s="116" t="s">
        <v>177</v>
      </c>
      <c r="C13" s="116"/>
      <c r="D13" s="111">
        <v>20805</v>
      </c>
      <c r="E13" s="117" t="s">
        <v>178</v>
      </c>
      <c r="F13" s="112">
        <v>131148.8</v>
      </c>
      <c r="G13" s="112">
        <v>131148.8</v>
      </c>
      <c r="H13" s="112"/>
      <c r="I13" s="112"/>
    </row>
    <row r="14" ht="22.9" customHeight="1" spans="1:9">
      <c r="A14" s="116" t="s">
        <v>179</v>
      </c>
      <c r="B14" s="116" t="s">
        <v>177</v>
      </c>
      <c r="C14" s="116" t="s">
        <v>177</v>
      </c>
      <c r="D14" s="111">
        <v>2080505</v>
      </c>
      <c r="E14" s="117" t="s">
        <v>181</v>
      </c>
      <c r="F14" s="112">
        <v>131148.8</v>
      </c>
      <c r="G14" s="112">
        <v>131148.8</v>
      </c>
      <c r="H14" s="112"/>
      <c r="I14" s="112"/>
    </row>
    <row r="15" ht="22.9" customHeight="1" spans="1:9">
      <c r="A15" s="116">
        <v>208</v>
      </c>
      <c r="B15" s="116">
        <v>27</v>
      </c>
      <c r="C15" s="116"/>
      <c r="D15" s="111">
        <v>20827</v>
      </c>
      <c r="E15" s="117" t="s">
        <v>182</v>
      </c>
      <c r="F15" s="112">
        <v>5658.36</v>
      </c>
      <c r="G15" s="112">
        <v>5658.36</v>
      </c>
      <c r="H15" s="112"/>
      <c r="I15" s="112"/>
    </row>
    <row r="16" ht="22.9" customHeight="1" spans="1:9">
      <c r="A16" s="116" t="s">
        <v>179</v>
      </c>
      <c r="B16" s="116" t="s">
        <v>183</v>
      </c>
      <c r="C16" s="116" t="s">
        <v>173</v>
      </c>
      <c r="D16" s="111">
        <v>2082701</v>
      </c>
      <c r="E16" s="117" t="s">
        <v>185</v>
      </c>
      <c r="F16" s="112">
        <v>1922.42</v>
      </c>
      <c r="G16" s="112">
        <v>1922.42</v>
      </c>
      <c r="H16" s="112"/>
      <c r="I16" s="112"/>
    </row>
    <row r="17" ht="22.9" customHeight="1" spans="1:9">
      <c r="A17" s="116" t="s">
        <v>179</v>
      </c>
      <c r="B17" s="116" t="s">
        <v>183</v>
      </c>
      <c r="C17" s="116" t="s">
        <v>186</v>
      </c>
      <c r="D17" s="111">
        <v>2082702</v>
      </c>
      <c r="E17" s="117" t="s">
        <v>188</v>
      </c>
      <c r="F17" s="112">
        <v>3735.94</v>
      </c>
      <c r="G17" s="112">
        <v>3735.94</v>
      </c>
      <c r="H17" s="112"/>
      <c r="I17" s="112"/>
    </row>
    <row r="18" ht="22.9" customHeight="1" spans="1:9">
      <c r="A18" s="116">
        <v>210</v>
      </c>
      <c r="B18" s="116"/>
      <c r="C18" s="116"/>
      <c r="D18" s="116">
        <v>210</v>
      </c>
      <c r="E18" s="116" t="s">
        <v>189</v>
      </c>
      <c r="F18" s="112">
        <v>92343.44</v>
      </c>
      <c r="G18" s="112">
        <v>92023.44</v>
      </c>
      <c r="H18" s="112"/>
      <c r="I18" s="112">
        <v>320</v>
      </c>
    </row>
    <row r="19" ht="22.9" customHeight="1" spans="1:9">
      <c r="A19" s="116">
        <v>210</v>
      </c>
      <c r="B19" s="116">
        <v>11</v>
      </c>
      <c r="C19" s="116"/>
      <c r="D19" s="116">
        <v>21011</v>
      </c>
      <c r="E19" s="116" t="s">
        <v>190</v>
      </c>
      <c r="F19" s="112">
        <v>92343.44</v>
      </c>
      <c r="G19" s="112">
        <v>92023.44</v>
      </c>
      <c r="H19" s="112"/>
      <c r="I19" s="112">
        <v>320</v>
      </c>
    </row>
    <row r="20" ht="22.9" customHeight="1" spans="1:9">
      <c r="A20" s="116" t="s">
        <v>191</v>
      </c>
      <c r="B20" s="116" t="s">
        <v>192</v>
      </c>
      <c r="C20" s="116" t="s">
        <v>173</v>
      </c>
      <c r="D20" s="116">
        <v>2101101</v>
      </c>
      <c r="E20" s="116" t="s">
        <v>194</v>
      </c>
      <c r="F20" s="112">
        <v>67713.84</v>
      </c>
      <c r="G20" s="112">
        <v>67713.84</v>
      </c>
      <c r="H20" s="112"/>
      <c r="I20" s="112"/>
    </row>
    <row r="21" ht="22.9" customHeight="1" spans="1:9">
      <c r="A21" s="116" t="s">
        <v>191</v>
      </c>
      <c r="B21" s="116" t="s">
        <v>192</v>
      </c>
      <c r="C21" s="116" t="s">
        <v>195</v>
      </c>
      <c r="D21" s="116">
        <v>2101103</v>
      </c>
      <c r="E21" s="116" t="s">
        <v>197</v>
      </c>
      <c r="F21" s="112">
        <v>23349.6</v>
      </c>
      <c r="G21" s="112">
        <v>23349.6</v>
      </c>
      <c r="H21" s="112"/>
      <c r="I21" s="112"/>
    </row>
    <row r="22" ht="22.9" customHeight="1" spans="1:9">
      <c r="A22" s="116" t="s">
        <v>191</v>
      </c>
      <c r="B22" s="116" t="s">
        <v>192</v>
      </c>
      <c r="C22" s="116" t="s">
        <v>198</v>
      </c>
      <c r="D22" s="116">
        <v>2101199</v>
      </c>
      <c r="E22" s="116" t="s">
        <v>200</v>
      </c>
      <c r="F22" s="112">
        <v>1280</v>
      </c>
      <c r="G22" s="112">
        <v>960</v>
      </c>
      <c r="H22" s="112"/>
      <c r="I22" s="112">
        <v>320</v>
      </c>
    </row>
    <row r="23" ht="22.9" customHeight="1" spans="1:9">
      <c r="A23" s="116">
        <v>221</v>
      </c>
      <c r="B23" s="116"/>
      <c r="C23" s="116"/>
      <c r="D23" s="116">
        <v>221</v>
      </c>
      <c r="E23" s="116" t="s">
        <v>201</v>
      </c>
      <c r="F23" s="112">
        <v>132921.6</v>
      </c>
      <c r="G23" s="112">
        <v>132921.6</v>
      </c>
      <c r="H23" s="112"/>
      <c r="I23" s="112"/>
    </row>
    <row r="24" ht="22.9" customHeight="1" spans="1:9">
      <c r="A24" s="116">
        <v>221</v>
      </c>
      <c r="B24" s="116" t="s">
        <v>186</v>
      </c>
      <c r="C24" s="116"/>
      <c r="D24" s="116">
        <v>22102</v>
      </c>
      <c r="E24" s="116" t="s">
        <v>202</v>
      </c>
      <c r="F24" s="112">
        <v>132921.6</v>
      </c>
      <c r="G24" s="112">
        <v>132921.6</v>
      </c>
      <c r="H24" s="112"/>
      <c r="I24" s="112"/>
    </row>
    <row r="25" ht="22.9" customHeight="1" spans="1:9">
      <c r="A25" s="116" t="s">
        <v>203</v>
      </c>
      <c r="B25" s="116" t="s">
        <v>186</v>
      </c>
      <c r="C25" s="116" t="s">
        <v>173</v>
      </c>
      <c r="D25" s="111">
        <v>2210201</v>
      </c>
      <c r="E25" s="117" t="s">
        <v>229</v>
      </c>
      <c r="F25" s="112">
        <v>132921.6</v>
      </c>
      <c r="G25" s="112">
        <v>132921.6</v>
      </c>
      <c r="H25" s="112"/>
      <c r="I25" s="112"/>
    </row>
  </sheetData>
  <mergeCells count="6">
    <mergeCell ref="A2:I2"/>
    <mergeCell ref="A3:I3"/>
    <mergeCell ref="A4:C4"/>
    <mergeCell ref="F4:I4"/>
    <mergeCell ref="D4:D5"/>
    <mergeCell ref="E4:E5"/>
  </mergeCells>
  <printOptions horizontalCentered="1"/>
  <pageMargins left="0.0784722222222222" right="0.0784722222222222" top="0.708333333333333" bottom="0.0784722222222222" header="0" footer="0"/>
  <pageSetup paperSize="9" orientation="landscape"/>
  <headerFooter>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0"/>
  <sheetViews>
    <sheetView workbookViewId="0">
      <selection activeCell="K26" sqref="K26"/>
    </sheetView>
  </sheetViews>
  <sheetFormatPr defaultColWidth="10" defaultRowHeight="13.5"/>
  <cols>
    <col min="1" max="1" width="31.75" customWidth="1"/>
    <col min="2" max="2" width="16" customWidth="1"/>
    <col min="3" max="4" width="22.25" customWidth="1"/>
    <col min="5" max="5" width="0.125" customWidth="1"/>
    <col min="6" max="6" width="9.75" customWidth="1"/>
  </cols>
  <sheetData>
    <row r="1" ht="16.35" customHeight="1" spans="1:1">
      <c r="A1" s="61" t="s">
        <v>230</v>
      </c>
    </row>
    <row r="2" ht="21.75" spans="1:4">
      <c r="A2" s="87" t="s">
        <v>13</v>
      </c>
      <c r="B2" s="87"/>
      <c r="C2" s="87"/>
      <c r="D2" s="87"/>
    </row>
    <row r="3" ht="18.95" customHeight="1" spans="1:5">
      <c r="A3" s="105" t="s">
        <v>31</v>
      </c>
      <c r="B3" s="105"/>
      <c r="C3" s="105"/>
      <c r="D3" s="104" t="s">
        <v>32</v>
      </c>
      <c r="E3" s="91"/>
    </row>
    <row r="4" ht="20.25" customHeight="1" spans="1:5">
      <c r="A4" s="89" t="s">
        <v>33</v>
      </c>
      <c r="B4" s="89"/>
      <c r="C4" s="89" t="s">
        <v>34</v>
      </c>
      <c r="D4" s="89"/>
      <c r="E4" s="161"/>
    </row>
    <row r="5" ht="20.25" customHeight="1" spans="1:5">
      <c r="A5" s="89" t="s">
        <v>35</v>
      </c>
      <c r="B5" s="89" t="s">
        <v>36</v>
      </c>
      <c r="C5" s="89" t="s">
        <v>35</v>
      </c>
      <c r="D5" s="89" t="s">
        <v>36</v>
      </c>
      <c r="E5" s="161"/>
    </row>
    <row r="6" spans="1:5">
      <c r="A6" s="106" t="s">
        <v>231</v>
      </c>
      <c r="B6" s="108">
        <f>B7</f>
        <v>2349836.84</v>
      </c>
      <c r="C6" s="106" t="s">
        <v>232</v>
      </c>
      <c r="D6" s="129">
        <f>1879836.84+470000</f>
        <v>2349836.84</v>
      </c>
      <c r="E6" s="96"/>
    </row>
    <row r="7" spans="1:5">
      <c r="A7" s="128" t="s">
        <v>233</v>
      </c>
      <c r="B7" s="112">
        <f>B8</f>
        <v>2349836.84</v>
      </c>
      <c r="C7" s="128" t="s">
        <v>41</v>
      </c>
      <c r="D7" s="113">
        <f>1517764.64+470000</f>
        <v>1987764.64</v>
      </c>
      <c r="E7" s="96"/>
    </row>
    <row r="8" spans="1:5">
      <c r="A8" s="128" t="s">
        <v>234</v>
      </c>
      <c r="B8" s="112">
        <f>1879836.84+470000</f>
        <v>2349836.84</v>
      </c>
      <c r="C8" s="128" t="s">
        <v>45</v>
      </c>
      <c r="D8" s="113"/>
      <c r="E8" s="96"/>
    </row>
    <row r="9" spans="1:5">
      <c r="A9" s="128" t="s">
        <v>48</v>
      </c>
      <c r="B9" s="112"/>
      <c r="C9" s="128" t="s">
        <v>49</v>
      </c>
      <c r="D9" s="113"/>
      <c r="E9" s="96"/>
    </row>
    <row r="10" spans="1:5">
      <c r="A10" s="128" t="s">
        <v>235</v>
      </c>
      <c r="B10" s="112"/>
      <c r="C10" s="128" t="s">
        <v>53</v>
      </c>
      <c r="D10" s="113"/>
      <c r="E10" s="96"/>
    </row>
    <row r="11" spans="1:5">
      <c r="A11" s="128" t="s">
        <v>236</v>
      </c>
      <c r="B11" s="112"/>
      <c r="C11" s="128" t="s">
        <v>57</v>
      </c>
      <c r="D11" s="113"/>
      <c r="E11" s="96"/>
    </row>
    <row r="12" spans="1:5">
      <c r="A12" s="128" t="s">
        <v>237</v>
      </c>
      <c r="B12" s="112"/>
      <c r="C12" s="128" t="s">
        <v>61</v>
      </c>
      <c r="D12" s="113"/>
      <c r="E12" s="96"/>
    </row>
    <row r="13" spans="1:5">
      <c r="A13" s="106" t="s">
        <v>238</v>
      </c>
      <c r="B13" s="108"/>
      <c r="C13" s="128" t="s">
        <v>65</v>
      </c>
      <c r="D13" s="113"/>
      <c r="E13" s="96"/>
    </row>
    <row r="14" spans="1:5">
      <c r="A14" s="128" t="s">
        <v>233</v>
      </c>
      <c r="B14" s="112"/>
      <c r="C14" s="128" t="s">
        <v>69</v>
      </c>
      <c r="D14" s="113">
        <v>136807.16</v>
      </c>
      <c r="E14" s="96"/>
    </row>
    <row r="15" spans="1:5">
      <c r="A15" s="128" t="s">
        <v>235</v>
      </c>
      <c r="B15" s="112"/>
      <c r="C15" s="128" t="s">
        <v>73</v>
      </c>
      <c r="D15" s="113"/>
      <c r="E15" s="96"/>
    </row>
    <row r="16" spans="1:5">
      <c r="A16" s="128" t="s">
        <v>236</v>
      </c>
      <c r="B16" s="112"/>
      <c r="C16" s="128" t="s">
        <v>77</v>
      </c>
      <c r="D16" s="113">
        <v>92343.44</v>
      </c>
      <c r="E16" s="96"/>
    </row>
    <row r="17" spans="1:5">
      <c r="A17" s="128" t="s">
        <v>237</v>
      </c>
      <c r="B17" s="112"/>
      <c r="C17" s="128" t="s">
        <v>81</v>
      </c>
      <c r="D17" s="113"/>
      <c r="E17" s="96"/>
    </row>
    <row r="18" spans="1:5">
      <c r="A18" s="128"/>
      <c r="B18" s="112"/>
      <c r="C18" s="128" t="s">
        <v>85</v>
      </c>
      <c r="D18" s="113"/>
      <c r="E18" s="96"/>
    </row>
    <row r="19" spans="1:5">
      <c r="A19" s="128"/>
      <c r="B19" s="128"/>
      <c r="C19" s="128" t="s">
        <v>89</v>
      </c>
      <c r="D19" s="113"/>
      <c r="E19" s="96"/>
    </row>
    <row r="20" spans="1:5">
      <c r="A20" s="128"/>
      <c r="B20" s="128"/>
      <c r="C20" s="128" t="s">
        <v>93</v>
      </c>
      <c r="D20" s="113"/>
      <c r="E20" s="96"/>
    </row>
    <row r="21" spans="1:5">
      <c r="A21" s="128"/>
      <c r="B21" s="128"/>
      <c r="C21" s="128" t="s">
        <v>97</v>
      </c>
      <c r="D21" s="113"/>
      <c r="E21" s="96"/>
    </row>
    <row r="22" spans="1:10">
      <c r="A22" s="128"/>
      <c r="B22" s="128"/>
      <c r="C22" s="128" t="s">
        <v>100</v>
      </c>
      <c r="D22" s="113"/>
      <c r="E22" s="96"/>
      <c r="I22" s="163"/>
      <c r="J22" s="163"/>
    </row>
    <row r="23" spans="1:5">
      <c r="A23" s="128"/>
      <c r="B23" s="128"/>
      <c r="C23" s="128" t="s">
        <v>103</v>
      </c>
      <c r="D23" s="113"/>
      <c r="E23" s="96"/>
    </row>
    <row r="24" spans="1:5">
      <c r="A24" s="128"/>
      <c r="B24" s="128"/>
      <c r="C24" s="128" t="s">
        <v>105</v>
      </c>
      <c r="D24" s="113"/>
      <c r="E24" s="96"/>
    </row>
    <row r="25" spans="1:5">
      <c r="A25" s="128"/>
      <c r="B25" s="128"/>
      <c r="C25" s="128" t="s">
        <v>107</v>
      </c>
      <c r="D25" s="113"/>
      <c r="E25" s="96"/>
    </row>
    <row r="26" spans="1:5">
      <c r="A26" s="128"/>
      <c r="B26" s="128"/>
      <c r="C26" s="128" t="s">
        <v>109</v>
      </c>
      <c r="D26" s="113">
        <v>132921.6</v>
      </c>
      <c r="E26" s="96"/>
    </row>
    <row r="27" spans="1:5">
      <c r="A27" s="128"/>
      <c r="B27" s="128"/>
      <c r="C27" s="128" t="s">
        <v>111</v>
      </c>
      <c r="D27" s="113"/>
      <c r="E27" s="96"/>
    </row>
    <row r="28" spans="1:5">
      <c r="A28" s="128"/>
      <c r="B28" s="128"/>
      <c r="C28" s="128" t="s">
        <v>113</v>
      </c>
      <c r="D28" s="113"/>
      <c r="E28" s="96"/>
    </row>
    <row r="29" spans="1:5">
      <c r="A29" s="128"/>
      <c r="B29" s="128"/>
      <c r="C29" s="128" t="s">
        <v>115</v>
      </c>
      <c r="D29" s="113"/>
      <c r="E29" s="96"/>
    </row>
    <row r="30" spans="1:5">
      <c r="A30" s="128"/>
      <c r="B30" s="128"/>
      <c r="C30" s="128" t="s">
        <v>117</v>
      </c>
      <c r="D30" s="113"/>
      <c r="E30" s="96"/>
    </row>
    <row r="31" spans="1:5">
      <c r="A31" s="128"/>
      <c r="B31" s="128"/>
      <c r="C31" s="128" t="s">
        <v>119</v>
      </c>
      <c r="D31" s="113"/>
      <c r="E31" s="96"/>
    </row>
    <row r="32" spans="1:5">
      <c r="A32" s="128"/>
      <c r="B32" s="128"/>
      <c r="C32" s="128" t="s">
        <v>121</v>
      </c>
      <c r="D32" s="113"/>
      <c r="E32" s="96"/>
    </row>
    <row r="33" spans="1:5">
      <c r="A33" s="128"/>
      <c r="B33" s="128"/>
      <c r="C33" s="128" t="s">
        <v>123</v>
      </c>
      <c r="D33" s="113"/>
      <c r="E33" s="96"/>
    </row>
    <row r="34" spans="1:5">
      <c r="A34" s="128"/>
      <c r="B34" s="128"/>
      <c r="C34" s="128" t="s">
        <v>124</v>
      </c>
      <c r="D34" s="113"/>
      <c r="E34" s="96"/>
    </row>
    <row r="35" spans="1:5">
      <c r="A35" s="128"/>
      <c r="B35" s="128"/>
      <c r="C35" s="128" t="s">
        <v>125</v>
      </c>
      <c r="D35" s="113"/>
      <c r="E35" s="96"/>
    </row>
    <row r="36" spans="1:5">
      <c r="A36" s="128"/>
      <c r="B36" s="128"/>
      <c r="C36" s="128" t="s">
        <v>126</v>
      </c>
      <c r="D36" s="113"/>
      <c r="E36" s="96"/>
    </row>
    <row r="37" spans="1:5">
      <c r="A37" s="128"/>
      <c r="B37" s="128"/>
      <c r="C37" s="128"/>
      <c r="D37" s="128"/>
      <c r="E37" s="96"/>
    </row>
    <row r="38" spans="1:5">
      <c r="A38" s="106"/>
      <c r="B38" s="106"/>
      <c r="C38" s="106" t="s">
        <v>239</v>
      </c>
      <c r="D38" s="108"/>
      <c r="E38" s="162"/>
    </row>
    <row r="39" spans="1:5">
      <c r="A39" s="106"/>
      <c r="B39" s="106"/>
      <c r="C39" s="106"/>
      <c r="D39" s="106"/>
      <c r="E39" s="162"/>
    </row>
    <row r="40" spans="1:5">
      <c r="A40" s="107" t="s">
        <v>240</v>
      </c>
      <c r="B40" s="108">
        <v>2349836.84</v>
      </c>
      <c r="C40" s="107" t="s">
        <v>241</v>
      </c>
      <c r="D40" s="129">
        <v>2349836.84</v>
      </c>
      <c r="E40" s="162"/>
    </row>
  </sheetData>
  <mergeCells count="4">
    <mergeCell ref="A2:D2"/>
    <mergeCell ref="A3:C3"/>
    <mergeCell ref="A4:B4"/>
    <mergeCell ref="C4:D4"/>
  </mergeCells>
  <printOptions horizontalCentered="1"/>
  <pageMargins left="0.0784722222222222" right="0.0784722222222222" top="0.511805555555556" bottom="0.66875" header="0" footer="0.275"/>
  <pageSetup paperSize="9" scale="83" orientation="landscape"/>
  <headerFooter>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6"/>
  <sheetViews>
    <sheetView zoomScale="153" zoomScaleNormal="153" workbookViewId="0">
      <selection activeCell="A2" sqref="A2:K2"/>
    </sheetView>
  </sheetViews>
  <sheetFormatPr defaultColWidth="10" defaultRowHeight="13.5"/>
  <cols>
    <col min="1" max="2" width="4.875" customWidth="1"/>
    <col min="3" max="3" width="6" customWidth="1"/>
    <col min="4" max="4" width="9" customWidth="1"/>
    <col min="5" max="6" width="16.375" customWidth="1"/>
    <col min="7" max="7" width="11.5" customWidth="1"/>
    <col min="8" max="8" width="12.5" customWidth="1"/>
    <col min="9" max="9" width="14.625" customWidth="1"/>
    <col min="10" max="10" width="11.375" customWidth="1"/>
    <col min="11" max="11" width="19" customWidth="1"/>
    <col min="12" max="12" width="9.75" customWidth="1"/>
  </cols>
  <sheetData>
    <row r="1" ht="16.35" customHeight="1" spans="1:4">
      <c r="A1" s="61" t="s">
        <v>242</v>
      </c>
      <c r="D1" s="91"/>
    </row>
    <row r="2" ht="43.15" customHeight="1" spans="1:11">
      <c r="A2" s="87" t="s">
        <v>14</v>
      </c>
      <c r="B2" s="87"/>
      <c r="C2" s="87"/>
      <c r="D2" s="87"/>
      <c r="E2" s="87"/>
      <c r="F2" s="87"/>
      <c r="G2" s="87"/>
      <c r="H2" s="87"/>
      <c r="I2" s="87"/>
      <c r="J2" s="87"/>
      <c r="K2" s="87"/>
    </row>
    <row r="3" ht="24.2" customHeight="1" spans="1:11">
      <c r="A3" s="105" t="s">
        <v>31</v>
      </c>
      <c r="B3" s="105"/>
      <c r="C3" s="105"/>
      <c r="D3" s="105"/>
      <c r="E3" s="105"/>
      <c r="F3" s="105"/>
      <c r="G3" s="105"/>
      <c r="H3" s="105"/>
      <c r="I3" s="105"/>
      <c r="J3" s="104" t="s">
        <v>32</v>
      </c>
      <c r="K3" s="104"/>
    </row>
    <row r="4" ht="24.95" customHeight="1" spans="1:11">
      <c r="A4" s="89" t="s">
        <v>158</v>
      </c>
      <c r="B4" s="89"/>
      <c r="C4" s="89"/>
      <c r="D4" s="89" t="s">
        <v>159</v>
      </c>
      <c r="E4" s="89" t="s">
        <v>160</v>
      </c>
      <c r="F4" s="89" t="s">
        <v>136</v>
      </c>
      <c r="G4" s="89" t="s">
        <v>161</v>
      </c>
      <c r="H4" s="89"/>
      <c r="I4" s="89"/>
      <c r="J4" s="89"/>
      <c r="K4" s="89" t="s">
        <v>162</v>
      </c>
    </row>
    <row r="5" ht="20.65" customHeight="1" spans="1:11">
      <c r="A5" s="89"/>
      <c r="B5" s="89"/>
      <c r="C5" s="89"/>
      <c r="D5" s="89"/>
      <c r="E5" s="89"/>
      <c r="F5" s="89"/>
      <c r="G5" s="89" t="s">
        <v>138</v>
      </c>
      <c r="H5" s="89" t="s">
        <v>243</v>
      </c>
      <c r="I5" s="89"/>
      <c r="J5" s="89" t="s">
        <v>244</v>
      </c>
      <c r="K5" s="89"/>
    </row>
    <row r="6" ht="28.5" customHeight="1" spans="1:11">
      <c r="A6" s="89" t="s">
        <v>166</v>
      </c>
      <c r="B6" s="89" t="s">
        <v>167</v>
      </c>
      <c r="C6" s="89" t="s">
        <v>168</v>
      </c>
      <c r="D6" s="89"/>
      <c r="E6" s="89"/>
      <c r="F6" s="89"/>
      <c r="G6" s="89"/>
      <c r="H6" s="89" t="s">
        <v>226</v>
      </c>
      <c r="I6" s="89" t="s">
        <v>216</v>
      </c>
      <c r="J6" s="89"/>
      <c r="K6" s="89"/>
    </row>
    <row r="7" ht="22.9" customHeight="1" spans="1:11">
      <c r="A7" s="128"/>
      <c r="B7" s="128"/>
      <c r="C7" s="128"/>
      <c r="D7" s="106"/>
      <c r="E7" s="106" t="s">
        <v>136</v>
      </c>
      <c r="F7" s="108">
        <f>F8</f>
        <v>2349836.84</v>
      </c>
      <c r="G7" s="108">
        <v>1879836.84</v>
      </c>
      <c r="H7" s="108">
        <v>1469432.2</v>
      </c>
      <c r="I7" s="108">
        <v>11720</v>
      </c>
      <c r="J7" s="108">
        <v>398684.64</v>
      </c>
      <c r="K7" s="108">
        <f>K8</f>
        <v>470000</v>
      </c>
    </row>
    <row r="8" ht="22.9" customHeight="1" spans="1:11">
      <c r="A8" s="128"/>
      <c r="B8" s="128"/>
      <c r="C8" s="128"/>
      <c r="D8" s="109" t="s">
        <v>154</v>
      </c>
      <c r="E8" s="109" t="s">
        <v>5</v>
      </c>
      <c r="F8" s="108">
        <f>F9</f>
        <v>2349836.84</v>
      </c>
      <c r="G8" s="108">
        <v>1879836.84</v>
      </c>
      <c r="H8" s="108">
        <v>1469432.2</v>
      </c>
      <c r="I8" s="108">
        <v>11720</v>
      </c>
      <c r="J8" s="108">
        <v>398684.64</v>
      </c>
      <c r="K8" s="108">
        <f>K9</f>
        <v>470000</v>
      </c>
    </row>
    <row r="9" ht="22.9" customHeight="1" spans="1:11">
      <c r="A9" s="128"/>
      <c r="B9" s="128"/>
      <c r="C9" s="128"/>
      <c r="D9" s="110" t="s">
        <v>155</v>
      </c>
      <c r="E9" s="110" t="s">
        <v>156</v>
      </c>
      <c r="F9" s="108">
        <f>G9+K9</f>
        <v>2349836.84</v>
      </c>
      <c r="G9" s="108">
        <v>1879836.84</v>
      </c>
      <c r="H9" s="108">
        <v>1469432.2</v>
      </c>
      <c r="I9" s="108">
        <v>11720</v>
      </c>
      <c r="J9" s="108">
        <v>398684.64</v>
      </c>
      <c r="K9" s="108">
        <f>K12</f>
        <v>470000</v>
      </c>
    </row>
    <row r="10" ht="22.9" customHeight="1" spans="1:11">
      <c r="A10" s="160">
        <v>201</v>
      </c>
      <c r="B10" s="160"/>
      <c r="C10" s="160"/>
      <c r="D10" s="160">
        <v>201</v>
      </c>
      <c r="E10" s="160" t="s">
        <v>169</v>
      </c>
      <c r="F10" s="112">
        <v>1987764.64</v>
      </c>
      <c r="G10" s="112">
        <v>1517764.64</v>
      </c>
      <c r="H10" s="112">
        <v>1107680</v>
      </c>
      <c r="I10" s="112">
        <v>11400</v>
      </c>
      <c r="J10" s="112">
        <v>398684.64</v>
      </c>
      <c r="K10" s="112">
        <v>470000</v>
      </c>
    </row>
    <row r="11" ht="22.9" customHeight="1" spans="1:11">
      <c r="A11" s="160">
        <v>201</v>
      </c>
      <c r="B11" s="160">
        <v>34</v>
      </c>
      <c r="C11" s="160"/>
      <c r="D11" s="160">
        <v>20134</v>
      </c>
      <c r="E11" s="160" t="s">
        <v>170</v>
      </c>
      <c r="F11" s="112">
        <v>1987764.64</v>
      </c>
      <c r="G11" s="112">
        <v>1517764.64</v>
      </c>
      <c r="H11" s="112">
        <v>1107680</v>
      </c>
      <c r="I11" s="112">
        <v>11400</v>
      </c>
      <c r="J11" s="112">
        <v>398684.64</v>
      </c>
      <c r="K11" s="112">
        <v>470000</v>
      </c>
    </row>
    <row r="12" ht="22.9" customHeight="1" spans="1:11">
      <c r="A12" s="116" t="s">
        <v>171</v>
      </c>
      <c r="B12" s="116" t="s">
        <v>172</v>
      </c>
      <c r="C12" s="116" t="s">
        <v>173</v>
      </c>
      <c r="D12" s="116" t="s">
        <v>245</v>
      </c>
      <c r="E12" s="160" t="s">
        <v>246</v>
      </c>
      <c r="F12" s="112">
        <f>G12+K12</f>
        <v>1987764.64</v>
      </c>
      <c r="G12" s="112">
        <v>1517764.64</v>
      </c>
      <c r="H12" s="113">
        <v>1107680</v>
      </c>
      <c r="I12" s="113">
        <v>11400</v>
      </c>
      <c r="J12" s="113">
        <v>398684.64</v>
      </c>
      <c r="K12" s="113">
        <v>470000</v>
      </c>
    </row>
    <row r="13" ht="22.9" customHeight="1" spans="1:11">
      <c r="A13" s="116">
        <v>208</v>
      </c>
      <c r="B13" s="116"/>
      <c r="C13" s="116"/>
      <c r="D13" s="116">
        <v>208</v>
      </c>
      <c r="E13" s="160" t="s">
        <v>176</v>
      </c>
      <c r="F13" s="112">
        <v>136807.16</v>
      </c>
      <c r="G13" s="112">
        <v>136807.16</v>
      </c>
      <c r="H13" s="113">
        <v>136807.16</v>
      </c>
      <c r="I13" s="113"/>
      <c r="J13" s="113"/>
      <c r="K13" s="113"/>
    </row>
    <row r="14" ht="22.9" customHeight="1" spans="1:11">
      <c r="A14" s="116">
        <v>208</v>
      </c>
      <c r="B14" s="116" t="s">
        <v>177</v>
      </c>
      <c r="C14" s="116"/>
      <c r="D14" s="116">
        <v>20805</v>
      </c>
      <c r="E14" s="160" t="s">
        <v>178</v>
      </c>
      <c r="F14" s="112">
        <v>131148.8</v>
      </c>
      <c r="G14" s="112">
        <v>131148.8</v>
      </c>
      <c r="H14" s="113">
        <v>131148.8</v>
      </c>
      <c r="I14" s="113"/>
      <c r="J14" s="113"/>
      <c r="K14" s="113"/>
    </row>
    <row r="15" ht="22.9" customHeight="1" spans="1:11">
      <c r="A15" s="116" t="s">
        <v>179</v>
      </c>
      <c r="B15" s="116" t="s">
        <v>177</v>
      </c>
      <c r="C15" s="116" t="s">
        <v>177</v>
      </c>
      <c r="D15" s="116" t="s">
        <v>247</v>
      </c>
      <c r="E15" s="160" t="s">
        <v>181</v>
      </c>
      <c r="F15" s="112">
        <v>131148.8</v>
      </c>
      <c r="G15" s="112">
        <v>131148.8</v>
      </c>
      <c r="H15" s="113">
        <v>131148.8</v>
      </c>
      <c r="I15" s="113"/>
      <c r="J15" s="113"/>
      <c r="K15" s="113"/>
    </row>
    <row r="16" ht="22.9" customHeight="1" spans="1:11">
      <c r="A16" s="116">
        <v>208</v>
      </c>
      <c r="B16" s="116">
        <v>27</v>
      </c>
      <c r="C16" s="116"/>
      <c r="D16" s="116">
        <v>20827</v>
      </c>
      <c r="E16" s="160" t="s">
        <v>182</v>
      </c>
      <c r="F16" s="112">
        <v>5658.36</v>
      </c>
      <c r="G16" s="112">
        <v>5658.36</v>
      </c>
      <c r="H16" s="113">
        <v>5658.36</v>
      </c>
      <c r="I16" s="113"/>
      <c r="J16" s="113"/>
      <c r="K16" s="113"/>
    </row>
    <row r="17" ht="22.9" customHeight="1" spans="1:11">
      <c r="A17" s="116" t="s">
        <v>179</v>
      </c>
      <c r="B17" s="116" t="s">
        <v>183</v>
      </c>
      <c r="C17" s="116" t="s">
        <v>173</v>
      </c>
      <c r="D17" s="116" t="s">
        <v>248</v>
      </c>
      <c r="E17" s="160" t="s">
        <v>185</v>
      </c>
      <c r="F17" s="112">
        <v>1922.42</v>
      </c>
      <c r="G17" s="112">
        <v>1922.42</v>
      </c>
      <c r="H17" s="113">
        <v>1922.42</v>
      </c>
      <c r="I17" s="113"/>
      <c r="J17" s="113"/>
      <c r="K17" s="113"/>
    </row>
    <row r="18" ht="22.9" customHeight="1" spans="1:11">
      <c r="A18" s="116" t="s">
        <v>179</v>
      </c>
      <c r="B18" s="116" t="s">
        <v>183</v>
      </c>
      <c r="C18" s="116" t="s">
        <v>186</v>
      </c>
      <c r="D18" s="116" t="s">
        <v>249</v>
      </c>
      <c r="E18" s="160" t="s">
        <v>188</v>
      </c>
      <c r="F18" s="112">
        <v>3735.94</v>
      </c>
      <c r="G18" s="112">
        <v>3735.94</v>
      </c>
      <c r="H18" s="113">
        <v>3735.94</v>
      </c>
      <c r="I18" s="113"/>
      <c r="J18" s="113"/>
      <c r="K18" s="113"/>
    </row>
    <row r="19" ht="22.9" customHeight="1" spans="1:11">
      <c r="A19" s="116">
        <v>210</v>
      </c>
      <c r="B19" s="116"/>
      <c r="C19" s="116"/>
      <c r="D19" s="116">
        <v>210</v>
      </c>
      <c r="E19" s="160" t="s">
        <v>189</v>
      </c>
      <c r="F19" s="112">
        <v>92343.44</v>
      </c>
      <c r="G19" s="112">
        <v>92023.44</v>
      </c>
      <c r="H19" s="113">
        <v>92023.44</v>
      </c>
      <c r="I19" s="113">
        <v>320</v>
      </c>
      <c r="J19" s="113"/>
      <c r="K19" s="113"/>
    </row>
    <row r="20" ht="22.9" customHeight="1" spans="1:11">
      <c r="A20" s="116">
        <v>210</v>
      </c>
      <c r="B20" s="116">
        <v>11</v>
      </c>
      <c r="C20" s="116"/>
      <c r="D20" s="116">
        <v>21011</v>
      </c>
      <c r="E20" s="160" t="s">
        <v>190</v>
      </c>
      <c r="F20" s="112">
        <v>92343.44</v>
      </c>
      <c r="G20" s="112">
        <v>92023.44</v>
      </c>
      <c r="H20" s="113">
        <v>92023.44</v>
      </c>
      <c r="I20" s="113">
        <v>320</v>
      </c>
      <c r="J20" s="113"/>
      <c r="K20" s="113"/>
    </row>
    <row r="21" ht="22.9" customHeight="1" spans="1:11">
      <c r="A21" s="116" t="s">
        <v>191</v>
      </c>
      <c r="B21" s="116" t="s">
        <v>192</v>
      </c>
      <c r="C21" s="116" t="s">
        <v>173</v>
      </c>
      <c r="D21" s="116" t="s">
        <v>250</v>
      </c>
      <c r="E21" s="160" t="s">
        <v>194</v>
      </c>
      <c r="F21" s="112">
        <v>67713.84</v>
      </c>
      <c r="G21" s="112">
        <v>67713.84</v>
      </c>
      <c r="H21" s="113">
        <v>67713.84</v>
      </c>
      <c r="I21" s="113"/>
      <c r="J21" s="113"/>
      <c r="K21" s="113"/>
    </row>
    <row r="22" ht="22.9" customHeight="1" spans="1:11">
      <c r="A22" s="116" t="s">
        <v>191</v>
      </c>
      <c r="B22" s="116" t="s">
        <v>192</v>
      </c>
      <c r="C22" s="116" t="s">
        <v>195</v>
      </c>
      <c r="D22" s="116" t="s">
        <v>251</v>
      </c>
      <c r="E22" s="160" t="s">
        <v>197</v>
      </c>
      <c r="F22" s="112">
        <v>23349.6</v>
      </c>
      <c r="G22" s="112">
        <v>23349.6</v>
      </c>
      <c r="H22" s="113">
        <v>23349.6</v>
      </c>
      <c r="I22" s="113"/>
      <c r="J22" s="113"/>
      <c r="K22" s="113"/>
    </row>
    <row r="23" ht="22.9" customHeight="1" spans="1:11">
      <c r="A23" s="116" t="s">
        <v>191</v>
      </c>
      <c r="B23" s="116" t="s">
        <v>192</v>
      </c>
      <c r="C23" s="116" t="s">
        <v>198</v>
      </c>
      <c r="D23" s="116" t="s">
        <v>252</v>
      </c>
      <c r="E23" s="160" t="s">
        <v>200</v>
      </c>
      <c r="F23" s="112">
        <v>1280</v>
      </c>
      <c r="G23" s="112">
        <v>1280</v>
      </c>
      <c r="H23" s="113">
        <v>960</v>
      </c>
      <c r="I23" s="113">
        <v>320</v>
      </c>
      <c r="J23" s="113"/>
      <c r="K23" s="113"/>
    </row>
    <row r="24" ht="22.9" customHeight="1" spans="1:11">
      <c r="A24" s="116">
        <v>221</v>
      </c>
      <c r="B24" s="116"/>
      <c r="C24" s="116"/>
      <c r="D24" s="116">
        <v>221</v>
      </c>
      <c r="E24" s="160" t="s">
        <v>201</v>
      </c>
      <c r="F24" s="112">
        <v>132921.6</v>
      </c>
      <c r="G24" s="112">
        <v>132921.6</v>
      </c>
      <c r="H24" s="113">
        <v>132921.6</v>
      </c>
      <c r="I24" s="113"/>
      <c r="J24" s="113"/>
      <c r="K24" s="113"/>
    </row>
    <row r="25" ht="22.9" customHeight="1" spans="1:11">
      <c r="A25" s="116">
        <v>221</v>
      </c>
      <c r="B25" s="116" t="s">
        <v>186</v>
      </c>
      <c r="C25" s="116"/>
      <c r="D25" s="116">
        <v>22102</v>
      </c>
      <c r="E25" s="160" t="s">
        <v>202</v>
      </c>
      <c r="F25" s="112">
        <v>132921.6</v>
      </c>
      <c r="G25" s="112">
        <v>132921.6</v>
      </c>
      <c r="H25" s="113">
        <v>132921.6</v>
      </c>
      <c r="I25" s="113"/>
      <c r="J25" s="113"/>
      <c r="K25" s="113"/>
    </row>
    <row r="26" ht="22.9" customHeight="1" spans="1:11">
      <c r="A26" s="116" t="s">
        <v>203</v>
      </c>
      <c r="B26" s="116" t="s">
        <v>186</v>
      </c>
      <c r="C26" s="116" t="s">
        <v>173</v>
      </c>
      <c r="D26" s="116" t="s">
        <v>253</v>
      </c>
      <c r="E26" s="160" t="s">
        <v>254</v>
      </c>
      <c r="F26" s="112">
        <v>132921.6</v>
      </c>
      <c r="G26" s="112">
        <v>132921.6</v>
      </c>
      <c r="H26" s="113">
        <v>132921.6</v>
      </c>
      <c r="I26" s="113"/>
      <c r="J26" s="113"/>
      <c r="K26" s="113"/>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4722222222222" right="0.0784722222222222" top="0.511805555555556" bottom="0.0784722222222222" header="0" footer="0"/>
  <pageSetup paperSize="9"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21县级专项资金支出方向资金支出方向绩效目标表</vt:lpstr>
      <vt:lpstr>22部门整体支出绩效目标表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唐凌云</cp:lastModifiedBy>
  <dcterms:created xsi:type="dcterms:W3CDTF">2022-03-14T01:17:00Z</dcterms:created>
  <dcterms:modified xsi:type="dcterms:W3CDTF">2023-09-26T02:35:15Z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5CB03104F5E7430A9CFF2E9A27FC99C5</vt:lpwstr>
  </property>
  <property fmtid="{D5CDD505-2E9C-101B-9397-08002B2CF9AE}" pid="3" name="KSOProductBuildVer">
    <vt:lpwstr>2052-12.1.0.15374</vt:lpwstr>
  </property>
</Properties>
</file>