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12210" tabRatio="981" firstSheet="1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<sst xmlns="http://schemas.openxmlformats.org/spreadsheetml/2006/main" count="942" uniqueCount="447">
  <si>
    <t>2022年部门预算公开表</t>
  </si>
  <si>
    <t>单位编码：</t>
  </si>
  <si>
    <t>302001</t>
  </si>
  <si>
    <t>单位名称：</t>
  </si>
  <si>
    <t>醴陵市征地工作协调服务中心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</si>
  <si>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</si>
  <si>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</si>
  <si>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</si>
  <si>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</si>
  <si>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</si>
  <si>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</si>
  <si>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</si>
  <si>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</si>
  <si>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</si>
  <si>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</si>
  <si>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</si>
  <si>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</si>
  <si>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</si>
  <si>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</si>
  <si>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</si>
  <si>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</si>
  <si>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</si>
  <si>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</si>
  <si>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</si>
  <si>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</si>
  <si>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</si>
  <si>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</si>
  <si>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</si>
  <si>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</si>
  <si>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</si>
  <si>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单位：302001-醴陵市征地工作协调服务中心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</si>
  <si>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</si>
  <si>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</si>
  <si>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</si>
  <si>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</si>
  <si>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</si>
  <si>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</si>
  <si>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</si>
  <si>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</si>
  <si>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</si>
  <si>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</si>
  <si>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</si>
  <si>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</si>
  <si>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</si>
  <si>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</si>
  <si>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</si>
  <si>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</si>
  <si>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</si>
  <si>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</si>
  <si>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</si>
  <si>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</si>
  <si>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</si>
  <si>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</si>
  <si>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</si>
  <si>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</si>
  <si>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</si>
  <si>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</si>
  <si>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</si>
  <si>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</si>
  <si>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</si>
  <si>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</si>
  <si>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</si>
  <si>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</si>
  <si>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</si>
  <si>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</si>
  <si>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</si>
  <si>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</si>
  <si>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</si>
  <si>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</si>
  <si>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</si>
  <si>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</si>
  <si>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</si>
  <si>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</si>
  <si>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</si>
  <si>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</si>
  <si>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</si>
  <si>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</si>
  <si>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</si>
  <si>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</si>
  <si>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</si>
  <si>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</si>
  <si>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</si>
  <si>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</si>
  <si>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</si>
  <si>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</si>
  <si>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</si>
  <si>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</si>
  <si>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</si>
  <si>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</si>
  <si>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</si>
  <si>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</si>
  <si>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</si>
  <si>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</si>
  <si>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</si>
  <si>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</si>
  <si>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</si>
  <si>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</si>
  <si>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</si>
  <si>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</si>
  <si>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</si>
  <si>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</si>
  <si>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</si>
  <si>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</si>
  <si>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</si>
  <si>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</si>
  <si>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</si>
  <si>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</si>
  <si>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</si>
  <si>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</si>
  <si>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</si>
  <si>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</si>
  <si>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</si>
  <si>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</si>
  <si>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</si>
  <si>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</si>
  <si>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</si>
  <si>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</si>
  <si>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</si>
  <si>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</si>
  <si>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</si>
  <si>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</si>
  <si>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</si>
  <si>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</si>
  <si>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</si>
  <si>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</si>
  <si>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</si>
  <si>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</si>
  <si>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</si>
  <si>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</si>
  <si>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</si>
  <si>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</si>
  <si>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</si>
  <si>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</si>
  <si>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</si>
  <si>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</si>
  <si>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</si>
  <si>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</si>
  <si>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</si>
  <si>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</si>
  <si>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</si>
  <si>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</si>
  <si>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</si>
  <si>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</si>
  <si>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</si>
  <si>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</si>
  <si>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</si>
  <si>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</si>
  <si>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</si>
  <si>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</si>
  <si>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</si>
  <si>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</si>
  <si>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</si>
  <si>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</si>
  <si>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</si>
  <si>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醴陵市征地工作协调服务中心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</si>
  <si>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</si>
  <si>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</si>
  <si>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</si>
  <si>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</si>
  <si>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</si>
  <si>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</si>
  <si>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</si>
  <si>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</si>
  <si>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</si>
  <si>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</si>
  <si>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</si>
  <si>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</si>
  <si>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</si>
  <si>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</si>
  <si>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</si>
  <si>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</si>
  <si>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</si>
  <si>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</si>
  <si>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</si>
  <si>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</si>
  <si>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</si>
  <si>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</si>
  <si>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</si>
  <si>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</si>
  <si>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</si>
  <si>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</si>
  <si>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</si>
  <si>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</si>
  <si>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</si>
  <si>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</si>
  <si>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</si>
  <si>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</si>
  <si>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</si>
  <si>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</si>
  <si>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</si>
  <si>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</si>
  <si>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</si>
  <si>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</si>
  <si>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</si>
  <si>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</si>
  <si>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</si>
  <si>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</si>
  <si>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</si>
  <si>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</si>
  <si>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</si>
  <si>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</si>
  <si>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</si>
  <si>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</si>
  <si>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</si>
  <si>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</si>
  <si>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</si>
  <si>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</si>
  <si>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</si>
  <si>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</si>
  <si>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</si>
  <si>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</si>
  <si>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</si>
  <si>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</si>
  <si>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</si>
  <si>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</si>
  <si>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</si>
  <si>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</si>
  <si>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</si>
  <si>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</si>
  <si>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</si>
  <si>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</si>
  <si>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</si>
  <si>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</si>
  <si>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</si>
  <si>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 (室) 及相关机构事务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</si>
  <si>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</si>
  <si>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</si>
  <si>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</si>
  <si>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</si>
  <si>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</si>
  <si>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</si>
  <si>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</si>
  <si>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</si>
  <si>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</si>
  <si>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</si>
  <si>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</si>
  <si>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</si>
  <si>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</si>
  <si>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</si>
  <si>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</si>
  <si>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</si>
  <si>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</si>
  <si>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</si>
  <si>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</si>
  <si>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</si>
  <si>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</si>
  <si>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</si>
  <si>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</si>
  <si>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</si>
  <si>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</si>
  <si>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</si>
  <si>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</si>
  <si>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</si>
  <si>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</si>
  <si>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</si>
  <si>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</si>
  <si>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</si>
  <si>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</si>
  <si>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</si>
  <si>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</si>
  <si>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</si>
  <si>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</si>
  <si>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</si>
  <si>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</si>
  <si>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</si>
  <si>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</si>
  <si>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</si>
  <si>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</si>
  <si>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</si>
  <si>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</si>
  <si>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</si>
  <si>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</si>
  <si>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</si>
  <si>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</si>
  <si>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</si>
  <si>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</si>
  <si>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</si>
  <si>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</si>
  <si>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</si>
  <si>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</si>
  <si>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</si>
  <si>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</si>
  <si>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</si>
  <si>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</si>
  <si>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</si>
  <si>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</si>
  <si>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</si>
  <si>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</si>
  <si>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</si>
  <si>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</si>
  <si>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</si>
  <si>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</si>
  <si>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</si>
  <si>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</si>
  <si>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</si>
  <si>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</si>
  <si>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</si>
  <si>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</si>
  <si>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</si>
  <si>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</si>
  <si>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</si>
  <si>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</si>
  <si>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</si>
  <si>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</si>
  <si>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</si>
  <si>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</si>
  <si>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</si>
  <si>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</si>
  <si>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</si>
  <si>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</si>
  <si>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</si>
  <si>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</si>
  <si>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</si>
  <si>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</si>
  <si>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</si>
  <si>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</si>
  <si>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</si>
  <si>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</si>
  <si>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</si>
  <si>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</si>
  <si>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</si>
  <si>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</si>
  <si>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</si>
  <si>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</si>
  <si>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</si>
  <si>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</si>
  <si>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</si>
  <si>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</si>
  <si>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</si>
  <si>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</si>
  <si>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</si>
  <si>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</si>
  <si>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</si>
  <si>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</si>
  <si>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</si>
  <si>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</si>
  <si>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</si>
  <si>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</si>
  <si>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</si>
  <si>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单位：醴陵市征地工作协调服务中心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</si>
  <si>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</si>
  <si>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</si>
  <si>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</si>
  <si>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</si>
  <si>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</si>
  <si>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</si>
  <si>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</si>
  <si>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</si>
  <si>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</si>
  <si>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做好统筹谋划，强化责任意识。积极与各镇（街道）、自然资源、住建、财政等有关单位和部门衔接沟通，按照“任务目标化、目标责任化、责任考核化”要求，科学制定年度征拆征收工作实施方案，明确任务，落实责任，围绕项目征拆工作目标和要求，强化责任意识，抢抓时间节点，加快工作进度，确保征拆工作全面完成。
2、落实协调机制，解决征收难题。充分发挥征地协调工作机制，及时解决在推进征拆工作过程中遇到的问题，制订出符合每个镇街实际情况的精准征拆方案，要充分调动镇村两级的工作激情，在加强部门联动的同时积极与上级部门沟通，高效地解决疑难问题，真正形成上下齐心、共克难关的强大合力，步调一致推进征拆工作。
3、加大宣传力度，营造和谐氛围。以促进征拆工作为目的，创新宣传方式，进村入户，广泛宣传征地拆迁对城市发展、生活环境、项目建设的积极作用以及对人民群众生产生活水平提高的重要作用。加强沟通，切实解决群众的后顾之忧，消除群众的疑虑，营造和谐的征收氛围。</t>
  </si>
  <si>
    <t>产出指标</t>
  </si>
  <si>
    <t>重点工作任务完成</t>
  </si>
  <si>
    <t>征拆重点工作实际完成率</t>
  </si>
  <si>
    <t>数量指标</t>
  </si>
  <si>
    <t>%</t>
  </si>
  <si>
    <t>征拆重点工作完成件数/政策重点工作计划件数</t>
  </si>
  <si>
    <t>履职目标实现</t>
  </si>
  <si>
    <t>保质保量完成的市委、政府下达的征拆重点工作质量达标率</t>
  </si>
  <si>
    <t>质量指标</t>
  </si>
  <si>
    <t>实际完成的市委、政府下达的征拆重点工作中，质量达到绩效标准值的工作任务数量。</t>
  </si>
  <si>
    <t>效益指标</t>
  </si>
  <si>
    <t>履职效益</t>
  </si>
  <si>
    <t>项目资金及时拨付</t>
  </si>
  <si>
    <t>经济效益指标</t>
  </si>
  <si>
    <t>项目资金拨付的效率</t>
  </si>
  <si>
    <t>满意度</t>
  </si>
  <si>
    <t>征拆服务对象满意度</t>
  </si>
  <si>
    <t>服务对象满意度指标</t>
  </si>
  <si>
    <t>采取社会调查的方式，抽取20个服务对象调查满意度</t>
  </si>
  <si>
    <t>单位：</t>
  </si>
  <si>
    <t>302001-醴陵市征地工作协调服务中心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</si>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</sst>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5" borderId="1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34" fillId="28" borderId="1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0" width="9.75833333333333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5"/>
      <c r="B4" s="76"/>
      <c r="C4" s="33"/>
      <c r="D4" s="75" t="s">
        <v>1</v>
      </c>
      <c r="E4" s="76" t="s">
        <v>2</v>
      </c>
      <c r="F4" s="76"/>
      <c r="G4" s="76"/>
      <c r="H4" s="76"/>
      <c r="I4" s="33"/>
    </row>
    <row r="5" ht="54.4" customHeight="1" spans="1:9">
      <c r="A5" s="75"/>
      <c r="B5" s="76"/>
      <c r="C5" s="33"/>
      <c r="D5" s="75" t="s">
        <v>3</v>
      </c>
      <c r="E5" s="76" t="s">
        <v>4</v>
      </c>
      <c r="F5" s="76"/>
      <c r="G5" s="76"/>
      <c r="H5" s="76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G17" sqref="G17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6.35" customHeight="1" spans="1:1">
      <c r="A1" s="33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 t="s">
        <v>31</v>
      </c>
      <c r="N3" s="31"/>
    </row>
    <row r="4" ht="42.2" customHeight="1" spans="1:14">
      <c r="A4" s="23" t="s">
        <v>155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186</v>
      </c>
      <c r="H4" s="23"/>
      <c r="I4" s="23"/>
      <c r="J4" s="23"/>
      <c r="K4" s="23"/>
      <c r="L4" s="23" t="s">
        <v>190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235</v>
      </c>
      <c r="I5" s="23" t="s">
        <v>236</v>
      </c>
      <c r="J5" s="23" t="s">
        <v>234</v>
      </c>
      <c r="K5" s="23" t="s">
        <v>237</v>
      </c>
      <c r="L5" s="23" t="s">
        <v>134</v>
      </c>
      <c r="M5" s="23" t="s">
        <v>202</v>
      </c>
      <c r="N5" s="23" t="s">
        <v>238</v>
      </c>
    </row>
    <row r="6" ht="22.9" customHeight="1" spans="1:14">
      <c r="A6" s="37"/>
      <c r="B6" s="37"/>
      <c r="C6" s="37"/>
      <c r="D6" s="37"/>
      <c r="E6" s="37" t="s">
        <v>134</v>
      </c>
      <c r="F6" s="50">
        <v>101.063872</v>
      </c>
      <c r="G6" s="50"/>
      <c r="H6" s="50"/>
      <c r="I6" s="50"/>
      <c r="J6" s="50"/>
      <c r="K6" s="50"/>
      <c r="L6" s="50">
        <v>101.063872</v>
      </c>
      <c r="M6" s="50">
        <v>101.063872</v>
      </c>
      <c r="N6" s="50"/>
    </row>
    <row r="7" ht="22.9" customHeight="1" spans="1:14">
      <c r="A7" s="37"/>
      <c r="B7" s="37"/>
      <c r="C7" s="37"/>
      <c r="D7" s="35" t="s">
        <v>152</v>
      </c>
      <c r="E7" s="35" t="s">
        <v>4</v>
      </c>
      <c r="F7" s="50">
        <v>101.063872</v>
      </c>
      <c r="G7" s="50"/>
      <c r="H7" s="50"/>
      <c r="I7" s="50"/>
      <c r="J7" s="50"/>
      <c r="K7" s="50"/>
      <c r="L7" s="50">
        <v>101.063872</v>
      </c>
      <c r="M7" s="50">
        <v>101.063872</v>
      </c>
      <c r="N7" s="50"/>
    </row>
    <row r="8" ht="22.9" customHeight="1" spans="1:14">
      <c r="A8" s="37"/>
      <c r="B8" s="37"/>
      <c r="C8" s="37"/>
      <c r="D8" s="43" t="s">
        <v>153</v>
      </c>
      <c r="E8" s="43" t="s">
        <v>154</v>
      </c>
      <c r="F8" s="50">
        <v>101.063872</v>
      </c>
      <c r="G8" s="50"/>
      <c r="H8" s="50"/>
      <c r="I8" s="50"/>
      <c r="J8" s="50"/>
      <c r="K8" s="50"/>
      <c r="L8" s="50">
        <v>101.063872</v>
      </c>
      <c r="M8" s="50">
        <v>101.063872</v>
      </c>
      <c r="N8" s="50"/>
    </row>
    <row r="9" ht="22.9" customHeight="1" spans="1:14">
      <c r="A9" s="46" t="s">
        <v>166</v>
      </c>
      <c r="B9" s="46" t="s">
        <v>167</v>
      </c>
      <c r="C9" s="46" t="s">
        <v>168</v>
      </c>
      <c r="D9" s="42" t="s">
        <v>200</v>
      </c>
      <c r="E9" s="24" t="s">
        <v>170</v>
      </c>
      <c r="F9" s="25">
        <v>75.335</v>
      </c>
      <c r="G9" s="25"/>
      <c r="H9" s="44"/>
      <c r="I9" s="44"/>
      <c r="J9" s="44"/>
      <c r="K9" s="44"/>
      <c r="L9" s="25">
        <v>75.335</v>
      </c>
      <c r="M9" s="44">
        <v>75.335</v>
      </c>
      <c r="N9" s="44"/>
    </row>
    <row r="10" ht="22.9" customHeight="1" spans="1:14">
      <c r="A10" s="46" t="s">
        <v>171</v>
      </c>
      <c r="B10" s="46" t="s">
        <v>172</v>
      </c>
      <c r="C10" s="46" t="s">
        <v>172</v>
      </c>
      <c r="D10" s="42" t="s">
        <v>200</v>
      </c>
      <c r="E10" s="24" t="s">
        <v>174</v>
      </c>
      <c r="F10" s="25">
        <v>12.0536</v>
      </c>
      <c r="G10" s="25"/>
      <c r="H10" s="44"/>
      <c r="I10" s="44"/>
      <c r="J10" s="44"/>
      <c r="K10" s="44"/>
      <c r="L10" s="25">
        <v>12.0536</v>
      </c>
      <c r="M10" s="44">
        <v>12.0536</v>
      </c>
      <c r="N10" s="44"/>
    </row>
    <row r="11" ht="22.9" customHeight="1" spans="1:14">
      <c r="A11" s="46" t="s">
        <v>175</v>
      </c>
      <c r="B11" s="46" t="s">
        <v>176</v>
      </c>
      <c r="C11" s="46" t="s">
        <v>177</v>
      </c>
      <c r="D11" s="42" t="s">
        <v>200</v>
      </c>
      <c r="E11" s="24" t="s">
        <v>179</v>
      </c>
      <c r="F11" s="25">
        <v>4.635072</v>
      </c>
      <c r="G11" s="25"/>
      <c r="H11" s="44"/>
      <c r="I11" s="44"/>
      <c r="J11" s="44"/>
      <c r="K11" s="44"/>
      <c r="L11" s="25">
        <v>4.635072</v>
      </c>
      <c r="M11" s="44">
        <v>4.635072</v>
      </c>
      <c r="N11" s="44"/>
    </row>
    <row r="12" ht="22.9" customHeight="1" spans="1:14">
      <c r="A12" s="46" t="s">
        <v>180</v>
      </c>
      <c r="B12" s="46" t="s">
        <v>177</v>
      </c>
      <c r="C12" s="46" t="s">
        <v>168</v>
      </c>
      <c r="D12" s="42" t="s">
        <v>200</v>
      </c>
      <c r="E12" s="24" t="s">
        <v>182</v>
      </c>
      <c r="F12" s="25">
        <v>9.0402</v>
      </c>
      <c r="G12" s="25"/>
      <c r="H12" s="44"/>
      <c r="I12" s="44"/>
      <c r="J12" s="44"/>
      <c r="K12" s="44"/>
      <c r="L12" s="25">
        <v>9.0402</v>
      </c>
      <c r="M12" s="44">
        <v>9.0402</v>
      </c>
      <c r="N12" s="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22" width="7.75833333333333" customWidth="1"/>
    <col min="23" max="24" width="9.75833333333333" customWidth="1"/>
  </cols>
  <sheetData>
    <row r="1" ht="16.35" customHeight="1" spans="1:1">
      <c r="A1" s="33"/>
    </row>
    <row r="2" ht="50.1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2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1" t="s">
        <v>31</v>
      </c>
      <c r="V3" s="31"/>
    </row>
    <row r="4" ht="26.65" customHeight="1" spans="1:22">
      <c r="A4" s="23" t="s">
        <v>155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239</v>
      </c>
      <c r="H4" s="23"/>
      <c r="I4" s="23"/>
      <c r="J4" s="23"/>
      <c r="K4" s="23"/>
      <c r="L4" s="23" t="s">
        <v>240</v>
      </c>
      <c r="M4" s="23"/>
      <c r="N4" s="23"/>
      <c r="O4" s="23"/>
      <c r="P4" s="23"/>
      <c r="Q4" s="23"/>
      <c r="R4" s="23" t="s">
        <v>234</v>
      </c>
      <c r="S4" s="23" t="s">
        <v>241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242</v>
      </c>
      <c r="I5" s="23" t="s">
        <v>243</v>
      </c>
      <c r="J5" s="23" t="s">
        <v>244</v>
      </c>
      <c r="K5" s="23" t="s">
        <v>245</v>
      </c>
      <c r="L5" s="23" t="s">
        <v>134</v>
      </c>
      <c r="M5" s="23" t="s">
        <v>246</v>
      </c>
      <c r="N5" s="23" t="s">
        <v>247</v>
      </c>
      <c r="O5" s="23" t="s">
        <v>248</v>
      </c>
      <c r="P5" s="23" t="s">
        <v>249</v>
      </c>
      <c r="Q5" s="23" t="s">
        <v>250</v>
      </c>
      <c r="R5" s="23"/>
      <c r="S5" s="23" t="s">
        <v>134</v>
      </c>
      <c r="T5" s="23" t="s">
        <v>251</v>
      </c>
      <c r="U5" s="23" t="s">
        <v>252</v>
      </c>
      <c r="V5" s="23" t="s">
        <v>237</v>
      </c>
    </row>
    <row r="6" ht="22.9" customHeight="1" spans="1:22">
      <c r="A6" s="37"/>
      <c r="B6" s="37"/>
      <c r="C6" s="37"/>
      <c r="D6" s="37"/>
      <c r="E6" s="37" t="s">
        <v>134</v>
      </c>
      <c r="F6" s="36">
        <v>101.063872</v>
      </c>
      <c r="G6" s="36">
        <v>75.335</v>
      </c>
      <c r="H6" s="36">
        <v>43.188</v>
      </c>
      <c r="I6" s="36">
        <v>28.548</v>
      </c>
      <c r="J6" s="36">
        <v>3.599</v>
      </c>
      <c r="K6" s="36"/>
      <c r="L6" s="36">
        <v>16.688672</v>
      </c>
      <c r="M6" s="36">
        <v>12.0536</v>
      </c>
      <c r="N6" s="36"/>
      <c r="O6" s="36">
        <v>4.635072</v>
      </c>
      <c r="P6" s="36"/>
      <c r="Q6" s="36"/>
      <c r="R6" s="36">
        <v>9.0402</v>
      </c>
      <c r="S6" s="36"/>
      <c r="T6" s="36"/>
      <c r="U6" s="36"/>
      <c r="V6" s="36"/>
    </row>
    <row r="7" ht="22.9" customHeight="1" spans="1:22">
      <c r="A7" s="37"/>
      <c r="B7" s="37"/>
      <c r="C7" s="37"/>
      <c r="D7" s="35" t="s">
        <v>152</v>
      </c>
      <c r="E7" s="35" t="s">
        <v>4</v>
      </c>
      <c r="F7" s="36">
        <v>101.063872</v>
      </c>
      <c r="G7" s="36">
        <v>75.335</v>
      </c>
      <c r="H7" s="36">
        <v>43.188</v>
      </c>
      <c r="I7" s="36">
        <v>28.548</v>
      </c>
      <c r="J7" s="36">
        <v>3.599</v>
      </c>
      <c r="K7" s="36"/>
      <c r="L7" s="36">
        <v>16.688672</v>
      </c>
      <c r="M7" s="36">
        <v>12.0536</v>
      </c>
      <c r="N7" s="36"/>
      <c r="O7" s="36">
        <v>4.635072</v>
      </c>
      <c r="P7" s="36"/>
      <c r="Q7" s="36"/>
      <c r="R7" s="36">
        <v>9.0402</v>
      </c>
      <c r="S7" s="36"/>
      <c r="T7" s="36"/>
      <c r="U7" s="36"/>
      <c r="V7" s="36"/>
    </row>
    <row r="8" ht="22.9" customHeight="1" spans="1:22">
      <c r="A8" s="37"/>
      <c r="B8" s="37"/>
      <c r="C8" s="37"/>
      <c r="D8" s="43" t="s">
        <v>153</v>
      </c>
      <c r="E8" s="43" t="s">
        <v>154</v>
      </c>
      <c r="F8" s="36">
        <v>101.063872</v>
      </c>
      <c r="G8" s="36">
        <v>75.335</v>
      </c>
      <c r="H8" s="36">
        <v>43.188</v>
      </c>
      <c r="I8" s="36">
        <v>28.548</v>
      </c>
      <c r="J8" s="36">
        <v>3.599</v>
      </c>
      <c r="K8" s="36"/>
      <c r="L8" s="36">
        <v>16.688672</v>
      </c>
      <c r="M8" s="36">
        <v>12.0536</v>
      </c>
      <c r="N8" s="36"/>
      <c r="O8" s="36">
        <v>4.635072</v>
      </c>
      <c r="P8" s="36"/>
      <c r="Q8" s="36"/>
      <c r="R8" s="36">
        <v>9.0402</v>
      </c>
      <c r="S8" s="36"/>
      <c r="T8" s="36"/>
      <c r="U8" s="36"/>
      <c r="V8" s="36"/>
    </row>
    <row r="9" ht="22.9" customHeight="1" spans="1:22">
      <c r="A9" s="46" t="s">
        <v>166</v>
      </c>
      <c r="B9" s="46" t="s">
        <v>167</v>
      </c>
      <c r="C9" s="46" t="s">
        <v>168</v>
      </c>
      <c r="D9" s="42" t="s">
        <v>200</v>
      </c>
      <c r="E9" s="24" t="s">
        <v>170</v>
      </c>
      <c r="F9" s="25">
        <v>75.335</v>
      </c>
      <c r="G9" s="44">
        <v>75.335</v>
      </c>
      <c r="H9" s="44">
        <v>43.188</v>
      </c>
      <c r="I9" s="44">
        <v>28.548</v>
      </c>
      <c r="J9" s="44">
        <v>3.599</v>
      </c>
      <c r="K9" s="44"/>
      <c r="L9" s="25"/>
      <c r="M9" s="44"/>
      <c r="N9" s="44"/>
      <c r="O9" s="44"/>
      <c r="P9" s="44"/>
      <c r="Q9" s="44"/>
      <c r="R9" s="44"/>
      <c r="S9" s="25"/>
      <c r="T9" s="44"/>
      <c r="U9" s="44"/>
      <c r="V9" s="44"/>
    </row>
    <row r="10" ht="22.9" customHeight="1" spans="1:22">
      <c r="A10" s="46" t="s">
        <v>171</v>
      </c>
      <c r="B10" s="46" t="s">
        <v>172</v>
      </c>
      <c r="C10" s="46" t="s">
        <v>172</v>
      </c>
      <c r="D10" s="42" t="s">
        <v>200</v>
      </c>
      <c r="E10" s="24" t="s">
        <v>174</v>
      </c>
      <c r="F10" s="25">
        <v>12.0536</v>
      </c>
      <c r="G10" s="44"/>
      <c r="H10" s="44"/>
      <c r="I10" s="44"/>
      <c r="J10" s="44"/>
      <c r="K10" s="44"/>
      <c r="L10" s="25">
        <v>12.0536</v>
      </c>
      <c r="M10" s="44">
        <v>12.0536</v>
      </c>
      <c r="N10" s="44"/>
      <c r="O10" s="44"/>
      <c r="P10" s="44"/>
      <c r="Q10" s="44"/>
      <c r="R10" s="44"/>
      <c r="S10" s="25"/>
      <c r="T10" s="44"/>
      <c r="U10" s="44"/>
      <c r="V10" s="44"/>
    </row>
    <row r="11" ht="22.9" customHeight="1" spans="1:22">
      <c r="A11" s="46" t="s">
        <v>175</v>
      </c>
      <c r="B11" s="46" t="s">
        <v>176</v>
      </c>
      <c r="C11" s="46" t="s">
        <v>177</v>
      </c>
      <c r="D11" s="42" t="s">
        <v>200</v>
      </c>
      <c r="E11" s="24" t="s">
        <v>179</v>
      </c>
      <c r="F11" s="25">
        <v>4.635072</v>
      </c>
      <c r="G11" s="44"/>
      <c r="H11" s="44"/>
      <c r="I11" s="44"/>
      <c r="J11" s="44"/>
      <c r="K11" s="44"/>
      <c r="L11" s="25">
        <v>4.635072</v>
      </c>
      <c r="M11" s="44"/>
      <c r="N11" s="44"/>
      <c r="O11" s="44">
        <v>4.635072</v>
      </c>
      <c r="P11" s="44"/>
      <c r="Q11" s="44"/>
      <c r="R11" s="44"/>
      <c r="S11" s="25"/>
      <c r="T11" s="44"/>
      <c r="U11" s="44"/>
      <c r="V11" s="44"/>
    </row>
    <row r="12" ht="22.9" customHeight="1" spans="1:22">
      <c r="A12" s="46" t="s">
        <v>180</v>
      </c>
      <c r="B12" s="46" t="s">
        <v>177</v>
      </c>
      <c r="C12" s="46" t="s">
        <v>168</v>
      </c>
      <c r="D12" s="42" t="s">
        <v>200</v>
      </c>
      <c r="E12" s="24" t="s">
        <v>182</v>
      </c>
      <c r="F12" s="25">
        <v>9.0402</v>
      </c>
      <c r="G12" s="44"/>
      <c r="H12" s="44"/>
      <c r="I12" s="44"/>
      <c r="J12" s="44"/>
      <c r="K12" s="44"/>
      <c r="L12" s="25"/>
      <c r="M12" s="44"/>
      <c r="N12" s="44"/>
      <c r="O12" s="44"/>
      <c r="P12" s="44"/>
      <c r="Q12" s="44"/>
      <c r="R12" s="44">
        <v>9.0402</v>
      </c>
      <c r="S12" s="25"/>
      <c r="T12" s="44"/>
      <c r="U12" s="44"/>
      <c r="V12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8" sqref="E8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6.35" customHeight="1" spans="1:1">
      <c r="A1" s="33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1" t="s">
        <v>31</v>
      </c>
      <c r="K3" s="31"/>
    </row>
    <row r="4" ht="23.25" customHeight="1" spans="1:11">
      <c r="A4" s="23" t="s">
        <v>155</v>
      </c>
      <c r="B4" s="23"/>
      <c r="C4" s="23"/>
      <c r="D4" s="23" t="s">
        <v>183</v>
      </c>
      <c r="E4" s="23" t="s">
        <v>184</v>
      </c>
      <c r="F4" s="23" t="s">
        <v>253</v>
      </c>
      <c r="G4" s="23" t="s">
        <v>254</v>
      </c>
      <c r="H4" s="23" t="s">
        <v>255</v>
      </c>
      <c r="I4" s="23" t="s">
        <v>256</v>
      </c>
      <c r="J4" s="23" t="s">
        <v>257</v>
      </c>
      <c r="K4" s="23" t="s">
        <v>258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</row>
    <row r="7" ht="22.9" customHeight="1" spans="1:1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</row>
    <row r="8" ht="22.9" customHeight="1" spans="1:11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</row>
    <row r="9" ht="22.9" customHeight="1" spans="1:11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4" sqref="R4:R5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6.35" customHeight="1" spans="1:1">
      <c r="A1" s="33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31</v>
      </c>
      <c r="R3" s="31"/>
    </row>
    <row r="4" ht="24.2" customHeight="1" spans="1:18">
      <c r="A4" s="23" t="s">
        <v>155</v>
      </c>
      <c r="B4" s="23"/>
      <c r="C4" s="23"/>
      <c r="D4" s="23" t="s">
        <v>183</v>
      </c>
      <c r="E4" s="23" t="s">
        <v>184</v>
      </c>
      <c r="F4" s="23" t="s">
        <v>253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255</v>
      </c>
      <c r="O4" s="23" t="s">
        <v>266</v>
      </c>
      <c r="P4" s="23" t="s">
        <v>267</v>
      </c>
      <c r="Q4" s="23" t="s">
        <v>256</v>
      </c>
      <c r="R4" s="23" t="s">
        <v>258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9" customHeight="1" spans="1:18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9" customHeight="1" spans="1:18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9" customHeight="1" spans="1:18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L8" sqref="L8"/>
    </sheetView>
  </sheetViews>
  <sheetFormatPr defaultColWidth="10" defaultRowHeight="13.5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6.35" customHeight="1" spans="1:1">
      <c r="A1" s="33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8.5" customHeight="1" spans="1:20">
      <c r="A4" s="23" t="s">
        <v>155</v>
      </c>
      <c r="B4" s="23"/>
      <c r="C4" s="23"/>
      <c r="D4" s="23" t="s">
        <v>183</v>
      </c>
      <c r="E4" s="23" t="s">
        <v>184</v>
      </c>
      <c r="F4" s="23" t="s">
        <v>253</v>
      </c>
      <c r="G4" s="23" t="s">
        <v>187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190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268</v>
      </c>
      <c r="I5" s="23" t="s">
        <v>269</v>
      </c>
      <c r="J5" s="23" t="s">
        <v>270</v>
      </c>
      <c r="K5" s="23" t="s">
        <v>271</v>
      </c>
      <c r="L5" s="23" t="s">
        <v>272</v>
      </c>
      <c r="M5" s="23" t="s">
        <v>273</v>
      </c>
      <c r="N5" s="23" t="s">
        <v>274</v>
      </c>
      <c r="O5" s="23" t="s">
        <v>275</v>
      </c>
      <c r="P5" s="23" t="s">
        <v>276</v>
      </c>
      <c r="Q5" s="23" t="s">
        <v>277</v>
      </c>
      <c r="R5" s="23" t="s">
        <v>134</v>
      </c>
      <c r="S5" s="23" t="s">
        <v>278</v>
      </c>
      <c r="T5" s="23" t="s">
        <v>238</v>
      </c>
    </row>
    <row r="6" ht="22.9" customHeight="1" spans="1:20">
      <c r="A6" s="37"/>
      <c r="B6" s="37"/>
      <c r="C6" s="37"/>
      <c r="D6" s="37"/>
      <c r="E6" s="37" t="s">
        <v>134</v>
      </c>
      <c r="F6" s="50">
        <v>19.35675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19.35675</v>
      </c>
      <c r="S6" s="50">
        <v>19.35675</v>
      </c>
      <c r="T6" s="50"/>
    </row>
    <row r="7" ht="22.9" customHeight="1" spans="1:20">
      <c r="A7" s="37"/>
      <c r="B7" s="37"/>
      <c r="C7" s="37"/>
      <c r="D7" s="35" t="s">
        <v>152</v>
      </c>
      <c r="E7" s="35" t="s">
        <v>4</v>
      </c>
      <c r="F7" s="50">
        <v>19.35675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19.35675</v>
      </c>
      <c r="S7" s="50">
        <v>19.35675</v>
      </c>
      <c r="T7" s="50"/>
    </row>
    <row r="8" ht="22.9" customHeight="1" spans="1:20">
      <c r="A8" s="37"/>
      <c r="B8" s="37"/>
      <c r="C8" s="37"/>
      <c r="D8" s="43" t="s">
        <v>153</v>
      </c>
      <c r="E8" s="43" t="s">
        <v>154</v>
      </c>
      <c r="F8" s="50">
        <v>19.35675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19.35675</v>
      </c>
      <c r="S8" s="50">
        <v>19.35675</v>
      </c>
      <c r="T8" s="50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200</v>
      </c>
      <c r="E9" s="24" t="s">
        <v>170</v>
      </c>
      <c r="F9" s="25">
        <v>19.35675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19.35675</v>
      </c>
      <c r="S9" s="44">
        <v>19.35675</v>
      </c>
      <c r="T9" s="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G6" sqref="G6:AG6"/>
    </sheetView>
  </sheetViews>
  <sheetFormatPr defaultColWidth="10" defaultRowHeight="13.5"/>
  <cols>
    <col min="1" max="1" width="5.25833333333333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83333333333" customWidth="1"/>
    <col min="7" max="33" width="7.125" customWidth="1"/>
    <col min="34" max="35" width="9.75833333333333" customWidth="1"/>
  </cols>
  <sheetData>
    <row r="1" ht="16.35" customHeight="1" spans="1:1">
      <c r="A1" s="33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1" t="s">
        <v>31</v>
      </c>
      <c r="AG3" s="31"/>
    </row>
    <row r="4" ht="24.95" customHeight="1" spans="1:33">
      <c r="A4" s="23" t="s">
        <v>155</v>
      </c>
      <c r="B4" s="23"/>
      <c r="C4" s="23"/>
      <c r="D4" s="23" t="s">
        <v>183</v>
      </c>
      <c r="E4" s="23" t="s">
        <v>184</v>
      </c>
      <c r="F4" s="23" t="s">
        <v>279</v>
      </c>
      <c r="G4" s="23" t="s">
        <v>280</v>
      </c>
      <c r="H4" s="23" t="s">
        <v>281</v>
      </c>
      <c r="I4" s="23" t="s">
        <v>282</v>
      </c>
      <c r="J4" s="23" t="s">
        <v>283</v>
      </c>
      <c r="K4" s="23" t="s">
        <v>284</v>
      </c>
      <c r="L4" s="23" t="s">
        <v>285</v>
      </c>
      <c r="M4" s="23" t="s">
        <v>286</v>
      </c>
      <c r="N4" s="23" t="s">
        <v>287</v>
      </c>
      <c r="O4" s="23" t="s">
        <v>288</v>
      </c>
      <c r="P4" s="23" t="s">
        <v>289</v>
      </c>
      <c r="Q4" s="23" t="s">
        <v>274</v>
      </c>
      <c r="R4" s="23" t="s">
        <v>276</v>
      </c>
      <c r="S4" s="23" t="s">
        <v>290</v>
      </c>
      <c r="T4" s="23" t="s">
        <v>269</v>
      </c>
      <c r="U4" s="23" t="s">
        <v>270</v>
      </c>
      <c r="V4" s="23" t="s">
        <v>273</v>
      </c>
      <c r="W4" s="23" t="s">
        <v>291</v>
      </c>
      <c r="X4" s="23" t="s">
        <v>292</v>
      </c>
      <c r="Y4" s="23" t="s">
        <v>293</v>
      </c>
      <c r="Z4" s="23" t="s">
        <v>294</v>
      </c>
      <c r="AA4" s="23" t="s">
        <v>272</v>
      </c>
      <c r="AB4" s="23" t="s">
        <v>295</v>
      </c>
      <c r="AC4" s="23" t="s">
        <v>296</v>
      </c>
      <c r="AD4" s="23" t="s">
        <v>275</v>
      </c>
      <c r="AE4" s="23" t="s">
        <v>297</v>
      </c>
      <c r="AF4" s="23" t="s">
        <v>298</v>
      </c>
      <c r="AG4" s="23" t="s">
        <v>277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1"/>
      <c r="B6" s="49"/>
      <c r="C6" s="49"/>
      <c r="D6" s="24"/>
      <c r="E6" s="24" t="s">
        <v>134</v>
      </c>
      <c r="F6" s="50">
        <v>19.35675</v>
      </c>
      <c r="G6" s="50">
        <v>3.9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>
        <v>2.1827</v>
      </c>
      <c r="AC6" s="50">
        <v>3.27405</v>
      </c>
      <c r="AD6" s="50"/>
      <c r="AE6" s="50"/>
      <c r="AF6" s="50"/>
      <c r="AG6" s="50">
        <v>10</v>
      </c>
    </row>
    <row r="7" ht="22.9" customHeight="1" spans="1:33">
      <c r="A7" s="37"/>
      <c r="B7" s="37"/>
      <c r="C7" s="37"/>
      <c r="D7" s="35" t="s">
        <v>152</v>
      </c>
      <c r="E7" s="35" t="s">
        <v>4</v>
      </c>
      <c r="F7" s="50">
        <v>19.35675</v>
      </c>
      <c r="G7" s="50">
        <v>3.9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>
        <v>2.1827</v>
      </c>
      <c r="AC7" s="50">
        <v>3.27405</v>
      </c>
      <c r="AD7" s="50"/>
      <c r="AE7" s="50"/>
      <c r="AF7" s="50"/>
      <c r="AG7" s="50">
        <v>10</v>
      </c>
    </row>
    <row r="8" ht="22.9" customHeight="1" spans="1:33">
      <c r="A8" s="37"/>
      <c r="B8" s="37"/>
      <c r="C8" s="37"/>
      <c r="D8" s="43" t="s">
        <v>153</v>
      </c>
      <c r="E8" s="43" t="s">
        <v>154</v>
      </c>
      <c r="F8" s="50">
        <v>19.35675</v>
      </c>
      <c r="G8" s="50">
        <v>3.9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>
        <v>2.1827</v>
      </c>
      <c r="AC8" s="50">
        <v>3.27405</v>
      </c>
      <c r="AD8" s="50"/>
      <c r="AE8" s="50"/>
      <c r="AF8" s="50"/>
      <c r="AG8" s="50">
        <v>10</v>
      </c>
    </row>
    <row r="9" ht="22.9" customHeight="1" spans="1:33">
      <c r="A9" s="46" t="s">
        <v>166</v>
      </c>
      <c r="B9" s="46" t="s">
        <v>167</v>
      </c>
      <c r="C9" s="46" t="s">
        <v>168</v>
      </c>
      <c r="D9" s="42" t="s">
        <v>200</v>
      </c>
      <c r="E9" s="24" t="s">
        <v>170</v>
      </c>
      <c r="F9" s="44">
        <v>19.35675</v>
      </c>
      <c r="G9" s="44">
        <v>3.9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2.1827</v>
      </c>
      <c r="AC9" s="44">
        <v>3.27405</v>
      </c>
      <c r="AD9" s="44"/>
      <c r="AE9" s="44"/>
      <c r="AF9" s="44"/>
      <c r="AG9" s="44">
        <v>10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7" width="13.7583333333333" customWidth="1"/>
    <col min="8" max="8" width="12.375" customWidth="1"/>
    <col min="9" max="9" width="9.75833333333333" customWidth="1"/>
  </cols>
  <sheetData>
    <row r="1" ht="16.35" customHeight="1" spans="1:1">
      <c r="A1" s="33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299</v>
      </c>
      <c r="B4" s="23" t="s">
        <v>300</v>
      </c>
      <c r="C4" s="23" t="s">
        <v>301</v>
      </c>
      <c r="D4" s="23" t="s">
        <v>302</v>
      </c>
      <c r="E4" s="23" t="s">
        <v>303</v>
      </c>
      <c r="F4" s="23"/>
      <c r="G4" s="23"/>
      <c r="H4" s="23" t="s">
        <v>304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305</v>
      </c>
      <c r="G5" s="23" t="s">
        <v>306</v>
      </c>
      <c r="H5" s="23"/>
    </row>
    <row r="6" ht="22.9" customHeight="1" spans="1:8">
      <c r="A6" s="37"/>
      <c r="B6" s="37" t="s">
        <v>134</v>
      </c>
      <c r="C6" s="36">
        <v>0</v>
      </c>
      <c r="D6" s="36"/>
      <c r="E6" s="36"/>
      <c r="F6" s="36"/>
      <c r="G6" s="36"/>
      <c r="H6" s="36"/>
    </row>
    <row r="7" ht="22.9" customHeight="1" spans="1:8">
      <c r="A7" s="35" t="s">
        <v>152</v>
      </c>
      <c r="B7" s="35" t="s">
        <v>4</v>
      </c>
      <c r="C7" s="36"/>
      <c r="D7" s="36"/>
      <c r="E7" s="36"/>
      <c r="F7" s="36"/>
      <c r="G7" s="36"/>
      <c r="H7" s="36"/>
    </row>
    <row r="8" ht="22.9" customHeight="1" spans="1:8">
      <c r="A8" s="42" t="s">
        <v>153</v>
      </c>
      <c r="B8" s="42" t="s">
        <v>154</v>
      </c>
      <c r="C8" s="44"/>
      <c r="D8" s="44"/>
      <c r="E8" s="25"/>
      <c r="F8" s="44"/>
      <c r="G8" s="44"/>
      <c r="H8" s="4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7583333333333" customWidth="1"/>
    <col min="9" max="9" width="9.75833333333333" customWidth="1"/>
  </cols>
  <sheetData>
    <row r="1" ht="16.35" customHeight="1" spans="1:1">
      <c r="A1" s="33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307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27.6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6.35" customHeight="1" spans="1:1">
      <c r="A1" s="33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7.6" customHeight="1" spans="1:20">
      <c r="A4" s="23" t="s">
        <v>155</v>
      </c>
      <c r="B4" s="23"/>
      <c r="C4" s="23"/>
      <c r="D4" s="23" t="s">
        <v>183</v>
      </c>
      <c r="E4" s="23" t="s">
        <v>184</v>
      </c>
      <c r="F4" s="23" t="s">
        <v>185</v>
      </c>
      <c r="G4" s="23" t="s">
        <v>186</v>
      </c>
      <c r="H4" s="23" t="s">
        <v>187</v>
      </c>
      <c r="I4" s="23" t="s">
        <v>188</v>
      </c>
      <c r="J4" s="23" t="s">
        <v>189</v>
      </c>
      <c r="K4" s="23" t="s">
        <v>190</v>
      </c>
      <c r="L4" s="23" t="s">
        <v>191</v>
      </c>
      <c r="M4" s="23" t="s">
        <v>192</v>
      </c>
      <c r="N4" s="23" t="s">
        <v>193</v>
      </c>
      <c r="O4" s="23" t="s">
        <v>194</v>
      </c>
      <c r="P4" s="23" t="s">
        <v>195</v>
      </c>
      <c r="Q4" s="23" t="s">
        <v>196</v>
      </c>
      <c r="R4" s="23" t="s">
        <v>197</v>
      </c>
      <c r="S4" s="23" t="s">
        <v>198</v>
      </c>
      <c r="T4" s="23" t="s">
        <v>199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6.35" customHeight="1" spans="1:1">
      <c r="A1" s="33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1" t="s">
        <v>31</v>
      </c>
      <c r="Q3" s="31"/>
      <c r="R3" s="31"/>
      <c r="S3" s="31"/>
      <c r="T3" s="31"/>
    </row>
    <row r="4" ht="29.25" customHeight="1" spans="1:20">
      <c r="A4" s="23" t="s">
        <v>155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202</v>
      </c>
      <c r="I5" s="23" t="s">
        <v>203</v>
      </c>
      <c r="J5" s="23" t="s">
        <v>194</v>
      </c>
      <c r="K5" s="23" t="s">
        <v>134</v>
      </c>
      <c r="L5" s="23" t="s">
        <v>205</v>
      </c>
      <c r="M5" s="23" t="s">
        <v>206</v>
      </c>
      <c r="N5" s="23" t="s">
        <v>196</v>
      </c>
      <c r="O5" s="23" t="s">
        <v>207</v>
      </c>
      <c r="P5" s="23" t="s">
        <v>208</v>
      </c>
      <c r="Q5" s="23" t="s">
        <v>209</v>
      </c>
      <c r="R5" s="23" t="s">
        <v>192</v>
      </c>
      <c r="S5" s="23" t="s">
        <v>195</v>
      </c>
      <c r="T5" s="23" t="s">
        <v>199</v>
      </c>
    </row>
    <row r="6" ht="22.9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46"/>
      <c r="B9" s="46"/>
      <c r="C9" s="46"/>
      <c r="D9" s="42"/>
      <c r="E9" s="47"/>
      <c r="F9" s="4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32.85" customHeight="1" spans="1:3">
      <c r="A1" s="33"/>
      <c r="B1" s="34" t="s">
        <v>5</v>
      </c>
      <c r="C1" s="34"/>
    </row>
    <row r="2" ht="24.95" customHeight="1" spans="2:3">
      <c r="B2" s="34"/>
      <c r="C2" s="34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1">
        <v>22</v>
      </c>
      <c r="C25" s="72" t="s">
        <v>28</v>
      </c>
    </row>
    <row r="26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1">
      <c r="A1" s="33"/>
    </row>
    <row r="2" ht="38.85" customHeight="1" spans="1:8">
      <c r="A2" s="21" t="s">
        <v>308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309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23.25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1">
      <c r="A1" s="33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35.45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83333333333" customWidth="1"/>
    <col min="5" max="15" width="7.75833333333333" customWidth="1"/>
    <col min="16" max="18" width="9.75833333333333" customWidth="1"/>
  </cols>
  <sheetData>
    <row r="1" ht="16.35" customHeight="1" spans="1:1">
      <c r="A1" s="33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1" t="s">
        <v>31</v>
      </c>
      <c r="O3" s="31"/>
    </row>
    <row r="4" ht="26.1" customHeight="1" spans="1:15">
      <c r="A4" s="23" t="s">
        <v>183</v>
      </c>
      <c r="B4" s="39"/>
      <c r="C4" s="23" t="s">
        <v>311</v>
      </c>
      <c r="D4" s="23" t="s">
        <v>312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313</v>
      </c>
      <c r="O4" s="23"/>
    </row>
    <row r="5" ht="31.9" customHeight="1" spans="1:15">
      <c r="A5" s="23"/>
      <c r="B5" s="39"/>
      <c r="C5" s="23"/>
      <c r="D5" s="23" t="s">
        <v>314</v>
      </c>
      <c r="E5" s="23" t="s">
        <v>137</v>
      </c>
      <c r="F5" s="23"/>
      <c r="G5" s="23"/>
      <c r="H5" s="23"/>
      <c r="I5" s="23"/>
      <c r="J5" s="23"/>
      <c r="K5" s="23" t="s">
        <v>315</v>
      </c>
      <c r="L5" s="23" t="s">
        <v>139</v>
      </c>
      <c r="M5" s="23" t="s">
        <v>140</v>
      </c>
      <c r="N5" s="23" t="s">
        <v>316</v>
      </c>
      <c r="O5" s="23" t="s">
        <v>317</v>
      </c>
    </row>
    <row r="6" ht="44.85" customHeight="1" spans="1:15">
      <c r="A6" s="23"/>
      <c r="B6" s="39"/>
      <c r="C6" s="23"/>
      <c r="D6" s="23"/>
      <c r="E6" s="23" t="s">
        <v>318</v>
      </c>
      <c r="F6" s="23" t="s">
        <v>319</v>
      </c>
      <c r="G6" s="23" t="s">
        <v>320</v>
      </c>
      <c r="H6" s="23" t="s">
        <v>321</v>
      </c>
      <c r="I6" s="23" t="s">
        <v>322</v>
      </c>
      <c r="J6" s="23" t="s">
        <v>323</v>
      </c>
      <c r="K6" s="23"/>
      <c r="L6" s="23"/>
      <c r="M6" s="23"/>
      <c r="N6" s="23"/>
      <c r="O6" s="23"/>
    </row>
    <row r="7" ht="22.9" customHeight="1" spans="1:15">
      <c r="A7" s="37"/>
      <c r="B7" s="40"/>
      <c r="C7" s="41" t="s">
        <v>134</v>
      </c>
      <c r="D7" s="36">
        <v>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ht="22.9" customHeight="1" spans="1:15">
      <c r="A8" s="35"/>
      <c r="B8" s="40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9" customHeight="1" spans="1:15">
      <c r="A9" s="42"/>
      <c r="B9" s="40"/>
      <c r="C9" s="4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B6" sqref="B6"/>
    </sheetView>
  </sheetViews>
  <sheetFormatPr defaultColWidth="10" defaultRowHeight="13.5" outlineLevelRow="6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9.125" customWidth="1"/>
    <col min="14" max="18" width="9.75833333333333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" customHeight="1" spans="1:13">
      <c r="A2" s="33"/>
      <c r="B2" s="33"/>
      <c r="C2" s="34" t="s">
        <v>324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1" t="s">
        <v>31</v>
      </c>
      <c r="M3" s="31"/>
    </row>
    <row r="4" ht="33.6" customHeight="1" spans="1:13">
      <c r="A4" s="23" t="s">
        <v>183</v>
      </c>
      <c r="B4" s="23" t="s">
        <v>325</v>
      </c>
      <c r="C4" s="23" t="s">
        <v>326</v>
      </c>
      <c r="D4" s="23" t="s">
        <v>327</v>
      </c>
      <c r="E4" s="23" t="s">
        <v>328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329</v>
      </c>
      <c r="F5" s="23" t="s">
        <v>330</v>
      </c>
      <c r="G5" s="23" t="s">
        <v>331</v>
      </c>
      <c r="H5" s="23" t="s">
        <v>332</v>
      </c>
      <c r="I5" s="23" t="s">
        <v>333</v>
      </c>
      <c r="J5" s="23" t="s">
        <v>334</v>
      </c>
      <c r="K5" s="23" t="s">
        <v>335</v>
      </c>
      <c r="L5" s="23" t="s">
        <v>336</v>
      </c>
      <c r="M5" s="23" t="s">
        <v>337</v>
      </c>
    </row>
    <row r="6" ht="28.5" customHeight="1" spans="1:13">
      <c r="A6" s="35"/>
      <c r="B6" s="35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5" customHeight="1" spans="1:13">
      <c r="A7" s="24"/>
      <c r="B7" s="24"/>
      <c r="C7" s="25"/>
      <c r="D7" s="24"/>
      <c r="E7" s="37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B1" workbookViewId="0">
      <selection activeCell="I15" sqref="I15"/>
    </sheetView>
  </sheetViews>
  <sheetFormatPr defaultColWidth="10" defaultRowHeight="13.5"/>
  <cols>
    <col min="1" max="1" width="6.25833333333333" customWidth="1"/>
    <col min="2" max="2" width="13.375" customWidth="1"/>
    <col min="3" max="3" width="8.375" customWidth="1"/>
    <col min="4" max="4" width="10.5" customWidth="1"/>
    <col min="5" max="6" width="9.75833333333333" customWidth="1"/>
    <col min="7" max="7" width="9.875" customWidth="1"/>
    <col min="8" max="9" width="8.25833333333333" customWidth="1"/>
    <col min="10" max="10" width="33.625" customWidth="1"/>
    <col min="11" max="11" width="7" customWidth="1"/>
    <col min="12" max="12" width="11.125" customWidth="1"/>
    <col min="13" max="16" width="9.75833333333333" customWidth="1"/>
    <col min="17" max="17" width="24.375" customWidth="1"/>
    <col min="18" max="18" width="15.7583333333333" customWidth="1"/>
    <col min="19" max="19" width="9.75833333333333" customWidth="1"/>
  </cols>
  <sheetData>
    <row r="1" ht="42.2" customHeight="1" spans="1:18">
      <c r="A1" s="21" t="s">
        <v>338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1" t="s">
        <v>31</v>
      </c>
      <c r="R2" s="31"/>
    </row>
    <row r="3" ht="21.6" customHeight="1" spans="1:18">
      <c r="A3" s="23" t="s">
        <v>299</v>
      </c>
      <c r="B3" s="23" t="s">
        <v>300</v>
      </c>
      <c r="C3" s="23" t="s">
        <v>340</v>
      </c>
      <c r="D3" s="23"/>
      <c r="E3" s="23"/>
      <c r="F3" s="23"/>
      <c r="G3" s="23"/>
      <c r="H3" s="23"/>
      <c r="I3" s="23"/>
      <c r="J3" s="23" t="s">
        <v>341</v>
      </c>
      <c r="K3" s="23" t="s">
        <v>342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326</v>
      </c>
      <c r="D4" s="23" t="s">
        <v>343</v>
      </c>
      <c r="E4" s="23"/>
      <c r="F4" s="23"/>
      <c r="G4" s="23"/>
      <c r="H4" s="23" t="s">
        <v>344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345</v>
      </c>
      <c r="F5" s="23" t="s">
        <v>141</v>
      </c>
      <c r="G5" s="23" t="s">
        <v>346</v>
      </c>
      <c r="H5" s="23" t="s">
        <v>158</v>
      </c>
      <c r="I5" s="23" t="s">
        <v>159</v>
      </c>
      <c r="J5" s="23"/>
      <c r="K5" s="23" t="s">
        <v>329</v>
      </c>
      <c r="L5" s="26" t="s">
        <v>330</v>
      </c>
      <c r="M5" s="26" t="s">
        <v>331</v>
      </c>
      <c r="N5" s="26" t="s">
        <v>336</v>
      </c>
      <c r="O5" s="23" t="s">
        <v>332</v>
      </c>
      <c r="P5" s="23" t="s">
        <v>347</v>
      </c>
      <c r="Q5" s="23" t="s">
        <v>348</v>
      </c>
      <c r="R5" s="23" t="s">
        <v>337</v>
      </c>
    </row>
    <row r="6" ht="48" customHeight="1" spans="1:18">
      <c r="A6" s="24" t="s">
        <v>2</v>
      </c>
      <c r="B6" s="24" t="s">
        <v>4</v>
      </c>
      <c r="C6" s="25">
        <v>120.420622</v>
      </c>
      <c r="D6" s="25">
        <v>120.420622</v>
      </c>
      <c r="E6" s="25"/>
      <c r="F6" s="25"/>
      <c r="G6" s="25"/>
      <c r="H6" s="25">
        <v>120.420622</v>
      </c>
      <c r="I6" s="25"/>
      <c r="J6" s="24" t="s">
        <v>349</v>
      </c>
      <c r="K6" s="27" t="s">
        <v>350</v>
      </c>
      <c r="L6" s="28" t="s">
        <v>351</v>
      </c>
      <c r="M6" s="28" t="s">
        <v>352</v>
      </c>
      <c r="N6" s="28" t="s">
        <v>353</v>
      </c>
      <c r="O6" s="29">
        <v>1</v>
      </c>
      <c r="P6" s="30" t="s">
        <v>354</v>
      </c>
      <c r="Q6" s="30" t="s">
        <v>355</v>
      </c>
      <c r="R6" s="30"/>
    </row>
    <row r="7" ht="48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7"/>
      <c r="L7" s="28" t="s">
        <v>356</v>
      </c>
      <c r="M7" s="28" t="s">
        <v>357</v>
      </c>
      <c r="N7" s="28" t="s">
        <v>358</v>
      </c>
      <c r="O7" s="29">
        <v>1</v>
      </c>
      <c r="P7" s="30" t="s">
        <v>354</v>
      </c>
      <c r="Q7" s="32" t="s">
        <v>359</v>
      </c>
      <c r="R7" s="30"/>
    </row>
    <row r="8" ht="48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7" t="s">
        <v>360</v>
      </c>
      <c r="L8" s="28" t="s">
        <v>361</v>
      </c>
      <c r="M8" s="28" t="s">
        <v>362</v>
      </c>
      <c r="N8" s="28" t="s">
        <v>363</v>
      </c>
      <c r="O8" s="29">
        <v>1</v>
      </c>
      <c r="P8" s="30" t="s">
        <v>354</v>
      </c>
      <c r="Q8" s="30" t="s">
        <v>364</v>
      </c>
      <c r="R8" s="30"/>
    </row>
    <row r="9" ht="48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7"/>
      <c r="L9" s="28" t="s">
        <v>365</v>
      </c>
      <c r="M9" s="28" t="s">
        <v>366</v>
      </c>
      <c r="N9" s="28" t="s">
        <v>367</v>
      </c>
      <c r="O9" s="29">
        <v>0.9</v>
      </c>
      <c r="P9" s="30" t="s">
        <v>354</v>
      </c>
      <c r="Q9" s="30" t="s">
        <v>368</v>
      </c>
      <c r="R9" s="3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49" workbookViewId="0">
      <selection activeCell="S26" sqref="S26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369</v>
      </c>
      <c r="B2" s="7" t="s">
        <v>370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371</v>
      </c>
      <c r="B3" s="9"/>
      <c r="C3" s="8" t="s">
        <v>372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221</v>
      </c>
      <c r="E4" s="12" t="s">
        <v>222</v>
      </c>
    </row>
    <row r="5" s="1" customFormat="1" spans="1:5">
      <c r="A5" s="13">
        <v>301</v>
      </c>
      <c r="B5" s="14" t="s">
        <v>202</v>
      </c>
      <c r="C5" s="15">
        <f t="shared" ref="C5:C68" si="0">D5+E5</f>
        <v>101.063872</v>
      </c>
      <c r="D5" s="15">
        <f>SUM(D6:D18)</f>
        <v>101.063872</v>
      </c>
      <c r="E5" s="15">
        <f>SUM(E6:E18)</f>
        <v>0</v>
      </c>
    </row>
    <row r="6" s="1" customFormat="1" spans="1:5">
      <c r="A6" s="16">
        <v>30101</v>
      </c>
      <c r="B6" s="17" t="s">
        <v>373</v>
      </c>
      <c r="C6" s="15">
        <f t="shared" si="0"/>
        <v>43.188</v>
      </c>
      <c r="D6" s="15">
        <f>'9工资福利'!H6</f>
        <v>43.188</v>
      </c>
      <c r="E6" s="15"/>
    </row>
    <row r="7" s="1" customFormat="1" spans="1:5">
      <c r="A7" s="16">
        <v>30102</v>
      </c>
      <c r="B7" s="17" t="s">
        <v>374</v>
      </c>
      <c r="C7" s="15">
        <f t="shared" si="0"/>
        <v>28.548</v>
      </c>
      <c r="D7" s="15">
        <f>'9工资福利'!I6</f>
        <v>28.548</v>
      </c>
      <c r="E7" s="15"/>
    </row>
    <row r="8" s="1" customFormat="1" spans="1:5">
      <c r="A8" s="16">
        <v>30103</v>
      </c>
      <c r="B8" s="17" t="s">
        <v>375</v>
      </c>
      <c r="C8" s="15">
        <f t="shared" si="0"/>
        <v>3.599</v>
      </c>
      <c r="D8" s="15">
        <f>'9工资福利'!J6</f>
        <v>3.599</v>
      </c>
      <c r="E8" s="15"/>
    </row>
    <row r="9" s="1" customFormat="1" spans="1:5">
      <c r="A9" s="16">
        <v>30106</v>
      </c>
      <c r="B9" s="17" t="s">
        <v>376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377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378</v>
      </c>
      <c r="C11" s="15">
        <f t="shared" si="0"/>
        <v>12.0536</v>
      </c>
      <c r="D11" s="15">
        <f>'9工资福利'!M6</f>
        <v>12.0536</v>
      </c>
      <c r="E11" s="15"/>
    </row>
    <row r="12" s="1" customFormat="1" spans="1:5">
      <c r="A12" s="16">
        <v>30109</v>
      </c>
      <c r="B12" s="17" t="s">
        <v>379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380</v>
      </c>
      <c r="C13" s="15">
        <f t="shared" si="0"/>
        <v>4.635072</v>
      </c>
      <c r="D13" s="15">
        <f>'9工资福利'!O6</f>
        <v>4.635072</v>
      </c>
      <c r="E13" s="15"/>
    </row>
    <row r="14" s="1" customFormat="1" spans="1:5">
      <c r="A14" s="16">
        <v>30111</v>
      </c>
      <c r="B14" s="17" t="s">
        <v>381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382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383</v>
      </c>
      <c r="C16" s="15">
        <f t="shared" si="0"/>
        <v>9.0402</v>
      </c>
      <c r="D16" s="15">
        <f>'9工资福利'!R6</f>
        <v>9.0402</v>
      </c>
      <c r="E16" s="15"/>
    </row>
    <row r="17" s="1" customFormat="1" spans="1:5">
      <c r="A17" s="16">
        <v>30114</v>
      </c>
      <c r="B17" s="17" t="s">
        <v>384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385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278</v>
      </c>
      <c r="C19" s="15">
        <f t="shared" si="0"/>
        <v>19.35675</v>
      </c>
      <c r="D19" s="15">
        <f>SUM(D20:D46)</f>
        <v>0</v>
      </c>
      <c r="E19" s="15">
        <f>SUM(E20:E46)</f>
        <v>19.35675</v>
      </c>
    </row>
    <row r="20" s="1" customFormat="1" spans="1:5">
      <c r="A20" s="16">
        <v>30201</v>
      </c>
      <c r="B20" s="17" t="s">
        <v>386</v>
      </c>
      <c r="C20" s="15">
        <f t="shared" si="0"/>
        <v>3.9</v>
      </c>
      <c r="D20" s="15"/>
      <c r="E20" s="15">
        <v>3.9</v>
      </c>
    </row>
    <row r="21" s="1" customFormat="1" spans="1:5">
      <c r="A21" s="16">
        <v>30202</v>
      </c>
      <c r="B21" s="17" t="s">
        <v>387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388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389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390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391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392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393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394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395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396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397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398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399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400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401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402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403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404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405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406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407</v>
      </c>
      <c r="C41" s="15">
        <f t="shared" si="0"/>
        <v>2.1827</v>
      </c>
      <c r="D41" s="15"/>
      <c r="E41" s="15">
        <v>2.1827</v>
      </c>
    </row>
    <row r="42" s="1" customFormat="1" spans="1:5">
      <c r="A42" s="16">
        <v>30229</v>
      </c>
      <c r="B42" s="17" t="s">
        <v>408</v>
      </c>
      <c r="C42" s="15">
        <f t="shared" si="0"/>
        <v>3.27405</v>
      </c>
      <c r="D42" s="15"/>
      <c r="E42" s="15">
        <v>3.27405</v>
      </c>
    </row>
    <row r="43" s="1" customFormat="1" spans="1:5">
      <c r="A43" s="16">
        <v>30231</v>
      </c>
      <c r="B43" s="17" t="s">
        <v>409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410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411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412</v>
      </c>
      <c r="C46" s="15">
        <f t="shared" si="0"/>
        <v>10</v>
      </c>
      <c r="D46" s="15"/>
      <c r="E46" s="15">
        <v>10</v>
      </c>
    </row>
    <row r="47" s="1" customFormat="1" spans="1:5">
      <c r="A47" s="13">
        <v>303</v>
      </c>
      <c r="B47" s="14" t="s">
        <v>194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413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414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415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416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417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418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419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420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421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422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423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424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425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426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427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428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429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430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431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432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433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434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435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436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437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438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439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440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441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442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443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444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445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446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120.420622</v>
      </c>
      <c r="D85" s="20">
        <f>D80+D63+D60+D47+D19+D5</f>
        <v>101.063872</v>
      </c>
      <c r="E85" s="20">
        <f>E80+E63+E60+E47+E19+E5</f>
        <v>19.35675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F39" sqref="F3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6.95" customHeight="1" spans="1:8">
      <c r="A1" s="33"/>
      <c r="H1" s="68"/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7" t="s">
        <v>39</v>
      </c>
      <c r="B6" s="25">
        <v>120.420622</v>
      </c>
      <c r="C6" s="24" t="s">
        <v>40</v>
      </c>
      <c r="D6" s="44">
        <v>94.69175</v>
      </c>
      <c r="E6" s="37" t="s">
        <v>41</v>
      </c>
      <c r="F6" s="36">
        <v>120.420622</v>
      </c>
      <c r="G6" s="24" t="s">
        <v>42</v>
      </c>
      <c r="H6" s="25"/>
    </row>
    <row r="7" ht="16.35" customHeight="1" spans="1:8">
      <c r="A7" s="24" t="s">
        <v>43</v>
      </c>
      <c r="B7" s="25">
        <v>120.420622</v>
      </c>
      <c r="C7" s="24" t="s">
        <v>44</v>
      </c>
      <c r="D7" s="44"/>
      <c r="E7" s="24" t="s">
        <v>45</v>
      </c>
      <c r="F7" s="25">
        <v>101.063872</v>
      </c>
      <c r="G7" s="24" t="s">
        <v>46</v>
      </c>
      <c r="H7" s="25"/>
    </row>
    <row r="8" ht="16.35" customHeight="1" spans="1:8">
      <c r="A8" s="37" t="s">
        <v>47</v>
      </c>
      <c r="B8" s="25"/>
      <c r="C8" s="24" t="s">
        <v>48</v>
      </c>
      <c r="D8" s="44"/>
      <c r="E8" s="24" t="s">
        <v>49</v>
      </c>
      <c r="F8" s="25">
        <v>19.35675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4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4"/>
      <c r="E10" s="37" t="s">
        <v>57</v>
      </c>
      <c r="F10" s="36"/>
      <c r="G10" s="24" t="s">
        <v>58</v>
      </c>
      <c r="H10" s="25">
        <v>120.420622</v>
      </c>
    </row>
    <row r="11" ht="16.35" customHeight="1" spans="1:8">
      <c r="A11" s="24" t="s">
        <v>59</v>
      </c>
      <c r="B11" s="25"/>
      <c r="C11" s="24" t="s">
        <v>60</v>
      </c>
      <c r="D11" s="44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4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4">
        <v>12.0536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4"/>
      <c r="E14" s="24" t="s">
        <v>73</v>
      </c>
      <c r="F14" s="25"/>
      <c r="G14" s="24" t="s">
        <v>74</v>
      </c>
      <c r="H14" s="25"/>
    </row>
    <row r="15" ht="16.35" customHeight="1" spans="1:8">
      <c r="A15" s="24" t="s">
        <v>75</v>
      </c>
      <c r="B15" s="25"/>
      <c r="C15" s="24" t="s">
        <v>76</v>
      </c>
      <c r="D15" s="44">
        <v>4.635072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4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4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4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4"/>
      <c r="E19" s="24" t="s">
        <v>93</v>
      </c>
      <c r="F19" s="25"/>
      <c r="G19" s="24" t="s">
        <v>94</v>
      </c>
      <c r="H19" s="25"/>
    </row>
    <row r="20" ht="16.35" customHeight="1" spans="1:8">
      <c r="A20" s="37" t="s">
        <v>95</v>
      </c>
      <c r="B20" s="36"/>
      <c r="C20" s="24" t="s">
        <v>96</v>
      </c>
      <c r="D20" s="44"/>
      <c r="E20" s="24" t="s">
        <v>97</v>
      </c>
      <c r="F20" s="25"/>
      <c r="G20" s="24"/>
      <c r="H20" s="25"/>
    </row>
    <row r="21" ht="16.35" customHeight="1" spans="1:8">
      <c r="A21" s="37" t="s">
        <v>98</v>
      </c>
      <c r="B21" s="36"/>
      <c r="C21" s="24" t="s">
        <v>99</v>
      </c>
      <c r="D21" s="44"/>
      <c r="E21" s="37" t="s">
        <v>100</v>
      </c>
      <c r="F21" s="36"/>
      <c r="G21" s="24"/>
      <c r="H21" s="25"/>
    </row>
    <row r="22" ht="16.35" customHeight="1" spans="1:8">
      <c r="A22" s="37" t="s">
        <v>101</v>
      </c>
      <c r="B22" s="36"/>
      <c r="C22" s="24" t="s">
        <v>102</v>
      </c>
      <c r="D22" s="44"/>
      <c r="E22" s="24"/>
      <c r="F22" s="24"/>
      <c r="G22" s="24"/>
      <c r="H22" s="25"/>
    </row>
    <row r="23" ht="16.35" customHeight="1" spans="1:8">
      <c r="A23" s="37" t="s">
        <v>103</v>
      </c>
      <c r="B23" s="36"/>
      <c r="C23" s="24" t="s">
        <v>104</v>
      </c>
      <c r="D23" s="44"/>
      <c r="E23" s="24"/>
      <c r="F23" s="24"/>
      <c r="G23" s="24"/>
      <c r="H23" s="25"/>
    </row>
    <row r="24" ht="16.35" customHeight="1" spans="1:8">
      <c r="A24" s="37" t="s">
        <v>105</v>
      </c>
      <c r="B24" s="36"/>
      <c r="C24" s="24" t="s">
        <v>106</v>
      </c>
      <c r="D24" s="44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4">
        <v>9.0402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4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4"/>
      <c r="E27" s="24"/>
      <c r="F27" s="24"/>
      <c r="G27" s="24"/>
      <c r="H27" s="25"/>
    </row>
    <row r="28" ht="16.35" customHeight="1" spans="1:8">
      <c r="A28" s="37" t="s">
        <v>113</v>
      </c>
      <c r="B28" s="36"/>
      <c r="C28" s="24" t="s">
        <v>114</v>
      </c>
      <c r="D28" s="44"/>
      <c r="E28" s="24"/>
      <c r="F28" s="24"/>
      <c r="G28" s="24"/>
      <c r="H28" s="25"/>
    </row>
    <row r="29" ht="16.35" customHeight="1" spans="1:8">
      <c r="A29" s="37" t="s">
        <v>115</v>
      </c>
      <c r="B29" s="36"/>
      <c r="C29" s="24" t="s">
        <v>116</v>
      </c>
      <c r="D29" s="44"/>
      <c r="E29" s="24"/>
      <c r="F29" s="24"/>
      <c r="G29" s="24"/>
      <c r="H29" s="25"/>
    </row>
    <row r="30" ht="16.35" customHeight="1" spans="1:8">
      <c r="A30" s="37" t="s">
        <v>117</v>
      </c>
      <c r="B30" s="36"/>
      <c r="C30" s="24" t="s">
        <v>118</v>
      </c>
      <c r="D30" s="44"/>
      <c r="E30" s="24"/>
      <c r="F30" s="24"/>
      <c r="G30" s="24"/>
      <c r="H30" s="25"/>
    </row>
    <row r="31" ht="16.35" customHeight="1" spans="1:8">
      <c r="A31" s="37" t="s">
        <v>119</v>
      </c>
      <c r="B31" s="36"/>
      <c r="C31" s="24" t="s">
        <v>120</v>
      </c>
      <c r="D31" s="44"/>
      <c r="E31" s="24"/>
      <c r="F31" s="24"/>
      <c r="G31" s="24"/>
      <c r="H31" s="25"/>
    </row>
    <row r="32" ht="16.35" customHeight="1" spans="1:8">
      <c r="A32" s="37" t="s">
        <v>121</v>
      </c>
      <c r="B32" s="36"/>
      <c r="C32" s="24" t="s">
        <v>122</v>
      </c>
      <c r="D32" s="44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4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4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4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7" t="s">
        <v>126</v>
      </c>
      <c r="B37" s="36">
        <v>120.420622</v>
      </c>
      <c r="C37" s="37" t="s">
        <v>127</v>
      </c>
      <c r="D37" s="36">
        <v>120.420622</v>
      </c>
      <c r="E37" s="37" t="s">
        <v>127</v>
      </c>
      <c r="F37" s="36">
        <v>120.420622</v>
      </c>
      <c r="G37" s="37" t="s">
        <v>127</v>
      </c>
      <c r="H37" s="36">
        <v>120.420622</v>
      </c>
    </row>
    <row r="38" ht="16.35" customHeight="1" spans="1:8">
      <c r="A38" s="37" t="s">
        <v>128</v>
      </c>
      <c r="B38" s="36"/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35" customHeight="1" spans="1:8">
      <c r="A39" s="24"/>
      <c r="B39" s="25"/>
      <c r="C39" s="24"/>
      <c r="D39" s="25"/>
      <c r="E39" s="37"/>
      <c r="F39" s="36"/>
      <c r="G39" s="37"/>
      <c r="H39" s="36"/>
    </row>
    <row r="40" ht="16.35" customHeight="1" spans="1:8">
      <c r="A40" s="37" t="s">
        <v>130</v>
      </c>
      <c r="B40" s="36">
        <v>120.420622</v>
      </c>
      <c r="C40" s="37" t="s">
        <v>131</v>
      </c>
      <c r="D40" s="36">
        <v>120.420622</v>
      </c>
      <c r="E40" s="37" t="s">
        <v>131</v>
      </c>
      <c r="F40" s="36">
        <v>120.420622</v>
      </c>
      <c r="G40" s="37" t="s">
        <v>131</v>
      </c>
      <c r="H40" s="36">
        <v>120.420622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1">
      <c r="A1" s="33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1" t="s">
        <v>31</v>
      </c>
      <c r="Y3" s="31"/>
    </row>
    <row r="4" ht="22.35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35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3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9" customHeight="1" spans="1:25">
      <c r="A7" s="37"/>
      <c r="B7" s="37" t="s">
        <v>134</v>
      </c>
      <c r="C7" s="50">
        <v>120.420622</v>
      </c>
      <c r="D7" s="50">
        <v>120.420622</v>
      </c>
      <c r="E7" s="50">
        <v>120.420622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9" customHeight="1" spans="1:25">
      <c r="A8" s="35" t="s">
        <v>152</v>
      </c>
      <c r="B8" s="35" t="s">
        <v>4</v>
      </c>
      <c r="C8" s="50">
        <v>120.420622</v>
      </c>
      <c r="D8" s="50">
        <v>120.420622</v>
      </c>
      <c r="E8" s="50">
        <v>120.420622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9" customHeight="1" spans="1:25">
      <c r="A9" s="32" t="s">
        <v>153</v>
      </c>
      <c r="B9" s="32" t="s">
        <v>154</v>
      </c>
      <c r="C9" s="44">
        <v>120.420622</v>
      </c>
      <c r="D9" s="44">
        <v>120.420622</v>
      </c>
      <c r="E9" s="25">
        <v>120.420622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9" sqref="F9:F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6.35" customHeight="1" spans="1:4">
      <c r="A1" s="33"/>
      <c r="D1" s="56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31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9"/>
      <c r="B6" s="49"/>
      <c r="C6" s="49"/>
      <c r="D6" s="58" t="s">
        <v>134</v>
      </c>
      <c r="E6" s="58"/>
      <c r="F6" s="59">
        <v>120.420622</v>
      </c>
      <c r="G6" s="59">
        <v>120.420622</v>
      </c>
      <c r="H6" s="59"/>
      <c r="I6" s="59"/>
      <c r="J6" s="58"/>
      <c r="K6" s="58"/>
    </row>
    <row r="7" ht="22.9" customHeight="1" spans="1:11">
      <c r="A7" s="60"/>
      <c r="B7" s="60"/>
      <c r="C7" s="60"/>
      <c r="D7" s="61" t="s">
        <v>152</v>
      </c>
      <c r="E7" s="61" t="s">
        <v>4</v>
      </c>
      <c r="F7" s="62">
        <v>120.420622</v>
      </c>
      <c r="G7" s="62">
        <v>120.420622</v>
      </c>
      <c r="H7" s="62"/>
      <c r="I7" s="62"/>
      <c r="J7" s="67"/>
      <c r="K7" s="67"/>
    </row>
    <row r="8" ht="22.9" customHeight="1" spans="1:11">
      <c r="A8" s="60"/>
      <c r="B8" s="60"/>
      <c r="C8" s="60"/>
      <c r="D8" s="61" t="s">
        <v>153</v>
      </c>
      <c r="E8" s="61" t="s">
        <v>154</v>
      </c>
      <c r="F8" s="62">
        <v>120.420622</v>
      </c>
      <c r="G8" s="62">
        <v>120.420622</v>
      </c>
      <c r="H8" s="62"/>
      <c r="I8" s="62"/>
      <c r="J8" s="67"/>
      <c r="K8" s="67"/>
    </row>
    <row r="9" ht="22.9" customHeight="1" spans="1:11">
      <c r="A9" s="63" t="s">
        <v>166</v>
      </c>
      <c r="B9" s="63" t="s">
        <v>167</v>
      </c>
      <c r="C9" s="63" t="s">
        <v>168</v>
      </c>
      <c r="D9" s="64" t="s">
        <v>169</v>
      </c>
      <c r="E9" s="65" t="s">
        <v>170</v>
      </c>
      <c r="F9" s="66">
        <v>94.69175</v>
      </c>
      <c r="G9" s="66">
        <v>94.69175</v>
      </c>
      <c r="H9" s="66"/>
      <c r="I9" s="66"/>
      <c r="J9" s="65"/>
      <c r="K9" s="65"/>
    </row>
    <row r="10" ht="22.9" customHeight="1" spans="1:11">
      <c r="A10" s="63" t="s">
        <v>171</v>
      </c>
      <c r="B10" s="63" t="s">
        <v>172</v>
      </c>
      <c r="C10" s="63" t="s">
        <v>172</v>
      </c>
      <c r="D10" s="64" t="s">
        <v>173</v>
      </c>
      <c r="E10" s="65" t="s">
        <v>174</v>
      </c>
      <c r="F10" s="66">
        <v>12.0536</v>
      </c>
      <c r="G10" s="66">
        <v>12.0536</v>
      </c>
      <c r="H10" s="66"/>
      <c r="I10" s="66"/>
      <c r="J10" s="65"/>
      <c r="K10" s="65"/>
    </row>
    <row r="11" ht="22.9" customHeight="1" spans="1:11">
      <c r="A11" s="63" t="s">
        <v>175</v>
      </c>
      <c r="B11" s="63" t="s">
        <v>176</v>
      </c>
      <c r="C11" s="63" t="s">
        <v>177</v>
      </c>
      <c r="D11" s="64" t="s">
        <v>178</v>
      </c>
      <c r="E11" s="65" t="s">
        <v>179</v>
      </c>
      <c r="F11" s="66">
        <v>4.635072</v>
      </c>
      <c r="G11" s="66">
        <v>4.635072</v>
      </c>
      <c r="H11" s="66"/>
      <c r="I11" s="66"/>
      <c r="J11" s="65"/>
      <c r="K11" s="65"/>
    </row>
    <row r="12" ht="22.9" customHeight="1" spans="1:11">
      <c r="A12" s="63" t="s">
        <v>180</v>
      </c>
      <c r="B12" s="63" t="s">
        <v>177</v>
      </c>
      <c r="C12" s="63" t="s">
        <v>168</v>
      </c>
      <c r="D12" s="64" t="s">
        <v>181</v>
      </c>
      <c r="E12" s="65" t="s">
        <v>182</v>
      </c>
      <c r="F12" s="66">
        <v>9.0402</v>
      </c>
      <c r="G12" s="66">
        <v>9.0402</v>
      </c>
      <c r="H12" s="66"/>
      <c r="I12" s="66"/>
      <c r="J12" s="65"/>
      <c r="K12" s="65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9" sqref="K9:K12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1">
      <c r="A1" s="33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19.9" customHeight="1" spans="1:20">
      <c r="A4" s="41" t="s">
        <v>155</v>
      </c>
      <c r="B4" s="41"/>
      <c r="C4" s="41"/>
      <c r="D4" s="41" t="s">
        <v>183</v>
      </c>
      <c r="E4" s="41" t="s">
        <v>184</v>
      </c>
      <c r="F4" s="41" t="s">
        <v>185</v>
      </c>
      <c r="G4" s="41" t="s">
        <v>186</v>
      </c>
      <c r="H4" s="41" t="s">
        <v>187</v>
      </c>
      <c r="I4" s="41" t="s">
        <v>188</v>
      </c>
      <c r="J4" s="41" t="s">
        <v>189</v>
      </c>
      <c r="K4" s="41" t="s">
        <v>190</v>
      </c>
      <c r="L4" s="41" t="s">
        <v>191</v>
      </c>
      <c r="M4" s="41" t="s">
        <v>192</v>
      </c>
      <c r="N4" s="41" t="s">
        <v>193</v>
      </c>
      <c r="O4" s="41" t="s">
        <v>194</v>
      </c>
      <c r="P4" s="41" t="s">
        <v>195</v>
      </c>
      <c r="Q4" s="41" t="s">
        <v>196</v>
      </c>
      <c r="R4" s="41" t="s">
        <v>197</v>
      </c>
      <c r="S4" s="41" t="s">
        <v>198</v>
      </c>
      <c r="T4" s="41" t="s">
        <v>199</v>
      </c>
    </row>
    <row r="5" ht="20.65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37"/>
      <c r="B6" s="37"/>
      <c r="C6" s="37"/>
      <c r="D6" s="37"/>
      <c r="E6" s="37" t="s">
        <v>134</v>
      </c>
      <c r="F6" s="36">
        <v>120.420622</v>
      </c>
      <c r="G6" s="36"/>
      <c r="H6" s="36"/>
      <c r="I6" s="36"/>
      <c r="J6" s="36"/>
      <c r="K6" s="36">
        <v>120.420622</v>
      </c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 t="s">
        <v>152</v>
      </c>
      <c r="E7" s="35" t="s">
        <v>4</v>
      </c>
      <c r="F7" s="36">
        <v>120.420622</v>
      </c>
      <c r="G7" s="36"/>
      <c r="H7" s="36"/>
      <c r="I7" s="36"/>
      <c r="J7" s="36"/>
      <c r="K7" s="36">
        <v>120.420622</v>
      </c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 t="s">
        <v>153</v>
      </c>
      <c r="E8" s="43" t="s">
        <v>154</v>
      </c>
      <c r="F8" s="55">
        <v>120.420622</v>
      </c>
      <c r="G8" s="55"/>
      <c r="H8" s="55"/>
      <c r="I8" s="55"/>
      <c r="J8" s="55"/>
      <c r="K8" s="55">
        <v>120.420622</v>
      </c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200</v>
      </c>
      <c r="E9" s="47" t="s">
        <v>170</v>
      </c>
      <c r="F9" s="48">
        <v>94.69175</v>
      </c>
      <c r="G9" s="48"/>
      <c r="H9" s="48"/>
      <c r="I9" s="48"/>
      <c r="J9" s="48"/>
      <c r="K9" s="48">
        <v>94.69175</v>
      </c>
      <c r="L9" s="48"/>
      <c r="M9" s="48"/>
      <c r="N9" s="48"/>
      <c r="O9" s="48"/>
      <c r="P9" s="48"/>
      <c r="Q9" s="48"/>
      <c r="R9" s="48"/>
      <c r="S9" s="48"/>
      <c r="T9" s="48"/>
    </row>
    <row r="10" ht="22.9" customHeight="1" spans="1:20">
      <c r="A10" s="46" t="s">
        <v>171</v>
      </c>
      <c r="B10" s="46" t="s">
        <v>172</v>
      </c>
      <c r="C10" s="46" t="s">
        <v>172</v>
      </c>
      <c r="D10" s="42" t="s">
        <v>200</v>
      </c>
      <c r="E10" s="47" t="s">
        <v>174</v>
      </c>
      <c r="F10" s="48">
        <v>12.0536</v>
      </c>
      <c r="G10" s="48"/>
      <c r="H10" s="48"/>
      <c r="I10" s="48"/>
      <c r="J10" s="48"/>
      <c r="K10" s="48">
        <v>12.0536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2.9" customHeight="1" spans="1:20">
      <c r="A11" s="46" t="s">
        <v>175</v>
      </c>
      <c r="B11" s="46" t="s">
        <v>176</v>
      </c>
      <c r="C11" s="46" t="s">
        <v>177</v>
      </c>
      <c r="D11" s="42" t="s">
        <v>200</v>
      </c>
      <c r="E11" s="47" t="s">
        <v>179</v>
      </c>
      <c r="F11" s="48">
        <v>4.635072</v>
      </c>
      <c r="G11" s="48"/>
      <c r="H11" s="48"/>
      <c r="I11" s="48"/>
      <c r="J11" s="48"/>
      <c r="K11" s="48">
        <v>4.635072</v>
      </c>
      <c r="L11" s="48"/>
      <c r="M11" s="48"/>
      <c r="N11" s="48"/>
      <c r="O11" s="48"/>
      <c r="P11" s="48"/>
      <c r="Q11" s="48"/>
      <c r="R11" s="48"/>
      <c r="S11" s="48"/>
      <c r="T11" s="48"/>
    </row>
    <row r="12" ht="22.9" customHeight="1" spans="1:20">
      <c r="A12" s="46" t="s">
        <v>180</v>
      </c>
      <c r="B12" s="46" t="s">
        <v>177</v>
      </c>
      <c r="C12" s="46" t="s">
        <v>168</v>
      </c>
      <c r="D12" s="42" t="s">
        <v>200</v>
      </c>
      <c r="E12" s="47" t="s">
        <v>182</v>
      </c>
      <c r="F12" s="48">
        <v>9.0402</v>
      </c>
      <c r="G12" s="48"/>
      <c r="H12" s="48"/>
      <c r="I12" s="48"/>
      <c r="J12" s="48"/>
      <c r="K12" s="48">
        <v>9.0402</v>
      </c>
      <c r="L12" s="48"/>
      <c r="M12" s="48"/>
      <c r="N12" s="48"/>
      <c r="O12" s="48"/>
      <c r="P12" s="48"/>
      <c r="Q12" s="48"/>
      <c r="R12" s="48"/>
      <c r="S12" s="48"/>
      <c r="T12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45" zoomScaleNormal="145" workbookViewId="0">
      <selection activeCell="F9" sqref="F9:F12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1">
      <c r="A1" s="33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1" t="s">
        <v>31</v>
      </c>
      <c r="U3" s="31"/>
    </row>
    <row r="4" ht="22.35" customHeight="1" spans="1:21">
      <c r="A4" s="41" t="s">
        <v>155</v>
      </c>
      <c r="B4" s="41"/>
      <c r="C4" s="41"/>
      <c r="D4" s="41" t="s">
        <v>183</v>
      </c>
      <c r="E4" s="41" t="s">
        <v>184</v>
      </c>
      <c r="F4" s="41" t="s">
        <v>201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202</v>
      </c>
      <c r="I5" s="41" t="s">
        <v>203</v>
      </c>
      <c r="J5" s="41" t="s">
        <v>194</v>
      </c>
      <c r="K5" s="41" t="s">
        <v>134</v>
      </c>
      <c r="L5" s="41" t="s">
        <v>204</v>
      </c>
      <c r="M5" s="41" t="s">
        <v>205</v>
      </c>
      <c r="N5" s="41" t="s">
        <v>206</v>
      </c>
      <c r="O5" s="41" t="s">
        <v>196</v>
      </c>
      <c r="P5" s="41" t="s">
        <v>207</v>
      </c>
      <c r="Q5" s="41" t="s">
        <v>208</v>
      </c>
      <c r="R5" s="41" t="s">
        <v>209</v>
      </c>
      <c r="S5" s="41" t="s">
        <v>192</v>
      </c>
      <c r="T5" s="41" t="s">
        <v>195</v>
      </c>
      <c r="U5" s="41" t="s">
        <v>199</v>
      </c>
    </row>
    <row r="6" ht="22.9" customHeight="1" spans="1:21">
      <c r="A6" s="37"/>
      <c r="B6" s="37"/>
      <c r="C6" s="37"/>
      <c r="D6" s="37"/>
      <c r="E6" s="37" t="s">
        <v>134</v>
      </c>
      <c r="F6" s="36">
        <v>120.420622</v>
      </c>
      <c r="G6" s="36">
        <v>120.420622</v>
      </c>
      <c r="H6" s="36">
        <v>101.063872</v>
      </c>
      <c r="I6" s="36">
        <v>19.35675</v>
      </c>
      <c r="J6" s="36">
        <v>0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ht="22.9" customHeight="1" spans="1:21">
      <c r="A7" s="37"/>
      <c r="B7" s="37"/>
      <c r="C7" s="37"/>
      <c r="D7" s="35" t="s">
        <v>152</v>
      </c>
      <c r="E7" s="35" t="s">
        <v>4</v>
      </c>
      <c r="F7" s="50">
        <v>120.420622</v>
      </c>
      <c r="G7" s="36">
        <v>120.420622</v>
      </c>
      <c r="H7" s="36">
        <v>101.063872</v>
      </c>
      <c r="I7" s="36">
        <v>19.35675</v>
      </c>
      <c r="J7" s="36">
        <v>0</v>
      </c>
      <c r="K7" s="36">
        <v>0</v>
      </c>
      <c r="L7" s="36">
        <v>0</v>
      </c>
      <c r="M7" s="36"/>
      <c r="N7" s="36"/>
      <c r="O7" s="36"/>
      <c r="P7" s="36"/>
      <c r="Q7" s="36"/>
      <c r="R7" s="36"/>
      <c r="S7" s="36"/>
      <c r="T7" s="36"/>
      <c r="U7" s="36"/>
    </row>
    <row r="8" ht="22.9" customHeight="1" spans="1:21">
      <c r="A8" s="45"/>
      <c r="B8" s="45"/>
      <c r="C8" s="45"/>
      <c r="D8" s="43" t="s">
        <v>153</v>
      </c>
      <c r="E8" s="43" t="s">
        <v>154</v>
      </c>
      <c r="F8" s="50">
        <v>120.420622</v>
      </c>
      <c r="G8" s="36">
        <v>120.420622</v>
      </c>
      <c r="H8" s="36">
        <v>101.063872</v>
      </c>
      <c r="I8" s="36">
        <v>19.35675</v>
      </c>
      <c r="J8" s="36">
        <v>0</v>
      </c>
      <c r="K8" s="36">
        <v>0</v>
      </c>
      <c r="L8" s="36">
        <v>0</v>
      </c>
      <c r="M8" s="36"/>
      <c r="N8" s="36"/>
      <c r="O8" s="36"/>
      <c r="P8" s="36"/>
      <c r="Q8" s="36"/>
      <c r="R8" s="36"/>
      <c r="S8" s="36"/>
      <c r="T8" s="36"/>
      <c r="U8" s="36"/>
    </row>
    <row r="9" ht="22.9" customHeight="1" spans="1:21">
      <c r="A9" s="46" t="s">
        <v>166</v>
      </c>
      <c r="B9" s="46" t="s">
        <v>167</v>
      </c>
      <c r="C9" s="46" t="s">
        <v>168</v>
      </c>
      <c r="D9" s="42" t="s">
        <v>200</v>
      </c>
      <c r="E9" s="47" t="s">
        <v>170</v>
      </c>
      <c r="F9" s="44">
        <v>94.69175</v>
      </c>
      <c r="G9" s="25">
        <v>94.69175</v>
      </c>
      <c r="H9" s="25">
        <v>75.335</v>
      </c>
      <c r="I9" s="25">
        <v>19.35675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6" t="s">
        <v>171</v>
      </c>
      <c r="B10" s="46" t="s">
        <v>172</v>
      </c>
      <c r="C10" s="46" t="s">
        <v>172</v>
      </c>
      <c r="D10" s="42" t="s">
        <v>200</v>
      </c>
      <c r="E10" s="47" t="s">
        <v>174</v>
      </c>
      <c r="F10" s="44">
        <v>12.0536</v>
      </c>
      <c r="G10" s="25">
        <v>12.0536</v>
      </c>
      <c r="H10" s="25">
        <v>12.0536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6" t="s">
        <v>175</v>
      </c>
      <c r="B11" s="46" t="s">
        <v>176</v>
      </c>
      <c r="C11" s="46" t="s">
        <v>177</v>
      </c>
      <c r="D11" s="42" t="s">
        <v>200</v>
      </c>
      <c r="E11" s="47" t="s">
        <v>179</v>
      </c>
      <c r="F11" s="44">
        <v>4.635072</v>
      </c>
      <c r="G11" s="25">
        <v>4.635072</v>
      </c>
      <c r="H11" s="25">
        <v>4.635072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6" t="s">
        <v>180</v>
      </c>
      <c r="B12" s="46" t="s">
        <v>177</v>
      </c>
      <c r="C12" s="46" t="s">
        <v>168</v>
      </c>
      <c r="D12" s="42" t="s">
        <v>200</v>
      </c>
      <c r="E12" s="47" t="s">
        <v>182</v>
      </c>
      <c r="F12" s="44">
        <v>9.0402</v>
      </c>
      <c r="G12" s="25">
        <v>9.0402</v>
      </c>
      <c r="H12" s="25">
        <v>9.0402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2"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1">
      <c r="A1" s="33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1" t="s">
        <v>31</v>
      </c>
      <c r="E3" s="33"/>
    </row>
    <row r="4" ht="20.25" customHeight="1" spans="1:5">
      <c r="A4" s="23" t="s">
        <v>32</v>
      </c>
      <c r="B4" s="23"/>
      <c r="C4" s="23" t="s">
        <v>33</v>
      </c>
      <c r="D4" s="23"/>
      <c r="E4" s="39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5" customHeight="1" spans="1:5">
      <c r="A6" s="37" t="s">
        <v>210</v>
      </c>
      <c r="B6" s="36">
        <v>120.420622</v>
      </c>
      <c r="C6" s="37" t="s">
        <v>211</v>
      </c>
      <c r="D6" s="50">
        <v>120.420622</v>
      </c>
      <c r="E6" s="40"/>
    </row>
    <row r="7" ht="20.25" customHeight="1" spans="1:5">
      <c r="A7" s="24" t="s">
        <v>212</v>
      </c>
      <c r="B7" s="25">
        <v>120.420622</v>
      </c>
      <c r="C7" s="24" t="s">
        <v>40</v>
      </c>
      <c r="D7" s="44">
        <v>94.69175</v>
      </c>
      <c r="E7" s="40"/>
    </row>
    <row r="8" ht="20.25" customHeight="1" spans="1:5">
      <c r="A8" s="24" t="s">
        <v>213</v>
      </c>
      <c r="B8" s="25">
        <v>120.420622</v>
      </c>
      <c r="C8" s="24" t="s">
        <v>44</v>
      </c>
      <c r="D8" s="44"/>
      <c r="E8" s="40"/>
    </row>
    <row r="9" ht="31.15" customHeight="1" spans="1:5">
      <c r="A9" s="24" t="s">
        <v>47</v>
      </c>
      <c r="B9" s="25"/>
      <c r="C9" s="24" t="s">
        <v>48</v>
      </c>
      <c r="D9" s="44"/>
      <c r="E9" s="40"/>
    </row>
    <row r="10" ht="20.25" customHeight="1" spans="1:5">
      <c r="A10" s="24" t="s">
        <v>214</v>
      </c>
      <c r="B10" s="25"/>
      <c r="C10" s="24" t="s">
        <v>52</v>
      </c>
      <c r="D10" s="44"/>
      <c r="E10" s="40"/>
    </row>
    <row r="11" ht="20.25" customHeight="1" spans="1:5">
      <c r="A11" s="24" t="s">
        <v>215</v>
      </c>
      <c r="B11" s="25"/>
      <c r="C11" s="24" t="s">
        <v>56</v>
      </c>
      <c r="D11" s="44"/>
      <c r="E11" s="40"/>
    </row>
    <row r="12" ht="20.25" customHeight="1" spans="1:5">
      <c r="A12" s="24" t="s">
        <v>216</v>
      </c>
      <c r="B12" s="25"/>
      <c r="C12" s="24" t="s">
        <v>60</v>
      </c>
      <c r="D12" s="44"/>
      <c r="E12" s="40"/>
    </row>
    <row r="13" ht="20.25" customHeight="1" spans="1:5">
      <c r="A13" s="37" t="s">
        <v>217</v>
      </c>
      <c r="B13" s="36"/>
      <c r="C13" s="24" t="s">
        <v>64</v>
      </c>
      <c r="D13" s="44"/>
      <c r="E13" s="40"/>
    </row>
    <row r="14" ht="20.25" customHeight="1" spans="1:5">
      <c r="A14" s="24" t="s">
        <v>212</v>
      </c>
      <c r="B14" s="25"/>
      <c r="C14" s="24" t="s">
        <v>68</v>
      </c>
      <c r="D14" s="44">
        <v>12.0536</v>
      </c>
      <c r="E14" s="40"/>
    </row>
    <row r="15" ht="20.25" customHeight="1" spans="1:5">
      <c r="A15" s="24" t="s">
        <v>214</v>
      </c>
      <c r="B15" s="25"/>
      <c r="C15" s="24" t="s">
        <v>72</v>
      </c>
      <c r="D15" s="44"/>
      <c r="E15" s="40"/>
    </row>
    <row r="16" ht="20.25" customHeight="1" spans="1:5">
      <c r="A16" s="24" t="s">
        <v>215</v>
      </c>
      <c r="B16" s="25"/>
      <c r="C16" s="24" t="s">
        <v>76</v>
      </c>
      <c r="D16" s="44">
        <v>4.635072</v>
      </c>
      <c r="E16" s="40"/>
    </row>
    <row r="17" ht="20.25" customHeight="1" spans="1:5">
      <c r="A17" s="24" t="s">
        <v>216</v>
      </c>
      <c r="B17" s="25"/>
      <c r="C17" s="24" t="s">
        <v>80</v>
      </c>
      <c r="D17" s="44"/>
      <c r="E17" s="40"/>
    </row>
    <row r="18" ht="20.25" customHeight="1" spans="1:5">
      <c r="A18" s="24"/>
      <c r="B18" s="25"/>
      <c r="C18" s="24" t="s">
        <v>84</v>
      </c>
      <c r="D18" s="44"/>
      <c r="E18" s="40"/>
    </row>
    <row r="19" ht="20.25" customHeight="1" spans="1:5">
      <c r="A19" s="24"/>
      <c r="B19" s="24"/>
      <c r="C19" s="24" t="s">
        <v>88</v>
      </c>
      <c r="D19" s="44"/>
      <c r="E19" s="40"/>
    </row>
    <row r="20" ht="20.25" customHeight="1" spans="1:5">
      <c r="A20" s="24"/>
      <c r="B20" s="24"/>
      <c r="C20" s="24" t="s">
        <v>92</v>
      </c>
      <c r="D20" s="44"/>
      <c r="E20" s="40"/>
    </row>
    <row r="21" ht="20.25" customHeight="1" spans="1:5">
      <c r="A21" s="24"/>
      <c r="B21" s="24"/>
      <c r="C21" s="24" t="s">
        <v>96</v>
      </c>
      <c r="D21" s="44"/>
      <c r="E21" s="40"/>
    </row>
    <row r="22" ht="20.25" customHeight="1" spans="1:5">
      <c r="A22" s="24"/>
      <c r="B22" s="24"/>
      <c r="C22" s="24" t="s">
        <v>99</v>
      </c>
      <c r="D22" s="44"/>
      <c r="E22" s="40"/>
    </row>
    <row r="23" ht="20.25" customHeight="1" spans="1:5">
      <c r="A23" s="24"/>
      <c r="B23" s="24"/>
      <c r="C23" s="24" t="s">
        <v>102</v>
      </c>
      <c r="D23" s="44"/>
      <c r="E23" s="40"/>
    </row>
    <row r="24" ht="20.25" customHeight="1" spans="1:5">
      <c r="A24" s="24"/>
      <c r="B24" s="24"/>
      <c r="C24" s="24" t="s">
        <v>104</v>
      </c>
      <c r="D24" s="44"/>
      <c r="E24" s="40"/>
    </row>
    <row r="25" ht="20.25" customHeight="1" spans="1:5">
      <c r="A25" s="24"/>
      <c r="B25" s="24"/>
      <c r="C25" s="24" t="s">
        <v>106</v>
      </c>
      <c r="D25" s="44"/>
      <c r="E25" s="40"/>
    </row>
    <row r="26" ht="20.25" customHeight="1" spans="1:5">
      <c r="A26" s="24"/>
      <c r="B26" s="24"/>
      <c r="C26" s="24" t="s">
        <v>108</v>
      </c>
      <c r="D26" s="44">
        <v>9.0402</v>
      </c>
      <c r="E26" s="40"/>
    </row>
    <row r="27" ht="20.25" customHeight="1" spans="1:5">
      <c r="A27" s="24"/>
      <c r="B27" s="24"/>
      <c r="C27" s="24" t="s">
        <v>110</v>
      </c>
      <c r="D27" s="44"/>
      <c r="E27" s="40"/>
    </row>
    <row r="28" ht="20.25" customHeight="1" spans="1:5">
      <c r="A28" s="24"/>
      <c r="B28" s="24"/>
      <c r="C28" s="24" t="s">
        <v>112</v>
      </c>
      <c r="D28" s="44"/>
      <c r="E28" s="40"/>
    </row>
    <row r="29" ht="20.25" customHeight="1" spans="1:5">
      <c r="A29" s="24"/>
      <c r="B29" s="24"/>
      <c r="C29" s="24" t="s">
        <v>114</v>
      </c>
      <c r="D29" s="44"/>
      <c r="E29" s="40"/>
    </row>
    <row r="30" ht="20.25" customHeight="1" spans="1:5">
      <c r="A30" s="24"/>
      <c r="B30" s="24"/>
      <c r="C30" s="24" t="s">
        <v>116</v>
      </c>
      <c r="D30" s="44"/>
      <c r="E30" s="40"/>
    </row>
    <row r="31" ht="20.25" customHeight="1" spans="1:5">
      <c r="A31" s="24"/>
      <c r="B31" s="24"/>
      <c r="C31" s="24" t="s">
        <v>118</v>
      </c>
      <c r="D31" s="44"/>
      <c r="E31" s="40"/>
    </row>
    <row r="32" ht="20.25" customHeight="1" spans="1:5">
      <c r="A32" s="24"/>
      <c r="B32" s="24"/>
      <c r="C32" s="24" t="s">
        <v>120</v>
      </c>
      <c r="D32" s="44"/>
      <c r="E32" s="40"/>
    </row>
    <row r="33" ht="20.25" customHeight="1" spans="1:5">
      <c r="A33" s="24"/>
      <c r="B33" s="24"/>
      <c r="C33" s="24" t="s">
        <v>122</v>
      </c>
      <c r="D33" s="44"/>
      <c r="E33" s="40"/>
    </row>
    <row r="34" ht="20.25" customHeight="1" spans="1:5">
      <c r="A34" s="24"/>
      <c r="B34" s="24"/>
      <c r="C34" s="24" t="s">
        <v>123</v>
      </c>
      <c r="D34" s="44"/>
      <c r="E34" s="40"/>
    </row>
    <row r="35" ht="20.25" customHeight="1" spans="1:5">
      <c r="A35" s="24"/>
      <c r="B35" s="24"/>
      <c r="C35" s="24" t="s">
        <v>124</v>
      </c>
      <c r="D35" s="44"/>
      <c r="E35" s="40"/>
    </row>
    <row r="36" ht="20.25" customHeight="1" spans="1:5">
      <c r="A36" s="24"/>
      <c r="B36" s="24"/>
      <c r="C36" s="24" t="s">
        <v>125</v>
      </c>
      <c r="D36" s="44"/>
      <c r="E36" s="40"/>
    </row>
    <row r="37" ht="20.25" customHeight="1" spans="1:5">
      <c r="A37" s="24"/>
      <c r="B37" s="24"/>
      <c r="C37" s="24"/>
      <c r="D37" s="24"/>
      <c r="E37" s="40"/>
    </row>
    <row r="38" ht="20.25" customHeight="1" spans="1:5">
      <c r="A38" s="37"/>
      <c r="B38" s="37"/>
      <c r="C38" s="37" t="s">
        <v>218</v>
      </c>
      <c r="D38" s="36"/>
      <c r="E38" s="54"/>
    </row>
    <row r="39" ht="20.25" customHeight="1" spans="1:5">
      <c r="A39" s="37"/>
      <c r="B39" s="37"/>
      <c r="C39" s="37"/>
      <c r="D39" s="37"/>
      <c r="E39" s="54"/>
    </row>
    <row r="40" ht="20.25" customHeight="1" spans="1:5">
      <c r="A40" s="41" t="s">
        <v>219</v>
      </c>
      <c r="B40" s="36">
        <v>120.420622</v>
      </c>
      <c r="C40" s="41" t="s">
        <v>220</v>
      </c>
      <c r="D40" s="50">
        <v>120.420622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30" zoomScaleNormal="130" topLeftCell="A4" workbookViewId="0">
      <selection activeCell="F19" sqref="F10 F13 F16 F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833333333333" customWidth="1"/>
  </cols>
  <sheetData>
    <row r="1" ht="16.35" customHeight="1" spans="1:4">
      <c r="A1" s="33"/>
      <c r="D1" s="33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1" t="s">
        <v>31</v>
      </c>
      <c r="K3" s="31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221</v>
      </c>
      <c r="I5" s="23"/>
      <c r="J5" s="23" t="s">
        <v>222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202</v>
      </c>
      <c r="I6" s="23" t="s">
        <v>194</v>
      </c>
      <c r="J6" s="23"/>
      <c r="K6" s="23"/>
    </row>
    <row r="7" ht="22.9" customHeight="1" spans="1:11">
      <c r="A7" s="24"/>
      <c r="B7" s="24"/>
      <c r="C7" s="24"/>
      <c r="D7" s="37"/>
      <c r="E7" s="37" t="s">
        <v>134</v>
      </c>
      <c r="F7" s="36">
        <v>120.420622</v>
      </c>
      <c r="G7" s="36">
        <v>120.420622</v>
      </c>
      <c r="H7" s="36">
        <v>101.063872</v>
      </c>
      <c r="I7" s="36"/>
      <c r="J7" s="36">
        <v>19.35675</v>
      </c>
      <c r="K7" s="36"/>
    </row>
    <row r="8" ht="22.9" customHeight="1" spans="1:11">
      <c r="A8" s="24"/>
      <c r="B8" s="24"/>
      <c r="C8" s="24"/>
      <c r="D8" s="51">
        <v>302</v>
      </c>
      <c r="E8" s="35" t="s">
        <v>4</v>
      </c>
      <c r="F8" s="36">
        <v>120.420622</v>
      </c>
      <c r="G8" s="36">
        <v>120.420622</v>
      </c>
      <c r="H8" s="36">
        <v>101.063872</v>
      </c>
      <c r="I8" s="36"/>
      <c r="J8" s="36">
        <v>19.35675</v>
      </c>
      <c r="K8" s="36"/>
    </row>
    <row r="9" ht="22.9" customHeight="1" spans="1:11">
      <c r="A9" s="24"/>
      <c r="B9" s="24"/>
      <c r="C9" s="24"/>
      <c r="D9" s="52">
        <v>302001</v>
      </c>
      <c r="E9" s="43" t="s">
        <v>4</v>
      </c>
      <c r="F9" s="36">
        <v>120.420622</v>
      </c>
      <c r="G9" s="36">
        <v>120.420622</v>
      </c>
      <c r="H9" s="36">
        <v>101.063872</v>
      </c>
      <c r="I9" s="36"/>
      <c r="J9" s="36">
        <v>19.35675</v>
      </c>
      <c r="K9" s="36"/>
    </row>
    <row r="10" ht="22.9" customHeight="1" spans="1:11">
      <c r="A10" s="46" t="s">
        <v>166</v>
      </c>
      <c r="B10" s="24"/>
      <c r="C10" s="24"/>
      <c r="D10" s="42">
        <v>201</v>
      </c>
      <c r="E10" s="42" t="s">
        <v>223</v>
      </c>
      <c r="F10" s="25">
        <v>94.69175</v>
      </c>
      <c r="G10" s="25">
        <v>94.69175</v>
      </c>
      <c r="H10" s="44">
        <v>75.335</v>
      </c>
      <c r="I10" s="44"/>
      <c r="J10" s="44">
        <v>19.35675</v>
      </c>
      <c r="K10" s="36"/>
    </row>
    <row r="11" ht="22.9" customHeight="1" spans="1:11">
      <c r="A11" s="46" t="s">
        <v>166</v>
      </c>
      <c r="B11" s="46" t="s">
        <v>167</v>
      </c>
      <c r="C11" s="24"/>
      <c r="D11" s="42">
        <v>20103</v>
      </c>
      <c r="E11" s="42" t="s">
        <v>224</v>
      </c>
      <c r="F11" s="25">
        <v>94.69175</v>
      </c>
      <c r="G11" s="25">
        <v>94.69175</v>
      </c>
      <c r="H11" s="44">
        <v>75.335</v>
      </c>
      <c r="I11" s="44"/>
      <c r="J11" s="44">
        <v>19.35675</v>
      </c>
      <c r="K11" s="36"/>
    </row>
    <row r="12" ht="22.9" customHeight="1" spans="1:11">
      <c r="A12" s="46" t="s">
        <v>166</v>
      </c>
      <c r="B12" s="46" t="s">
        <v>167</v>
      </c>
      <c r="C12" s="46" t="s">
        <v>168</v>
      </c>
      <c r="D12" s="53">
        <v>2010301</v>
      </c>
      <c r="E12" s="24" t="s">
        <v>225</v>
      </c>
      <c r="F12" s="25">
        <v>94.69175</v>
      </c>
      <c r="G12" s="25">
        <v>94.69175</v>
      </c>
      <c r="H12" s="44">
        <v>75.335</v>
      </c>
      <c r="I12" s="44"/>
      <c r="J12" s="44">
        <v>19.35675</v>
      </c>
      <c r="K12" s="44"/>
    </row>
    <row r="13" ht="22.9" customHeight="1" spans="1:11">
      <c r="A13" s="46" t="s">
        <v>171</v>
      </c>
      <c r="B13" s="46"/>
      <c r="C13" s="46"/>
      <c r="D13" s="42">
        <v>208</v>
      </c>
      <c r="E13" s="24" t="s">
        <v>226</v>
      </c>
      <c r="F13" s="25">
        <v>12.0536</v>
      </c>
      <c r="G13" s="25">
        <v>12.0536</v>
      </c>
      <c r="H13" s="25">
        <v>12.0536</v>
      </c>
      <c r="I13" s="44"/>
      <c r="J13" s="44"/>
      <c r="K13" s="44"/>
    </row>
    <row r="14" ht="22.9" customHeight="1" spans="1:11">
      <c r="A14" s="46" t="s">
        <v>171</v>
      </c>
      <c r="B14" s="46" t="s">
        <v>172</v>
      </c>
      <c r="C14" s="46"/>
      <c r="D14" s="42">
        <v>20805</v>
      </c>
      <c r="E14" s="24" t="s">
        <v>227</v>
      </c>
      <c r="F14" s="25">
        <v>12.0536</v>
      </c>
      <c r="G14" s="25">
        <v>12.0536</v>
      </c>
      <c r="H14" s="25">
        <v>12.0536</v>
      </c>
      <c r="I14" s="44"/>
      <c r="J14" s="44"/>
      <c r="K14" s="44"/>
    </row>
    <row r="15" ht="22.9" customHeight="1" spans="1:11">
      <c r="A15" s="46" t="s">
        <v>171</v>
      </c>
      <c r="B15" s="46" t="s">
        <v>172</v>
      </c>
      <c r="C15" s="46" t="s">
        <v>172</v>
      </c>
      <c r="D15" s="53">
        <v>2080505</v>
      </c>
      <c r="E15" s="24" t="s">
        <v>228</v>
      </c>
      <c r="F15" s="25">
        <v>12.0536</v>
      </c>
      <c r="G15" s="25">
        <v>12.0536</v>
      </c>
      <c r="H15" s="44">
        <v>12.0536</v>
      </c>
      <c r="I15" s="44"/>
      <c r="J15" s="44"/>
      <c r="K15" s="44"/>
    </row>
    <row r="16" ht="22.9" customHeight="1" spans="1:11">
      <c r="A16" s="46" t="s">
        <v>175</v>
      </c>
      <c r="B16" s="46"/>
      <c r="C16" s="46"/>
      <c r="D16" s="42">
        <v>210</v>
      </c>
      <c r="E16" s="24" t="s">
        <v>229</v>
      </c>
      <c r="F16" s="25">
        <v>4.635072</v>
      </c>
      <c r="G16" s="25">
        <v>4.635072</v>
      </c>
      <c r="H16" s="25">
        <v>4.635072</v>
      </c>
      <c r="I16" s="44"/>
      <c r="J16" s="44"/>
      <c r="K16" s="44"/>
    </row>
    <row r="17" ht="22.9" customHeight="1" spans="1:11">
      <c r="A17" s="46" t="s">
        <v>175</v>
      </c>
      <c r="B17" s="46" t="s">
        <v>176</v>
      </c>
      <c r="C17" s="46"/>
      <c r="D17" s="42">
        <v>21011</v>
      </c>
      <c r="E17" s="24" t="s">
        <v>230</v>
      </c>
      <c r="F17" s="25">
        <v>4.635072</v>
      </c>
      <c r="G17" s="25">
        <v>4.635072</v>
      </c>
      <c r="H17" s="25">
        <v>4.635072</v>
      </c>
      <c r="I17" s="44"/>
      <c r="J17" s="44"/>
      <c r="K17" s="44"/>
    </row>
    <row r="18" ht="22.9" customHeight="1" spans="1:11">
      <c r="A18" s="46" t="s">
        <v>175</v>
      </c>
      <c r="B18" s="46" t="s">
        <v>176</v>
      </c>
      <c r="C18" s="46" t="s">
        <v>177</v>
      </c>
      <c r="D18" s="53">
        <v>2101102</v>
      </c>
      <c r="E18" s="24" t="s">
        <v>231</v>
      </c>
      <c r="F18" s="25">
        <v>4.635072</v>
      </c>
      <c r="G18" s="25">
        <v>4.635072</v>
      </c>
      <c r="H18" s="44">
        <v>4.635072</v>
      </c>
      <c r="I18" s="44"/>
      <c r="J18" s="44"/>
      <c r="K18" s="44"/>
    </row>
    <row r="19" ht="22.9" customHeight="1" spans="1:11">
      <c r="A19" s="46" t="s">
        <v>180</v>
      </c>
      <c r="B19" s="46"/>
      <c r="C19" s="46"/>
      <c r="D19" s="42">
        <v>221</v>
      </c>
      <c r="E19" s="24" t="s">
        <v>232</v>
      </c>
      <c r="F19" s="25">
        <v>9.0402</v>
      </c>
      <c r="G19" s="25">
        <v>9.0402</v>
      </c>
      <c r="H19" s="25">
        <v>9.0402</v>
      </c>
      <c r="I19" s="44"/>
      <c r="J19" s="44"/>
      <c r="K19" s="44"/>
    </row>
    <row r="20" ht="22.9" customHeight="1" spans="1:11">
      <c r="A20" s="46" t="s">
        <v>180</v>
      </c>
      <c r="B20" s="46" t="s">
        <v>177</v>
      </c>
      <c r="C20" s="46"/>
      <c r="D20" s="42">
        <v>22102</v>
      </c>
      <c r="E20" s="24" t="s">
        <v>233</v>
      </c>
      <c r="F20" s="25">
        <v>9.0402</v>
      </c>
      <c r="G20" s="25">
        <v>9.0402</v>
      </c>
      <c r="H20" s="25">
        <v>9.0402</v>
      </c>
      <c r="I20" s="44"/>
      <c r="J20" s="44"/>
      <c r="K20" s="44"/>
    </row>
    <row r="21" ht="22.9" customHeight="1" spans="1:11">
      <c r="A21" s="46" t="s">
        <v>180</v>
      </c>
      <c r="B21" s="46" t="s">
        <v>177</v>
      </c>
      <c r="C21" s="46" t="s">
        <v>168</v>
      </c>
      <c r="D21" s="53">
        <v>2210201</v>
      </c>
      <c r="E21" s="24" t="s">
        <v>234</v>
      </c>
      <c r="F21" s="25">
        <v>9.0402</v>
      </c>
      <c r="G21" s="25">
        <v>9.0402</v>
      </c>
      <c r="H21" s="44">
        <v>9.0402</v>
      </c>
      <c r="I21" s="44"/>
      <c r="J21" s="44"/>
      <c r="K21" s="4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2022-03-14T06:42:00Z</dcterms:created>
  <dcterms:modified xsi:type="dcterms:W3CDTF">2023-09-25T02:44:48Z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D6F1E797E3DD460294F8C71714C07D63</vt:lpwstr>
  </property>
  <property fmtid="{D5CDD505-2E9C-101B-9397-08002B2CF9AE}" pid="3" name="KSOProductBuildVer">
    <vt:lpwstr>2052-11.1.0.10009</vt:lpwstr>
  </property>
</Properties>
</file>