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<sst xmlns="http://schemas.openxmlformats.org/spreadsheetml/2006/main" count="1063" uniqueCount="463">
  <si>
    <t>2022年部门预算公开表</t>
  </si>
  <si>
    <t>单位编码：</t>
  </si>
  <si>
    <t>723001</t>
  </si>
  <si>
    <t>单位名称：</t>
  </si>
  <si>
    <t>长庆新区机关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</si>
  <si>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</si>
  <si>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</si>
  <si>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</si>
  <si>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</si>
  <si>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</si>
  <si>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</si>
  <si>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</si>
  <si>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</si>
  <si>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</si>
  <si>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</si>
  <si>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</si>
  <si>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</si>
  <si>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</si>
  <si>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</si>
  <si>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</si>
  <si>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</si>
  <si>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</si>
  <si>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</si>
  <si>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</si>
  <si>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</si>
  <si>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</si>
  <si>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</si>
  <si>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</si>
  <si>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</si>
  <si>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一般公共预算基本支出表</t>
  </si>
  <si>
    <t>单位：723001-长庆新区机关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</si>
  <si>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</si>
  <si>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</si>
  <si>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</si>
  <si>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</si>
  <si>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</si>
  <si>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</si>
  <si>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</si>
  <si>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</si>
  <si>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</si>
  <si>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</si>
  <si>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</si>
  <si>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</si>
  <si>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</si>
  <si>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</si>
  <si>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</si>
  <si>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</si>
  <si>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</si>
  <si>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</si>
  <si>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</si>
  <si>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</si>
  <si>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</si>
  <si>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</si>
  <si>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</si>
  <si>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</si>
  <si>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</si>
  <si>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</si>
  <si>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</si>
  <si>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</si>
  <si>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</si>
  <si>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</si>
  <si>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</si>
  <si>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</si>
  <si>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</si>
  <si>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</si>
  <si>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</si>
  <si>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</si>
  <si>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</si>
  <si>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</si>
  <si>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</si>
  <si>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</si>
  <si>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</si>
  <si>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</si>
  <si>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</si>
  <si>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</si>
  <si>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</si>
  <si>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</si>
  <si>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</si>
  <si>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</si>
  <si>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</si>
  <si>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</si>
  <si>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</si>
  <si>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</si>
  <si>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</si>
  <si>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</si>
  <si>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</si>
  <si>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</si>
  <si>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</si>
  <si>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</si>
  <si>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</si>
  <si>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</si>
  <si>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</si>
  <si>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</si>
  <si>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</si>
  <si>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</si>
  <si>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</si>
  <si>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</si>
  <si>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</si>
  <si>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</si>
  <si>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</si>
  <si>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</si>
  <si>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</si>
  <si>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</si>
  <si>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</si>
  <si>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</si>
  <si>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</si>
  <si>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</si>
  <si>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</si>
  <si>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</si>
  <si>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</si>
  <si>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</si>
  <si>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</si>
  <si>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</si>
  <si>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</si>
  <si>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</si>
  <si>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</si>
  <si>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</si>
  <si>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</si>
  <si>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</si>
  <si>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</si>
  <si>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</si>
  <si>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</si>
  <si>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</si>
  <si>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</si>
  <si>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</si>
  <si>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</si>
  <si>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</si>
  <si>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</si>
  <si>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</si>
  <si>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</si>
  <si>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</si>
  <si>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</si>
  <si>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</si>
  <si>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</si>
  <si>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</si>
  <si>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</si>
  <si>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</si>
  <si>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</si>
  <si>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</si>
  <si>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</si>
  <si>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</si>
  <si>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</si>
  <si>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</si>
  <si>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</si>
  <si>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</si>
  <si>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</si>
  <si>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</si>
  <si>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</si>
  <si>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</si>
  <si>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</si>
  <si>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</si>
  <si>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</si>
  <si>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723</t>
  </si>
  <si>
    <t>长庆新区</t>
  </si>
  <si>
    <t xml:space="preserve">  723001</t>
  </si>
  <si>
    <t xml:space="preserve">  长庆新区机关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</si>
  <si>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</si>
  <si>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</si>
  <si>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</si>
  <si>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</si>
  <si>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</si>
  <si>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</si>
  <si>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</si>
  <si>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</si>
  <si>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</si>
  <si>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</si>
  <si>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</si>
  <si>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</si>
  <si>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</si>
  <si>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</si>
  <si>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</si>
  <si>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</si>
  <si>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</si>
  <si>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</si>
  <si>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</si>
  <si>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</si>
  <si>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</si>
  <si>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</si>
  <si>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</si>
  <si>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</si>
  <si>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02</t>
  </si>
  <si>
    <t xml:space="preserve">    2101102</t>
  </si>
  <si>
    <t xml:space="preserve">    事业单位医疗</t>
  </si>
  <si>
    <t>16</t>
  </si>
  <si>
    <t xml:space="preserve">    2101601</t>
  </si>
  <si>
    <t xml:space="preserve">    老龄卫生健康事务</t>
  </si>
  <si>
    <t>212</t>
  </si>
  <si>
    <t>04</t>
  </si>
  <si>
    <t xml:space="preserve">    2120104</t>
  </si>
  <si>
    <t xml:space="preserve">    城管执法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</si>
  <si>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</si>
  <si>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</si>
  <si>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</si>
  <si>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</si>
  <si>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</si>
  <si>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</si>
  <si>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</si>
  <si>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</si>
  <si>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</si>
  <si>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</si>
  <si>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</si>
  <si>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</si>
  <si>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</si>
  <si>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</si>
  <si>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</si>
  <si>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</si>
  <si>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</si>
  <si>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</si>
  <si>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</si>
  <si>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</si>
  <si>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723001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</si>
  <si>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</si>
  <si>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</si>
  <si>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</si>
  <si>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</si>
  <si>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</si>
  <si>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</si>
  <si>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</si>
  <si>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</si>
  <si>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</si>
  <si>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</si>
  <si>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</si>
  <si>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</si>
  <si>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</si>
  <si>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</si>
  <si>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</si>
  <si>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</si>
  <si>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</si>
  <si>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</si>
  <si>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</si>
  <si>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</si>
  <si>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</si>
  <si>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</si>
  <si>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</si>
  <si>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政府办公厅(室）及相关机构事务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</si>
  <si>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</si>
  <si>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</si>
  <si>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</si>
  <si>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</si>
  <si>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</si>
  <si>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</si>
  <si>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</si>
  <si>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 xml:space="preserve">     2101102</t>
  </si>
  <si>
    <t>老龄卫生健康事务</t>
  </si>
  <si>
    <t xml:space="preserve">     2101601</t>
  </si>
  <si>
    <t>城乡社区支出</t>
  </si>
  <si>
    <t>城乡社区管理事务</t>
  </si>
  <si>
    <t xml:space="preserve">     2120104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</si>
  <si>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</si>
  <si>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</si>
  <si>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</si>
  <si>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</si>
  <si>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</si>
  <si>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</si>
  <si>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</si>
  <si>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</si>
  <si>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</si>
  <si>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</si>
  <si>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</si>
  <si>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</si>
  <si>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</si>
  <si>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</si>
  <si>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</si>
  <si>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</si>
  <si>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</si>
  <si>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</si>
  <si>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</si>
  <si>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</si>
  <si>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</si>
  <si>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</si>
  <si>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</si>
  <si>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</si>
  <si>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</si>
  <si>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</si>
  <si>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</si>
  <si>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</si>
  <si>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</si>
  <si>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</si>
  <si>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</si>
  <si>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</si>
  <si>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</si>
  <si>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</si>
  <si>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</si>
  <si>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</si>
  <si>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</si>
  <si>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</si>
  <si>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</si>
  <si>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</si>
  <si>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</si>
  <si>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</si>
  <si>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</si>
  <si>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</si>
  <si>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</si>
  <si>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</si>
  <si>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</si>
  <si>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</si>
  <si>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</si>
  <si>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</si>
  <si>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</si>
  <si>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</si>
  <si>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</si>
  <si>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</si>
  <si>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</si>
  <si>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</si>
  <si>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</si>
  <si>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</si>
  <si>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</si>
  <si>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</si>
  <si>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</si>
  <si>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</si>
  <si>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</si>
  <si>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</si>
  <si>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</si>
  <si>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</si>
  <si>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</si>
  <si>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</si>
  <si>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</si>
  <si>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</si>
  <si>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</si>
  <si>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</si>
  <si>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</si>
  <si>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</si>
  <si>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</si>
  <si>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</si>
  <si>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</si>
  <si>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</si>
  <si>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</si>
  <si>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</si>
  <si>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</si>
  <si>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</si>
  <si>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</si>
  <si>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</si>
  <si>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</si>
  <si>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</si>
  <si>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</si>
  <si>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</si>
  <si>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</si>
  <si>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</si>
  <si>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</si>
  <si>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</si>
  <si>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</si>
  <si>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</si>
  <si>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</si>
  <si>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</si>
  <si>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</si>
  <si>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</si>
  <si>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</si>
  <si>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</si>
  <si>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</si>
  <si>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</si>
  <si>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</si>
  <si>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</si>
  <si>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</si>
  <si>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</si>
  <si>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</si>
  <si>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单位：长庆新区机关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</si>
  <si>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</si>
  <si>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</si>
  <si>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</si>
  <si>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</si>
  <si>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</si>
  <si>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</si>
  <si>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</si>
  <si>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</si>
  <si>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</si>
  <si>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完成党委政府下达的绩效考核个性指标任务；</t>
  </si>
  <si>
    <t>产出指标</t>
  </si>
  <si>
    <t>重点工作任务完成</t>
  </si>
  <si>
    <t>重点工程征拆清零率</t>
  </si>
  <si>
    <t>质量指标</t>
  </si>
  <si>
    <t>完成比例</t>
  </si>
  <si>
    <t>重点工程协议签订数/重点工程总户数&gt;80%</t>
  </si>
  <si>
    <t>履职目标实现</t>
  </si>
  <si>
    <t>预决算每年公开</t>
  </si>
  <si>
    <t>数值指标</t>
  </si>
  <si>
    <t>次</t>
  </si>
  <si>
    <t>预决算每年按时公开</t>
  </si>
  <si>
    <t>效益指标</t>
  </si>
  <si>
    <t>履职效益</t>
  </si>
  <si>
    <t>提高政府公信力</t>
  </si>
  <si>
    <t>达标比例</t>
  </si>
  <si>
    <t>群众有问题找政府解决且解决率达90%</t>
  </si>
  <si>
    <t>满意度</t>
  </si>
  <si>
    <t>社会公众满意度</t>
  </si>
  <si>
    <t>满意度指标</t>
  </si>
  <si>
    <t>群众满意度超85%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</si>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</sst>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8" borderId="11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4"/>
      <c r="B4" s="85"/>
      <c r="C4" s="29"/>
      <c r="D4" s="84" t="s">
        <v>1</v>
      </c>
      <c r="E4" s="85" t="s">
        <v>2</v>
      </c>
      <c r="F4" s="85"/>
      <c r="G4" s="85"/>
      <c r="H4" s="85"/>
      <c r="I4" s="29"/>
    </row>
    <row r="5" ht="54.4" customHeight="1" spans="1:9">
      <c r="A5" s="84"/>
      <c r="B5" s="85"/>
      <c r="C5" s="29"/>
      <c r="D5" s="84" t="s">
        <v>3</v>
      </c>
      <c r="E5" s="85" t="s">
        <v>4</v>
      </c>
      <c r="F5" s="85"/>
      <c r="G5" s="85"/>
      <c r="H5" s="85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8" sqref="E8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" customHeight="1" spans="1:14">
      <c r="A4" s="23" t="s">
        <v>156</v>
      </c>
      <c r="B4" s="23"/>
      <c r="C4" s="23"/>
      <c r="D4" s="23" t="s">
        <v>193</v>
      </c>
      <c r="E4" s="23" t="s">
        <v>194</v>
      </c>
      <c r="F4" s="23" t="s">
        <v>211</v>
      </c>
      <c r="G4" s="23" t="s">
        <v>196</v>
      </c>
      <c r="H4" s="23"/>
      <c r="I4" s="23"/>
      <c r="J4" s="23"/>
      <c r="K4" s="23"/>
      <c r="L4" s="23" t="s">
        <v>200</v>
      </c>
      <c r="M4" s="23"/>
      <c r="N4" s="23"/>
    </row>
    <row r="5" ht="39.6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134</v>
      </c>
      <c r="M5" s="23" t="s">
        <v>212</v>
      </c>
      <c r="N5" s="23" t="s">
        <v>255</v>
      </c>
    </row>
    <row r="6" ht="22.9" customHeight="1" spans="1:14">
      <c r="A6" s="33"/>
      <c r="B6" s="33"/>
      <c r="C6" s="33"/>
      <c r="D6" s="33"/>
      <c r="E6" s="33" t="s">
        <v>134</v>
      </c>
      <c r="F6" s="46">
        <v>316.518592</v>
      </c>
      <c r="G6" s="46"/>
      <c r="H6" s="46"/>
      <c r="I6" s="46"/>
      <c r="J6" s="46"/>
      <c r="K6" s="46"/>
      <c r="L6" s="46">
        <v>316.518592</v>
      </c>
      <c r="M6" s="46">
        <v>316.518592</v>
      </c>
      <c r="N6" s="46"/>
    </row>
    <row r="7" ht="22.9" customHeight="1" spans="1:14">
      <c r="A7" s="33"/>
      <c r="B7" s="33"/>
      <c r="C7" s="33"/>
      <c r="D7" s="31" t="s">
        <v>152</v>
      </c>
      <c r="E7" s="31" t="s">
        <v>153</v>
      </c>
      <c r="F7" s="46">
        <v>316.518592</v>
      </c>
      <c r="G7" s="46"/>
      <c r="H7" s="46"/>
      <c r="I7" s="46"/>
      <c r="J7" s="46"/>
      <c r="K7" s="46"/>
      <c r="L7" s="46">
        <v>316.518592</v>
      </c>
      <c r="M7" s="46">
        <v>316.518592</v>
      </c>
      <c r="N7" s="46"/>
    </row>
    <row r="8" ht="22.9" customHeight="1" spans="1:14">
      <c r="A8" s="33"/>
      <c r="B8" s="33"/>
      <c r="C8" s="33"/>
      <c r="D8" s="39" t="s">
        <v>154</v>
      </c>
      <c r="E8" s="31" t="s">
        <v>155</v>
      </c>
      <c r="F8" s="46">
        <v>316.518592</v>
      </c>
      <c r="G8" s="46"/>
      <c r="H8" s="46"/>
      <c r="I8" s="46"/>
      <c r="J8" s="46"/>
      <c r="K8" s="46"/>
      <c r="L8" s="46">
        <v>316.518592</v>
      </c>
      <c r="M8" s="46">
        <v>316.518592</v>
      </c>
      <c r="N8" s="46"/>
    </row>
    <row r="9" ht="22.9" customHeight="1" spans="1:14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25">
        <v>223.6384</v>
      </c>
      <c r="G9" s="25"/>
      <c r="H9" s="40"/>
      <c r="I9" s="40"/>
      <c r="J9" s="40"/>
      <c r="K9" s="40"/>
      <c r="L9" s="25">
        <v>223.6384</v>
      </c>
      <c r="M9" s="40">
        <v>223.6384</v>
      </c>
      <c r="N9" s="40"/>
    </row>
    <row r="10" ht="22.9" customHeight="1" spans="1:14">
      <c r="A10" s="42" t="s">
        <v>172</v>
      </c>
      <c r="B10" s="42" t="s">
        <v>173</v>
      </c>
      <c r="C10" s="42" t="s">
        <v>173</v>
      </c>
      <c r="D10" s="38" t="s">
        <v>210</v>
      </c>
      <c r="E10" s="24" t="s">
        <v>175</v>
      </c>
      <c r="F10" s="25">
        <v>37.826672</v>
      </c>
      <c r="G10" s="25"/>
      <c r="H10" s="40"/>
      <c r="I10" s="40"/>
      <c r="J10" s="40"/>
      <c r="K10" s="40"/>
      <c r="L10" s="25">
        <v>37.826672</v>
      </c>
      <c r="M10" s="40">
        <v>37.826672</v>
      </c>
      <c r="N10" s="40"/>
    </row>
    <row r="11" ht="22.9" customHeight="1" spans="1:14">
      <c r="A11" s="42" t="s">
        <v>176</v>
      </c>
      <c r="B11" s="42" t="s">
        <v>177</v>
      </c>
      <c r="C11" s="42" t="s">
        <v>169</v>
      </c>
      <c r="D11" s="38" t="s">
        <v>210</v>
      </c>
      <c r="E11" s="24" t="s">
        <v>179</v>
      </c>
      <c r="F11" s="25">
        <v>13.192128</v>
      </c>
      <c r="G11" s="25"/>
      <c r="H11" s="40"/>
      <c r="I11" s="40"/>
      <c r="J11" s="40"/>
      <c r="K11" s="40"/>
      <c r="L11" s="25">
        <v>13.192128</v>
      </c>
      <c r="M11" s="40">
        <v>13.192128</v>
      </c>
      <c r="N11" s="40"/>
    </row>
    <row r="12" ht="22.9" customHeight="1" spans="1:14">
      <c r="A12" s="42" t="s">
        <v>176</v>
      </c>
      <c r="B12" s="42" t="s">
        <v>177</v>
      </c>
      <c r="C12" s="42" t="s">
        <v>180</v>
      </c>
      <c r="D12" s="38" t="s">
        <v>210</v>
      </c>
      <c r="E12" s="24" t="s">
        <v>182</v>
      </c>
      <c r="F12" s="25">
        <v>0.713088</v>
      </c>
      <c r="G12" s="25"/>
      <c r="H12" s="40"/>
      <c r="I12" s="40"/>
      <c r="J12" s="40"/>
      <c r="K12" s="40"/>
      <c r="L12" s="25">
        <v>0.713088</v>
      </c>
      <c r="M12" s="40">
        <v>0.713088</v>
      </c>
      <c r="N12" s="40"/>
    </row>
    <row r="13" ht="22.9" customHeight="1" spans="1:14">
      <c r="A13" s="42" t="s">
        <v>186</v>
      </c>
      <c r="B13" s="42" t="s">
        <v>169</v>
      </c>
      <c r="C13" s="42" t="s">
        <v>187</v>
      </c>
      <c r="D13" s="38" t="s">
        <v>210</v>
      </c>
      <c r="E13" s="24" t="s">
        <v>189</v>
      </c>
      <c r="F13" s="25">
        <v>12.7783</v>
      </c>
      <c r="G13" s="25"/>
      <c r="H13" s="40"/>
      <c r="I13" s="40"/>
      <c r="J13" s="40"/>
      <c r="K13" s="40"/>
      <c r="L13" s="25">
        <v>12.7783</v>
      </c>
      <c r="M13" s="40">
        <v>12.7783</v>
      </c>
      <c r="N13" s="40"/>
    </row>
    <row r="14" ht="22.9" customHeight="1" spans="1:14">
      <c r="A14" s="42" t="s">
        <v>190</v>
      </c>
      <c r="B14" s="42" t="s">
        <v>180</v>
      </c>
      <c r="C14" s="42" t="s">
        <v>169</v>
      </c>
      <c r="D14" s="38" t="s">
        <v>210</v>
      </c>
      <c r="E14" s="24" t="s">
        <v>192</v>
      </c>
      <c r="F14" s="25">
        <v>28.370004</v>
      </c>
      <c r="G14" s="25"/>
      <c r="H14" s="40"/>
      <c r="I14" s="40"/>
      <c r="J14" s="40"/>
      <c r="K14" s="40"/>
      <c r="L14" s="25">
        <v>28.370004</v>
      </c>
      <c r="M14" s="40">
        <v>28.370004</v>
      </c>
      <c r="N14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E8" sqref="E8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3" t="s">
        <v>156</v>
      </c>
      <c r="B4" s="23"/>
      <c r="C4" s="23"/>
      <c r="D4" s="23" t="s">
        <v>193</v>
      </c>
      <c r="E4" s="23" t="s">
        <v>194</v>
      </c>
      <c r="F4" s="23" t="s">
        <v>211</v>
      </c>
      <c r="G4" s="23" t="s">
        <v>256</v>
      </c>
      <c r="H4" s="23"/>
      <c r="I4" s="23"/>
      <c r="J4" s="23"/>
      <c r="K4" s="23"/>
      <c r="L4" s="23" t="s">
        <v>257</v>
      </c>
      <c r="M4" s="23"/>
      <c r="N4" s="23"/>
      <c r="O4" s="23"/>
      <c r="P4" s="23"/>
      <c r="Q4" s="23"/>
      <c r="R4" s="23" t="s">
        <v>253</v>
      </c>
      <c r="S4" s="23" t="s">
        <v>258</v>
      </c>
      <c r="T4" s="23"/>
      <c r="U4" s="23"/>
      <c r="V4" s="23"/>
    </row>
    <row r="5" ht="56.1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259</v>
      </c>
      <c r="I5" s="23" t="s">
        <v>260</v>
      </c>
      <c r="J5" s="23" t="s">
        <v>261</v>
      </c>
      <c r="K5" s="23" t="s">
        <v>262</v>
      </c>
      <c r="L5" s="23" t="s">
        <v>134</v>
      </c>
      <c r="M5" s="23" t="s">
        <v>263</v>
      </c>
      <c r="N5" s="23" t="s">
        <v>264</v>
      </c>
      <c r="O5" s="23" t="s">
        <v>265</v>
      </c>
      <c r="P5" s="23" t="s">
        <v>266</v>
      </c>
      <c r="Q5" s="23" t="s">
        <v>267</v>
      </c>
      <c r="R5" s="23"/>
      <c r="S5" s="23" t="s">
        <v>134</v>
      </c>
      <c r="T5" s="23" t="s">
        <v>268</v>
      </c>
      <c r="U5" s="23" t="s">
        <v>269</v>
      </c>
      <c r="V5" s="23" t="s">
        <v>254</v>
      </c>
    </row>
    <row r="6" ht="22.9" customHeight="1" spans="1:22">
      <c r="A6" s="33"/>
      <c r="B6" s="33"/>
      <c r="C6" s="33"/>
      <c r="D6" s="33"/>
      <c r="E6" s="33" t="s">
        <v>134</v>
      </c>
      <c r="F6" s="32">
        <v>316.518592</v>
      </c>
      <c r="G6" s="32">
        <v>236.4167</v>
      </c>
      <c r="H6" s="32">
        <v>139.1748</v>
      </c>
      <c r="I6" s="32">
        <v>85.644</v>
      </c>
      <c r="J6" s="32">
        <v>11.5979</v>
      </c>
      <c r="K6" s="32"/>
      <c r="L6" s="32">
        <v>51.731888</v>
      </c>
      <c r="M6" s="32">
        <v>37.826672</v>
      </c>
      <c r="N6" s="32"/>
      <c r="O6" s="32">
        <v>13.905216</v>
      </c>
      <c r="P6" s="32"/>
      <c r="Q6" s="32"/>
      <c r="R6" s="32">
        <v>28.370004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153</v>
      </c>
      <c r="F7" s="32">
        <v>316.518592</v>
      </c>
      <c r="G7" s="32">
        <v>236.4167</v>
      </c>
      <c r="H7" s="32">
        <v>139.1748</v>
      </c>
      <c r="I7" s="32">
        <v>85.644</v>
      </c>
      <c r="J7" s="32">
        <v>11.5979</v>
      </c>
      <c r="K7" s="32"/>
      <c r="L7" s="32">
        <v>51.731888</v>
      </c>
      <c r="M7" s="32">
        <v>37.826672</v>
      </c>
      <c r="N7" s="32"/>
      <c r="O7" s="32">
        <v>13.905216</v>
      </c>
      <c r="P7" s="32"/>
      <c r="Q7" s="32"/>
      <c r="R7" s="32">
        <v>28.370004</v>
      </c>
      <c r="S7" s="32"/>
      <c r="T7" s="32"/>
      <c r="U7" s="32"/>
      <c r="V7" s="32"/>
    </row>
    <row r="8" ht="22.9" customHeight="1" spans="1:22">
      <c r="A8" s="33"/>
      <c r="B8" s="33"/>
      <c r="C8" s="33"/>
      <c r="D8" s="39" t="s">
        <v>154</v>
      </c>
      <c r="E8" s="31" t="s">
        <v>155</v>
      </c>
      <c r="F8" s="32">
        <v>316.518592</v>
      </c>
      <c r="G8" s="32">
        <v>236.4167</v>
      </c>
      <c r="H8" s="32">
        <v>139.1748</v>
      </c>
      <c r="I8" s="32">
        <v>85.644</v>
      </c>
      <c r="J8" s="32">
        <v>11.5979</v>
      </c>
      <c r="K8" s="32"/>
      <c r="L8" s="32">
        <v>51.731888</v>
      </c>
      <c r="M8" s="32">
        <v>37.826672</v>
      </c>
      <c r="N8" s="32"/>
      <c r="O8" s="32">
        <v>13.905216</v>
      </c>
      <c r="P8" s="32"/>
      <c r="Q8" s="32"/>
      <c r="R8" s="32">
        <v>28.370004</v>
      </c>
      <c r="S8" s="32"/>
      <c r="T8" s="32"/>
      <c r="U8" s="32"/>
      <c r="V8" s="32"/>
    </row>
    <row r="9" ht="22.9" customHeight="1" spans="1:22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25">
        <v>223.6384</v>
      </c>
      <c r="G9" s="40">
        <v>223.6384</v>
      </c>
      <c r="H9" s="40">
        <v>131.4336</v>
      </c>
      <c r="I9" s="40">
        <v>81.252</v>
      </c>
      <c r="J9" s="40">
        <v>10.9528</v>
      </c>
      <c r="K9" s="40"/>
      <c r="L9" s="25"/>
      <c r="M9" s="40"/>
      <c r="N9" s="40"/>
      <c r="O9" s="40"/>
      <c r="P9" s="40"/>
      <c r="Q9" s="40"/>
      <c r="R9" s="40"/>
      <c r="S9" s="25"/>
      <c r="T9" s="40"/>
      <c r="U9" s="40"/>
      <c r="V9" s="40"/>
    </row>
    <row r="10" ht="22.9" customHeight="1" spans="1:22">
      <c r="A10" s="42" t="s">
        <v>172</v>
      </c>
      <c r="B10" s="42" t="s">
        <v>173</v>
      </c>
      <c r="C10" s="42" t="s">
        <v>173</v>
      </c>
      <c r="D10" s="38" t="s">
        <v>210</v>
      </c>
      <c r="E10" s="24" t="s">
        <v>175</v>
      </c>
      <c r="F10" s="25">
        <v>37.826672</v>
      </c>
      <c r="G10" s="40"/>
      <c r="H10" s="40"/>
      <c r="I10" s="40"/>
      <c r="J10" s="40"/>
      <c r="K10" s="40"/>
      <c r="L10" s="25">
        <v>37.826672</v>
      </c>
      <c r="M10" s="40">
        <v>37.826672</v>
      </c>
      <c r="N10" s="40"/>
      <c r="O10" s="40"/>
      <c r="P10" s="40"/>
      <c r="Q10" s="40"/>
      <c r="R10" s="40"/>
      <c r="S10" s="25"/>
      <c r="T10" s="40"/>
      <c r="U10" s="40"/>
      <c r="V10" s="40"/>
    </row>
    <row r="11" ht="22.9" customHeight="1" spans="1:22">
      <c r="A11" s="42" t="s">
        <v>176</v>
      </c>
      <c r="B11" s="42" t="s">
        <v>177</v>
      </c>
      <c r="C11" s="42" t="s">
        <v>169</v>
      </c>
      <c r="D11" s="38" t="s">
        <v>210</v>
      </c>
      <c r="E11" s="24" t="s">
        <v>179</v>
      </c>
      <c r="F11" s="25">
        <v>13.192128</v>
      </c>
      <c r="G11" s="40"/>
      <c r="H11" s="40"/>
      <c r="I11" s="40"/>
      <c r="J11" s="40"/>
      <c r="K11" s="40"/>
      <c r="L11" s="25">
        <v>13.192128</v>
      </c>
      <c r="M11" s="40"/>
      <c r="N11" s="40"/>
      <c r="O11" s="40">
        <v>13.192128</v>
      </c>
      <c r="P11" s="40"/>
      <c r="Q11" s="40"/>
      <c r="R11" s="40"/>
      <c r="S11" s="25"/>
      <c r="T11" s="40"/>
      <c r="U11" s="40"/>
      <c r="V11" s="40"/>
    </row>
    <row r="12" ht="22.9" customHeight="1" spans="1:22">
      <c r="A12" s="42" t="s">
        <v>176</v>
      </c>
      <c r="B12" s="42" t="s">
        <v>177</v>
      </c>
      <c r="C12" s="42" t="s">
        <v>180</v>
      </c>
      <c r="D12" s="38" t="s">
        <v>210</v>
      </c>
      <c r="E12" s="24" t="s">
        <v>182</v>
      </c>
      <c r="F12" s="25">
        <v>0.713088</v>
      </c>
      <c r="G12" s="40"/>
      <c r="H12" s="40"/>
      <c r="I12" s="40"/>
      <c r="J12" s="40"/>
      <c r="K12" s="40"/>
      <c r="L12" s="25">
        <v>0.713088</v>
      </c>
      <c r="M12" s="40"/>
      <c r="N12" s="40"/>
      <c r="O12" s="40">
        <v>0.713088</v>
      </c>
      <c r="P12" s="40"/>
      <c r="Q12" s="40"/>
      <c r="R12" s="40"/>
      <c r="S12" s="25"/>
      <c r="T12" s="40"/>
      <c r="U12" s="40"/>
      <c r="V12" s="40"/>
    </row>
    <row r="13" ht="22.9" customHeight="1" spans="1:22">
      <c r="A13" s="42" t="s">
        <v>186</v>
      </c>
      <c r="B13" s="42" t="s">
        <v>169</v>
      </c>
      <c r="C13" s="42" t="s">
        <v>187</v>
      </c>
      <c r="D13" s="38" t="s">
        <v>210</v>
      </c>
      <c r="E13" s="24" t="s">
        <v>189</v>
      </c>
      <c r="F13" s="25">
        <v>12.7783</v>
      </c>
      <c r="G13" s="40">
        <v>12.7783</v>
      </c>
      <c r="H13" s="40">
        <v>7.7412</v>
      </c>
      <c r="I13" s="40">
        <v>4.392</v>
      </c>
      <c r="J13" s="40">
        <v>0.6451</v>
      </c>
      <c r="K13" s="40"/>
      <c r="L13" s="25"/>
      <c r="M13" s="40"/>
      <c r="N13" s="40"/>
      <c r="O13" s="40"/>
      <c r="P13" s="40"/>
      <c r="Q13" s="40"/>
      <c r="R13" s="40"/>
      <c r="S13" s="25"/>
      <c r="T13" s="40"/>
      <c r="U13" s="40"/>
      <c r="V13" s="40"/>
    </row>
    <row r="14" ht="22.9" customHeight="1" spans="1:22">
      <c r="A14" s="42" t="s">
        <v>190</v>
      </c>
      <c r="B14" s="42" t="s">
        <v>180</v>
      </c>
      <c r="C14" s="42" t="s">
        <v>169</v>
      </c>
      <c r="D14" s="38" t="s">
        <v>210</v>
      </c>
      <c r="E14" s="24" t="s">
        <v>192</v>
      </c>
      <c r="F14" s="25">
        <v>28.370004</v>
      </c>
      <c r="G14" s="40"/>
      <c r="H14" s="40"/>
      <c r="I14" s="40"/>
      <c r="J14" s="40"/>
      <c r="K14" s="40"/>
      <c r="L14" s="25"/>
      <c r="M14" s="40"/>
      <c r="N14" s="40"/>
      <c r="O14" s="40"/>
      <c r="P14" s="40"/>
      <c r="Q14" s="40"/>
      <c r="R14" s="40">
        <v>28.370004</v>
      </c>
      <c r="S14" s="25"/>
      <c r="T14" s="40"/>
      <c r="U14" s="40"/>
      <c r="V14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8" sqref="E8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156</v>
      </c>
      <c r="B4" s="23"/>
      <c r="C4" s="23"/>
      <c r="D4" s="23" t="s">
        <v>193</v>
      </c>
      <c r="E4" s="23" t="s">
        <v>194</v>
      </c>
      <c r="F4" s="23" t="s">
        <v>270</v>
      </c>
      <c r="G4" s="23" t="s">
        <v>271</v>
      </c>
      <c r="H4" s="23" t="s">
        <v>272</v>
      </c>
      <c r="I4" s="23" t="s">
        <v>273</v>
      </c>
      <c r="J4" s="23" t="s">
        <v>274</v>
      </c>
      <c r="K4" s="23" t="s">
        <v>275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3"/>
      <c r="B6" s="33"/>
      <c r="C6" s="33"/>
      <c r="D6" s="33"/>
      <c r="E6" s="33" t="s">
        <v>134</v>
      </c>
      <c r="F6" s="32">
        <v>1.428</v>
      </c>
      <c r="G6" s="32">
        <v>0.828</v>
      </c>
      <c r="H6" s="32"/>
      <c r="I6" s="32"/>
      <c r="J6" s="32"/>
      <c r="K6" s="32">
        <v>0.6</v>
      </c>
    </row>
    <row r="7" ht="22.9" customHeight="1" spans="1:11">
      <c r="A7" s="33"/>
      <c r="B7" s="33"/>
      <c r="C7" s="33"/>
      <c r="D7" s="31" t="s">
        <v>152</v>
      </c>
      <c r="E7" s="31" t="s">
        <v>153</v>
      </c>
      <c r="F7" s="32">
        <v>1.428</v>
      </c>
      <c r="G7" s="32">
        <v>0.828</v>
      </c>
      <c r="H7" s="32"/>
      <c r="I7" s="32"/>
      <c r="J7" s="32"/>
      <c r="K7" s="32">
        <v>0.6</v>
      </c>
    </row>
    <row r="8" ht="22.9" customHeight="1" spans="1:11">
      <c r="A8" s="33"/>
      <c r="B8" s="33"/>
      <c r="C8" s="33"/>
      <c r="D8" s="39" t="s">
        <v>154</v>
      </c>
      <c r="E8" s="31" t="s">
        <v>155</v>
      </c>
      <c r="F8" s="32">
        <v>1.428</v>
      </c>
      <c r="G8" s="32">
        <v>0.828</v>
      </c>
      <c r="H8" s="32"/>
      <c r="I8" s="32"/>
      <c r="J8" s="32"/>
      <c r="K8" s="32">
        <v>0.6</v>
      </c>
    </row>
    <row r="9" ht="22.9" customHeight="1" spans="1:11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25">
        <v>0.828</v>
      </c>
      <c r="G9" s="40">
        <v>0.828</v>
      </c>
      <c r="H9" s="40"/>
      <c r="I9" s="40"/>
      <c r="J9" s="40"/>
      <c r="K9" s="40"/>
    </row>
    <row r="10" ht="22.9" customHeight="1" spans="1:11">
      <c r="A10" s="42" t="s">
        <v>176</v>
      </c>
      <c r="B10" s="42" t="s">
        <v>183</v>
      </c>
      <c r="C10" s="42" t="s">
        <v>169</v>
      </c>
      <c r="D10" s="38" t="s">
        <v>210</v>
      </c>
      <c r="E10" s="24" t="s">
        <v>185</v>
      </c>
      <c r="F10" s="25">
        <v>0.6</v>
      </c>
      <c r="G10" s="40"/>
      <c r="H10" s="40"/>
      <c r="I10" s="40"/>
      <c r="J10" s="40"/>
      <c r="K10" s="40">
        <v>0.6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8" sqref="E8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2" customHeight="1" spans="1:18">
      <c r="A4" s="23" t="s">
        <v>156</v>
      </c>
      <c r="B4" s="23"/>
      <c r="C4" s="23"/>
      <c r="D4" s="23" t="s">
        <v>193</v>
      </c>
      <c r="E4" s="23" t="s">
        <v>194</v>
      </c>
      <c r="F4" s="23" t="s">
        <v>270</v>
      </c>
      <c r="G4" s="23" t="s">
        <v>276</v>
      </c>
      <c r="H4" s="23" t="s">
        <v>277</v>
      </c>
      <c r="I4" s="23" t="s">
        <v>278</v>
      </c>
      <c r="J4" s="23" t="s">
        <v>279</v>
      </c>
      <c r="K4" s="23" t="s">
        <v>280</v>
      </c>
      <c r="L4" s="23" t="s">
        <v>281</v>
      </c>
      <c r="M4" s="23" t="s">
        <v>282</v>
      </c>
      <c r="N4" s="23" t="s">
        <v>272</v>
      </c>
      <c r="O4" s="23" t="s">
        <v>283</v>
      </c>
      <c r="P4" s="23" t="s">
        <v>284</v>
      </c>
      <c r="Q4" s="23" t="s">
        <v>273</v>
      </c>
      <c r="R4" s="23" t="s">
        <v>275</v>
      </c>
    </row>
    <row r="5" ht="21.6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3"/>
      <c r="B6" s="33"/>
      <c r="C6" s="33"/>
      <c r="D6" s="33"/>
      <c r="E6" s="33" t="s">
        <v>134</v>
      </c>
      <c r="F6" s="32">
        <v>1.428</v>
      </c>
      <c r="G6" s="32"/>
      <c r="H6" s="32"/>
      <c r="I6" s="32"/>
      <c r="J6" s="32"/>
      <c r="K6" s="32">
        <v>0.828</v>
      </c>
      <c r="L6" s="32"/>
      <c r="M6" s="32"/>
      <c r="N6" s="32"/>
      <c r="O6" s="32"/>
      <c r="P6" s="32"/>
      <c r="Q6" s="32"/>
      <c r="R6" s="32">
        <v>0.6</v>
      </c>
    </row>
    <row r="7" ht="22.9" customHeight="1" spans="1:18">
      <c r="A7" s="33"/>
      <c r="B7" s="33"/>
      <c r="C7" s="33"/>
      <c r="D7" s="31" t="s">
        <v>152</v>
      </c>
      <c r="E7" s="31" t="s">
        <v>153</v>
      </c>
      <c r="F7" s="32">
        <v>1.428</v>
      </c>
      <c r="G7" s="32"/>
      <c r="H7" s="32"/>
      <c r="I7" s="32"/>
      <c r="J7" s="32"/>
      <c r="K7" s="32">
        <v>0.828</v>
      </c>
      <c r="L7" s="32"/>
      <c r="M7" s="32"/>
      <c r="N7" s="32"/>
      <c r="O7" s="32"/>
      <c r="P7" s="32"/>
      <c r="Q7" s="32"/>
      <c r="R7" s="32">
        <v>0.6</v>
      </c>
    </row>
    <row r="8" ht="22.9" customHeight="1" spans="1:18">
      <c r="A8" s="33"/>
      <c r="B8" s="33"/>
      <c r="C8" s="33"/>
      <c r="D8" s="39" t="s">
        <v>154</v>
      </c>
      <c r="E8" s="31" t="s">
        <v>155</v>
      </c>
      <c r="F8" s="32">
        <v>1.428</v>
      </c>
      <c r="G8" s="32"/>
      <c r="H8" s="32"/>
      <c r="I8" s="32"/>
      <c r="J8" s="32"/>
      <c r="K8" s="32">
        <v>0.828</v>
      </c>
      <c r="L8" s="32"/>
      <c r="M8" s="32"/>
      <c r="N8" s="32"/>
      <c r="O8" s="32"/>
      <c r="P8" s="32"/>
      <c r="Q8" s="32"/>
      <c r="R8" s="32">
        <v>0.6</v>
      </c>
    </row>
    <row r="9" ht="22.9" customHeight="1" spans="1:18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25">
        <v>0.828</v>
      </c>
      <c r="G9" s="40"/>
      <c r="H9" s="40"/>
      <c r="I9" s="40"/>
      <c r="J9" s="40"/>
      <c r="K9" s="40">
        <v>0.828</v>
      </c>
      <c r="L9" s="40"/>
      <c r="M9" s="40"/>
      <c r="N9" s="40"/>
      <c r="O9" s="40"/>
      <c r="P9" s="40"/>
      <c r="Q9" s="40"/>
      <c r="R9" s="40"/>
    </row>
    <row r="10" ht="22.9" customHeight="1" spans="1:18">
      <c r="A10" s="42" t="s">
        <v>176</v>
      </c>
      <c r="B10" s="42" t="s">
        <v>183</v>
      </c>
      <c r="C10" s="42" t="s">
        <v>169</v>
      </c>
      <c r="D10" s="38" t="s">
        <v>210</v>
      </c>
      <c r="E10" s="24" t="s">
        <v>185</v>
      </c>
      <c r="F10" s="25">
        <v>0.6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>
        <v>0.6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8" sqref="E8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5" customHeight="1" spans="1:20">
      <c r="A4" s="23" t="s">
        <v>156</v>
      </c>
      <c r="B4" s="23"/>
      <c r="C4" s="23"/>
      <c r="D4" s="23" t="s">
        <v>193</v>
      </c>
      <c r="E4" s="23" t="s">
        <v>194</v>
      </c>
      <c r="F4" s="23" t="s">
        <v>270</v>
      </c>
      <c r="G4" s="23" t="s">
        <v>197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200</v>
      </c>
      <c r="S4" s="23"/>
      <c r="T4" s="23"/>
    </row>
    <row r="5" ht="36.2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285</v>
      </c>
      <c r="I5" s="23" t="s">
        <v>286</v>
      </c>
      <c r="J5" s="23" t="s">
        <v>287</v>
      </c>
      <c r="K5" s="23" t="s">
        <v>288</v>
      </c>
      <c r="L5" s="23" t="s">
        <v>289</v>
      </c>
      <c r="M5" s="23" t="s">
        <v>290</v>
      </c>
      <c r="N5" s="23" t="s">
        <v>291</v>
      </c>
      <c r="O5" s="23" t="s">
        <v>292</v>
      </c>
      <c r="P5" s="23" t="s">
        <v>293</v>
      </c>
      <c r="Q5" s="23" t="s">
        <v>294</v>
      </c>
      <c r="R5" s="23" t="s">
        <v>134</v>
      </c>
      <c r="S5" s="23" t="s">
        <v>295</v>
      </c>
      <c r="T5" s="23" t="s">
        <v>255</v>
      </c>
    </row>
    <row r="6" ht="22.9" customHeight="1" spans="1:20">
      <c r="A6" s="33"/>
      <c r="B6" s="33"/>
      <c r="C6" s="33"/>
      <c r="D6" s="33"/>
      <c r="E6" s="33" t="s">
        <v>134</v>
      </c>
      <c r="F6" s="46">
        <v>69.590835</v>
      </c>
      <c r="G6" s="46">
        <v>42.498915</v>
      </c>
      <c r="H6" s="46">
        <v>1.498915</v>
      </c>
      <c r="I6" s="46">
        <v>3</v>
      </c>
      <c r="J6" s="46">
        <v>3</v>
      </c>
      <c r="K6" s="46"/>
      <c r="L6" s="46"/>
      <c r="M6" s="46"/>
      <c r="N6" s="46"/>
      <c r="O6" s="46"/>
      <c r="P6" s="46"/>
      <c r="Q6" s="46">
        <v>35</v>
      </c>
      <c r="R6" s="46">
        <v>27.09192</v>
      </c>
      <c r="S6" s="46">
        <v>27.09192</v>
      </c>
      <c r="T6" s="46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46">
        <v>69.590835</v>
      </c>
      <c r="G7" s="46">
        <v>42.498915</v>
      </c>
      <c r="H7" s="46">
        <v>1.498915</v>
      </c>
      <c r="I7" s="46"/>
      <c r="J7" s="46"/>
      <c r="K7" s="46"/>
      <c r="L7" s="46"/>
      <c r="M7" s="46"/>
      <c r="N7" s="46"/>
      <c r="O7" s="46"/>
      <c r="P7" s="46"/>
      <c r="Q7" s="46">
        <v>35</v>
      </c>
      <c r="R7" s="46">
        <v>27.09192</v>
      </c>
      <c r="S7" s="46">
        <v>27.09192</v>
      </c>
      <c r="T7" s="46"/>
    </row>
    <row r="8" ht="22.9" customHeight="1" spans="1:20">
      <c r="A8" s="33"/>
      <c r="B8" s="33"/>
      <c r="C8" s="33"/>
      <c r="D8" s="39" t="s">
        <v>154</v>
      </c>
      <c r="E8" s="31" t="s">
        <v>155</v>
      </c>
      <c r="F8" s="46">
        <v>69.590835</v>
      </c>
      <c r="G8" s="46">
        <v>42.498915</v>
      </c>
      <c r="H8" s="46">
        <v>1.498915</v>
      </c>
      <c r="I8" s="46"/>
      <c r="J8" s="46"/>
      <c r="K8" s="46"/>
      <c r="L8" s="46"/>
      <c r="M8" s="46"/>
      <c r="N8" s="46"/>
      <c r="O8" s="46"/>
      <c r="P8" s="46"/>
      <c r="Q8" s="46">
        <v>35</v>
      </c>
      <c r="R8" s="46">
        <v>27.09192</v>
      </c>
      <c r="S8" s="46">
        <v>27.09192</v>
      </c>
      <c r="T8" s="46"/>
    </row>
    <row r="9" ht="22.9" customHeight="1" spans="1:20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25">
        <v>68.09192</v>
      </c>
      <c r="G9" s="40">
        <v>41</v>
      </c>
      <c r="H9" s="40"/>
      <c r="I9" s="40">
        <v>3</v>
      </c>
      <c r="J9" s="40">
        <v>3</v>
      </c>
      <c r="K9" s="40"/>
      <c r="L9" s="40"/>
      <c r="M9" s="40"/>
      <c r="N9" s="40"/>
      <c r="O9" s="40"/>
      <c r="P9" s="40"/>
      <c r="Q9" s="40">
        <v>35</v>
      </c>
      <c r="R9" s="40">
        <v>27.09192</v>
      </c>
      <c r="S9" s="40">
        <v>27.09192</v>
      </c>
      <c r="T9" s="40"/>
    </row>
    <row r="10" ht="22.9" customHeight="1" spans="1:20">
      <c r="A10" s="42" t="s">
        <v>186</v>
      </c>
      <c r="B10" s="42" t="s">
        <v>169</v>
      </c>
      <c r="C10" s="42" t="s">
        <v>187</v>
      </c>
      <c r="D10" s="38" t="s">
        <v>210</v>
      </c>
      <c r="E10" s="24" t="s">
        <v>189</v>
      </c>
      <c r="F10" s="25">
        <v>1.498915</v>
      </c>
      <c r="G10" s="40">
        <v>1.498915</v>
      </c>
      <c r="H10" s="40">
        <v>1.498915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D1" workbookViewId="0">
      <selection activeCell="E8" sqref="E8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29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4.95" customHeight="1" spans="1:33">
      <c r="A4" s="23" t="s">
        <v>156</v>
      </c>
      <c r="B4" s="23"/>
      <c r="C4" s="23"/>
      <c r="D4" s="23" t="s">
        <v>193</v>
      </c>
      <c r="E4" s="23" t="s">
        <v>194</v>
      </c>
      <c r="F4" s="23" t="s">
        <v>296</v>
      </c>
      <c r="G4" s="23" t="s">
        <v>297</v>
      </c>
      <c r="H4" s="23" t="s">
        <v>298</v>
      </c>
      <c r="I4" s="23" t="s">
        <v>299</v>
      </c>
      <c r="J4" s="23" t="s">
        <v>300</v>
      </c>
      <c r="K4" s="23" t="s">
        <v>301</v>
      </c>
      <c r="L4" s="23" t="s">
        <v>302</v>
      </c>
      <c r="M4" s="23" t="s">
        <v>303</v>
      </c>
      <c r="N4" s="23" t="s">
        <v>304</v>
      </c>
      <c r="O4" s="23" t="s">
        <v>305</v>
      </c>
      <c r="P4" s="23" t="s">
        <v>306</v>
      </c>
      <c r="Q4" s="23" t="s">
        <v>291</v>
      </c>
      <c r="R4" s="23" t="s">
        <v>293</v>
      </c>
      <c r="S4" s="23" t="s">
        <v>307</v>
      </c>
      <c r="T4" s="23" t="s">
        <v>286</v>
      </c>
      <c r="U4" s="23" t="s">
        <v>287</v>
      </c>
      <c r="V4" s="23" t="s">
        <v>290</v>
      </c>
      <c r="W4" s="23" t="s">
        <v>308</v>
      </c>
      <c r="X4" s="23" t="s">
        <v>309</v>
      </c>
      <c r="Y4" s="23" t="s">
        <v>310</v>
      </c>
      <c r="Z4" s="23" t="s">
        <v>311</v>
      </c>
      <c r="AA4" s="23" t="s">
        <v>289</v>
      </c>
      <c r="AB4" s="23" t="s">
        <v>312</v>
      </c>
      <c r="AC4" s="23" t="s">
        <v>313</v>
      </c>
      <c r="AD4" s="23" t="s">
        <v>292</v>
      </c>
      <c r="AE4" s="23" t="s">
        <v>314</v>
      </c>
      <c r="AF4" s="23" t="s">
        <v>315</v>
      </c>
      <c r="AG4" s="23" t="s">
        <v>294</v>
      </c>
    </row>
    <row r="5" ht="21.6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7"/>
      <c r="B6" s="45"/>
      <c r="C6" s="45"/>
      <c r="D6" s="24"/>
      <c r="E6" s="24" t="s">
        <v>134</v>
      </c>
      <c r="F6" s="46">
        <v>69.590835</v>
      </c>
      <c r="G6" s="46">
        <v>11.7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>
        <v>3</v>
      </c>
      <c r="U6" s="46">
        <v>3</v>
      </c>
      <c r="V6" s="46"/>
      <c r="W6" s="46"/>
      <c r="X6" s="46"/>
      <c r="Y6" s="46"/>
      <c r="Z6" s="46"/>
      <c r="AA6" s="46"/>
      <c r="AB6" s="46">
        <v>6.756334</v>
      </c>
      <c r="AC6" s="46">
        <v>10.134501</v>
      </c>
      <c r="AD6" s="46"/>
      <c r="AE6" s="46"/>
      <c r="AF6" s="46"/>
      <c r="AG6" s="46">
        <v>35</v>
      </c>
    </row>
    <row r="7" ht="22.9" customHeight="1" spans="1:33">
      <c r="A7" s="33"/>
      <c r="B7" s="33"/>
      <c r="C7" s="33"/>
      <c r="D7" s="31" t="s">
        <v>152</v>
      </c>
      <c r="E7" s="31" t="s">
        <v>153</v>
      </c>
      <c r="F7" s="46">
        <v>69.590835</v>
      </c>
      <c r="G7" s="46">
        <v>11.7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>
        <v>3</v>
      </c>
      <c r="U7" s="46">
        <v>3</v>
      </c>
      <c r="V7" s="46"/>
      <c r="W7" s="46"/>
      <c r="X7" s="46"/>
      <c r="Y7" s="46"/>
      <c r="Z7" s="46"/>
      <c r="AA7" s="46"/>
      <c r="AB7" s="46">
        <v>6.756334</v>
      </c>
      <c r="AC7" s="46">
        <v>10.134501</v>
      </c>
      <c r="AD7" s="46"/>
      <c r="AE7" s="46"/>
      <c r="AF7" s="46"/>
      <c r="AG7" s="46">
        <v>35</v>
      </c>
    </row>
    <row r="8" ht="22.9" customHeight="1" spans="1:33">
      <c r="A8" s="33"/>
      <c r="B8" s="33"/>
      <c r="C8" s="33"/>
      <c r="D8" s="39" t="s">
        <v>154</v>
      </c>
      <c r="E8" s="31" t="s">
        <v>155</v>
      </c>
      <c r="F8" s="46">
        <v>69.590835</v>
      </c>
      <c r="G8" s="46">
        <v>11.7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>
        <v>3</v>
      </c>
      <c r="U8" s="46">
        <v>3</v>
      </c>
      <c r="V8" s="46"/>
      <c r="W8" s="46"/>
      <c r="X8" s="46"/>
      <c r="Y8" s="46"/>
      <c r="Z8" s="46"/>
      <c r="AA8" s="46"/>
      <c r="AB8" s="46">
        <v>6.756334</v>
      </c>
      <c r="AC8" s="46">
        <v>10.134501</v>
      </c>
      <c r="AD8" s="46"/>
      <c r="AE8" s="46"/>
      <c r="AF8" s="46"/>
      <c r="AG8" s="46">
        <v>35</v>
      </c>
    </row>
    <row r="9" ht="22.9" customHeight="1" spans="1:33">
      <c r="A9" s="42" t="s">
        <v>167</v>
      </c>
      <c r="B9" s="42" t="s">
        <v>168</v>
      </c>
      <c r="C9" s="42" t="s">
        <v>169</v>
      </c>
      <c r="D9" s="38" t="s">
        <v>210</v>
      </c>
      <c r="E9" s="24" t="s">
        <v>171</v>
      </c>
      <c r="F9" s="40">
        <v>68.09192</v>
      </c>
      <c r="G9" s="40">
        <v>11.1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>
        <v>3</v>
      </c>
      <c r="U9" s="40">
        <v>3</v>
      </c>
      <c r="V9" s="40"/>
      <c r="W9" s="40"/>
      <c r="X9" s="40"/>
      <c r="Y9" s="40"/>
      <c r="Z9" s="40"/>
      <c r="AA9" s="40"/>
      <c r="AB9" s="40">
        <v>6.396768</v>
      </c>
      <c r="AC9" s="40">
        <v>9.595152</v>
      </c>
      <c r="AD9" s="40"/>
      <c r="AE9" s="40"/>
      <c r="AF9" s="40"/>
      <c r="AG9" s="40">
        <v>35</v>
      </c>
    </row>
    <row r="10" ht="22.9" customHeight="1" spans="1:33">
      <c r="A10" s="42" t="s">
        <v>186</v>
      </c>
      <c r="B10" s="42" t="s">
        <v>169</v>
      </c>
      <c r="C10" s="42" t="s">
        <v>187</v>
      </c>
      <c r="D10" s="38" t="s">
        <v>210</v>
      </c>
      <c r="E10" s="24" t="s">
        <v>189</v>
      </c>
      <c r="F10" s="40">
        <v>1.498915</v>
      </c>
      <c r="G10" s="40">
        <v>0.6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>
        <v>0.359566</v>
      </c>
      <c r="AC10" s="40">
        <v>0.539349</v>
      </c>
      <c r="AD10" s="40"/>
      <c r="AE10" s="40"/>
      <c r="AF10" s="40"/>
      <c r="AG10" s="4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1" sqref="C2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316</v>
      </c>
      <c r="B4" s="23" t="s">
        <v>317</v>
      </c>
      <c r="C4" s="23" t="s">
        <v>318</v>
      </c>
      <c r="D4" s="23" t="s">
        <v>319</v>
      </c>
      <c r="E4" s="23" t="s">
        <v>320</v>
      </c>
      <c r="F4" s="23"/>
      <c r="G4" s="23"/>
      <c r="H4" s="23" t="s">
        <v>321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322</v>
      </c>
      <c r="G5" s="23" t="s">
        <v>323</v>
      </c>
      <c r="H5" s="23"/>
    </row>
    <row r="6" ht="22.9" customHeight="1" spans="1:8">
      <c r="A6" s="33"/>
      <c r="B6" s="33" t="s">
        <v>134</v>
      </c>
      <c r="C6" s="32">
        <v>0</v>
      </c>
      <c r="D6" s="32"/>
      <c r="E6" s="32"/>
      <c r="F6" s="32"/>
      <c r="G6" s="32"/>
      <c r="H6" s="32"/>
    </row>
    <row r="7" ht="22.9" customHeight="1" spans="1:8">
      <c r="A7" s="31" t="s">
        <v>152</v>
      </c>
      <c r="B7" s="31" t="s">
        <v>153</v>
      </c>
      <c r="C7" s="32"/>
      <c r="D7" s="32"/>
      <c r="E7" s="32"/>
      <c r="F7" s="32"/>
      <c r="G7" s="32"/>
      <c r="H7" s="32"/>
    </row>
    <row r="8" ht="22.9" customHeight="1" spans="1:8">
      <c r="A8" s="38" t="s">
        <v>154</v>
      </c>
      <c r="B8" s="38" t="s">
        <v>155</v>
      </c>
      <c r="C8" s="40"/>
      <c r="D8" s="40"/>
      <c r="E8" s="25"/>
      <c r="F8" s="40"/>
      <c r="G8" s="40"/>
      <c r="H8" s="40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324</v>
      </c>
      <c r="E4" s="23"/>
      <c r="F4" s="23"/>
      <c r="G4" s="23"/>
      <c r="H4" s="23" t="s">
        <v>160</v>
      </c>
    </row>
    <row r="5" ht="19.9" customHeight="1" spans="1:8">
      <c r="A5" s="23"/>
      <c r="B5" s="23"/>
      <c r="C5" s="23"/>
      <c r="D5" s="23" t="s">
        <v>136</v>
      </c>
      <c r="E5" s="23" t="s">
        <v>231</v>
      </c>
      <c r="F5" s="23"/>
      <c r="G5" s="23" t="s">
        <v>232</v>
      </c>
      <c r="H5" s="23"/>
    </row>
    <row r="6" ht="27.6" customHeight="1" spans="1:8">
      <c r="A6" s="23"/>
      <c r="B6" s="23"/>
      <c r="C6" s="23"/>
      <c r="D6" s="23"/>
      <c r="E6" s="23" t="s">
        <v>212</v>
      </c>
      <c r="F6" s="23" t="s">
        <v>204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L20" sqref="L2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29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156</v>
      </c>
      <c r="B4" s="23"/>
      <c r="C4" s="23"/>
      <c r="D4" s="23" t="s">
        <v>193</v>
      </c>
      <c r="E4" s="23" t="s">
        <v>194</v>
      </c>
      <c r="F4" s="23" t="s">
        <v>195</v>
      </c>
      <c r="G4" s="23" t="s">
        <v>196</v>
      </c>
      <c r="H4" s="23" t="s">
        <v>197</v>
      </c>
      <c r="I4" s="23" t="s">
        <v>198</v>
      </c>
      <c r="J4" s="23" t="s">
        <v>199</v>
      </c>
      <c r="K4" s="23" t="s">
        <v>200</v>
      </c>
      <c r="L4" s="23" t="s">
        <v>201</v>
      </c>
      <c r="M4" s="23" t="s">
        <v>202</v>
      </c>
      <c r="N4" s="23" t="s">
        <v>203</v>
      </c>
      <c r="O4" s="23" t="s">
        <v>204</v>
      </c>
      <c r="P4" s="23" t="s">
        <v>205</v>
      </c>
      <c r="Q4" s="23" t="s">
        <v>206</v>
      </c>
      <c r="R4" s="23" t="s">
        <v>207</v>
      </c>
      <c r="S4" s="23" t="s">
        <v>208</v>
      </c>
      <c r="T4" s="23" t="s">
        <v>209</v>
      </c>
    </row>
    <row r="5" ht="19.9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29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25" customHeight="1" spans="1:20">
      <c r="A4" s="23" t="s">
        <v>156</v>
      </c>
      <c r="B4" s="23"/>
      <c r="C4" s="23"/>
      <c r="D4" s="23" t="s">
        <v>193</v>
      </c>
      <c r="E4" s="23" t="s">
        <v>194</v>
      </c>
      <c r="F4" s="23" t="s">
        <v>211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212</v>
      </c>
      <c r="I5" s="23" t="s">
        <v>213</v>
      </c>
      <c r="J5" s="23" t="s">
        <v>204</v>
      </c>
      <c r="K5" s="23" t="s">
        <v>134</v>
      </c>
      <c r="L5" s="23" t="s">
        <v>215</v>
      </c>
      <c r="M5" s="23" t="s">
        <v>216</v>
      </c>
      <c r="N5" s="23" t="s">
        <v>206</v>
      </c>
      <c r="O5" s="23" t="s">
        <v>217</v>
      </c>
      <c r="P5" s="23" t="s">
        <v>218</v>
      </c>
      <c r="Q5" s="23" t="s">
        <v>219</v>
      </c>
      <c r="R5" s="23" t="s">
        <v>202</v>
      </c>
      <c r="S5" s="23" t="s">
        <v>205</v>
      </c>
      <c r="T5" s="23" t="s">
        <v>209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D21" sqref="D21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79" t="s">
        <v>6</v>
      </c>
      <c r="C3" s="79"/>
    </row>
    <row r="4" ht="32.65" customHeight="1" spans="2:3">
      <c r="B4" s="80">
        <v>1</v>
      </c>
      <c r="C4" s="81" t="s">
        <v>7</v>
      </c>
    </row>
    <row r="5" ht="32.65" customHeight="1" spans="2:3">
      <c r="B5" s="80">
        <v>2</v>
      </c>
      <c r="C5" s="82" t="s">
        <v>8</v>
      </c>
    </row>
    <row r="6" ht="32.65" customHeight="1" spans="2:3">
      <c r="B6" s="80">
        <v>3</v>
      </c>
      <c r="C6" s="81" t="s">
        <v>9</v>
      </c>
    </row>
    <row r="7" ht="32.65" customHeight="1" spans="2:3">
      <c r="B7" s="80">
        <v>4</v>
      </c>
      <c r="C7" s="81" t="s">
        <v>10</v>
      </c>
    </row>
    <row r="8" ht="32.65" customHeight="1" spans="2:3">
      <c r="B8" s="80">
        <v>5</v>
      </c>
      <c r="C8" s="81" t="s">
        <v>11</v>
      </c>
    </row>
    <row r="9" ht="32.65" customHeight="1" spans="2:3">
      <c r="B9" s="80">
        <v>6</v>
      </c>
      <c r="C9" s="81" t="s">
        <v>12</v>
      </c>
    </row>
    <row r="10" ht="32.65" customHeight="1" spans="2:3">
      <c r="B10" s="80">
        <v>7</v>
      </c>
      <c r="C10" s="81" t="s">
        <v>13</v>
      </c>
    </row>
    <row r="11" ht="32.65" customHeight="1" spans="2:3">
      <c r="B11" s="80">
        <v>8</v>
      </c>
      <c r="C11" s="81" t="s">
        <v>14</v>
      </c>
    </row>
    <row r="12" ht="32.65" customHeight="1" spans="2:3">
      <c r="B12" s="80">
        <v>9</v>
      </c>
      <c r="C12" s="81" t="s">
        <v>15</v>
      </c>
    </row>
    <row r="13" ht="32.65" customHeight="1" spans="2:3">
      <c r="B13" s="80">
        <v>10</v>
      </c>
      <c r="C13" s="81" t="s">
        <v>16</v>
      </c>
    </row>
    <row r="14" ht="32.65" customHeight="1" spans="2:3">
      <c r="B14" s="80">
        <v>11</v>
      </c>
      <c r="C14" s="81" t="s">
        <v>17</v>
      </c>
    </row>
    <row r="15" ht="32.65" customHeight="1" spans="2:3">
      <c r="B15" s="80">
        <v>12</v>
      </c>
      <c r="C15" s="81" t="s">
        <v>18</v>
      </c>
    </row>
    <row r="16" ht="32.65" customHeight="1" spans="2:3">
      <c r="B16" s="80">
        <v>13</v>
      </c>
      <c r="C16" s="81" t="s">
        <v>19</v>
      </c>
    </row>
    <row r="17" ht="32.65" customHeight="1" spans="2:3">
      <c r="B17" s="80">
        <v>14</v>
      </c>
      <c r="C17" s="81" t="s">
        <v>20</v>
      </c>
    </row>
    <row r="18" ht="32.65" customHeight="1" spans="2:3">
      <c r="B18" s="80">
        <v>15</v>
      </c>
      <c r="C18" s="81" t="s">
        <v>21</v>
      </c>
    </row>
    <row r="19" ht="32.65" customHeight="1" spans="2:3">
      <c r="B19" s="80">
        <v>16</v>
      </c>
      <c r="C19" s="81" t="s">
        <v>22</v>
      </c>
    </row>
    <row r="20" ht="32.65" customHeight="1" spans="2:3">
      <c r="B20" s="80">
        <v>17</v>
      </c>
      <c r="C20" s="81" t="s">
        <v>23</v>
      </c>
    </row>
    <row r="21" ht="32.65" customHeight="1" spans="2:3">
      <c r="B21" s="80">
        <v>18</v>
      </c>
      <c r="C21" s="81" t="s">
        <v>24</v>
      </c>
    </row>
    <row r="22" ht="32.65" customHeight="1" spans="2:3">
      <c r="B22" s="80">
        <v>19</v>
      </c>
      <c r="C22" s="81" t="s">
        <v>25</v>
      </c>
    </row>
    <row r="23" ht="32.65" customHeight="1" spans="2:3">
      <c r="B23" s="80">
        <v>20</v>
      </c>
      <c r="C23" s="81" t="s">
        <v>26</v>
      </c>
    </row>
    <row r="24" ht="32.65" customHeight="1" spans="2:3">
      <c r="B24" s="80">
        <v>21</v>
      </c>
      <c r="C24" s="81" t="s">
        <v>27</v>
      </c>
    </row>
    <row r="25" ht="32.65" customHeight="1" spans="2:3">
      <c r="B25" s="80">
        <v>22</v>
      </c>
      <c r="C25" s="81" t="s">
        <v>28</v>
      </c>
    </row>
    <row r="26" ht="38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325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9" customHeight="1" spans="1:8">
      <c r="A4" s="23" t="s">
        <v>157</v>
      </c>
      <c r="B4" s="23" t="s">
        <v>158</v>
      </c>
      <c r="C4" s="23" t="s">
        <v>134</v>
      </c>
      <c r="D4" s="23" t="s">
        <v>326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231</v>
      </c>
      <c r="F5" s="23"/>
      <c r="G5" s="23" t="s">
        <v>232</v>
      </c>
      <c r="H5" s="23"/>
    </row>
    <row r="6" ht="23.25" customHeight="1" spans="1:8">
      <c r="A6" s="23"/>
      <c r="B6" s="23"/>
      <c r="C6" s="23"/>
      <c r="D6" s="23"/>
      <c r="E6" s="23" t="s">
        <v>212</v>
      </c>
      <c r="F6" s="23" t="s">
        <v>204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A2" sqref="A2:H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4.95" customHeight="1" spans="1:8">
      <c r="A4" s="23" t="s">
        <v>157</v>
      </c>
      <c r="B4" s="23" t="s">
        <v>158</v>
      </c>
      <c r="C4" s="23" t="s">
        <v>134</v>
      </c>
      <c r="D4" s="23" t="s">
        <v>327</v>
      </c>
      <c r="E4" s="23"/>
      <c r="F4" s="23"/>
      <c r="G4" s="23"/>
      <c r="H4" s="23" t="s">
        <v>160</v>
      </c>
    </row>
    <row r="5" ht="25.9" customHeight="1" spans="1:8">
      <c r="A5" s="23"/>
      <c r="B5" s="23"/>
      <c r="C5" s="23"/>
      <c r="D5" s="23" t="s">
        <v>136</v>
      </c>
      <c r="E5" s="23" t="s">
        <v>231</v>
      </c>
      <c r="F5" s="23"/>
      <c r="G5" s="23" t="s">
        <v>232</v>
      </c>
      <c r="H5" s="23"/>
    </row>
    <row r="6" ht="35.45" customHeight="1" spans="1:8">
      <c r="A6" s="23"/>
      <c r="B6" s="23"/>
      <c r="C6" s="23"/>
      <c r="D6" s="23"/>
      <c r="E6" s="23" t="s">
        <v>212</v>
      </c>
      <c r="F6" s="23" t="s">
        <v>204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K18" sqref="K18:K19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3" t="s">
        <v>193</v>
      </c>
      <c r="B4" s="35"/>
      <c r="C4" s="23" t="s">
        <v>328</v>
      </c>
      <c r="D4" s="23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330</v>
      </c>
      <c r="O4" s="23"/>
    </row>
    <row r="5" ht="31.9" customHeight="1" spans="1:15">
      <c r="A5" s="23"/>
      <c r="B5" s="35"/>
      <c r="C5" s="23"/>
      <c r="D5" s="23" t="s">
        <v>331</v>
      </c>
      <c r="E5" s="23" t="s">
        <v>137</v>
      </c>
      <c r="F5" s="23"/>
      <c r="G5" s="23"/>
      <c r="H5" s="23"/>
      <c r="I5" s="23"/>
      <c r="J5" s="23"/>
      <c r="K5" s="23" t="s">
        <v>332</v>
      </c>
      <c r="L5" s="23" t="s">
        <v>139</v>
      </c>
      <c r="M5" s="23" t="s">
        <v>140</v>
      </c>
      <c r="N5" s="23" t="s">
        <v>333</v>
      </c>
      <c r="O5" s="23" t="s">
        <v>334</v>
      </c>
    </row>
    <row r="6" ht="44.85" customHeight="1" spans="1:15">
      <c r="A6" s="23"/>
      <c r="B6" s="35"/>
      <c r="C6" s="23"/>
      <c r="D6" s="23"/>
      <c r="E6" s="23" t="s">
        <v>335</v>
      </c>
      <c r="F6" s="23" t="s">
        <v>336</v>
      </c>
      <c r="G6" s="23" t="s">
        <v>337</v>
      </c>
      <c r="H6" s="23" t="s">
        <v>338</v>
      </c>
      <c r="I6" s="23" t="s">
        <v>339</v>
      </c>
      <c r="J6" s="23" t="s">
        <v>340</v>
      </c>
      <c r="K6" s="23"/>
      <c r="L6" s="23"/>
      <c r="M6" s="23"/>
      <c r="N6" s="23"/>
      <c r="O6" s="23"/>
    </row>
    <row r="7" ht="22.9" customHeight="1" spans="1:15">
      <c r="A7" s="33"/>
      <c r="B7" s="36"/>
      <c r="C7" s="37" t="s">
        <v>134</v>
      </c>
      <c r="D7" s="32"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ht="22.9" customHeight="1" spans="1:15">
      <c r="A8" s="31"/>
      <c r="B8" s="36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</row>
    <row r="9" ht="22.9" customHeight="1" spans="1:15">
      <c r="A9" s="38"/>
      <c r="B9" s="36"/>
      <c r="C9" s="38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I19" sqref="I19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27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193</v>
      </c>
      <c r="B4" s="23" t="s">
        <v>341</v>
      </c>
      <c r="C4" s="23" t="s">
        <v>342</v>
      </c>
      <c r="D4" s="23" t="s">
        <v>343</v>
      </c>
      <c r="E4" s="23" t="s">
        <v>344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345</v>
      </c>
      <c r="F5" s="23" t="s">
        <v>346</v>
      </c>
      <c r="G5" s="23" t="s">
        <v>347</v>
      </c>
      <c r="H5" s="23" t="s">
        <v>348</v>
      </c>
      <c r="I5" s="23" t="s">
        <v>349</v>
      </c>
      <c r="J5" s="23" t="s">
        <v>350</v>
      </c>
      <c r="K5" s="23" t="s">
        <v>351</v>
      </c>
      <c r="L5" s="23" t="s">
        <v>352</v>
      </c>
      <c r="M5" s="23" t="s">
        <v>353</v>
      </c>
    </row>
    <row r="6" ht="28.5" customHeight="1" spans="1:13">
      <c r="A6" s="31"/>
      <c r="B6" s="31"/>
      <c r="C6" s="32">
        <v>0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4"/>
      <c r="B7" s="24"/>
      <c r="C7" s="25"/>
      <c r="D7" s="24"/>
      <c r="E7" s="33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F1" workbookViewId="0">
      <selection activeCell="J12" sqref="J12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6" customHeight="1" spans="1:18">
      <c r="A3" s="23" t="s">
        <v>316</v>
      </c>
      <c r="B3" s="23" t="s">
        <v>317</v>
      </c>
      <c r="C3" s="23" t="s">
        <v>356</v>
      </c>
      <c r="D3" s="23"/>
      <c r="E3" s="23"/>
      <c r="F3" s="23"/>
      <c r="G3" s="23"/>
      <c r="H3" s="23"/>
      <c r="I3" s="23"/>
      <c r="J3" s="23" t="s">
        <v>357</v>
      </c>
      <c r="K3" s="23" t="s">
        <v>358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342</v>
      </c>
      <c r="D4" s="23" t="s">
        <v>359</v>
      </c>
      <c r="E4" s="23"/>
      <c r="F4" s="23"/>
      <c r="G4" s="23"/>
      <c r="H4" s="23" t="s">
        <v>360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361</v>
      </c>
      <c r="F5" s="23" t="s">
        <v>141</v>
      </c>
      <c r="G5" s="23" t="s">
        <v>362</v>
      </c>
      <c r="H5" s="23" t="s">
        <v>159</v>
      </c>
      <c r="I5" s="23" t="s">
        <v>160</v>
      </c>
      <c r="J5" s="23"/>
      <c r="K5" s="23" t="s">
        <v>345</v>
      </c>
      <c r="L5" s="23" t="s">
        <v>346</v>
      </c>
      <c r="M5" s="23" t="s">
        <v>347</v>
      </c>
      <c r="N5" s="23" t="s">
        <v>352</v>
      </c>
      <c r="O5" s="23" t="s">
        <v>348</v>
      </c>
      <c r="P5" s="23" t="s">
        <v>363</v>
      </c>
      <c r="Q5" s="23" t="s">
        <v>364</v>
      </c>
      <c r="R5" s="23" t="s">
        <v>353</v>
      </c>
    </row>
    <row r="6" ht="19.9" customHeight="1" spans="1:18">
      <c r="A6" s="24" t="s">
        <v>2</v>
      </c>
      <c r="B6" s="24" t="s">
        <v>4</v>
      </c>
      <c r="C6" s="25">
        <v>387.537427</v>
      </c>
      <c r="D6" s="25">
        <v>387.537427</v>
      </c>
      <c r="E6" s="25"/>
      <c r="F6" s="25"/>
      <c r="G6" s="25"/>
      <c r="H6" s="25">
        <v>387.537427</v>
      </c>
      <c r="I6" s="25"/>
      <c r="J6" s="24" t="s">
        <v>365</v>
      </c>
      <c r="K6" s="26" t="s">
        <v>366</v>
      </c>
      <c r="L6" s="26" t="s">
        <v>367</v>
      </c>
      <c r="M6" s="26" t="s">
        <v>368</v>
      </c>
      <c r="N6" s="26" t="s">
        <v>369</v>
      </c>
      <c r="O6" s="27">
        <v>0.8</v>
      </c>
      <c r="P6" s="26" t="s">
        <v>370</v>
      </c>
      <c r="Q6" s="26" t="s">
        <v>371</v>
      </c>
      <c r="R6" s="26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372</v>
      </c>
      <c r="M7" s="26" t="s">
        <v>373</v>
      </c>
      <c r="N7" s="26" t="s">
        <v>374</v>
      </c>
      <c r="O7" s="26">
        <v>1</v>
      </c>
      <c r="P7" s="26" t="s">
        <v>375</v>
      </c>
      <c r="Q7" s="26" t="s">
        <v>376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377</v>
      </c>
      <c r="L8" s="26" t="s">
        <v>378</v>
      </c>
      <c r="M8" s="26" t="s">
        <v>379</v>
      </c>
      <c r="N8" s="26" t="s">
        <v>369</v>
      </c>
      <c r="O8" s="27">
        <v>0.9</v>
      </c>
      <c r="P8" s="26" t="s">
        <v>380</v>
      </c>
      <c r="Q8" s="26" t="s">
        <v>381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382</v>
      </c>
      <c r="M9" s="26" t="s">
        <v>383</v>
      </c>
      <c r="N9" s="26" t="s">
        <v>384</v>
      </c>
      <c r="O9" s="27">
        <v>0.85</v>
      </c>
      <c r="P9" s="26" t="s">
        <v>370</v>
      </c>
      <c r="Q9" s="26" t="s">
        <v>385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63" workbookViewId="0">
      <selection activeCell="G92" sqref="G92:H92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386</v>
      </c>
      <c r="B2" s="7" t="str">
        <f>'7一般公共预算支出表'!A3</f>
        <v>单位：723001-长庆新区机关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387</v>
      </c>
      <c r="B3" s="9"/>
      <c r="C3" s="8" t="s">
        <v>388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157</v>
      </c>
      <c r="B4" s="11" t="s">
        <v>158</v>
      </c>
      <c r="C4" s="12" t="s">
        <v>134</v>
      </c>
      <c r="D4" s="12" t="s">
        <v>231</v>
      </c>
      <c r="E4" s="12" t="s">
        <v>232</v>
      </c>
    </row>
    <row r="5" spans="1:5">
      <c r="A5" s="13">
        <v>301</v>
      </c>
      <c r="B5" s="14" t="s">
        <v>212</v>
      </c>
      <c r="C5" s="15">
        <f t="shared" ref="C5:C68" si="0">D5+E5</f>
        <v>316.518592</v>
      </c>
      <c r="D5" s="15">
        <f>SUM(D6:D18)</f>
        <v>316.518592</v>
      </c>
      <c r="E5" s="15">
        <f>SUM(E6:E18)</f>
        <v>0</v>
      </c>
    </row>
    <row r="6" spans="1:5">
      <c r="A6" s="16">
        <v>30101</v>
      </c>
      <c r="B6" s="17" t="s">
        <v>389</v>
      </c>
      <c r="C6" s="15">
        <f t="shared" si="0"/>
        <v>139.1748</v>
      </c>
      <c r="D6" s="15">
        <f>'9工资福利'!H6</f>
        <v>139.1748</v>
      </c>
      <c r="E6" s="15"/>
    </row>
    <row r="7" spans="1:5">
      <c r="A7" s="16">
        <v>30102</v>
      </c>
      <c r="B7" s="17" t="s">
        <v>390</v>
      </c>
      <c r="C7" s="15">
        <f t="shared" si="0"/>
        <v>85.644</v>
      </c>
      <c r="D7" s="15">
        <f>'9工资福利'!I6</f>
        <v>85.644</v>
      </c>
      <c r="E7" s="15"/>
    </row>
    <row r="8" spans="1:5">
      <c r="A8" s="16">
        <v>30103</v>
      </c>
      <c r="B8" s="17" t="s">
        <v>391</v>
      </c>
      <c r="C8" s="15">
        <f t="shared" si="0"/>
        <v>11.5979</v>
      </c>
      <c r="D8" s="15">
        <f>'9工资福利'!J6</f>
        <v>11.5979</v>
      </c>
      <c r="E8" s="15"/>
    </row>
    <row r="9" spans="1:5">
      <c r="A9" s="16">
        <v>30106</v>
      </c>
      <c r="B9" s="17" t="s">
        <v>392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393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394</v>
      </c>
      <c r="C11" s="15">
        <f t="shared" si="0"/>
        <v>37.826672</v>
      </c>
      <c r="D11" s="15">
        <f>'9工资福利'!M6</f>
        <v>37.826672</v>
      </c>
      <c r="E11" s="15"/>
    </row>
    <row r="12" spans="1:5">
      <c r="A12" s="16">
        <v>30109</v>
      </c>
      <c r="B12" s="17" t="s">
        <v>395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396</v>
      </c>
      <c r="C13" s="15">
        <f t="shared" si="0"/>
        <v>13.905216</v>
      </c>
      <c r="D13" s="15">
        <f>'9工资福利'!O6</f>
        <v>13.905216</v>
      </c>
      <c r="E13" s="15"/>
    </row>
    <row r="14" spans="1:5">
      <c r="A14" s="16">
        <v>30111</v>
      </c>
      <c r="B14" s="17" t="s">
        <v>397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398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399</v>
      </c>
      <c r="C16" s="15">
        <f t="shared" si="0"/>
        <v>28.370004</v>
      </c>
      <c r="D16" s="15">
        <f>'9工资福利'!R6</f>
        <v>28.370004</v>
      </c>
      <c r="E16" s="15"/>
    </row>
    <row r="17" spans="1:5">
      <c r="A17" s="16">
        <v>30114</v>
      </c>
      <c r="B17" s="17" t="s">
        <v>400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401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295</v>
      </c>
      <c r="C19" s="15">
        <f t="shared" si="0"/>
        <v>69.590835</v>
      </c>
      <c r="D19" s="15">
        <f>SUM(D20:D46)</f>
        <v>0</v>
      </c>
      <c r="E19" s="15">
        <f>SUM(E20:E46)</f>
        <v>69.590835</v>
      </c>
    </row>
    <row r="20" spans="1:5">
      <c r="A20" s="16">
        <v>30201</v>
      </c>
      <c r="B20" s="17" t="s">
        <v>402</v>
      </c>
      <c r="C20" s="15">
        <f t="shared" si="0"/>
        <v>11.7</v>
      </c>
      <c r="D20" s="15"/>
      <c r="E20" s="15">
        <f>'13商品服务'!G6</f>
        <v>11.7</v>
      </c>
    </row>
    <row r="21" spans="1:5">
      <c r="A21" s="16">
        <v>30202</v>
      </c>
      <c r="B21" s="17" t="s">
        <v>403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404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405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406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407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408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409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410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411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412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413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414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415</v>
      </c>
      <c r="C33" s="15">
        <f t="shared" si="0"/>
        <v>3</v>
      </c>
      <c r="D33" s="15"/>
      <c r="E33" s="15">
        <f>'13商品服务'!T6</f>
        <v>3</v>
      </c>
    </row>
    <row r="34" spans="1:5">
      <c r="A34" s="16">
        <v>30216</v>
      </c>
      <c r="B34" s="17" t="s">
        <v>416</v>
      </c>
      <c r="C34" s="15">
        <f t="shared" si="0"/>
        <v>3</v>
      </c>
      <c r="D34" s="15"/>
      <c r="E34" s="15">
        <f>'13商品服务'!U6</f>
        <v>3</v>
      </c>
    </row>
    <row r="35" spans="1:5">
      <c r="A35" s="16">
        <v>30217</v>
      </c>
      <c r="B35" s="17" t="s">
        <v>417</v>
      </c>
      <c r="C35" s="15">
        <f t="shared" si="0"/>
        <v>0</v>
      </c>
      <c r="D35" s="15"/>
      <c r="E35" s="15"/>
    </row>
    <row r="36" spans="1:5">
      <c r="A36" s="16">
        <v>30218</v>
      </c>
      <c r="B36" s="17" t="s">
        <v>418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419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420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421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422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423</v>
      </c>
      <c r="C41" s="15">
        <f t="shared" si="0"/>
        <v>6.756334</v>
      </c>
      <c r="D41" s="15"/>
      <c r="E41" s="15">
        <f>'13商品服务'!AB6</f>
        <v>6.756334</v>
      </c>
    </row>
    <row r="42" spans="1:5">
      <c r="A42" s="16">
        <v>30229</v>
      </c>
      <c r="B42" s="17" t="s">
        <v>424</v>
      </c>
      <c r="C42" s="15">
        <f t="shared" si="0"/>
        <v>10.134501</v>
      </c>
      <c r="D42" s="15"/>
      <c r="E42" s="15">
        <f>'13商品服务'!AC6</f>
        <v>10.134501</v>
      </c>
    </row>
    <row r="43" spans="1:5">
      <c r="A43" s="16">
        <v>30231</v>
      </c>
      <c r="B43" s="17" t="s">
        <v>425</v>
      </c>
      <c r="C43" s="15">
        <f t="shared" si="0"/>
        <v>0</v>
      </c>
      <c r="D43" s="15"/>
      <c r="E43" s="15"/>
    </row>
    <row r="44" spans="1:5">
      <c r="A44" s="16">
        <v>30239</v>
      </c>
      <c r="B44" s="17" t="s">
        <v>426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427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428</v>
      </c>
      <c r="C46" s="15">
        <f t="shared" si="0"/>
        <v>35</v>
      </c>
      <c r="D46" s="15"/>
      <c r="E46" s="15">
        <f>'13商品服务'!AG6</f>
        <v>35</v>
      </c>
    </row>
    <row r="47" spans="1:5">
      <c r="A47" s="13">
        <v>303</v>
      </c>
      <c r="B47" s="14" t="s">
        <v>204</v>
      </c>
      <c r="C47" s="15">
        <f t="shared" si="0"/>
        <v>1.428</v>
      </c>
      <c r="D47" s="15">
        <f>SUM(D48:D59)</f>
        <v>1.428</v>
      </c>
      <c r="E47" s="15">
        <f>SUM(E48:E59)</f>
        <v>0</v>
      </c>
    </row>
    <row r="48" spans="1:5">
      <c r="A48" s="16">
        <v>30301</v>
      </c>
      <c r="B48" s="17" t="s">
        <v>429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430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431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432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433</v>
      </c>
      <c r="C52" s="15">
        <f t="shared" si="0"/>
        <v>0.828</v>
      </c>
      <c r="D52" s="15">
        <f>'11个人家庭'!K6</f>
        <v>0.828</v>
      </c>
      <c r="E52" s="15"/>
    </row>
    <row r="53" spans="1:5">
      <c r="A53" s="16">
        <v>30306</v>
      </c>
      <c r="B53" s="17" t="s">
        <v>434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435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436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437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438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439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440</v>
      </c>
      <c r="C59" s="15">
        <f t="shared" si="0"/>
        <v>0.6</v>
      </c>
      <c r="D59" s="15">
        <f>'11个人家庭'!R6</f>
        <v>0.6</v>
      </c>
      <c r="E59" s="15"/>
    </row>
    <row r="60" spans="1:5">
      <c r="A60" s="13">
        <v>307</v>
      </c>
      <c r="B60" s="14" t="s">
        <v>206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441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442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218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443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444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445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446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447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448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449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450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451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452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453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454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455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456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457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458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209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459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460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461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462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387.537427</v>
      </c>
      <c r="D85" s="20">
        <f>D80+D63+D60+D47+D19+D5</f>
        <v>317.946592</v>
      </c>
      <c r="E85" s="20">
        <f>E80+E63+E60+E47+E19+E5</f>
        <v>69.590835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7" sqref="F7:F10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77"/>
    </row>
    <row r="2" ht="24.2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3" t="s">
        <v>39</v>
      </c>
      <c r="B6" s="25">
        <v>387.537427</v>
      </c>
      <c r="C6" s="24" t="s">
        <v>40</v>
      </c>
      <c r="D6" s="40">
        <v>292.55832</v>
      </c>
      <c r="E6" s="33" t="s">
        <v>41</v>
      </c>
      <c r="F6" s="32">
        <v>387.537427</v>
      </c>
      <c r="G6" s="24" t="s">
        <v>42</v>
      </c>
      <c r="H6" s="25"/>
    </row>
    <row r="7" ht="16.35" customHeight="1" spans="1:8">
      <c r="A7" s="24" t="s">
        <v>43</v>
      </c>
      <c r="B7" s="25">
        <v>387.537427</v>
      </c>
      <c r="C7" s="24" t="s">
        <v>44</v>
      </c>
      <c r="D7" s="40"/>
      <c r="E7" s="24" t="s">
        <v>45</v>
      </c>
      <c r="F7" s="25">
        <v>316.518592</v>
      </c>
      <c r="G7" s="24" t="s">
        <v>46</v>
      </c>
      <c r="H7" s="25">
        <v>42.498915</v>
      </c>
    </row>
    <row r="8" ht="16.35" customHeight="1" spans="1:8">
      <c r="A8" s="33" t="s">
        <v>47</v>
      </c>
      <c r="B8" s="25"/>
      <c r="C8" s="24" t="s">
        <v>48</v>
      </c>
      <c r="D8" s="40"/>
      <c r="E8" s="24" t="s">
        <v>49</v>
      </c>
      <c r="F8" s="25">
        <v>69.590835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>
        <v>1.428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/>
      <c r="G10" s="24" t="s">
        <v>58</v>
      </c>
      <c r="H10" s="25">
        <v>343.610512</v>
      </c>
    </row>
    <row r="11" ht="16.3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0">
        <v>37.826672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>
        <v>1.428</v>
      </c>
    </row>
    <row r="15" ht="16.35" customHeight="1" spans="1:8">
      <c r="A15" s="24" t="s">
        <v>75</v>
      </c>
      <c r="B15" s="25"/>
      <c r="C15" s="24" t="s">
        <v>76</v>
      </c>
      <c r="D15" s="40">
        <v>14.505216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0">
        <v>14.277215</v>
      </c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0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3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3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3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3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3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0">
        <v>28.370004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3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3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3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3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3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3" t="s">
        <v>126</v>
      </c>
      <c r="B37" s="32">
        <v>387.537427</v>
      </c>
      <c r="C37" s="33" t="s">
        <v>127</v>
      </c>
      <c r="D37" s="32">
        <v>387.537427</v>
      </c>
      <c r="E37" s="33" t="s">
        <v>127</v>
      </c>
      <c r="F37" s="32">
        <v>387.537427</v>
      </c>
      <c r="G37" s="33" t="s">
        <v>127</v>
      </c>
      <c r="H37" s="32">
        <v>387.537427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4"/>
      <c r="B39" s="25"/>
      <c r="C39" s="24"/>
      <c r="D39" s="25"/>
      <c r="E39" s="33"/>
      <c r="F39" s="32"/>
      <c r="G39" s="33"/>
      <c r="H39" s="32"/>
    </row>
    <row r="40" ht="16.35" customHeight="1" spans="1:8">
      <c r="A40" s="33" t="s">
        <v>130</v>
      </c>
      <c r="B40" s="32">
        <v>387.537427</v>
      </c>
      <c r="C40" s="33" t="s">
        <v>131</v>
      </c>
      <c r="D40" s="32">
        <v>387.537427</v>
      </c>
      <c r="E40" s="33" t="s">
        <v>131</v>
      </c>
      <c r="F40" s="32">
        <v>387.537427</v>
      </c>
      <c r="G40" s="33" t="s">
        <v>131</v>
      </c>
      <c r="H40" s="32">
        <v>387.537427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46">
        <v>387.537427</v>
      </c>
      <c r="D7" s="46">
        <v>387.537427</v>
      </c>
      <c r="E7" s="46">
        <v>387.537427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1" t="s">
        <v>152</v>
      </c>
      <c r="B8" s="31" t="s">
        <v>153</v>
      </c>
      <c r="C8" s="46">
        <v>387.537427</v>
      </c>
      <c r="D8" s="46">
        <v>387.537427</v>
      </c>
      <c r="E8" s="46">
        <v>387.537427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76" t="s">
        <v>154</v>
      </c>
      <c r="B9" s="76" t="s">
        <v>155</v>
      </c>
      <c r="C9" s="40">
        <v>387.537427</v>
      </c>
      <c r="D9" s="40">
        <v>387.537427</v>
      </c>
      <c r="E9" s="25">
        <v>387.537427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18" sqref="E18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64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28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9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5"/>
      <c r="B6" s="45"/>
      <c r="C6" s="45"/>
      <c r="D6" s="66" t="s">
        <v>134</v>
      </c>
      <c r="E6" s="66"/>
      <c r="F6" s="67">
        <v>387.537427</v>
      </c>
      <c r="G6" s="67">
        <v>387.537427</v>
      </c>
      <c r="H6" s="67"/>
      <c r="I6" s="67"/>
      <c r="J6" s="66"/>
      <c r="K6" s="66"/>
    </row>
    <row r="7" ht="22.9" customHeight="1" spans="1:11">
      <c r="A7" s="68"/>
      <c r="B7" s="68"/>
      <c r="C7" s="68"/>
      <c r="D7" s="69" t="s">
        <v>152</v>
      </c>
      <c r="E7" s="69" t="s">
        <v>153</v>
      </c>
      <c r="F7" s="70">
        <v>387.537427</v>
      </c>
      <c r="G7" s="70">
        <v>387.537427</v>
      </c>
      <c r="H7" s="70"/>
      <c r="I7" s="70"/>
      <c r="J7" s="75"/>
      <c r="K7" s="75"/>
    </row>
    <row r="8" ht="22.9" customHeight="1" spans="1:11">
      <c r="A8" s="68"/>
      <c r="B8" s="68"/>
      <c r="C8" s="68"/>
      <c r="D8" s="69" t="s">
        <v>154</v>
      </c>
      <c r="E8" s="69" t="s">
        <v>155</v>
      </c>
      <c r="F8" s="70">
        <v>387.537427</v>
      </c>
      <c r="G8" s="70">
        <v>387.537427</v>
      </c>
      <c r="H8" s="70"/>
      <c r="I8" s="70"/>
      <c r="J8" s="75"/>
      <c r="K8" s="75"/>
    </row>
    <row r="9" ht="22.9" customHeight="1" spans="1:11">
      <c r="A9" s="71" t="s">
        <v>167</v>
      </c>
      <c r="B9" s="71" t="s">
        <v>168</v>
      </c>
      <c r="C9" s="71" t="s">
        <v>169</v>
      </c>
      <c r="D9" s="72" t="s">
        <v>170</v>
      </c>
      <c r="E9" s="73" t="s">
        <v>171</v>
      </c>
      <c r="F9" s="74">
        <v>292.55832</v>
      </c>
      <c r="G9" s="74">
        <v>292.55832</v>
      </c>
      <c r="H9" s="74"/>
      <c r="I9" s="74"/>
      <c r="J9" s="73"/>
      <c r="K9" s="73"/>
    </row>
    <row r="10" ht="22.9" customHeight="1" spans="1:11">
      <c r="A10" s="71" t="s">
        <v>172</v>
      </c>
      <c r="B10" s="71" t="s">
        <v>173</v>
      </c>
      <c r="C10" s="71" t="s">
        <v>173</v>
      </c>
      <c r="D10" s="72" t="s">
        <v>174</v>
      </c>
      <c r="E10" s="73" t="s">
        <v>175</v>
      </c>
      <c r="F10" s="74">
        <v>37.826672</v>
      </c>
      <c r="G10" s="74">
        <v>37.826672</v>
      </c>
      <c r="H10" s="74"/>
      <c r="I10" s="74"/>
      <c r="J10" s="73"/>
      <c r="K10" s="73"/>
    </row>
    <row r="11" ht="22.9" customHeight="1" spans="1:11">
      <c r="A11" s="71" t="s">
        <v>176</v>
      </c>
      <c r="B11" s="71" t="s">
        <v>177</v>
      </c>
      <c r="C11" s="71" t="s">
        <v>169</v>
      </c>
      <c r="D11" s="72" t="s">
        <v>178</v>
      </c>
      <c r="E11" s="73" t="s">
        <v>179</v>
      </c>
      <c r="F11" s="74">
        <v>13.192128</v>
      </c>
      <c r="G11" s="74">
        <v>13.192128</v>
      </c>
      <c r="H11" s="74"/>
      <c r="I11" s="74"/>
      <c r="J11" s="73"/>
      <c r="K11" s="73"/>
    </row>
    <row r="12" ht="22.9" customHeight="1" spans="1:11">
      <c r="A12" s="71" t="s">
        <v>176</v>
      </c>
      <c r="B12" s="71" t="s">
        <v>177</v>
      </c>
      <c r="C12" s="71" t="s">
        <v>180</v>
      </c>
      <c r="D12" s="72" t="s">
        <v>181</v>
      </c>
      <c r="E12" s="73" t="s">
        <v>182</v>
      </c>
      <c r="F12" s="74">
        <v>0.713088</v>
      </c>
      <c r="G12" s="74">
        <v>0.713088</v>
      </c>
      <c r="H12" s="74"/>
      <c r="I12" s="74"/>
      <c r="J12" s="73"/>
      <c r="K12" s="73"/>
    </row>
    <row r="13" ht="22.9" customHeight="1" spans="1:11">
      <c r="A13" s="71" t="s">
        <v>176</v>
      </c>
      <c r="B13" s="71" t="s">
        <v>183</v>
      </c>
      <c r="C13" s="71" t="s">
        <v>169</v>
      </c>
      <c r="D13" s="72" t="s">
        <v>184</v>
      </c>
      <c r="E13" s="73" t="s">
        <v>185</v>
      </c>
      <c r="F13" s="74">
        <v>0.6</v>
      </c>
      <c r="G13" s="74">
        <v>0.6</v>
      </c>
      <c r="H13" s="74"/>
      <c r="I13" s="74"/>
      <c r="J13" s="73"/>
      <c r="K13" s="73"/>
    </row>
    <row r="14" ht="22.9" customHeight="1" spans="1:11">
      <c r="A14" s="71" t="s">
        <v>186</v>
      </c>
      <c r="B14" s="71" t="s">
        <v>169</v>
      </c>
      <c r="C14" s="71" t="s">
        <v>187</v>
      </c>
      <c r="D14" s="72" t="s">
        <v>188</v>
      </c>
      <c r="E14" s="73" t="s">
        <v>189</v>
      </c>
      <c r="F14" s="74">
        <v>14.277215</v>
      </c>
      <c r="G14" s="74">
        <v>14.277215</v>
      </c>
      <c r="H14" s="74"/>
      <c r="I14" s="74"/>
      <c r="J14" s="73"/>
      <c r="K14" s="73"/>
    </row>
    <row r="15" ht="22.9" customHeight="1" spans="1:11">
      <c r="A15" s="71" t="s">
        <v>190</v>
      </c>
      <c r="B15" s="71" t="s">
        <v>180</v>
      </c>
      <c r="C15" s="71" t="s">
        <v>169</v>
      </c>
      <c r="D15" s="72" t="s">
        <v>191</v>
      </c>
      <c r="E15" s="73" t="s">
        <v>192</v>
      </c>
      <c r="F15" s="74">
        <v>28.370004</v>
      </c>
      <c r="G15" s="74">
        <v>28.370004</v>
      </c>
      <c r="H15" s="74"/>
      <c r="I15" s="74"/>
      <c r="J15" s="73"/>
      <c r="K15" s="73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I11" sqref="I1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29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9" customHeight="1" spans="1:20">
      <c r="A4" s="37" t="s">
        <v>156</v>
      </c>
      <c r="B4" s="37"/>
      <c r="C4" s="37"/>
      <c r="D4" s="37" t="s">
        <v>193</v>
      </c>
      <c r="E4" s="37" t="s">
        <v>194</v>
      </c>
      <c r="F4" s="37" t="s">
        <v>195</v>
      </c>
      <c r="G4" s="37" t="s">
        <v>196</v>
      </c>
      <c r="H4" s="37" t="s">
        <v>197</v>
      </c>
      <c r="I4" s="37" t="s">
        <v>198</v>
      </c>
      <c r="J4" s="37" t="s">
        <v>199</v>
      </c>
      <c r="K4" s="37" t="s">
        <v>200</v>
      </c>
      <c r="L4" s="37" t="s">
        <v>201</v>
      </c>
      <c r="M4" s="37" t="s">
        <v>202</v>
      </c>
      <c r="N4" s="37" t="s">
        <v>203</v>
      </c>
      <c r="O4" s="37" t="s">
        <v>204</v>
      </c>
      <c r="P4" s="37" t="s">
        <v>205</v>
      </c>
      <c r="Q4" s="37" t="s">
        <v>206</v>
      </c>
      <c r="R4" s="37" t="s">
        <v>207</v>
      </c>
      <c r="S4" s="37" t="s">
        <v>208</v>
      </c>
      <c r="T4" s="37" t="s">
        <v>209</v>
      </c>
    </row>
    <row r="5" ht="20.65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3"/>
      <c r="B6" s="33"/>
      <c r="C6" s="33"/>
      <c r="D6" s="33"/>
      <c r="E6" s="33" t="s">
        <v>134</v>
      </c>
      <c r="F6" s="32">
        <v>387.537427</v>
      </c>
      <c r="G6" s="32"/>
      <c r="H6" s="32">
        <v>42.498915</v>
      </c>
      <c r="I6" s="32"/>
      <c r="J6" s="32"/>
      <c r="K6" s="32">
        <v>343.610512</v>
      </c>
      <c r="L6" s="32"/>
      <c r="M6" s="32"/>
      <c r="N6" s="32"/>
      <c r="O6" s="32">
        <v>1.428</v>
      </c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32">
        <v>387.537427</v>
      </c>
      <c r="G7" s="32"/>
      <c r="H7" s="32">
        <v>42.498915</v>
      </c>
      <c r="I7" s="32"/>
      <c r="J7" s="32"/>
      <c r="K7" s="32">
        <v>343.610512</v>
      </c>
      <c r="L7" s="32"/>
      <c r="M7" s="32"/>
      <c r="N7" s="32"/>
      <c r="O7" s="32">
        <v>1.428</v>
      </c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 t="s">
        <v>154</v>
      </c>
      <c r="E8" s="39" t="s">
        <v>155</v>
      </c>
      <c r="F8" s="63">
        <v>387.537427</v>
      </c>
      <c r="G8" s="63"/>
      <c r="H8" s="63">
        <v>42.498915</v>
      </c>
      <c r="I8" s="63"/>
      <c r="J8" s="63"/>
      <c r="K8" s="63">
        <v>343.610512</v>
      </c>
      <c r="L8" s="63"/>
      <c r="M8" s="63"/>
      <c r="N8" s="63"/>
      <c r="O8" s="63">
        <v>1.428</v>
      </c>
      <c r="P8" s="63"/>
      <c r="Q8" s="63"/>
      <c r="R8" s="63"/>
      <c r="S8" s="63"/>
      <c r="T8" s="63"/>
    </row>
    <row r="9" ht="22.9" customHeight="1" spans="1:20">
      <c r="A9" s="42" t="s">
        <v>167</v>
      </c>
      <c r="B9" s="42" t="s">
        <v>168</v>
      </c>
      <c r="C9" s="42" t="s">
        <v>169</v>
      </c>
      <c r="D9" s="38" t="s">
        <v>210</v>
      </c>
      <c r="E9" s="43" t="s">
        <v>171</v>
      </c>
      <c r="F9" s="44">
        <v>292.55832</v>
      </c>
      <c r="G9" s="44"/>
      <c r="H9" s="44">
        <v>41</v>
      </c>
      <c r="I9" s="44"/>
      <c r="J9" s="44"/>
      <c r="K9" s="44">
        <v>250.73032</v>
      </c>
      <c r="L9" s="44"/>
      <c r="M9" s="44"/>
      <c r="N9" s="44"/>
      <c r="O9" s="44">
        <v>0.828</v>
      </c>
      <c r="P9" s="44"/>
      <c r="Q9" s="44"/>
      <c r="R9" s="44"/>
      <c r="S9" s="44"/>
      <c r="T9" s="44"/>
    </row>
    <row r="10" ht="22.9" customHeight="1" spans="1:20">
      <c r="A10" s="42" t="s">
        <v>176</v>
      </c>
      <c r="B10" s="42" t="s">
        <v>183</v>
      </c>
      <c r="C10" s="42" t="s">
        <v>169</v>
      </c>
      <c r="D10" s="38" t="s">
        <v>210</v>
      </c>
      <c r="E10" s="43" t="s">
        <v>185</v>
      </c>
      <c r="F10" s="44">
        <v>0.6</v>
      </c>
      <c r="G10" s="44"/>
      <c r="H10" s="44"/>
      <c r="I10" s="44"/>
      <c r="J10" s="44"/>
      <c r="K10" s="44"/>
      <c r="L10" s="44"/>
      <c r="M10" s="44"/>
      <c r="N10" s="44"/>
      <c r="O10" s="44">
        <v>0.6</v>
      </c>
      <c r="P10" s="44"/>
      <c r="Q10" s="44"/>
      <c r="R10" s="44"/>
      <c r="S10" s="44"/>
      <c r="T10" s="44"/>
    </row>
    <row r="11" ht="22.9" customHeight="1" spans="1:20">
      <c r="A11" s="42" t="s">
        <v>186</v>
      </c>
      <c r="B11" s="42" t="s">
        <v>169</v>
      </c>
      <c r="C11" s="42" t="s">
        <v>187</v>
      </c>
      <c r="D11" s="38" t="s">
        <v>210</v>
      </c>
      <c r="E11" s="43" t="s">
        <v>189</v>
      </c>
      <c r="F11" s="44">
        <v>14.277215</v>
      </c>
      <c r="G11" s="44"/>
      <c r="H11" s="44">
        <v>1.498915</v>
      </c>
      <c r="I11" s="44"/>
      <c r="J11" s="44"/>
      <c r="K11" s="44">
        <v>12.7783</v>
      </c>
      <c r="L11" s="44"/>
      <c r="M11" s="44"/>
      <c r="N11" s="44"/>
      <c r="O11" s="44"/>
      <c r="P11" s="44"/>
      <c r="Q11" s="44"/>
      <c r="R11" s="44"/>
      <c r="S11" s="44"/>
      <c r="T11" s="44"/>
    </row>
    <row r="12" ht="22.9" customHeight="1" spans="1:20">
      <c r="A12" s="42" t="s">
        <v>172</v>
      </c>
      <c r="B12" s="42" t="s">
        <v>173</v>
      </c>
      <c r="C12" s="42" t="s">
        <v>173</v>
      </c>
      <c r="D12" s="38" t="s">
        <v>210</v>
      </c>
      <c r="E12" s="43" t="s">
        <v>175</v>
      </c>
      <c r="F12" s="44">
        <v>37.826672</v>
      </c>
      <c r="G12" s="44"/>
      <c r="H12" s="44"/>
      <c r="I12" s="44"/>
      <c r="J12" s="44"/>
      <c r="K12" s="44">
        <v>37.826672</v>
      </c>
      <c r="L12" s="44"/>
      <c r="M12" s="44"/>
      <c r="N12" s="44"/>
      <c r="O12" s="44"/>
      <c r="P12" s="44"/>
      <c r="Q12" s="44"/>
      <c r="R12" s="44"/>
      <c r="S12" s="44"/>
      <c r="T12" s="44"/>
    </row>
    <row r="13" ht="22.9" customHeight="1" spans="1:20">
      <c r="A13" s="42" t="s">
        <v>176</v>
      </c>
      <c r="B13" s="42" t="s">
        <v>177</v>
      </c>
      <c r="C13" s="42" t="s">
        <v>169</v>
      </c>
      <c r="D13" s="38" t="s">
        <v>210</v>
      </c>
      <c r="E13" s="43" t="s">
        <v>179</v>
      </c>
      <c r="F13" s="44">
        <v>13.192128</v>
      </c>
      <c r="G13" s="44"/>
      <c r="H13" s="44"/>
      <c r="I13" s="44"/>
      <c r="J13" s="44"/>
      <c r="K13" s="44">
        <v>13.192128</v>
      </c>
      <c r="L13" s="44"/>
      <c r="M13" s="44"/>
      <c r="N13" s="44"/>
      <c r="O13" s="44"/>
      <c r="P13" s="44"/>
      <c r="Q13" s="44"/>
      <c r="R13" s="44"/>
      <c r="S13" s="44"/>
      <c r="T13" s="44"/>
    </row>
    <row r="14" ht="22.9" customHeight="1" spans="1:20">
      <c r="A14" s="42" t="s">
        <v>176</v>
      </c>
      <c r="B14" s="42" t="s">
        <v>177</v>
      </c>
      <c r="C14" s="42" t="s">
        <v>180</v>
      </c>
      <c r="D14" s="38" t="s">
        <v>210</v>
      </c>
      <c r="E14" s="43" t="s">
        <v>182</v>
      </c>
      <c r="F14" s="44">
        <v>0.713088</v>
      </c>
      <c r="G14" s="44"/>
      <c r="H14" s="44"/>
      <c r="I14" s="44"/>
      <c r="J14" s="44"/>
      <c r="K14" s="44">
        <v>0.713088</v>
      </c>
      <c r="L14" s="44"/>
      <c r="M14" s="44"/>
      <c r="N14" s="44"/>
      <c r="O14" s="44"/>
      <c r="P14" s="44"/>
      <c r="Q14" s="44"/>
      <c r="R14" s="44"/>
      <c r="S14" s="44"/>
      <c r="T14" s="44"/>
    </row>
    <row r="15" ht="22.9" customHeight="1" spans="1:20">
      <c r="A15" s="42" t="s">
        <v>190</v>
      </c>
      <c r="B15" s="42" t="s">
        <v>180</v>
      </c>
      <c r="C15" s="42" t="s">
        <v>169</v>
      </c>
      <c r="D15" s="38" t="s">
        <v>210</v>
      </c>
      <c r="E15" s="43" t="s">
        <v>192</v>
      </c>
      <c r="F15" s="44">
        <v>28.370004</v>
      </c>
      <c r="G15" s="44"/>
      <c r="H15" s="44"/>
      <c r="I15" s="44"/>
      <c r="J15" s="44"/>
      <c r="K15" s="44">
        <v>28.370004</v>
      </c>
      <c r="L15" s="44"/>
      <c r="M15" s="44"/>
      <c r="N15" s="44"/>
      <c r="O15" s="44"/>
      <c r="P15" s="44"/>
      <c r="Q15" s="44"/>
      <c r="R15" s="44"/>
      <c r="S15" s="44"/>
      <c r="T15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F9" sqref="F9:F15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29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35" customHeight="1" spans="1:21">
      <c r="A4" s="37" t="s">
        <v>156</v>
      </c>
      <c r="B4" s="37"/>
      <c r="C4" s="37"/>
      <c r="D4" s="37" t="s">
        <v>193</v>
      </c>
      <c r="E4" s="37" t="s">
        <v>194</v>
      </c>
      <c r="F4" s="37" t="s">
        <v>211</v>
      </c>
      <c r="G4" s="37" t="s">
        <v>159</v>
      </c>
      <c r="H4" s="37"/>
      <c r="I4" s="37"/>
      <c r="J4" s="37"/>
      <c r="K4" s="37" t="s">
        <v>160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134</v>
      </c>
      <c r="H5" s="37" t="s">
        <v>212</v>
      </c>
      <c r="I5" s="37" t="s">
        <v>213</v>
      </c>
      <c r="J5" s="37" t="s">
        <v>204</v>
      </c>
      <c r="K5" s="37" t="s">
        <v>134</v>
      </c>
      <c r="L5" s="37" t="s">
        <v>214</v>
      </c>
      <c r="M5" s="37" t="s">
        <v>215</v>
      </c>
      <c r="N5" s="37" t="s">
        <v>216</v>
      </c>
      <c r="O5" s="37" t="s">
        <v>206</v>
      </c>
      <c r="P5" s="37" t="s">
        <v>217</v>
      </c>
      <c r="Q5" s="37" t="s">
        <v>218</v>
      </c>
      <c r="R5" s="37" t="s">
        <v>219</v>
      </c>
      <c r="S5" s="37" t="s">
        <v>202</v>
      </c>
      <c r="T5" s="37" t="s">
        <v>205</v>
      </c>
      <c r="U5" s="37" t="s">
        <v>209</v>
      </c>
    </row>
    <row r="6" ht="22.9" customHeight="1" spans="1:21">
      <c r="A6" s="33"/>
      <c r="B6" s="33"/>
      <c r="C6" s="33"/>
      <c r="D6" s="33"/>
      <c r="E6" s="33" t="s">
        <v>134</v>
      </c>
      <c r="F6" s="32">
        <v>387.537427</v>
      </c>
      <c r="G6" s="32">
        <v>387.537427</v>
      </c>
      <c r="H6" s="32">
        <v>316.518592</v>
      </c>
      <c r="I6" s="32">
        <v>69.590835</v>
      </c>
      <c r="J6" s="32">
        <v>1.428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ht="22.9" customHeight="1" spans="1:21">
      <c r="A7" s="33"/>
      <c r="B7" s="33"/>
      <c r="C7" s="33"/>
      <c r="D7" s="31" t="s">
        <v>152</v>
      </c>
      <c r="E7" s="31" t="s">
        <v>153</v>
      </c>
      <c r="F7" s="46">
        <v>387.537427</v>
      </c>
      <c r="G7" s="32">
        <v>387.537427</v>
      </c>
      <c r="H7" s="32">
        <v>316.518592</v>
      </c>
      <c r="I7" s="32">
        <v>69.590835</v>
      </c>
      <c r="J7" s="32">
        <v>1.428</v>
      </c>
      <c r="K7" s="32">
        <v>0</v>
      </c>
      <c r="L7" s="32">
        <v>0</v>
      </c>
      <c r="M7" s="32"/>
      <c r="N7" s="32"/>
      <c r="O7" s="32"/>
      <c r="P7" s="32"/>
      <c r="Q7" s="32"/>
      <c r="R7" s="32"/>
      <c r="S7" s="32"/>
      <c r="T7" s="32"/>
      <c r="U7" s="32"/>
    </row>
    <row r="8" ht="22.9" customHeight="1" spans="1:21">
      <c r="A8" s="41"/>
      <c r="B8" s="41"/>
      <c r="C8" s="41"/>
      <c r="D8" s="39" t="s">
        <v>154</v>
      </c>
      <c r="E8" s="39" t="s">
        <v>155</v>
      </c>
      <c r="F8" s="46">
        <v>387.537427</v>
      </c>
      <c r="G8" s="32">
        <v>387.537427</v>
      </c>
      <c r="H8" s="32">
        <v>316.518592</v>
      </c>
      <c r="I8" s="32">
        <v>69.590835</v>
      </c>
      <c r="J8" s="32">
        <v>1.428</v>
      </c>
      <c r="K8" s="32">
        <v>0</v>
      </c>
      <c r="L8" s="32">
        <v>0</v>
      </c>
      <c r="M8" s="32"/>
      <c r="N8" s="32"/>
      <c r="O8" s="32"/>
      <c r="P8" s="32"/>
      <c r="Q8" s="32"/>
      <c r="R8" s="32"/>
      <c r="S8" s="32"/>
      <c r="T8" s="32"/>
      <c r="U8" s="32"/>
    </row>
    <row r="9" ht="22.9" customHeight="1" spans="1:21">
      <c r="A9" s="42" t="s">
        <v>167</v>
      </c>
      <c r="B9" s="42" t="s">
        <v>168</v>
      </c>
      <c r="C9" s="42" t="s">
        <v>169</v>
      </c>
      <c r="D9" s="38" t="s">
        <v>210</v>
      </c>
      <c r="E9" s="43" t="s">
        <v>171</v>
      </c>
      <c r="F9" s="40">
        <v>292.55832</v>
      </c>
      <c r="G9" s="25">
        <v>292.55832</v>
      </c>
      <c r="H9" s="25">
        <v>223.6384</v>
      </c>
      <c r="I9" s="25">
        <v>68.09192</v>
      </c>
      <c r="J9" s="25">
        <v>0.828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2" t="s">
        <v>176</v>
      </c>
      <c r="B10" s="42" t="s">
        <v>183</v>
      </c>
      <c r="C10" s="42" t="s">
        <v>169</v>
      </c>
      <c r="D10" s="38" t="s">
        <v>210</v>
      </c>
      <c r="E10" s="43" t="s">
        <v>185</v>
      </c>
      <c r="F10" s="40">
        <v>0.6</v>
      </c>
      <c r="G10" s="25">
        <v>0.6</v>
      </c>
      <c r="H10" s="25"/>
      <c r="I10" s="25"/>
      <c r="J10" s="25">
        <v>0.6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2" t="s">
        <v>186</v>
      </c>
      <c r="B11" s="42" t="s">
        <v>169</v>
      </c>
      <c r="C11" s="42" t="s">
        <v>187</v>
      </c>
      <c r="D11" s="38" t="s">
        <v>210</v>
      </c>
      <c r="E11" s="43" t="s">
        <v>189</v>
      </c>
      <c r="F11" s="40">
        <v>14.277215</v>
      </c>
      <c r="G11" s="25">
        <v>14.277215</v>
      </c>
      <c r="H11" s="25">
        <v>12.7783</v>
      </c>
      <c r="I11" s="25">
        <v>1.498915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2" t="s">
        <v>172</v>
      </c>
      <c r="B12" s="42" t="s">
        <v>173</v>
      </c>
      <c r="C12" s="42" t="s">
        <v>173</v>
      </c>
      <c r="D12" s="38" t="s">
        <v>210</v>
      </c>
      <c r="E12" s="43" t="s">
        <v>175</v>
      </c>
      <c r="F12" s="40">
        <v>37.826672</v>
      </c>
      <c r="G12" s="25">
        <v>37.826672</v>
      </c>
      <c r="H12" s="25">
        <v>37.826672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2" t="s">
        <v>176</v>
      </c>
      <c r="B13" s="42" t="s">
        <v>177</v>
      </c>
      <c r="C13" s="42" t="s">
        <v>169</v>
      </c>
      <c r="D13" s="38" t="s">
        <v>210</v>
      </c>
      <c r="E13" s="43" t="s">
        <v>179</v>
      </c>
      <c r="F13" s="40">
        <v>13.192128</v>
      </c>
      <c r="G13" s="25">
        <v>13.192128</v>
      </c>
      <c r="H13" s="25">
        <v>13.192128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2" t="s">
        <v>176</v>
      </c>
      <c r="B14" s="42" t="s">
        <v>177</v>
      </c>
      <c r="C14" s="42" t="s">
        <v>180</v>
      </c>
      <c r="D14" s="38" t="s">
        <v>210</v>
      </c>
      <c r="E14" s="43" t="s">
        <v>182</v>
      </c>
      <c r="F14" s="40">
        <v>0.713088</v>
      </c>
      <c r="G14" s="25">
        <v>0.713088</v>
      </c>
      <c r="H14" s="25">
        <v>0.713088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9" customHeight="1" spans="1:21">
      <c r="A15" s="42" t="s">
        <v>190</v>
      </c>
      <c r="B15" s="42" t="s">
        <v>180</v>
      </c>
      <c r="C15" s="42" t="s">
        <v>169</v>
      </c>
      <c r="D15" s="38" t="s">
        <v>210</v>
      </c>
      <c r="E15" s="43" t="s">
        <v>192</v>
      </c>
      <c r="F15" s="40">
        <v>28.370004</v>
      </c>
      <c r="G15" s="25">
        <v>28.370004</v>
      </c>
      <c r="H15" s="25">
        <v>28.370004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B7" sqref="B7:B8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29"/>
    </row>
    <row r="4" ht="20.25" customHeight="1" spans="1:5">
      <c r="A4" s="23" t="s">
        <v>32</v>
      </c>
      <c r="B4" s="23"/>
      <c r="C4" s="23" t="s">
        <v>33</v>
      </c>
      <c r="D4" s="23"/>
      <c r="E4" s="35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5" customHeight="1" spans="1:5">
      <c r="A6" s="33" t="s">
        <v>220</v>
      </c>
      <c r="B6" s="32">
        <v>387.537427</v>
      </c>
      <c r="C6" s="33" t="s">
        <v>221</v>
      </c>
      <c r="D6" s="46">
        <v>387.537427</v>
      </c>
      <c r="E6" s="36"/>
    </row>
    <row r="7" ht="20.25" customHeight="1" spans="1:5">
      <c r="A7" s="24" t="s">
        <v>222</v>
      </c>
      <c r="B7" s="25">
        <v>387.537427</v>
      </c>
      <c r="C7" s="24" t="s">
        <v>40</v>
      </c>
      <c r="D7" s="40">
        <v>292.55832</v>
      </c>
      <c r="E7" s="36"/>
    </row>
    <row r="8" ht="20.25" customHeight="1" spans="1:5">
      <c r="A8" s="24" t="s">
        <v>223</v>
      </c>
      <c r="B8" s="25">
        <v>387.537427</v>
      </c>
      <c r="C8" s="24" t="s">
        <v>44</v>
      </c>
      <c r="D8" s="40"/>
      <c r="E8" s="36"/>
    </row>
    <row r="9" ht="31.15" customHeight="1" spans="1:5">
      <c r="A9" s="24" t="s">
        <v>47</v>
      </c>
      <c r="B9" s="25"/>
      <c r="C9" s="24" t="s">
        <v>48</v>
      </c>
      <c r="D9" s="40"/>
      <c r="E9" s="36"/>
    </row>
    <row r="10" ht="20.25" customHeight="1" spans="1:5">
      <c r="A10" s="24" t="s">
        <v>224</v>
      </c>
      <c r="B10" s="25"/>
      <c r="C10" s="24" t="s">
        <v>52</v>
      </c>
      <c r="D10" s="40"/>
      <c r="E10" s="36"/>
    </row>
    <row r="11" ht="20.25" customHeight="1" spans="1:5">
      <c r="A11" s="24" t="s">
        <v>225</v>
      </c>
      <c r="B11" s="25"/>
      <c r="C11" s="24" t="s">
        <v>56</v>
      </c>
      <c r="D11" s="40"/>
      <c r="E11" s="36"/>
    </row>
    <row r="12" ht="20.25" customHeight="1" spans="1:5">
      <c r="A12" s="24" t="s">
        <v>226</v>
      </c>
      <c r="B12" s="25"/>
      <c r="C12" s="24" t="s">
        <v>60</v>
      </c>
      <c r="D12" s="40"/>
      <c r="E12" s="36"/>
    </row>
    <row r="13" ht="20.25" customHeight="1" spans="1:5">
      <c r="A13" s="33" t="s">
        <v>227</v>
      </c>
      <c r="B13" s="32"/>
      <c r="C13" s="24" t="s">
        <v>64</v>
      </c>
      <c r="D13" s="40"/>
      <c r="E13" s="36"/>
    </row>
    <row r="14" ht="20.25" customHeight="1" spans="1:5">
      <c r="A14" s="24" t="s">
        <v>222</v>
      </c>
      <c r="B14" s="25"/>
      <c r="C14" s="24" t="s">
        <v>68</v>
      </c>
      <c r="D14" s="40">
        <v>37.826672</v>
      </c>
      <c r="E14" s="36"/>
    </row>
    <row r="15" ht="20.25" customHeight="1" spans="1:5">
      <c r="A15" s="24" t="s">
        <v>224</v>
      </c>
      <c r="B15" s="25"/>
      <c r="C15" s="24" t="s">
        <v>72</v>
      </c>
      <c r="D15" s="40"/>
      <c r="E15" s="36"/>
    </row>
    <row r="16" ht="20.25" customHeight="1" spans="1:5">
      <c r="A16" s="24" t="s">
        <v>225</v>
      </c>
      <c r="B16" s="25"/>
      <c r="C16" s="24" t="s">
        <v>76</v>
      </c>
      <c r="D16" s="40">
        <v>14.505216</v>
      </c>
      <c r="E16" s="36"/>
    </row>
    <row r="17" ht="20.25" customHeight="1" spans="1:5">
      <c r="A17" s="24" t="s">
        <v>226</v>
      </c>
      <c r="B17" s="25"/>
      <c r="C17" s="24" t="s">
        <v>80</v>
      </c>
      <c r="D17" s="40"/>
      <c r="E17" s="36"/>
    </row>
    <row r="18" ht="20.25" customHeight="1" spans="1:5">
      <c r="A18" s="24"/>
      <c r="B18" s="25"/>
      <c r="C18" s="24" t="s">
        <v>84</v>
      </c>
      <c r="D18" s="40">
        <v>14.277215</v>
      </c>
      <c r="E18" s="36"/>
    </row>
    <row r="19" ht="20.25" customHeight="1" spans="1:5">
      <c r="A19" s="24"/>
      <c r="B19" s="24"/>
      <c r="C19" s="24" t="s">
        <v>88</v>
      </c>
      <c r="D19" s="40"/>
      <c r="E19" s="36"/>
    </row>
    <row r="20" ht="20.25" customHeight="1" spans="1:5">
      <c r="A20" s="24"/>
      <c r="B20" s="24"/>
      <c r="C20" s="24" t="s">
        <v>92</v>
      </c>
      <c r="D20" s="40"/>
      <c r="E20" s="36"/>
    </row>
    <row r="21" ht="20.25" customHeight="1" spans="1:5">
      <c r="A21" s="24"/>
      <c r="B21" s="24"/>
      <c r="C21" s="24" t="s">
        <v>96</v>
      </c>
      <c r="D21" s="40"/>
      <c r="E21" s="36"/>
    </row>
    <row r="22" ht="20.25" customHeight="1" spans="1:5">
      <c r="A22" s="24"/>
      <c r="B22" s="24"/>
      <c r="C22" s="24" t="s">
        <v>99</v>
      </c>
      <c r="D22" s="40"/>
      <c r="E22" s="36"/>
    </row>
    <row r="23" ht="20.25" customHeight="1" spans="1:5">
      <c r="A23" s="24"/>
      <c r="B23" s="24"/>
      <c r="C23" s="24" t="s">
        <v>102</v>
      </c>
      <c r="D23" s="40"/>
      <c r="E23" s="36"/>
    </row>
    <row r="24" ht="20.25" customHeight="1" spans="1:5">
      <c r="A24" s="24"/>
      <c r="B24" s="24"/>
      <c r="C24" s="24" t="s">
        <v>104</v>
      </c>
      <c r="D24" s="40"/>
      <c r="E24" s="36"/>
    </row>
    <row r="25" ht="20.25" customHeight="1" spans="1:5">
      <c r="A25" s="24"/>
      <c r="B25" s="24"/>
      <c r="C25" s="24" t="s">
        <v>106</v>
      </c>
      <c r="D25" s="40"/>
      <c r="E25" s="36"/>
    </row>
    <row r="26" ht="20.25" customHeight="1" spans="1:5">
      <c r="A26" s="24"/>
      <c r="B26" s="24"/>
      <c r="C26" s="24" t="s">
        <v>108</v>
      </c>
      <c r="D26" s="40">
        <v>28.370004</v>
      </c>
      <c r="E26" s="36"/>
    </row>
    <row r="27" ht="20.25" customHeight="1" spans="1:5">
      <c r="A27" s="24"/>
      <c r="B27" s="24"/>
      <c r="C27" s="24" t="s">
        <v>110</v>
      </c>
      <c r="D27" s="40"/>
      <c r="E27" s="36"/>
    </row>
    <row r="28" ht="20.25" customHeight="1" spans="1:5">
      <c r="A28" s="24"/>
      <c r="B28" s="24"/>
      <c r="C28" s="24" t="s">
        <v>112</v>
      </c>
      <c r="D28" s="40"/>
      <c r="E28" s="36"/>
    </row>
    <row r="29" ht="20.25" customHeight="1" spans="1:5">
      <c r="A29" s="24"/>
      <c r="B29" s="24"/>
      <c r="C29" s="24" t="s">
        <v>114</v>
      </c>
      <c r="D29" s="40"/>
      <c r="E29" s="36"/>
    </row>
    <row r="30" ht="20.25" customHeight="1" spans="1:5">
      <c r="A30" s="24"/>
      <c r="B30" s="24"/>
      <c r="C30" s="24" t="s">
        <v>116</v>
      </c>
      <c r="D30" s="40"/>
      <c r="E30" s="36"/>
    </row>
    <row r="31" ht="20.25" customHeight="1" spans="1:5">
      <c r="A31" s="24"/>
      <c r="B31" s="24"/>
      <c r="C31" s="24" t="s">
        <v>118</v>
      </c>
      <c r="D31" s="40"/>
      <c r="E31" s="36"/>
    </row>
    <row r="32" ht="20.25" customHeight="1" spans="1:5">
      <c r="A32" s="24"/>
      <c r="B32" s="24"/>
      <c r="C32" s="24" t="s">
        <v>120</v>
      </c>
      <c r="D32" s="40"/>
      <c r="E32" s="36"/>
    </row>
    <row r="33" ht="20.25" customHeight="1" spans="1:5">
      <c r="A33" s="24"/>
      <c r="B33" s="24"/>
      <c r="C33" s="24" t="s">
        <v>122</v>
      </c>
      <c r="D33" s="40"/>
      <c r="E33" s="36"/>
    </row>
    <row r="34" ht="20.25" customHeight="1" spans="1:5">
      <c r="A34" s="24"/>
      <c r="B34" s="24"/>
      <c r="C34" s="24" t="s">
        <v>123</v>
      </c>
      <c r="D34" s="40"/>
      <c r="E34" s="36"/>
    </row>
    <row r="35" ht="20.25" customHeight="1" spans="1:5">
      <c r="A35" s="24"/>
      <c r="B35" s="24"/>
      <c r="C35" s="24" t="s">
        <v>124</v>
      </c>
      <c r="D35" s="40"/>
      <c r="E35" s="36"/>
    </row>
    <row r="36" ht="20.25" customHeight="1" spans="1:5">
      <c r="A36" s="24"/>
      <c r="B36" s="24"/>
      <c r="C36" s="24" t="s">
        <v>125</v>
      </c>
      <c r="D36" s="40"/>
      <c r="E36" s="36"/>
    </row>
    <row r="37" ht="20.25" customHeight="1" spans="1:5">
      <c r="A37" s="24"/>
      <c r="B37" s="24"/>
      <c r="C37" s="24"/>
      <c r="D37" s="24"/>
      <c r="E37" s="36"/>
    </row>
    <row r="38" ht="20.25" customHeight="1" spans="1:5">
      <c r="A38" s="33"/>
      <c r="B38" s="33"/>
      <c r="C38" s="33" t="s">
        <v>228</v>
      </c>
      <c r="D38" s="32"/>
      <c r="E38" s="62"/>
    </row>
    <row r="39" ht="20.25" customHeight="1" spans="1:5">
      <c r="A39" s="33"/>
      <c r="B39" s="33"/>
      <c r="C39" s="33"/>
      <c r="D39" s="33"/>
      <c r="E39" s="62"/>
    </row>
    <row r="40" ht="20.25" customHeight="1" spans="1:5">
      <c r="A40" s="37" t="s">
        <v>229</v>
      </c>
      <c r="B40" s="32">
        <v>387.537427</v>
      </c>
      <c r="C40" s="37" t="s">
        <v>230</v>
      </c>
      <c r="D40" s="46">
        <v>387.537427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2" workbookViewId="0">
      <selection activeCell="A2" sqref="$A1:$XFD1048576"/>
    </sheetView>
  </sheetViews>
  <sheetFormatPr defaultColWidth="10" defaultRowHeight="13.5"/>
  <cols>
    <col min="1" max="2" width="4.88333333333333" style="47" customWidth="1"/>
    <col min="3" max="3" width="6" style="47" customWidth="1"/>
    <col min="4" max="4" width="9" style="47" customWidth="1"/>
    <col min="5" max="6" width="16.3833333333333" style="47" customWidth="1"/>
    <col min="7" max="7" width="11.5" style="47" customWidth="1"/>
    <col min="8" max="8" width="12.5" style="47" customWidth="1"/>
    <col min="9" max="9" width="14.6333333333333" style="47" customWidth="1"/>
    <col min="10" max="10" width="11.3833333333333" style="47" customWidth="1"/>
    <col min="11" max="11" width="19" style="47" customWidth="1"/>
    <col min="12" max="12" width="9.75" style="47" customWidth="1"/>
    <col min="13" max="16384" width="10" style="47"/>
  </cols>
  <sheetData>
    <row r="1" ht="16.35" customHeight="1" spans="1:4">
      <c r="A1" s="48"/>
      <c r="D1" s="48"/>
    </row>
    <row r="2" ht="43.15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2" customHeight="1" spans="1:1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61" t="s">
        <v>31</v>
      </c>
      <c r="K3" s="61"/>
    </row>
    <row r="4" ht="24.95" customHeight="1" spans="1:11">
      <c r="A4" s="51" t="s">
        <v>156</v>
      </c>
      <c r="B4" s="51"/>
      <c r="C4" s="51"/>
      <c r="D4" s="51" t="s">
        <v>157</v>
      </c>
      <c r="E4" s="51" t="s">
        <v>158</v>
      </c>
      <c r="F4" s="51" t="s">
        <v>134</v>
      </c>
      <c r="G4" s="51" t="s">
        <v>159</v>
      </c>
      <c r="H4" s="51"/>
      <c r="I4" s="51"/>
      <c r="J4" s="51"/>
      <c r="K4" s="51" t="s">
        <v>160</v>
      </c>
    </row>
    <row r="5" ht="20.65" customHeight="1" spans="1:11">
      <c r="A5" s="51"/>
      <c r="B5" s="51"/>
      <c r="C5" s="51"/>
      <c r="D5" s="51"/>
      <c r="E5" s="51"/>
      <c r="F5" s="51"/>
      <c r="G5" s="51" t="s">
        <v>136</v>
      </c>
      <c r="H5" s="51" t="s">
        <v>231</v>
      </c>
      <c r="I5" s="51"/>
      <c r="J5" s="51" t="s">
        <v>232</v>
      </c>
      <c r="K5" s="51"/>
    </row>
    <row r="6" ht="28.5" customHeight="1" spans="1:11">
      <c r="A6" s="51" t="s">
        <v>164</v>
      </c>
      <c r="B6" s="51" t="s">
        <v>165</v>
      </c>
      <c r="C6" s="51" t="s">
        <v>166</v>
      </c>
      <c r="D6" s="51"/>
      <c r="E6" s="51"/>
      <c r="F6" s="51"/>
      <c r="G6" s="51"/>
      <c r="H6" s="51" t="s">
        <v>212</v>
      </c>
      <c r="I6" s="51" t="s">
        <v>204</v>
      </c>
      <c r="J6" s="51"/>
      <c r="K6" s="51"/>
    </row>
    <row r="7" ht="22.9" customHeight="1" spans="1:11">
      <c r="A7" s="52"/>
      <c r="B7" s="52"/>
      <c r="C7" s="52"/>
      <c r="D7" s="53"/>
      <c r="E7" s="53" t="s">
        <v>134</v>
      </c>
      <c r="F7" s="54">
        <v>387.537427</v>
      </c>
      <c r="G7" s="54">
        <v>387.537427</v>
      </c>
      <c r="H7" s="54">
        <v>316.518592</v>
      </c>
      <c r="I7" s="54">
        <v>1.428</v>
      </c>
      <c r="J7" s="54">
        <v>69.590835</v>
      </c>
      <c r="K7" s="54"/>
    </row>
    <row r="8" ht="22.9" customHeight="1" spans="1:11">
      <c r="A8" s="52"/>
      <c r="B8" s="52"/>
      <c r="C8" s="52"/>
      <c r="D8" s="55" t="s">
        <v>152</v>
      </c>
      <c r="E8" s="55" t="s">
        <v>153</v>
      </c>
      <c r="F8" s="54">
        <v>387.537427</v>
      </c>
      <c r="G8" s="54">
        <v>387.537427</v>
      </c>
      <c r="H8" s="54">
        <v>316.518592</v>
      </c>
      <c r="I8" s="54">
        <v>1.428</v>
      </c>
      <c r="J8" s="54">
        <v>69.590835</v>
      </c>
      <c r="K8" s="54"/>
    </row>
    <row r="9" ht="22.9" customHeight="1" spans="1:11">
      <c r="A9" s="52"/>
      <c r="B9" s="52"/>
      <c r="C9" s="52"/>
      <c r="D9" s="55" t="s">
        <v>154</v>
      </c>
      <c r="E9" s="55" t="s">
        <v>155</v>
      </c>
      <c r="F9" s="54">
        <v>387.537427</v>
      </c>
      <c r="G9" s="54">
        <v>387.537427</v>
      </c>
      <c r="H9" s="54">
        <v>316.518592</v>
      </c>
      <c r="I9" s="54">
        <v>1.428</v>
      </c>
      <c r="J9" s="54">
        <v>69.590835</v>
      </c>
      <c r="K9" s="54"/>
    </row>
    <row r="10" ht="22.9" customHeight="1" spans="1:11">
      <c r="A10" s="52">
        <v>201</v>
      </c>
      <c r="B10" s="52"/>
      <c r="C10" s="52"/>
      <c r="D10" s="55">
        <v>201</v>
      </c>
      <c r="E10" s="55" t="s">
        <v>233</v>
      </c>
      <c r="F10" s="56">
        <v>292.55832</v>
      </c>
      <c r="G10" s="56">
        <v>292.55832</v>
      </c>
      <c r="H10" s="57">
        <v>223.6384</v>
      </c>
      <c r="I10" s="57">
        <v>0.828</v>
      </c>
      <c r="J10" s="57">
        <v>68.09192</v>
      </c>
      <c r="K10" s="54"/>
    </row>
    <row r="11" ht="22.9" customHeight="1" spans="1:11">
      <c r="A11" s="58" t="s">
        <v>167</v>
      </c>
      <c r="B11" s="58" t="s">
        <v>168</v>
      </c>
      <c r="C11" s="52"/>
      <c r="D11" s="55">
        <v>20103</v>
      </c>
      <c r="E11" s="59" t="s">
        <v>234</v>
      </c>
      <c r="F11" s="56">
        <v>292.55832</v>
      </c>
      <c r="G11" s="56">
        <v>292.55832</v>
      </c>
      <c r="H11" s="57">
        <v>223.6384</v>
      </c>
      <c r="I11" s="57">
        <v>0.828</v>
      </c>
      <c r="J11" s="57">
        <v>68.09192</v>
      </c>
      <c r="K11" s="54"/>
    </row>
    <row r="12" ht="22.9" customHeight="1" spans="1:11">
      <c r="A12" s="58" t="s">
        <v>167</v>
      </c>
      <c r="B12" s="58" t="s">
        <v>168</v>
      </c>
      <c r="C12" s="58" t="s">
        <v>169</v>
      </c>
      <c r="D12" s="59" t="s">
        <v>235</v>
      </c>
      <c r="E12" s="52" t="s">
        <v>171</v>
      </c>
      <c r="F12" s="56">
        <v>292.55832</v>
      </c>
      <c r="G12" s="56">
        <v>292.55832</v>
      </c>
      <c r="H12" s="57">
        <v>223.6384</v>
      </c>
      <c r="I12" s="57">
        <v>0.828</v>
      </c>
      <c r="J12" s="57">
        <v>68.09192</v>
      </c>
      <c r="K12" s="57"/>
    </row>
    <row r="13" ht="22.9" customHeight="1" spans="1:11">
      <c r="A13" s="58">
        <v>208</v>
      </c>
      <c r="B13" s="58"/>
      <c r="C13" s="58"/>
      <c r="D13" s="59">
        <v>208</v>
      </c>
      <c r="E13" s="52" t="s">
        <v>236</v>
      </c>
      <c r="F13" s="56">
        <v>37.826672</v>
      </c>
      <c r="G13" s="56">
        <v>37.826672</v>
      </c>
      <c r="H13" s="57">
        <v>37.826672</v>
      </c>
      <c r="I13" s="57"/>
      <c r="J13" s="57"/>
      <c r="K13" s="57"/>
    </row>
    <row r="14" ht="22.9" customHeight="1" spans="1:11">
      <c r="A14" s="58" t="s">
        <v>172</v>
      </c>
      <c r="B14" s="58" t="s">
        <v>173</v>
      </c>
      <c r="C14" s="58"/>
      <c r="D14" s="59">
        <v>20805</v>
      </c>
      <c r="E14" s="52" t="s">
        <v>237</v>
      </c>
      <c r="F14" s="56">
        <v>37.826672</v>
      </c>
      <c r="G14" s="56">
        <v>37.826672</v>
      </c>
      <c r="H14" s="57">
        <v>37.826672</v>
      </c>
      <c r="I14" s="57"/>
      <c r="J14" s="57"/>
      <c r="K14" s="57"/>
    </row>
    <row r="15" ht="22.9" customHeight="1" spans="1:11">
      <c r="A15" s="58" t="s">
        <v>172</v>
      </c>
      <c r="B15" s="58" t="s">
        <v>173</v>
      </c>
      <c r="C15" s="58" t="s">
        <v>173</v>
      </c>
      <c r="D15" s="59" t="s">
        <v>238</v>
      </c>
      <c r="E15" s="52" t="s">
        <v>175</v>
      </c>
      <c r="F15" s="56">
        <v>37.826672</v>
      </c>
      <c r="G15" s="56">
        <v>37.826672</v>
      </c>
      <c r="H15" s="57">
        <v>37.826672</v>
      </c>
      <c r="I15" s="57"/>
      <c r="J15" s="57"/>
      <c r="K15" s="57"/>
    </row>
    <row r="16" ht="22.9" customHeight="1" spans="1:11">
      <c r="A16" s="58">
        <v>210</v>
      </c>
      <c r="B16" s="58"/>
      <c r="C16" s="58"/>
      <c r="D16" s="59">
        <v>210</v>
      </c>
      <c r="E16" s="52" t="s">
        <v>239</v>
      </c>
      <c r="F16" s="56">
        <v>14.5</v>
      </c>
      <c r="G16" s="56">
        <v>14.5</v>
      </c>
      <c r="H16" s="57">
        <v>13.9</v>
      </c>
      <c r="I16" s="57">
        <v>0.6</v>
      </c>
      <c r="J16" s="57"/>
      <c r="K16" s="57"/>
    </row>
    <row r="17" ht="22.9" customHeight="1" spans="1:11">
      <c r="A17" s="58">
        <v>210</v>
      </c>
      <c r="B17" s="58">
        <v>11</v>
      </c>
      <c r="C17" s="58"/>
      <c r="D17" s="59">
        <v>21011</v>
      </c>
      <c r="E17" s="52" t="s">
        <v>240</v>
      </c>
      <c r="F17" s="56">
        <v>13.9</v>
      </c>
      <c r="G17" s="56">
        <v>13.9</v>
      </c>
      <c r="H17" s="57">
        <v>13.9</v>
      </c>
      <c r="I17" s="57"/>
      <c r="J17" s="57"/>
      <c r="K17" s="57"/>
    </row>
    <row r="18" ht="22.9" customHeight="1" spans="1:11">
      <c r="A18" s="58" t="s">
        <v>176</v>
      </c>
      <c r="B18" s="58" t="s">
        <v>177</v>
      </c>
      <c r="C18" s="58" t="s">
        <v>169</v>
      </c>
      <c r="D18" s="59" t="s">
        <v>241</v>
      </c>
      <c r="E18" s="52" t="s">
        <v>179</v>
      </c>
      <c r="F18" s="56">
        <v>13.192128</v>
      </c>
      <c r="G18" s="56">
        <v>13.192128</v>
      </c>
      <c r="H18" s="57">
        <v>13.192128</v>
      </c>
      <c r="I18" s="57"/>
      <c r="J18" s="57"/>
      <c r="K18" s="57"/>
    </row>
    <row r="19" ht="22.9" customHeight="1" spans="1:11">
      <c r="A19" s="58" t="s">
        <v>176</v>
      </c>
      <c r="B19" s="58" t="s">
        <v>177</v>
      </c>
      <c r="C19" s="58" t="s">
        <v>180</v>
      </c>
      <c r="D19" s="59" t="s">
        <v>242</v>
      </c>
      <c r="E19" s="52" t="s">
        <v>182</v>
      </c>
      <c r="F19" s="56">
        <v>0.713088</v>
      </c>
      <c r="G19" s="56">
        <v>0.713088</v>
      </c>
      <c r="H19" s="57">
        <v>0.713088</v>
      </c>
      <c r="I19" s="57"/>
      <c r="J19" s="57"/>
      <c r="K19" s="57"/>
    </row>
    <row r="20" ht="22.9" customHeight="1" spans="1:11">
      <c r="A20" s="58">
        <v>210</v>
      </c>
      <c r="B20" s="58">
        <v>16</v>
      </c>
      <c r="C20" s="58"/>
      <c r="D20" s="59">
        <v>21016</v>
      </c>
      <c r="E20" s="52" t="s">
        <v>243</v>
      </c>
      <c r="F20" s="56">
        <v>0.6</v>
      </c>
      <c r="G20" s="56">
        <v>0.6</v>
      </c>
      <c r="H20" s="57"/>
      <c r="I20" s="57">
        <v>0.6</v>
      </c>
      <c r="J20" s="57"/>
      <c r="K20" s="57"/>
    </row>
    <row r="21" ht="22.9" customHeight="1" spans="1:11">
      <c r="A21" s="58" t="s">
        <v>176</v>
      </c>
      <c r="B21" s="58" t="s">
        <v>183</v>
      </c>
      <c r="C21" s="58" t="s">
        <v>169</v>
      </c>
      <c r="D21" s="59" t="s">
        <v>244</v>
      </c>
      <c r="E21" s="52" t="s">
        <v>185</v>
      </c>
      <c r="F21" s="56">
        <v>0.6</v>
      </c>
      <c r="G21" s="56">
        <v>0.6</v>
      </c>
      <c r="H21" s="57"/>
      <c r="I21" s="57">
        <v>0.6</v>
      </c>
      <c r="J21" s="57"/>
      <c r="K21" s="57"/>
    </row>
    <row r="22" ht="22.9" customHeight="1" spans="1:11">
      <c r="A22" s="58">
        <v>212</v>
      </c>
      <c r="B22" s="58"/>
      <c r="C22" s="58"/>
      <c r="D22" s="59">
        <v>212</v>
      </c>
      <c r="E22" s="52" t="s">
        <v>245</v>
      </c>
      <c r="F22" s="56">
        <v>14.277215</v>
      </c>
      <c r="G22" s="56">
        <v>14.277215</v>
      </c>
      <c r="H22" s="57">
        <v>12.7783</v>
      </c>
      <c r="I22" s="57"/>
      <c r="J22" s="57">
        <v>1.498915</v>
      </c>
      <c r="K22" s="57"/>
    </row>
    <row r="23" ht="22.9" customHeight="1" spans="1:11">
      <c r="A23" s="58">
        <v>212</v>
      </c>
      <c r="B23" s="60" t="s">
        <v>169</v>
      </c>
      <c r="C23" s="58"/>
      <c r="D23" s="59">
        <v>21201</v>
      </c>
      <c r="E23" s="52" t="s">
        <v>246</v>
      </c>
      <c r="F23" s="56">
        <v>14.277215</v>
      </c>
      <c r="G23" s="56">
        <v>14.277215</v>
      </c>
      <c r="H23" s="57">
        <v>12.7783</v>
      </c>
      <c r="I23" s="57"/>
      <c r="J23" s="57">
        <v>1.498915</v>
      </c>
      <c r="K23" s="57"/>
    </row>
    <row r="24" ht="22.9" customHeight="1" spans="1:11">
      <c r="A24" s="58" t="s">
        <v>186</v>
      </c>
      <c r="B24" s="58" t="s">
        <v>169</v>
      </c>
      <c r="C24" s="58" t="s">
        <v>187</v>
      </c>
      <c r="D24" s="59" t="s">
        <v>247</v>
      </c>
      <c r="E24" s="52" t="s">
        <v>189</v>
      </c>
      <c r="F24" s="56">
        <v>14.277215</v>
      </c>
      <c r="G24" s="56">
        <v>14.277215</v>
      </c>
      <c r="H24" s="57">
        <v>12.7783</v>
      </c>
      <c r="I24" s="57"/>
      <c r="J24" s="57">
        <v>1.498915</v>
      </c>
      <c r="K24" s="57"/>
    </row>
    <row r="25" ht="22.9" customHeight="1" spans="1:11">
      <c r="A25" s="58">
        <v>221</v>
      </c>
      <c r="B25" s="58"/>
      <c r="C25" s="58"/>
      <c r="D25" s="59">
        <v>221</v>
      </c>
      <c r="E25" s="52" t="s">
        <v>248</v>
      </c>
      <c r="F25" s="56">
        <v>28.370004</v>
      </c>
      <c r="G25" s="56">
        <v>28.370004</v>
      </c>
      <c r="H25" s="57">
        <v>28.370004</v>
      </c>
      <c r="I25" s="57"/>
      <c r="J25" s="57"/>
      <c r="K25" s="57"/>
    </row>
    <row r="26" ht="22.9" customHeight="1" spans="1:11">
      <c r="A26" s="58" t="s">
        <v>190</v>
      </c>
      <c r="B26" s="58" t="s">
        <v>180</v>
      </c>
      <c r="C26" s="58"/>
      <c r="D26" s="59">
        <v>22102</v>
      </c>
      <c r="E26" s="52" t="s">
        <v>249</v>
      </c>
      <c r="F26" s="56">
        <v>28.370004</v>
      </c>
      <c r="G26" s="56">
        <v>28.370004</v>
      </c>
      <c r="H26" s="57">
        <v>28.370004</v>
      </c>
      <c r="I26" s="57"/>
      <c r="J26" s="57"/>
      <c r="K26" s="57"/>
    </row>
    <row r="27" ht="22.9" customHeight="1" spans="1:11">
      <c r="A27" s="58" t="s">
        <v>190</v>
      </c>
      <c r="B27" s="58" t="s">
        <v>180</v>
      </c>
      <c r="C27" s="58" t="s">
        <v>169</v>
      </c>
      <c r="D27" s="59" t="s">
        <v>250</v>
      </c>
      <c r="E27" s="52" t="s">
        <v>192</v>
      </c>
      <c r="F27" s="56">
        <v>28.370004</v>
      </c>
      <c r="G27" s="56">
        <v>28.370004</v>
      </c>
      <c r="H27" s="57">
        <v>28.370004</v>
      </c>
      <c r="I27" s="57"/>
      <c r="J27" s="57"/>
      <c r="K27" s="5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2022-03-08T15:26:00Z</dcterms:created>
  <dcterms:modified xsi:type="dcterms:W3CDTF">2023-09-23T14:51:35Z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7A02089A3A18462BAEA17E997BF67742</vt:lpwstr>
  </property>
  <property fmtid="{D5CDD505-2E9C-101B-9397-08002B2CF9AE}" pid="3" name="KSOProductBuildVer">
    <vt:lpwstr>2052-11.1.0.10009</vt:lpwstr>
  </property>
</Properties>
</file>