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70" windowHeight="119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<sst xmlns="http://schemas.openxmlformats.org/spreadsheetml/2006/main" count="959" uniqueCount="466">
  <si>
    <t>2022年部门预算公开表</t>
  </si>
  <si>
    <t>单位编码：</t>
  </si>
  <si>
    <t>306007</t>
  </si>
  <si>
    <t>单位名称：</t>
  </si>
  <si>
    <t>醴陵市市政工程维护中心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</si>
  <si>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</si>
  <si>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</si>
  <si>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</si>
  <si>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</si>
  <si>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</si>
  <si>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</si>
  <si>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</si>
  <si>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</si>
  <si>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</si>
  <si>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</si>
  <si>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</si>
  <si>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</si>
  <si>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</si>
  <si>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</si>
  <si>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</si>
  <si>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</si>
  <si>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</si>
  <si>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</si>
  <si>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</si>
  <si>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</si>
  <si>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</si>
  <si>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</si>
  <si>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</si>
  <si>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</si>
  <si>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</si>
  <si>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单位：306007-醴陵市市政工程维护中心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</si>
  <si>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</si>
  <si>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</si>
  <si>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</si>
  <si>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</si>
  <si>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</si>
  <si>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</si>
  <si>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</si>
  <si>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</si>
  <si>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</si>
  <si>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</si>
  <si>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</si>
  <si>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</si>
  <si>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</si>
  <si>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</si>
  <si>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</si>
  <si>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</si>
  <si>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</si>
  <si>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</si>
  <si>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</si>
  <si>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</si>
  <si>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</si>
  <si>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</si>
  <si>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</si>
  <si>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</si>
  <si>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</si>
  <si>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</si>
  <si>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</si>
  <si>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</si>
  <si>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</si>
  <si>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</si>
  <si>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</si>
  <si>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</si>
  <si>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</si>
  <si>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</si>
  <si>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</si>
  <si>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</si>
  <si>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</si>
  <si>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</si>
  <si>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</si>
  <si>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</si>
  <si>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</si>
  <si>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</si>
  <si>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</si>
  <si>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</si>
  <si>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</si>
  <si>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</si>
  <si>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</si>
  <si>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</si>
  <si>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</si>
  <si>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</si>
  <si>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</si>
  <si>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</si>
  <si>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</si>
  <si>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</si>
  <si>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</si>
  <si>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</si>
  <si>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</si>
  <si>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</si>
  <si>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</si>
  <si>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</si>
  <si>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</si>
  <si>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</si>
  <si>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</si>
  <si>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</si>
  <si>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</si>
  <si>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</si>
  <si>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</si>
  <si>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</si>
  <si>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</si>
  <si>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</si>
  <si>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</si>
  <si>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</si>
  <si>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</si>
  <si>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</si>
  <si>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</si>
  <si>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</si>
  <si>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</si>
  <si>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</si>
  <si>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</si>
  <si>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</si>
  <si>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</si>
  <si>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</si>
  <si>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</si>
  <si>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</si>
  <si>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</si>
  <si>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</si>
  <si>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</si>
  <si>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</si>
  <si>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</si>
  <si>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</si>
  <si>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</si>
  <si>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</si>
  <si>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</si>
  <si>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</si>
  <si>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</si>
  <si>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</si>
  <si>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</si>
  <si>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</si>
  <si>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</si>
  <si>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</si>
  <si>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</si>
  <si>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</si>
  <si>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</si>
  <si>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</si>
  <si>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</si>
  <si>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</si>
  <si>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</si>
  <si>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</si>
  <si>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</si>
  <si>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</si>
  <si>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</si>
  <si>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</si>
  <si>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</si>
  <si>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</si>
  <si>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</si>
  <si>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</si>
  <si>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</si>
  <si>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</si>
  <si>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</si>
  <si>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</si>
  <si>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</si>
  <si>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</si>
  <si>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</si>
  <si>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306007</t>
  </si>
  <si>
    <t xml:space="preserve">  醴陵市市政工程维护中心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</si>
  <si>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</si>
  <si>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</si>
  <si>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</si>
  <si>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</si>
  <si>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</si>
  <si>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</si>
  <si>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</si>
  <si>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</si>
  <si>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</si>
  <si>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</si>
  <si>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</si>
  <si>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</si>
  <si>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01</t>
  </si>
  <si>
    <t>07</t>
  </si>
  <si>
    <t xml:space="preserve">    2120107</t>
  </si>
  <si>
    <t xml:space="preserve">    市政公用行业市场监管</t>
  </si>
  <si>
    <t>03</t>
  </si>
  <si>
    <t>99</t>
  </si>
  <si>
    <t xml:space="preserve">    2120399</t>
  </si>
  <si>
    <t xml:space="preserve">    其他城乡社区公共设施支出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</si>
  <si>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</si>
  <si>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</si>
  <si>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</si>
  <si>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</si>
  <si>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</si>
  <si>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</si>
  <si>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</si>
  <si>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</si>
  <si>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</si>
  <si>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</si>
  <si>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</si>
  <si>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</si>
  <si>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</si>
  <si>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</si>
  <si>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</si>
  <si>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</si>
  <si>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</si>
  <si>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</si>
  <si>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</si>
  <si>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</si>
  <si>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</si>
  <si>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</si>
  <si>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</si>
  <si>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</si>
  <si>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</si>
  <si>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</si>
  <si>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</si>
  <si>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</si>
  <si>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</si>
  <si>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</si>
  <si>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</si>
  <si>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</si>
  <si>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</si>
  <si>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</si>
  <si>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</si>
  <si>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</si>
  <si>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</si>
  <si>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</si>
  <si>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</si>
  <si>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</si>
  <si>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城乡社区支出</t>
  </si>
  <si>
    <t xml:space="preserve">    城乡社区管理事务</t>
  </si>
  <si>
    <t xml:space="preserve">     2120107</t>
  </si>
  <si>
    <t xml:space="preserve">    城乡社区公共设施</t>
  </si>
  <si>
    <t xml:space="preserve">     2120399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</si>
  <si>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</si>
  <si>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</si>
  <si>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</si>
  <si>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</si>
  <si>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</si>
  <si>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</si>
  <si>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</si>
  <si>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</si>
  <si>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</si>
  <si>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</si>
  <si>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</si>
  <si>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</si>
  <si>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</si>
  <si>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</si>
  <si>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</si>
  <si>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</si>
  <si>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</si>
  <si>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</si>
  <si>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</si>
  <si>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</si>
  <si>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</si>
  <si>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</si>
  <si>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</si>
  <si>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</si>
  <si>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</si>
  <si>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</si>
  <si>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</si>
  <si>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</si>
  <si>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</si>
  <si>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</si>
  <si>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</si>
  <si>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</si>
  <si>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</si>
  <si>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</si>
  <si>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</si>
  <si>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</si>
  <si>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</si>
  <si>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</si>
  <si>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</si>
  <si>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</si>
  <si>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</si>
  <si>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</si>
  <si>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</si>
  <si>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</si>
  <si>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</si>
  <si>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</si>
  <si>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</si>
  <si>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</si>
  <si>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</si>
  <si>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</si>
  <si>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</si>
  <si>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</si>
  <si>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</si>
  <si>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</si>
  <si>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</si>
  <si>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</si>
  <si>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</si>
  <si>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</si>
  <si>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</si>
  <si>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</si>
  <si>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</si>
  <si>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</si>
  <si>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</si>
  <si>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</si>
  <si>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</si>
  <si>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</si>
  <si>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</si>
  <si>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</si>
  <si>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</si>
  <si>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</si>
  <si>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</si>
  <si>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</si>
  <si>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</si>
  <si>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</si>
  <si>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</si>
  <si>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</si>
  <si>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</si>
  <si>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</si>
  <si>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</si>
  <si>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</si>
  <si>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</si>
  <si>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</si>
  <si>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</si>
  <si>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</si>
  <si>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</si>
  <si>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</si>
  <si>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</si>
  <si>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</si>
  <si>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</si>
  <si>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</si>
  <si>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306007</t>
  </si>
  <si>
    <t>特定目标类2022年城市维护费</t>
  </si>
  <si>
    <t xml:space="preserve">   2022年城市维护费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</si>
  <si>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</si>
  <si>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</si>
  <si>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</si>
  <si>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</si>
  <si>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</si>
  <si>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</si>
  <si>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</si>
  <si>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</si>
  <si>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</si>
  <si>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</si>
  <si>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</si>
  <si>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</si>
  <si>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</si>
  <si>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</si>
  <si>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2022年城市维护费</t>
  </si>
  <si>
    <t>保证市政设施平稳运行，保障市民满意度达到98%，达到三创四化的要求</t>
  </si>
  <si>
    <t>产出指标</t>
  </si>
  <si>
    <t>质量指标</t>
  </si>
  <si>
    <t>桥梁无安全隐患</t>
  </si>
  <si>
    <t>100%</t>
  </si>
  <si>
    <t>桥梁伸缩缝、梁板、桥墩、桥台、护栏、桥面、涵洞等外观无破损</t>
  </si>
  <si>
    <t>1</t>
  </si>
  <si>
    <t>定性</t>
  </si>
  <si>
    <t>城市机动车道和人行道平整</t>
  </si>
  <si>
    <t>无坑洼、无破损、无龟裂</t>
  </si>
  <si>
    <t>城区改性沥青路面</t>
  </si>
  <si>
    <t>平整无坑洼、无破损、无龟裂</t>
  </si>
  <si>
    <t>城区范围内下水道无淤塞、无破损</t>
  </si>
  <si>
    <t>窖井无淤积、无破损、无沉陷</t>
  </si>
  <si>
    <t>数量指标</t>
  </si>
  <si>
    <t>全面完成城市维护年度计划</t>
  </si>
  <si>
    <t>维护费共计1000万元</t>
  </si>
  <si>
    <t>时效指标</t>
  </si>
  <si>
    <t>项目进度</t>
  </si>
  <si>
    <t>年度内100%完成</t>
  </si>
  <si>
    <t>效益指标</t>
  </si>
  <si>
    <t>生态效益指标</t>
  </si>
  <si>
    <t>环保材料使用率</t>
  </si>
  <si>
    <t>98%</t>
  </si>
  <si>
    <t>保障无污染</t>
  </si>
  <si>
    <t>经济效益指标</t>
  </si>
  <si>
    <t>人工费、机械费、材料费</t>
  </si>
  <si>
    <t>人工费占比45%，机械费占比20%，材料费占比35%</t>
  </si>
  <si>
    <t>社会效益指标</t>
  </si>
  <si>
    <t>市政设施完好率</t>
  </si>
  <si>
    <t>保证城市道路正常安全运行</t>
  </si>
  <si>
    <t>成本指标</t>
  </si>
  <si>
    <t>社会成本指标</t>
  </si>
  <si>
    <t>生态环境成本指标</t>
  </si>
  <si>
    <t>经济成本指标</t>
  </si>
  <si>
    <t>1000万元</t>
  </si>
  <si>
    <t>满意度指标</t>
  </si>
  <si>
    <t>服务对象满意度指标</t>
  </si>
  <si>
    <t>市民满意度</t>
  </si>
  <si>
    <t>市民满意率保持在98%以上</t>
  </si>
  <si>
    <t>整体支出绩效目标表</t>
  </si>
  <si>
    <t>单位：醴陵市市政工程维护中心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</si>
  <si>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</si>
  <si>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</si>
  <si>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</si>
  <si>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</si>
  <si>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</si>
  <si>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</si>
  <si>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</si>
  <si>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</si>
  <si>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</si>
  <si>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对城区范围内的改性沥青路面进行维护，确保平整无坑洼、无破损、无龟裂。2、对城区范围内的桥梁进行维护，请专业的桥梁检测机构进行安全检测并针对安全隐患进行维护处理，对桥梁的伸缩缝、梁板、桥墩、桥台、护栏、桥面以及涵洞外观进行维护。3、对城区范围内的排水进行维护与改造，确保下水道无淤塞、无破损；窨井无淤积、无破损、无沉陷。4、对城区范围内的道路进行维护与改造，确保机动车道和人行道平整无坑洼、无破损、无龟裂。</t>
  </si>
  <si>
    <t>重点工作任务完成</t>
  </si>
  <si>
    <t>重点工作实际完成率=（重点工作实际完成数/交办或下达数）×100%。</t>
  </si>
  <si>
    <t>履职目标实现</t>
  </si>
  <si>
    <t>2022年全年</t>
  </si>
  <si>
    <t>履职效益</t>
  </si>
  <si>
    <t>社会效益指标社会效益指标</t>
  </si>
  <si>
    <t>有效提高市政设施保障能力，切实保障了城区居民出行安全和财产安全，有效改善城区交通环境。 有效提高市政设施保障能力，切实保障了城区居民出行安全和财产安全，有效改善城区交通环境。</t>
  </si>
  <si>
    <t>满意度</t>
  </si>
  <si>
    <t xml:space="preserve"> ≥95%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</si>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</sst>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1" sqref="F1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9"/>
      <c r="B4" s="80"/>
      <c r="C4" s="29"/>
      <c r="D4" s="79" t="s">
        <v>1</v>
      </c>
      <c r="E4" s="80" t="s">
        <v>2</v>
      </c>
      <c r="F4" s="80"/>
      <c r="G4" s="80"/>
      <c r="H4" s="80"/>
      <c r="I4" s="29"/>
    </row>
    <row r="5" ht="54.3" customHeight="1" spans="1:9">
      <c r="A5" s="79"/>
      <c r="B5" s="80"/>
      <c r="C5" s="29"/>
      <c r="D5" s="79" t="s">
        <v>3</v>
      </c>
      <c r="E5" s="80" t="s">
        <v>4</v>
      </c>
      <c r="F5" s="80"/>
      <c r="G5" s="80"/>
      <c r="H5" s="80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30" zoomScaleNormal="130" topLeftCell="E1" workbookViewId="0">
      <selection activeCell="F6" sqref="F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5" customHeight="1" spans="1:14">
      <c r="A4" s="23" t="s">
        <v>156</v>
      </c>
      <c r="B4" s="23"/>
      <c r="C4" s="23"/>
      <c r="D4" s="23" t="s">
        <v>176</v>
      </c>
      <c r="E4" s="23" t="s">
        <v>177</v>
      </c>
      <c r="F4" s="23" t="s">
        <v>194</v>
      </c>
      <c r="G4" s="23" t="s">
        <v>179</v>
      </c>
      <c r="H4" s="23"/>
      <c r="I4" s="23"/>
      <c r="J4" s="23"/>
      <c r="K4" s="23"/>
      <c r="L4" s="23" t="s">
        <v>183</v>
      </c>
      <c r="M4" s="23"/>
      <c r="N4" s="23"/>
    </row>
    <row r="5" ht="39.65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221</v>
      </c>
      <c r="I5" s="23" t="s">
        <v>222</v>
      </c>
      <c r="J5" s="23" t="s">
        <v>223</v>
      </c>
      <c r="K5" s="23" t="s">
        <v>224</v>
      </c>
      <c r="L5" s="23" t="s">
        <v>134</v>
      </c>
      <c r="M5" s="23" t="s">
        <v>195</v>
      </c>
      <c r="N5" s="23" t="s">
        <v>225</v>
      </c>
    </row>
    <row r="6" ht="22.8" customHeight="1" spans="1:14">
      <c r="A6" s="33"/>
      <c r="B6" s="33"/>
      <c r="C6" s="33"/>
      <c r="D6" s="33"/>
      <c r="E6" s="33" t="s">
        <v>134</v>
      </c>
      <c r="F6" s="46">
        <v>214.8888</v>
      </c>
      <c r="G6" s="46"/>
      <c r="H6" s="46"/>
      <c r="I6" s="46"/>
      <c r="J6" s="46"/>
      <c r="K6" s="46"/>
      <c r="L6" s="46">
        <v>214.8888</v>
      </c>
      <c r="M6" s="46">
        <v>214.8888</v>
      </c>
      <c r="N6" s="46"/>
    </row>
    <row r="7" ht="22.8" customHeight="1" spans="1:14">
      <c r="A7" s="33"/>
      <c r="B7" s="33"/>
      <c r="C7" s="33"/>
      <c r="D7" s="31" t="s">
        <v>152</v>
      </c>
      <c r="E7" s="31" t="s">
        <v>153</v>
      </c>
      <c r="F7" s="46">
        <v>214.8888</v>
      </c>
      <c r="G7" s="46"/>
      <c r="H7" s="46"/>
      <c r="I7" s="46"/>
      <c r="J7" s="46"/>
      <c r="K7" s="46"/>
      <c r="L7" s="46">
        <v>214.8888</v>
      </c>
      <c r="M7" s="46">
        <v>214.8888</v>
      </c>
      <c r="N7" s="46"/>
    </row>
    <row r="8" ht="22.8" customHeight="1" spans="1:14">
      <c r="A8" s="33"/>
      <c r="B8" s="33"/>
      <c r="C8" s="33"/>
      <c r="D8" s="39" t="s">
        <v>154</v>
      </c>
      <c r="E8" s="39" t="s">
        <v>155</v>
      </c>
      <c r="F8" s="46">
        <v>214.8888</v>
      </c>
      <c r="G8" s="46"/>
      <c r="H8" s="46"/>
      <c r="I8" s="46"/>
      <c r="J8" s="46"/>
      <c r="K8" s="46"/>
      <c r="L8" s="46">
        <v>214.8888</v>
      </c>
      <c r="M8" s="46">
        <v>214.8888</v>
      </c>
      <c r="N8" s="46"/>
    </row>
    <row r="9" ht="22.8" customHeight="1" spans="1:14">
      <c r="A9" s="42" t="s">
        <v>167</v>
      </c>
      <c r="B9" s="42" t="s">
        <v>168</v>
      </c>
      <c r="C9" s="42" t="s">
        <v>169</v>
      </c>
      <c r="D9" s="38" t="s">
        <v>193</v>
      </c>
      <c r="E9" s="24" t="s">
        <v>171</v>
      </c>
      <c r="F9" s="25">
        <v>214.8888</v>
      </c>
      <c r="G9" s="25"/>
      <c r="H9" s="40"/>
      <c r="I9" s="40"/>
      <c r="J9" s="40"/>
      <c r="K9" s="40"/>
      <c r="L9" s="25">
        <v>214.8888</v>
      </c>
      <c r="M9" s="40">
        <v>214.8888</v>
      </c>
      <c r="N9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view="pageBreakPreview" zoomScale="115" zoomScaleNormal="100" topLeftCell="C1" workbookViewId="0">
      <selection activeCell="Q20" sqref="Q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7" customHeight="1" spans="1:22">
      <c r="A4" s="23" t="s">
        <v>156</v>
      </c>
      <c r="B4" s="23"/>
      <c r="C4" s="23"/>
      <c r="D4" s="23" t="s">
        <v>176</v>
      </c>
      <c r="E4" s="23" t="s">
        <v>177</v>
      </c>
      <c r="F4" s="23" t="s">
        <v>194</v>
      </c>
      <c r="G4" s="23" t="s">
        <v>226</v>
      </c>
      <c r="H4" s="23"/>
      <c r="I4" s="23"/>
      <c r="J4" s="23"/>
      <c r="K4" s="23"/>
      <c r="L4" s="23" t="s">
        <v>227</v>
      </c>
      <c r="M4" s="23"/>
      <c r="N4" s="23"/>
      <c r="O4" s="23"/>
      <c r="P4" s="23"/>
      <c r="Q4" s="23"/>
      <c r="R4" s="23" t="s">
        <v>223</v>
      </c>
      <c r="S4" s="23" t="s">
        <v>228</v>
      </c>
      <c r="T4" s="23"/>
      <c r="U4" s="23"/>
      <c r="V4" s="23"/>
    </row>
    <row r="5" ht="56.05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229</v>
      </c>
      <c r="I5" s="23" t="s">
        <v>230</v>
      </c>
      <c r="J5" s="23" t="s">
        <v>231</v>
      </c>
      <c r="K5" s="23" t="s">
        <v>232</v>
      </c>
      <c r="L5" s="23" t="s">
        <v>134</v>
      </c>
      <c r="M5" s="23" t="s">
        <v>233</v>
      </c>
      <c r="N5" s="23" t="s">
        <v>234</v>
      </c>
      <c r="O5" s="23" t="s">
        <v>235</v>
      </c>
      <c r="P5" s="23" t="s">
        <v>236</v>
      </c>
      <c r="Q5" s="23" t="s">
        <v>237</v>
      </c>
      <c r="R5" s="23"/>
      <c r="S5" s="23" t="s">
        <v>134</v>
      </c>
      <c r="T5" s="23" t="s">
        <v>238</v>
      </c>
      <c r="U5" s="23" t="s">
        <v>239</v>
      </c>
      <c r="V5" s="23" t="s">
        <v>224</v>
      </c>
    </row>
    <row r="6" ht="22.8" customHeight="1" spans="1:22">
      <c r="A6" s="33"/>
      <c r="B6" s="33"/>
      <c r="C6" s="33"/>
      <c r="D6" s="33"/>
      <c r="E6" s="33" t="s">
        <v>134</v>
      </c>
      <c r="F6" s="32">
        <v>214.8888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>
        <v>214.8888</v>
      </c>
      <c r="T6" s="32"/>
      <c r="U6" s="32"/>
      <c r="V6" s="32">
        <v>214.8888</v>
      </c>
    </row>
    <row r="7" ht="22.8" customHeight="1" spans="1:22">
      <c r="A7" s="33"/>
      <c r="B7" s="33"/>
      <c r="C7" s="33"/>
      <c r="D7" s="31" t="s">
        <v>152</v>
      </c>
      <c r="E7" s="31" t="s">
        <v>153</v>
      </c>
      <c r="F7" s="32">
        <v>214.8888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v>214.8888</v>
      </c>
      <c r="T7" s="32"/>
      <c r="U7" s="32"/>
      <c r="V7" s="32">
        <v>214.8888</v>
      </c>
    </row>
    <row r="8" ht="22.8" customHeight="1" spans="1:22">
      <c r="A8" s="33"/>
      <c r="B8" s="33"/>
      <c r="C8" s="33"/>
      <c r="D8" s="39" t="s">
        <v>154</v>
      </c>
      <c r="E8" s="39" t="s">
        <v>155</v>
      </c>
      <c r="F8" s="32">
        <v>214.8888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>
        <v>214.8888</v>
      </c>
      <c r="T8" s="32"/>
      <c r="U8" s="32"/>
      <c r="V8" s="32">
        <v>214.8888</v>
      </c>
    </row>
    <row r="9" ht="22.8" customHeight="1" spans="1:22">
      <c r="A9" s="42" t="s">
        <v>167</v>
      </c>
      <c r="B9" s="42" t="s">
        <v>168</v>
      </c>
      <c r="C9" s="42" t="s">
        <v>169</v>
      </c>
      <c r="D9" s="38" t="s">
        <v>193</v>
      </c>
      <c r="E9" s="24" t="s">
        <v>171</v>
      </c>
      <c r="F9" s="25">
        <v>214.8888</v>
      </c>
      <c r="G9" s="40"/>
      <c r="H9" s="40"/>
      <c r="I9" s="40"/>
      <c r="J9" s="40"/>
      <c r="K9" s="40"/>
      <c r="L9" s="25"/>
      <c r="M9" s="40"/>
      <c r="N9" s="40"/>
      <c r="O9" s="40"/>
      <c r="P9" s="40"/>
      <c r="Q9" s="40"/>
      <c r="R9" s="40"/>
      <c r="S9" s="25">
        <v>214.8888</v>
      </c>
      <c r="T9" s="40"/>
      <c r="U9" s="40"/>
      <c r="V9" s="40">
        <v>214.8888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13" sqref="H1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156</v>
      </c>
      <c r="B4" s="23"/>
      <c r="C4" s="23"/>
      <c r="D4" s="23" t="s">
        <v>176</v>
      </c>
      <c r="E4" s="23" t="s">
        <v>177</v>
      </c>
      <c r="F4" s="23" t="s">
        <v>240</v>
      </c>
      <c r="G4" s="23" t="s">
        <v>241</v>
      </c>
      <c r="H4" s="23" t="s">
        <v>242</v>
      </c>
      <c r="I4" s="23" t="s">
        <v>243</v>
      </c>
      <c r="J4" s="23" t="s">
        <v>244</v>
      </c>
      <c r="K4" s="23" t="s">
        <v>245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</row>
    <row r="7" ht="22.8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8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22.8" customHeight="1" spans="1:11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9" sqref="Q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156</v>
      </c>
      <c r="B4" s="23"/>
      <c r="C4" s="23"/>
      <c r="D4" s="23" t="s">
        <v>176</v>
      </c>
      <c r="E4" s="23" t="s">
        <v>177</v>
      </c>
      <c r="F4" s="23" t="s">
        <v>240</v>
      </c>
      <c r="G4" s="23" t="s">
        <v>246</v>
      </c>
      <c r="H4" s="23" t="s">
        <v>247</v>
      </c>
      <c r="I4" s="23" t="s">
        <v>248</v>
      </c>
      <c r="J4" s="23" t="s">
        <v>249</v>
      </c>
      <c r="K4" s="23" t="s">
        <v>250</v>
      </c>
      <c r="L4" s="23" t="s">
        <v>251</v>
      </c>
      <c r="M4" s="23" t="s">
        <v>252</v>
      </c>
      <c r="N4" s="23" t="s">
        <v>242</v>
      </c>
      <c r="O4" s="23" t="s">
        <v>253</v>
      </c>
      <c r="P4" s="23" t="s">
        <v>254</v>
      </c>
      <c r="Q4" s="23" t="s">
        <v>243</v>
      </c>
      <c r="R4" s="23" t="s">
        <v>245</v>
      </c>
    </row>
    <row r="5" ht="21.55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</row>
    <row r="7" ht="22.8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8" customHeight="1" spans="1:18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view="pageBreakPreview" zoomScaleNormal="100" workbookViewId="0">
      <selection activeCell="G22" sqref="G2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45" customHeight="1" spans="1:20">
      <c r="A4" s="23" t="s">
        <v>156</v>
      </c>
      <c r="B4" s="23"/>
      <c r="C4" s="23"/>
      <c r="D4" s="23" t="s">
        <v>176</v>
      </c>
      <c r="E4" s="23" t="s">
        <v>177</v>
      </c>
      <c r="F4" s="23" t="s">
        <v>240</v>
      </c>
      <c r="G4" s="23" t="s">
        <v>180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183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255</v>
      </c>
      <c r="I5" s="23" t="s">
        <v>256</v>
      </c>
      <c r="J5" s="23" t="s">
        <v>257</v>
      </c>
      <c r="K5" s="23" t="s">
        <v>258</v>
      </c>
      <c r="L5" s="23" t="s">
        <v>259</v>
      </c>
      <c r="M5" s="23" t="s">
        <v>260</v>
      </c>
      <c r="N5" s="23" t="s">
        <v>261</v>
      </c>
      <c r="O5" s="23" t="s">
        <v>262</v>
      </c>
      <c r="P5" s="23" t="s">
        <v>263</v>
      </c>
      <c r="Q5" s="23" t="s">
        <v>264</v>
      </c>
      <c r="R5" s="23" t="s">
        <v>134</v>
      </c>
      <c r="S5" s="23" t="s">
        <v>265</v>
      </c>
      <c r="T5" s="23" t="s">
        <v>225</v>
      </c>
    </row>
    <row r="6" ht="22.8" customHeight="1" spans="1:20">
      <c r="A6" s="33"/>
      <c r="B6" s="33"/>
      <c r="C6" s="33"/>
      <c r="D6" s="33"/>
      <c r="E6" s="33" t="s">
        <v>134</v>
      </c>
      <c r="F6" s="46">
        <v>9.69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9.69</v>
      </c>
      <c r="S6" s="46">
        <v>9.69</v>
      </c>
      <c r="T6" s="46"/>
    </row>
    <row r="7" ht="22.8" customHeight="1" spans="1:20">
      <c r="A7" s="33"/>
      <c r="B7" s="33"/>
      <c r="C7" s="33"/>
      <c r="D7" s="31" t="s">
        <v>152</v>
      </c>
      <c r="E7" s="31" t="s">
        <v>153</v>
      </c>
      <c r="F7" s="46">
        <v>9.69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9.69</v>
      </c>
      <c r="S7" s="46">
        <v>9.69</v>
      </c>
      <c r="T7" s="46"/>
    </row>
    <row r="8" ht="22.8" customHeight="1" spans="1:20">
      <c r="A8" s="33"/>
      <c r="B8" s="33"/>
      <c r="C8" s="33"/>
      <c r="D8" s="39" t="s">
        <v>154</v>
      </c>
      <c r="E8" s="39" t="s">
        <v>155</v>
      </c>
      <c r="F8" s="46">
        <v>9.69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9.69</v>
      </c>
      <c r="S8" s="46">
        <v>9.69</v>
      </c>
      <c r="T8" s="46"/>
    </row>
    <row r="9" ht="22.8" customHeight="1" spans="1:20">
      <c r="A9" s="42" t="s">
        <v>167</v>
      </c>
      <c r="B9" s="42" t="s">
        <v>168</v>
      </c>
      <c r="C9" s="42" t="s">
        <v>169</v>
      </c>
      <c r="D9" s="38" t="s">
        <v>193</v>
      </c>
      <c r="E9" s="24" t="s">
        <v>171</v>
      </c>
      <c r="F9" s="25">
        <v>9.69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9.69</v>
      </c>
      <c r="S9" s="40">
        <v>9.69</v>
      </c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view="pageBreakPreview" zoomScaleNormal="100" workbookViewId="0">
      <selection activeCell="F32" sqref="F32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9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5" customHeight="1" spans="1:33">
      <c r="A4" s="23" t="s">
        <v>156</v>
      </c>
      <c r="B4" s="23"/>
      <c r="C4" s="23"/>
      <c r="D4" s="23" t="s">
        <v>176</v>
      </c>
      <c r="E4" s="23" t="s">
        <v>177</v>
      </c>
      <c r="F4" s="23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271</v>
      </c>
      <c r="L4" s="23" t="s">
        <v>272</v>
      </c>
      <c r="M4" s="23" t="s">
        <v>273</v>
      </c>
      <c r="N4" s="23" t="s">
        <v>274</v>
      </c>
      <c r="O4" s="23" t="s">
        <v>275</v>
      </c>
      <c r="P4" s="23" t="s">
        <v>276</v>
      </c>
      <c r="Q4" s="23" t="s">
        <v>261</v>
      </c>
      <c r="R4" s="23" t="s">
        <v>263</v>
      </c>
      <c r="S4" s="23" t="s">
        <v>277</v>
      </c>
      <c r="T4" s="23" t="s">
        <v>256</v>
      </c>
      <c r="U4" s="23" t="s">
        <v>257</v>
      </c>
      <c r="V4" s="23" t="s">
        <v>260</v>
      </c>
      <c r="W4" s="23" t="s">
        <v>278</v>
      </c>
      <c r="X4" s="23" t="s">
        <v>279</v>
      </c>
      <c r="Y4" s="23" t="s">
        <v>280</v>
      </c>
      <c r="Z4" s="23" t="s">
        <v>281</v>
      </c>
      <c r="AA4" s="23" t="s">
        <v>259</v>
      </c>
      <c r="AB4" s="23" t="s">
        <v>282</v>
      </c>
      <c r="AC4" s="23" t="s">
        <v>283</v>
      </c>
      <c r="AD4" s="23" t="s">
        <v>262</v>
      </c>
      <c r="AE4" s="23" t="s">
        <v>284</v>
      </c>
      <c r="AF4" s="23" t="s">
        <v>285</v>
      </c>
      <c r="AG4" s="23" t="s">
        <v>264</v>
      </c>
    </row>
    <row r="5" ht="21.55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7"/>
      <c r="B6" s="45"/>
      <c r="C6" s="45"/>
      <c r="D6" s="24"/>
      <c r="E6" s="24" t="s">
        <v>134</v>
      </c>
      <c r="F6" s="46">
        <v>9.69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>
        <v>9.69</v>
      </c>
      <c r="AD6" s="46"/>
      <c r="AE6" s="46"/>
      <c r="AF6" s="46"/>
      <c r="AG6" s="46"/>
    </row>
    <row r="7" ht="22.8" customHeight="1" spans="1:33">
      <c r="A7" s="33"/>
      <c r="B7" s="33"/>
      <c r="C7" s="33"/>
      <c r="D7" s="31" t="s">
        <v>152</v>
      </c>
      <c r="E7" s="31" t="s">
        <v>153</v>
      </c>
      <c r="F7" s="46">
        <v>9.69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>
        <v>9.69</v>
      </c>
      <c r="AD7" s="46"/>
      <c r="AE7" s="46"/>
      <c r="AF7" s="46"/>
      <c r="AG7" s="46"/>
    </row>
    <row r="8" ht="22.8" customHeight="1" spans="1:33">
      <c r="A8" s="33"/>
      <c r="B8" s="33"/>
      <c r="C8" s="33"/>
      <c r="D8" s="39" t="s">
        <v>154</v>
      </c>
      <c r="E8" s="39" t="s">
        <v>155</v>
      </c>
      <c r="F8" s="46">
        <v>9.69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>
        <v>9.69</v>
      </c>
      <c r="AD8" s="46"/>
      <c r="AE8" s="46"/>
      <c r="AF8" s="46"/>
      <c r="AG8" s="46"/>
    </row>
    <row r="9" ht="22.8" customHeight="1" spans="1:33">
      <c r="A9" s="42" t="s">
        <v>167</v>
      </c>
      <c r="B9" s="42" t="s">
        <v>168</v>
      </c>
      <c r="C9" s="42" t="s">
        <v>169</v>
      </c>
      <c r="D9" s="38" t="s">
        <v>193</v>
      </c>
      <c r="E9" s="24" t="s">
        <v>171</v>
      </c>
      <c r="F9" s="40">
        <v>9.69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>
        <v>9.69</v>
      </c>
      <c r="AD9" s="40"/>
      <c r="AE9" s="40"/>
      <c r="AF9" s="40"/>
      <c r="AG9" s="4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9" sqref="E9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286</v>
      </c>
      <c r="B4" s="23" t="s">
        <v>287</v>
      </c>
      <c r="C4" s="23" t="s">
        <v>288</v>
      </c>
      <c r="D4" s="23" t="s">
        <v>289</v>
      </c>
      <c r="E4" s="23" t="s">
        <v>290</v>
      </c>
      <c r="F4" s="23"/>
      <c r="G4" s="23"/>
      <c r="H4" s="23" t="s">
        <v>291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292</v>
      </c>
      <c r="G5" s="23" t="s">
        <v>293</v>
      </c>
      <c r="H5" s="23"/>
    </row>
    <row r="6" ht="22.8" customHeight="1" spans="1:8">
      <c r="A6" s="33"/>
      <c r="B6" s="33" t="s">
        <v>134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</row>
    <row r="7" ht="22.8" customHeight="1" spans="1:8">
      <c r="A7" s="31" t="s">
        <v>152</v>
      </c>
      <c r="B7" s="31" t="s">
        <v>153</v>
      </c>
      <c r="C7" s="32"/>
      <c r="D7" s="32"/>
      <c r="E7" s="32"/>
      <c r="F7" s="32"/>
      <c r="G7" s="32"/>
      <c r="H7" s="32"/>
    </row>
    <row r="8" ht="22.8" customHeight="1" spans="1:8">
      <c r="A8" s="38" t="s">
        <v>154</v>
      </c>
      <c r="B8" s="38" t="s">
        <v>155</v>
      </c>
      <c r="C8" s="40">
        <v>0</v>
      </c>
      <c r="D8" s="40"/>
      <c r="E8" s="25"/>
      <c r="F8" s="40"/>
      <c r="G8" s="40"/>
      <c r="H8" s="4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4" sqref="F1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294</v>
      </c>
      <c r="E4" s="23"/>
      <c r="F4" s="23"/>
      <c r="G4" s="23"/>
      <c r="H4" s="23" t="s">
        <v>160</v>
      </c>
    </row>
    <row r="5" ht="19.8" customHeight="1" spans="1:8">
      <c r="A5" s="23"/>
      <c r="B5" s="23"/>
      <c r="C5" s="23"/>
      <c r="D5" s="23" t="s">
        <v>136</v>
      </c>
      <c r="E5" s="23" t="s">
        <v>214</v>
      </c>
      <c r="F5" s="23"/>
      <c r="G5" s="23" t="s">
        <v>215</v>
      </c>
      <c r="H5" s="23"/>
    </row>
    <row r="6" ht="27.6" customHeight="1" spans="1:8">
      <c r="A6" s="23"/>
      <c r="B6" s="23"/>
      <c r="C6" s="23"/>
      <c r="D6" s="23"/>
      <c r="E6" s="23" t="s">
        <v>195</v>
      </c>
      <c r="F6" s="23" t="s">
        <v>187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view="pageBreakPreview" zoomScaleNormal="100" workbookViewId="0">
      <selection activeCell="F6" sqref="F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156</v>
      </c>
      <c r="B4" s="23"/>
      <c r="C4" s="23"/>
      <c r="D4" s="23" t="s">
        <v>176</v>
      </c>
      <c r="E4" s="23" t="s">
        <v>177</v>
      </c>
      <c r="F4" s="23" t="s">
        <v>178</v>
      </c>
      <c r="G4" s="23" t="s">
        <v>179</v>
      </c>
      <c r="H4" s="23" t="s">
        <v>180</v>
      </c>
      <c r="I4" s="23" t="s">
        <v>181</v>
      </c>
      <c r="J4" s="23" t="s">
        <v>182</v>
      </c>
      <c r="K4" s="23" t="s">
        <v>183</v>
      </c>
      <c r="L4" s="23" t="s">
        <v>184</v>
      </c>
      <c r="M4" s="23" t="s">
        <v>185</v>
      </c>
      <c r="N4" s="23" t="s">
        <v>186</v>
      </c>
      <c r="O4" s="23" t="s">
        <v>187</v>
      </c>
      <c r="P4" s="23" t="s">
        <v>188</v>
      </c>
      <c r="Q4" s="23" t="s">
        <v>189</v>
      </c>
      <c r="R4" s="23" t="s">
        <v>190</v>
      </c>
      <c r="S4" s="23" t="s">
        <v>191</v>
      </c>
      <c r="T4" s="23" t="s">
        <v>192</v>
      </c>
    </row>
    <row r="5" ht="19.8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8" sqref="S8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3" customHeight="1" spans="1:20">
      <c r="A4" s="23" t="s">
        <v>156</v>
      </c>
      <c r="B4" s="23"/>
      <c r="C4" s="23"/>
      <c r="D4" s="23" t="s">
        <v>176</v>
      </c>
      <c r="E4" s="23" t="s">
        <v>177</v>
      </c>
      <c r="F4" s="23" t="s">
        <v>194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195</v>
      </c>
      <c r="I5" s="23" t="s">
        <v>196</v>
      </c>
      <c r="J5" s="23" t="s">
        <v>187</v>
      </c>
      <c r="K5" s="23" t="s">
        <v>134</v>
      </c>
      <c r="L5" s="23" t="s">
        <v>198</v>
      </c>
      <c r="M5" s="23" t="s">
        <v>199</v>
      </c>
      <c r="N5" s="23" t="s">
        <v>189</v>
      </c>
      <c r="O5" s="23" t="s">
        <v>200</v>
      </c>
      <c r="P5" s="23" t="s">
        <v>201</v>
      </c>
      <c r="Q5" s="23" t="s">
        <v>202</v>
      </c>
      <c r="R5" s="23" t="s">
        <v>185</v>
      </c>
      <c r="S5" s="23" t="s">
        <v>188</v>
      </c>
      <c r="T5" s="23" t="s">
        <v>192</v>
      </c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6" workbookViewId="0">
      <selection activeCell="C6" sqref="C6"/>
    </sheetView>
  </sheetViews>
  <sheetFormatPr defaultColWidth="10" defaultRowHeight="13.5" outlineLevelCol="7"/>
  <cols>
    <col min="1" max="1" width="6.38333333333333" style="64" customWidth="1"/>
    <col min="2" max="2" width="9.90833333333333" style="64" customWidth="1"/>
    <col min="3" max="3" width="52.3833333333333" style="64" customWidth="1"/>
    <col min="4" max="4" width="9.76666666666667" style="64" customWidth="1"/>
    <col min="5" max="16384" width="10" style="64"/>
  </cols>
  <sheetData>
    <row r="1" s="64" customFormat="1" ht="32.75" customHeight="1" spans="1:3">
      <c r="A1" s="65"/>
      <c r="B1" s="66" t="s">
        <v>5</v>
      </c>
      <c r="C1" s="66"/>
    </row>
    <row r="2" s="64" customFormat="1" ht="25" customHeight="1" spans="2:3">
      <c r="B2" s="66"/>
      <c r="C2" s="66"/>
    </row>
    <row r="3" s="64" customFormat="1" ht="31.05" customHeight="1" spans="2:3">
      <c r="B3" s="67" t="s">
        <v>6</v>
      </c>
      <c r="C3" s="67"/>
    </row>
    <row r="4" s="64" customFormat="1" ht="32.55" customHeight="1" spans="2:3">
      <c r="B4" s="68">
        <v>1</v>
      </c>
      <c r="C4" s="69" t="s">
        <v>7</v>
      </c>
    </row>
    <row r="5" s="64" customFormat="1" ht="32.55" customHeight="1" spans="2:3">
      <c r="B5" s="68">
        <v>2</v>
      </c>
      <c r="C5" s="70" t="s">
        <v>8</v>
      </c>
    </row>
    <row r="6" s="64" customFormat="1" ht="32.55" customHeight="1" spans="2:3">
      <c r="B6" s="68">
        <v>3</v>
      </c>
      <c r="C6" s="69" t="s">
        <v>9</v>
      </c>
    </row>
    <row r="7" s="64" customFormat="1" ht="32.55" customHeight="1" spans="2:3">
      <c r="B7" s="68">
        <v>4</v>
      </c>
      <c r="C7" s="69" t="s">
        <v>10</v>
      </c>
    </row>
    <row r="8" s="64" customFormat="1" ht="32.55" customHeight="1" spans="2:3">
      <c r="B8" s="68">
        <v>5</v>
      </c>
      <c r="C8" s="69" t="s">
        <v>11</v>
      </c>
    </row>
    <row r="9" s="64" customFormat="1" ht="32.55" customHeight="1" spans="2:3">
      <c r="B9" s="68">
        <v>6</v>
      </c>
      <c r="C9" s="69" t="s">
        <v>12</v>
      </c>
    </row>
    <row r="10" s="64" customFormat="1" ht="32.55" customHeight="1" spans="2:8">
      <c r="B10" s="68">
        <v>7</v>
      </c>
      <c r="C10" s="69" t="s">
        <v>13</v>
      </c>
      <c r="F10" s="71"/>
      <c r="G10" s="71"/>
      <c r="H10" s="71"/>
    </row>
    <row r="11" s="64" customFormat="1" ht="32.55" customHeight="1" spans="2:3">
      <c r="B11" s="68">
        <v>8</v>
      </c>
      <c r="C11" s="69" t="s">
        <v>14</v>
      </c>
    </row>
    <row r="12" s="64" customFormat="1" ht="32.55" customHeight="1" spans="2:3">
      <c r="B12" s="68">
        <v>9</v>
      </c>
      <c r="C12" s="69" t="s">
        <v>15</v>
      </c>
    </row>
    <row r="13" s="64" customFormat="1" ht="32.55" customHeight="1" spans="2:3">
      <c r="B13" s="68">
        <v>10</v>
      </c>
      <c r="C13" s="69" t="s">
        <v>16</v>
      </c>
    </row>
    <row r="14" s="64" customFormat="1" ht="32.55" customHeight="1" spans="2:3">
      <c r="B14" s="68">
        <v>11</v>
      </c>
      <c r="C14" s="69" t="s">
        <v>17</v>
      </c>
    </row>
    <row r="15" s="64" customFormat="1" ht="32.55" customHeight="1" spans="2:3">
      <c r="B15" s="68">
        <v>12</v>
      </c>
      <c r="C15" s="69" t="s">
        <v>18</v>
      </c>
    </row>
    <row r="16" s="64" customFormat="1" ht="32.55" customHeight="1" spans="2:3">
      <c r="B16" s="68">
        <v>13</v>
      </c>
      <c r="C16" s="69" t="s">
        <v>19</v>
      </c>
    </row>
    <row r="17" s="64" customFormat="1" ht="32.55" customHeight="1" spans="2:3">
      <c r="B17" s="68">
        <v>14</v>
      </c>
      <c r="C17" s="69" t="s">
        <v>20</v>
      </c>
    </row>
    <row r="18" s="64" customFormat="1" ht="32.55" customHeight="1" spans="2:3">
      <c r="B18" s="68">
        <v>15</v>
      </c>
      <c r="C18" s="69" t="s">
        <v>21</v>
      </c>
    </row>
    <row r="19" s="64" customFormat="1" ht="32.55" customHeight="1" spans="2:3">
      <c r="B19" s="68">
        <v>16</v>
      </c>
      <c r="C19" s="69" t="s">
        <v>22</v>
      </c>
    </row>
    <row r="20" s="64" customFormat="1" ht="32.55" customHeight="1" spans="2:3">
      <c r="B20" s="68">
        <v>17</v>
      </c>
      <c r="C20" s="69" t="s">
        <v>23</v>
      </c>
    </row>
    <row r="21" s="64" customFormat="1" ht="32.55" customHeight="1" spans="2:3">
      <c r="B21" s="68">
        <v>18</v>
      </c>
      <c r="C21" s="69" t="s">
        <v>24</v>
      </c>
    </row>
    <row r="22" s="64" customFormat="1" ht="32.55" customHeight="1" spans="2:3">
      <c r="B22" s="68">
        <v>19</v>
      </c>
      <c r="C22" s="69" t="s">
        <v>25</v>
      </c>
    </row>
    <row r="23" s="64" customFormat="1" ht="32.55" customHeight="1" spans="2:3">
      <c r="B23" s="68">
        <v>20</v>
      </c>
      <c r="C23" s="69" t="s">
        <v>26</v>
      </c>
    </row>
    <row r="24" s="64" customFormat="1" ht="32.55" customHeight="1" spans="2:3">
      <c r="B24" s="72">
        <v>21</v>
      </c>
      <c r="C24" s="73" t="s">
        <v>27</v>
      </c>
    </row>
    <row r="25" s="64" customFormat="1" ht="32.55" customHeight="1" spans="2:3">
      <c r="B25" s="74">
        <v>22</v>
      </c>
      <c r="C25" s="75" t="s">
        <v>28</v>
      </c>
    </row>
    <row r="26" s="64" customFormat="1" ht="29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0" sqref="G1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295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157</v>
      </c>
      <c r="B4" s="23" t="s">
        <v>158</v>
      </c>
      <c r="C4" s="23" t="s">
        <v>134</v>
      </c>
      <c r="D4" s="23" t="s">
        <v>296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214</v>
      </c>
      <c r="F5" s="23"/>
      <c r="G5" s="23" t="s">
        <v>215</v>
      </c>
      <c r="H5" s="23"/>
    </row>
    <row r="6" ht="23.25" customHeight="1" spans="1:8">
      <c r="A6" s="23"/>
      <c r="B6" s="23"/>
      <c r="C6" s="23"/>
      <c r="D6" s="23"/>
      <c r="E6" s="23" t="s">
        <v>195</v>
      </c>
      <c r="F6" s="23" t="s">
        <v>187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2" sqref="G1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" customHeight="1" spans="1:8">
      <c r="A4" s="23" t="s">
        <v>157</v>
      </c>
      <c r="B4" s="23" t="s">
        <v>158</v>
      </c>
      <c r="C4" s="23" t="s">
        <v>134</v>
      </c>
      <c r="D4" s="23" t="s">
        <v>297</v>
      </c>
      <c r="E4" s="23"/>
      <c r="F4" s="23"/>
      <c r="G4" s="23"/>
      <c r="H4" s="23" t="s">
        <v>160</v>
      </c>
    </row>
    <row r="5" ht="25.85" customHeight="1" spans="1:8">
      <c r="A5" s="23"/>
      <c r="B5" s="23"/>
      <c r="C5" s="23"/>
      <c r="D5" s="23" t="s">
        <v>136</v>
      </c>
      <c r="E5" s="23" t="s">
        <v>214</v>
      </c>
      <c r="F5" s="23"/>
      <c r="G5" s="23" t="s">
        <v>215</v>
      </c>
      <c r="H5" s="23"/>
    </row>
    <row r="6" ht="35.35" customHeight="1" spans="1:8">
      <c r="A6" s="23"/>
      <c r="B6" s="23"/>
      <c r="C6" s="23"/>
      <c r="D6" s="23"/>
      <c r="E6" s="23" t="s">
        <v>195</v>
      </c>
      <c r="F6" s="23" t="s">
        <v>187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9" sqref="C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6" width="7.775" customWidth="1"/>
    <col min="7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05" customHeight="1" spans="1:15">
      <c r="A4" s="23" t="s">
        <v>176</v>
      </c>
      <c r="B4" s="35"/>
      <c r="C4" s="23" t="s">
        <v>298</v>
      </c>
      <c r="D4" s="23" t="s">
        <v>299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300</v>
      </c>
      <c r="O4" s="23"/>
    </row>
    <row r="5" ht="31.9" customHeight="1" spans="1:15">
      <c r="A5" s="23"/>
      <c r="B5" s="35"/>
      <c r="C5" s="23"/>
      <c r="D5" s="23" t="s">
        <v>301</v>
      </c>
      <c r="E5" s="23" t="s">
        <v>137</v>
      </c>
      <c r="F5" s="23"/>
      <c r="G5" s="23"/>
      <c r="H5" s="23"/>
      <c r="I5" s="23"/>
      <c r="J5" s="23"/>
      <c r="K5" s="23" t="s">
        <v>302</v>
      </c>
      <c r="L5" s="23" t="s">
        <v>139</v>
      </c>
      <c r="M5" s="23" t="s">
        <v>140</v>
      </c>
      <c r="N5" s="23" t="s">
        <v>303</v>
      </c>
      <c r="O5" s="23" t="s">
        <v>304</v>
      </c>
    </row>
    <row r="6" ht="44.85" customHeight="1" spans="1:15">
      <c r="A6" s="23"/>
      <c r="B6" s="35"/>
      <c r="C6" s="23"/>
      <c r="D6" s="23"/>
      <c r="E6" s="23" t="s">
        <v>305</v>
      </c>
      <c r="F6" s="23" t="s">
        <v>306</v>
      </c>
      <c r="G6" s="23" t="s">
        <v>307</v>
      </c>
      <c r="H6" s="23" t="s">
        <v>308</v>
      </c>
      <c r="I6" s="23" t="s">
        <v>309</v>
      </c>
      <c r="J6" s="23" t="s">
        <v>310</v>
      </c>
      <c r="K6" s="23"/>
      <c r="L6" s="23"/>
      <c r="M6" s="23"/>
      <c r="N6" s="23"/>
      <c r="O6" s="23"/>
    </row>
    <row r="7" ht="22.8" customHeight="1" spans="1:15">
      <c r="A7" s="33"/>
      <c r="B7" s="36"/>
      <c r="C7" s="37" t="s">
        <v>134</v>
      </c>
      <c r="D7" s="32">
        <v>1000</v>
      </c>
      <c r="E7" s="32">
        <v>1000</v>
      </c>
      <c r="F7" s="32">
        <v>1000</v>
      </c>
      <c r="G7" s="32"/>
      <c r="H7" s="32"/>
      <c r="I7" s="32"/>
      <c r="J7" s="32"/>
      <c r="K7" s="32"/>
      <c r="L7" s="32"/>
      <c r="M7" s="32"/>
      <c r="N7" s="32">
        <v>1000</v>
      </c>
      <c r="O7" s="33"/>
    </row>
    <row r="8" ht="22.8" customHeight="1" spans="1:15">
      <c r="A8" s="31" t="s">
        <v>152</v>
      </c>
      <c r="B8" s="36"/>
      <c r="C8" s="31" t="s">
        <v>153</v>
      </c>
      <c r="D8" s="32">
        <v>1000</v>
      </c>
      <c r="E8" s="32">
        <v>1000</v>
      </c>
      <c r="F8" s="32">
        <v>1000</v>
      </c>
      <c r="G8" s="32"/>
      <c r="H8" s="32"/>
      <c r="I8" s="32"/>
      <c r="J8" s="32"/>
      <c r="K8" s="32"/>
      <c r="L8" s="32"/>
      <c r="M8" s="32"/>
      <c r="N8" s="32">
        <v>1000</v>
      </c>
      <c r="O8" s="33"/>
    </row>
    <row r="9" ht="22.8" customHeight="1" spans="1:15">
      <c r="A9" s="38" t="s">
        <v>311</v>
      </c>
      <c r="B9" s="36" t="s">
        <v>312</v>
      </c>
      <c r="C9" s="38" t="s">
        <v>313</v>
      </c>
      <c r="D9" s="25">
        <v>1000</v>
      </c>
      <c r="E9" s="25">
        <v>1000</v>
      </c>
      <c r="F9" s="25">
        <v>1000</v>
      </c>
      <c r="G9" s="25"/>
      <c r="H9" s="25"/>
      <c r="I9" s="25"/>
      <c r="J9" s="25"/>
      <c r="K9" s="25"/>
      <c r="L9" s="25"/>
      <c r="M9" s="25"/>
      <c r="N9" s="25">
        <v>1000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view="pageBreakPreview" zoomScaleNormal="100" topLeftCell="A10"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314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176</v>
      </c>
      <c r="B4" s="23" t="s">
        <v>315</v>
      </c>
      <c r="C4" s="23" t="s">
        <v>316</v>
      </c>
      <c r="D4" s="23" t="s">
        <v>317</v>
      </c>
      <c r="E4" s="23" t="s">
        <v>318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319</v>
      </c>
      <c r="F5" s="23" t="s">
        <v>320</v>
      </c>
      <c r="G5" s="23" t="s">
        <v>321</v>
      </c>
      <c r="H5" s="23" t="s">
        <v>322</v>
      </c>
      <c r="I5" s="23" t="s">
        <v>323</v>
      </c>
      <c r="J5" s="23" t="s">
        <v>324</v>
      </c>
      <c r="K5" s="23" t="s">
        <v>325</v>
      </c>
      <c r="L5" s="23" t="s">
        <v>326</v>
      </c>
      <c r="M5" s="23" t="s">
        <v>327</v>
      </c>
    </row>
    <row r="6" ht="28.45" customHeight="1" spans="1:13">
      <c r="A6" s="31" t="s">
        <v>2</v>
      </c>
      <c r="B6" s="31" t="s">
        <v>4</v>
      </c>
      <c r="C6" s="32">
        <v>1000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24" t="s">
        <v>154</v>
      </c>
      <c r="B7" s="24" t="s">
        <v>328</v>
      </c>
      <c r="C7" s="25">
        <v>1000</v>
      </c>
      <c r="D7" s="24" t="s">
        <v>329</v>
      </c>
      <c r="E7" s="33" t="s">
        <v>330</v>
      </c>
      <c r="F7" s="24" t="s">
        <v>331</v>
      </c>
      <c r="G7" s="24" t="s">
        <v>332</v>
      </c>
      <c r="H7" s="24" t="s">
        <v>333</v>
      </c>
      <c r="I7" s="24" t="s">
        <v>334</v>
      </c>
      <c r="J7" s="24" t="s">
        <v>332</v>
      </c>
      <c r="K7" s="24" t="s">
        <v>335</v>
      </c>
      <c r="L7" s="24" t="s">
        <v>336</v>
      </c>
      <c r="M7" s="24"/>
    </row>
    <row r="8" ht="43.1" customHeight="1" spans="1:13">
      <c r="A8" s="24"/>
      <c r="B8" s="24"/>
      <c r="C8" s="25"/>
      <c r="D8" s="24"/>
      <c r="E8" s="33"/>
      <c r="F8" s="24"/>
      <c r="G8" s="24" t="s">
        <v>337</v>
      </c>
      <c r="H8" s="24" t="s">
        <v>333</v>
      </c>
      <c r="I8" s="24" t="s">
        <v>338</v>
      </c>
      <c r="J8" s="24" t="s">
        <v>337</v>
      </c>
      <c r="K8" s="24" t="s">
        <v>335</v>
      </c>
      <c r="L8" s="24" t="s">
        <v>336</v>
      </c>
      <c r="M8" s="24"/>
    </row>
    <row r="9" ht="43.1" customHeight="1" spans="1:13">
      <c r="A9" s="24"/>
      <c r="B9" s="24"/>
      <c r="C9" s="25"/>
      <c r="D9" s="24"/>
      <c r="E9" s="33"/>
      <c r="F9" s="24"/>
      <c r="G9" s="24" t="s">
        <v>339</v>
      </c>
      <c r="H9" s="24" t="s">
        <v>333</v>
      </c>
      <c r="I9" s="24" t="s">
        <v>340</v>
      </c>
      <c r="J9" s="24" t="s">
        <v>339</v>
      </c>
      <c r="K9" s="24" t="s">
        <v>335</v>
      </c>
      <c r="L9" s="24" t="s">
        <v>336</v>
      </c>
      <c r="M9" s="24"/>
    </row>
    <row r="10" ht="43.1" customHeight="1" spans="1:13">
      <c r="A10" s="24"/>
      <c r="B10" s="24"/>
      <c r="C10" s="25"/>
      <c r="D10" s="24"/>
      <c r="E10" s="33"/>
      <c r="F10" s="24"/>
      <c r="G10" s="24" t="s">
        <v>341</v>
      </c>
      <c r="H10" s="24" t="s">
        <v>333</v>
      </c>
      <c r="I10" s="24" t="s">
        <v>342</v>
      </c>
      <c r="J10" s="24" t="s">
        <v>341</v>
      </c>
      <c r="K10" s="24" t="s">
        <v>335</v>
      </c>
      <c r="L10" s="24" t="s">
        <v>336</v>
      </c>
      <c r="M10" s="24"/>
    </row>
    <row r="11" ht="43.1" customHeight="1" spans="1:13">
      <c r="A11" s="24"/>
      <c r="B11" s="24"/>
      <c r="C11" s="25"/>
      <c r="D11" s="24"/>
      <c r="E11" s="33"/>
      <c r="F11" s="24" t="s">
        <v>343</v>
      </c>
      <c r="G11" s="24" t="s">
        <v>344</v>
      </c>
      <c r="H11" s="24" t="s">
        <v>333</v>
      </c>
      <c r="I11" s="24" t="s">
        <v>345</v>
      </c>
      <c r="J11" s="24" t="s">
        <v>344</v>
      </c>
      <c r="K11" s="24" t="s">
        <v>335</v>
      </c>
      <c r="L11" s="24" t="s">
        <v>336</v>
      </c>
      <c r="M11" s="24"/>
    </row>
    <row r="12" ht="43.1" customHeight="1" spans="1:13">
      <c r="A12" s="24"/>
      <c r="B12" s="24"/>
      <c r="C12" s="25"/>
      <c r="D12" s="24"/>
      <c r="E12" s="33"/>
      <c r="F12" s="24" t="s">
        <v>346</v>
      </c>
      <c r="G12" s="24" t="s">
        <v>347</v>
      </c>
      <c r="H12" s="24" t="s">
        <v>333</v>
      </c>
      <c r="I12" s="24" t="s">
        <v>348</v>
      </c>
      <c r="J12" s="24" t="s">
        <v>347</v>
      </c>
      <c r="K12" s="24" t="s">
        <v>335</v>
      </c>
      <c r="L12" s="24" t="s">
        <v>336</v>
      </c>
      <c r="M12" s="24"/>
    </row>
    <row r="13" ht="43.1" customHeight="1" spans="1:13">
      <c r="A13" s="24"/>
      <c r="B13" s="24"/>
      <c r="C13" s="25"/>
      <c r="D13" s="24"/>
      <c r="E13" s="33" t="s">
        <v>349</v>
      </c>
      <c r="F13" s="24" t="s">
        <v>350</v>
      </c>
      <c r="G13" s="24" t="s">
        <v>351</v>
      </c>
      <c r="H13" s="24" t="s">
        <v>352</v>
      </c>
      <c r="I13" s="24" t="s">
        <v>353</v>
      </c>
      <c r="J13" s="24" t="s">
        <v>351</v>
      </c>
      <c r="K13" s="24" t="s">
        <v>335</v>
      </c>
      <c r="L13" s="24" t="s">
        <v>336</v>
      </c>
      <c r="M13" s="24"/>
    </row>
    <row r="14" ht="43.1" customHeight="1" spans="1:13">
      <c r="A14" s="24"/>
      <c r="B14" s="24"/>
      <c r="C14" s="25"/>
      <c r="D14" s="24"/>
      <c r="E14" s="33"/>
      <c r="F14" s="24" t="s">
        <v>354</v>
      </c>
      <c r="G14" s="24" t="s">
        <v>355</v>
      </c>
      <c r="H14" s="24" t="s">
        <v>333</v>
      </c>
      <c r="I14" s="24" t="s">
        <v>356</v>
      </c>
      <c r="J14" s="24" t="s">
        <v>355</v>
      </c>
      <c r="K14" s="24" t="s">
        <v>335</v>
      </c>
      <c r="L14" s="24" t="s">
        <v>336</v>
      </c>
      <c r="M14" s="24"/>
    </row>
    <row r="15" ht="43.1" customHeight="1" spans="1:13">
      <c r="A15" s="24"/>
      <c r="B15" s="24"/>
      <c r="C15" s="25"/>
      <c r="D15" s="24"/>
      <c r="E15" s="33"/>
      <c r="F15" s="24" t="s">
        <v>357</v>
      </c>
      <c r="G15" s="24" t="s">
        <v>358</v>
      </c>
      <c r="H15" s="24" t="s">
        <v>352</v>
      </c>
      <c r="I15" s="24" t="s">
        <v>359</v>
      </c>
      <c r="J15" s="24" t="s">
        <v>358</v>
      </c>
      <c r="K15" s="24" t="s">
        <v>335</v>
      </c>
      <c r="L15" s="24" t="s">
        <v>336</v>
      </c>
      <c r="M15" s="24"/>
    </row>
    <row r="16" ht="43.1" customHeight="1" spans="1:13">
      <c r="A16" s="24"/>
      <c r="B16" s="24"/>
      <c r="C16" s="25"/>
      <c r="D16" s="24"/>
      <c r="E16" s="33" t="s">
        <v>360</v>
      </c>
      <c r="F16" s="24" t="s">
        <v>361</v>
      </c>
      <c r="G16" s="24" t="s">
        <v>358</v>
      </c>
      <c r="H16" s="24" t="s">
        <v>352</v>
      </c>
      <c r="I16" s="24" t="s">
        <v>359</v>
      </c>
      <c r="J16" s="24" t="s">
        <v>358</v>
      </c>
      <c r="K16" s="24" t="s">
        <v>335</v>
      </c>
      <c r="L16" s="24" t="s">
        <v>336</v>
      </c>
      <c r="M16" s="24"/>
    </row>
    <row r="17" ht="43.1" customHeight="1" spans="1:13">
      <c r="A17" s="24"/>
      <c r="B17" s="24"/>
      <c r="C17" s="25"/>
      <c r="D17" s="24"/>
      <c r="E17" s="33"/>
      <c r="F17" s="24" t="s">
        <v>362</v>
      </c>
      <c r="G17" s="24" t="s">
        <v>351</v>
      </c>
      <c r="H17" s="24" t="s">
        <v>352</v>
      </c>
      <c r="I17" s="24" t="s">
        <v>353</v>
      </c>
      <c r="J17" s="24" t="s">
        <v>351</v>
      </c>
      <c r="K17" s="24" t="s">
        <v>335</v>
      </c>
      <c r="L17" s="24" t="s">
        <v>336</v>
      </c>
      <c r="M17" s="24"/>
    </row>
    <row r="18" ht="43.1" customHeight="1" spans="1:13">
      <c r="A18" s="24"/>
      <c r="B18" s="24"/>
      <c r="C18" s="25"/>
      <c r="D18" s="24"/>
      <c r="E18" s="33"/>
      <c r="F18" s="24" t="s">
        <v>363</v>
      </c>
      <c r="G18" s="24" t="s">
        <v>355</v>
      </c>
      <c r="H18" s="24" t="s">
        <v>364</v>
      </c>
      <c r="I18" s="24" t="s">
        <v>356</v>
      </c>
      <c r="J18" s="24" t="s">
        <v>355</v>
      </c>
      <c r="K18" s="24" t="s">
        <v>335</v>
      </c>
      <c r="L18" s="24" t="s">
        <v>336</v>
      </c>
      <c r="M18" s="24"/>
    </row>
    <row r="19" ht="43.1" customHeight="1" spans="1:13">
      <c r="A19" s="24"/>
      <c r="B19" s="24"/>
      <c r="C19" s="25"/>
      <c r="D19" s="24"/>
      <c r="E19" s="33" t="s">
        <v>365</v>
      </c>
      <c r="F19" s="24" t="s">
        <v>366</v>
      </c>
      <c r="G19" s="24" t="s">
        <v>367</v>
      </c>
      <c r="H19" s="24" t="s">
        <v>352</v>
      </c>
      <c r="I19" s="24" t="s">
        <v>368</v>
      </c>
      <c r="J19" s="24" t="s">
        <v>367</v>
      </c>
      <c r="K19" s="24" t="s">
        <v>335</v>
      </c>
      <c r="L19" s="24" t="s">
        <v>336</v>
      </c>
      <c r="M19" s="24"/>
    </row>
  </sheetData>
  <mergeCells count="16">
    <mergeCell ref="C2:M2"/>
    <mergeCell ref="A3:K3"/>
    <mergeCell ref="L3:M3"/>
    <mergeCell ref="E4:M4"/>
    <mergeCell ref="A4:A5"/>
    <mergeCell ref="A7:A19"/>
    <mergeCell ref="B4:B5"/>
    <mergeCell ref="B7:B19"/>
    <mergeCell ref="C4:C5"/>
    <mergeCell ref="C7:C19"/>
    <mergeCell ref="D4:D5"/>
    <mergeCell ref="D7:D19"/>
    <mergeCell ref="E7:E12"/>
    <mergeCell ref="E13:E15"/>
    <mergeCell ref="E16:E18"/>
    <mergeCell ref="F7:F10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369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370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55" customHeight="1" spans="1:18">
      <c r="A3" s="23" t="s">
        <v>286</v>
      </c>
      <c r="B3" s="23" t="s">
        <v>287</v>
      </c>
      <c r="C3" s="23" t="s">
        <v>371</v>
      </c>
      <c r="D3" s="23"/>
      <c r="E3" s="23"/>
      <c r="F3" s="23"/>
      <c r="G3" s="23"/>
      <c r="H3" s="23"/>
      <c r="I3" s="23"/>
      <c r="J3" s="23" t="s">
        <v>372</v>
      </c>
      <c r="K3" s="23" t="s">
        <v>373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316</v>
      </c>
      <c r="D4" s="23" t="s">
        <v>374</v>
      </c>
      <c r="E4" s="23"/>
      <c r="F4" s="23"/>
      <c r="G4" s="23"/>
      <c r="H4" s="23" t="s">
        <v>375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376</v>
      </c>
      <c r="F5" s="23" t="s">
        <v>141</v>
      </c>
      <c r="G5" s="23" t="s">
        <v>377</v>
      </c>
      <c r="H5" s="23" t="s">
        <v>159</v>
      </c>
      <c r="I5" s="23" t="s">
        <v>160</v>
      </c>
      <c r="J5" s="23"/>
      <c r="K5" s="23" t="s">
        <v>319</v>
      </c>
      <c r="L5" s="23" t="s">
        <v>320</v>
      </c>
      <c r="M5" s="23" t="s">
        <v>321</v>
      </c>
      <c r="N5" s="23" t="s">
        <v>326</v>
      </c>
      <c r="O5" s="23" t="s">
        <v>322</v>
      </c>
      <c r="P5" s="23" t="s">
        <v>378</v>
      </c>
      <c r="Q5" s="23" t="s">
        <v>379</v>
      </c>
      <c r="R5" s="23" t="s">
        <v>327</v>
      </c>
    </row>
    <row r="6" ht="19.8" customHeight="1" spans="1:18">
      <c r="A6" s="24" t="s">
        <v>2</v>
      </c>
      <c r="B6" s="24" t="s">
        <v>4</v>
      </c>
      <c r="C6" s="25">
        <v>1224.5788</v>
      </c>
      <c r="D6" s="25">
        <v>1224.5788</v>
      </c>
      <c r="E6" s="25"/>
      <c r="F6" s="25"/>
      <c r="G6" s="25"/>
      <c r="H6" s="25">
        <v>224.5788</v>
      </c>
      <c r="I6" s="25">
        <v>1000</v>
      </c>
      <c r="J6" s="24" t="s">
        <v>380</v>
      </c>
      <c r="K6" s="26" t="s">
        <v>330</v>
      </c>
      <c r="L6" s="26" t="s">
        <v>381</v>
      </c>
      <c r="M6" s="26" t="s">
        <v>331</v>
      </c>
      <c r="N6" s="27"/>
      <c r="O6" s="27">
        <v>1</v>
      </c>
      <c r="P6" s="26"/>
      <c r="Q6" s="26" t="s">
        <v>382</v>
      </c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383</v>
      </c>
      <c r="M7" s="26" t="s">
        <v>346</v>
      </c>
      <c r="N7" s="27"/>
      <c r="O7" s="27">
        <v>1</v>
      </c>
      <c r="P7" s="26"/>
      <c r="Q7" s="26" t="s">
        <v>384</v>
      </c>
      <c r="R7" s="26"/>
    </row>
    <row r="8" ht="76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349</v>
      </c>
      <c r="L8" s="26" t="s">
        <v>385</v>
      </c>
      <c r="M8" s="26" t="s">
        <v>386</v>
      </c>
      <c r="N8" s="26"/>
      <c r="O8" s="26"/>
      <c r="P8" s="26"/>
      <c r="Q8" s="26" t="s">
        <v>387</v>
      </c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388</v>
      </c>
      <c r="M9" s="26" t="s">
        <v>366</v>
      </c>
      <c r="N9" s="26"/>
      <c r="O9" s="27">
        <v>1</v>
      </c>
      <c r="P9" s="26"/>
      <c r="Q9" s="26" t="s">
        <v>389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H24" sqref="H24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370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390</v>
      </c>
      <c r="B3" s="9"/>
      <c r="C3" s="8" t="s">
        <v>391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214</v>
      </c>
      <c r="E4" s="12" t="s">
        <v>215</v>
      </c>
    </row>
    <row r="5" s="1" customFormat="1" spans="1:5">
      <c r="A5" s="13">
        <v>301</v>
      </c>
      <c r="B5" s="14" t="s">
        <v>195</v>
      </c>
      <c r="C5" s="15">
        <f t="shared" ref="C5:C68" si="0">D5+E5</f>
        <v>214.8888</v>
      </c>
      <c r="D5" s="15">
        <f>SUM(D6:D18)</f>
        <v>214.8888</v>
      </c>
      <c r="E5" s="15">
        <f>SUM(E6:E18)</f>
        <v>0</v>
      </c>
    </row>
    <row r="6" s="1" customFormat="1" spans="1:5">
      <c r="A6" s="16">
        <v>30101</v>
      </c>
      <c r="B6" s="17" t="s">
        <v>392</v>
      </c>
      <c r="C6" s="15">
        <f t="shared" si="0"/>
        <v>0</v>
      </c>
      <c r="D6" s="15"/>
      <c r="E6" s="15"/>
    </row>
    <row r="7" s="1" customFormat="1" spans="1:5">
      <c r="A7" s="16">
        <v>30102</v>
      </c>
      <c r="B7" s="17" t="s">
        <v>393</v>
      </c>
      <c r="C7" s="15">
        <f t="shared" si="0"/>
        <v>0</v>
      </c>
      <c r="D7" s="15"/>
      <c r="E7" s="15"/>
    </row>
    <row r="8" s="1" customFormat="1" spans="1:5">
      <c r="A8" s="16">
        <v>30103</v>
      </c>
      <c r="B8" s="17" t="s">
        <v>394</v>
      </c>
      <c r="C8" s="15">
        <f t="shared" si="0"/>
        <v>0</v>
      </c>
      <c r="D8" s="15"/>
      <c r="E8" s="15"/>
    </row>
    <row r="9" s="1" customFormat="1" spans="1:5">
      <c r="A9" s="16">
        <v>30106</v>
      </c>
      <c r="B9" s="17" t="s">
        <v>395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396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397</v>
      </c>
      <c r="C11" s="15">
        <f t="shared" si="0"/>
        <v>0</v>
      </c>
      <c r="D11" s="15"/>
      <c r="E11" s="15"/>
    </row>
    <row r="12" s="1" customFormat="1" spans="1:5">
      <c r="A12" s="16">
        <v>30109</v>
      </c>
      <c r="B12" s="17" t="s">
        <v>398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399</v>
      </c>
      <c r="C13" s="15">
        <f t="shared" si="0"/>
        <v>0</v>
      </c>
      <c r="D13" s="15"/>
      <c r="E13" s="15"/>
    </row>
    <row r="14" s="1" customFormat="1" spans="1:5">
      <c r="A14" s="16">
        <v>30111</v>
      </c>
      <c r="B14" s="17" t="s">
        <v>400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401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402</v>
      </c>
      <c r="C16" s="15">
        <f t="shared" si="0"/>
        <v>0</v>
      </c>
      <c r="D16" s="15"/>
      <c r="E16" s="15"/>
    </row>
    <row r="17" s="1" customFormat="1" spans="1:5">
      <c r="A17" s="16">
        <v>30114</v>
      </c>
      <c r="B17" s="17" t="s">
        <v>403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404</v>
      </c>
      <c r="C18" s="15">
        <f t="shared" si="0"/>
        <v>214.8888</v>
      </c>
      <c r="D18" s="15">
        <v>214.8888</v>
      </c>
      <c r="E18" s="15"/>
    </row>
    <row r="19" s="1" customFormat="1" spans="1:5">
      <c r="A19" s="13">
        <v>302</v>
      </c>
      <c r="B19" s="14" t="s">
        <v>265</v>
      </c>
      <c r="C19" s="15">
        <f t="shared" si="0"/>
        <v>9.69</v>
      </c>
      <c r="D19" s="15">
        <f>SUM(D20:D46)</f>
        <v>0</v>
      </c>
      <c r="E19" s="15">
        <f>SUM(E20:E46)</f>
        <v>9.69</v>
      </c>
    </row>
    <row r="20" s="1" customFormat="1" spans="1:5">
      <c r="A20" s="16">
        <v>30201</v>
      </c>
      <c r="B20" s="17" t="s">
        <v>405</v>
      </c>
      <c r="C20" s="15">
        <f t="shared" si="0"/>
        <v>0</v>
      </c>
      <c r="D20" s="15"/>
      <c r="E20" s="15"/>
    </row>
    <row r="21" s="1" customFormat="1" spans="1:5">
      <c r="A21" s="16">
        <v>30202</v>
      </c>
      <c r="B21" s="17" t="s">
        <v>406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407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408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409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410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411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412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413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414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415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416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417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418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419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420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421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422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423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424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425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426</v>
      </c>
      <c r="C41" s="15">
        <f t="shared" si="0"/>
        <v>0</v>
      </c>
      <c r="D41" s="15"/>
      <c r="E41" s="15"/>
    </row>
    <row r="42" s="1" customFormat="1" spans="1:5">
      <c r="A42" s="16">
        <v>30229</v>
      </c>
      <c r="B42" s="17" t="s">
        <v>427</v>
      </c>
      <c r="C42" s="15">
        <f t="shared" si="0"/>
        <v>0</v>
      </c>
      <c r="D42" s="15"/>
      <c r="E42" s="15"/>
    </row>
    <row r="43" s="1" customFormat="1" spans="1:5">
      <c r="A43" s="16">
        <v>30231</v>
      </c>
      <c r="B43" s="17" t="s">
        <v>428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429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430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431</v>
      </c>
      <c r="C46" s="15">
        <f t="shared" si="0"/>
        <v>9.69</v>
      </c>
      <c r="D46" s="15"/>
      <c r="E46" s="15">
        <v>9.69</v>
      </c>
    </row>
    <row r="47" s="1" customFormat="1" spans="1:5">
      <c r="A47" s="13">
        <v>303</v>
      </c>
      <c r="B47" s="14" t="s">
        <v>187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432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433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434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435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436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437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438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439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440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441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442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443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189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444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445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446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447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448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449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450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451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452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453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454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455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456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457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458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459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460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461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192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462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463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464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465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224.5788</v>
      </c>
      <c r="D85" s="20">
        <f>D80+D63+D60+D47+D19+D5</f>
        <v>214.8888</v>
      </c>
      <c r="E85" s="20">
        <f>E80+E63+E60+E47+E19+E5</f>
        <v>9.69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C18" sqref="C1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62"/>
    </row>
    <row r="2" ht="24.15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3" t="s">
        <v>39</v>
      </c>
      <c r="B6" s="25">
        <v>1224.5788</v>
      </c>
      <c r="C6" s="24" t="s">
        <v>40</v>
      </c>
      <c r="D6" s="40"/>
      <c r="E6" s="33" t="s">
        <v>41</v>
      </c>
      <c r="F6" s="32">
        <v>224.5788</v>
      </c>
      <c r="G6" s="24" t="s">
        <v>42</v>
      </c>
      <c r="H6" s="25"/>
    </row>
    <row r="7" ht="16.25" customHeight="1" spans="1:8">
      <c r="A7" s="24" t="s">
        <v>43</v>
      </c>
      <c r="B7" s="25">
        <v>1214.8888</v>
      </c>
      <c r="C7" s="24" t="s">
        <v>44</v>
      </c>
      <c r="D7" s="40"/>
      <c r="E7" s="24" t="s">
        <v>45</v>
      </c>
      <c r="F7" s="25">
        <v>214.8888</v>
      </c>
      <c r="G7" s="24" t="s">
        <v>46</v>
      </c>
      <c r="H7" s="25"/>
    </row>
    <row r="8" ht="16.25" customHeight="1" spans="1:8">
      <c r="A8" s="33" t="s">
        <v>47</v>
      </c>
      <c r="B8" s="25">
        <v>9.69</v>
      </c>
      <c r="C8" s="24" t="s">
        <v>48</v>
      </c>
      <c r="D8" s="40"/>
      <c r="E8" s="24" t="s">
        <v>49</v>
      </c>
      <c r="F8" s="25">
        <v>9.69</v>
      </c>
      <c r="G8" s="24" t="s">
        <v>50</v>
      </c>
      <c r="H8" s="25"/>
    </row>
    <row r="9" ht="16.25" customHeight="1" spans="1:8">
      <c r="A9" s="24" t="s">
        <v>51</v>
      </c>
      <c r="B9" s="25">
        <v>9.69</v>
      </c>
      <c r="C9" s="24" t="s">
        <v>52</v>
      </c>
      <c r="D9" s="40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1000</v>
      </c>
      <c r="G10" s="24" t="s">
        <v>58</v>
      </c>
      <c r="H10" s="25">
        <v>224.5788</v>
      </c>
    </row>
    <row r="11" ht="16.2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>
        <v>1000</v>
      </c>
    </row>
    <row r="12" ht="16.2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/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0"/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40"/>
      <c r="E15" s="24" t="s">
        <v>77</v>
      </c>
      <c r="F15" s="25">
        <v>1000</v>
      </c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0">
        <v>1224.5788</v>
      </c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2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2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2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2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2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0"/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2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2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2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2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2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3" t="s">
        <v>126</v>
      </c>
      <c r="B37" s="32">
        <v>1224.5788</v>
      </c>
      <c r="C37" s="33" t="s">
        <v>127</v>
      </c>
      <c r="D37" s="32">
        <v>1224.5788</v>
      </c>
      <c r="E37" s="33" t="s">
        <v>127</v>
      </c>
      <c r="F37" s="32">
        <v>1224.5788</v>
      </c>
      <c r="G37" s="33" t="s">
        <v>127</v>
      </c>
      <c r="H37" s="32">
        <v>1224.5788</v>
      </c>
    </row>
    <row r="38" ht="16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25" customHeight="1" spans="1:8">
      <c r="A39" s="24"/>
      <c r="B39" s="25"/>
      <c r="C39" s="24"/>
      <c r="D39" s="25"/>
      <c r="E39" s="33"/>
      <c r="F39" s="32"/>
      <c r="G39" s="33"/>
      <c r="H39" s="32"/>
    </row>
    <row r="40" ht="16.25" customHeight="1" spans="1:8">
      <c r="A40" s="33" t="s">
        <v>130</v>
      </c>
      <c r="B40" s="32">
        <v>1224.5788</v>
      </c>
      <c r="C40" s="33" t="s">
        <v>131</v>
      </c>
      <c r="D40" s="32">
        <v>1224.5788</v>
      </c>
      <c r="E40" s="33" t="s">
        <v>131</v>
      </c>
      <c r="F40" s="32">
        <v>1224.5788</v>
      </c>
      <c r="G40" s="33" t="s">
        <v>131</v>
      </c>
      <c r="H40" s="32">
        <v>1224.5788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view="pageBreakPreview" zoomScale="145" zoomScaleNormal="100" workbookViewId="0">
      <selection activeCell="E27" sqref="E2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134</v>
      </c>
      <c r="C7" s="46">
        <v>1224.5788</v>
      </c>
      <c r="D7" s="46">
        <v>1224.5788</v>
      </c>
      <c r="E7" s="46">
        <v>1224.5788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1" t="s">
        <v>152</v>
      </c>
      <c r="B8" s="31" t="s">
        <v>153</v>
      </c>
      <c r="C8" s="46">
        <v>1224.5788</v>
      </c>
      <c r="D8" s="46">
        <v>1224.5788</v>
      </c>
      <c r="E8" s="46">
        <v>1224.5788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61" t="s">
        <v>154</v>
      </c>
      <c r="B9" s="61" t="s">
        <v>155</v>
      </c>
      <c r="C9" s="40">
        <v>1224.5788</v>
      </c>
      <c r="D9" s="40">
        <v>1224.5788</v>
      </c>
      <c r="E9" s="25">
        <v>1224.5788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5" zoomScaleNormal="115" workbookViewId="0">
      <selection activeCell="F9" sqref="F9:F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9"/>
      <c r="D1" s="49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28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8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1" t="s">
        <v>134</v>
      </c>
      <c r="E6" s="51"/>
      <c r="F6" s="52">
        <v>1224.5788</v>
      </c>
      <c r="G6" s="52">
        <v>224.5788</v>
      </c>
      <c r="H6" s="52">
        <v>1000</v>
      </c>
      <c r="I6" s="52"/>
      <c r="J6" s="51"/>
      <c r="K6" s="51"/>
    </row>
    <row r="7" ht="22.8" customHeight="1" spans="1:11">
      <c r="A7" s="53"/>
      <c r="B7" s="53"/>
      <c r="C7" s="53"/>
      <c r="D7" s="54" t="s">
        <v>152</v>
      </c>
      <c r="E7" s="54" t="s">
        <v>153</v>
      </c>
      <c r="F7" s="55">
        <v>1224.5788</v>
      </c>
      <c r="G7" s="55">
        <v>224.5788</v>
      </c>
      <c r="H7" s="55">
        <v>1000</v>
      </c>
      <c r="I7" s="55"/>
      <c r="J7" s="60"/>
      <c r="K7" s="60"/>
    </row>
    <row r="8" ht="22.8" customHeight="1" spans="1:11">
      <c r="A8" s="53"/>
      <c r="B8" s="53"/>
      <c r="C8" s="53"/>
      <c r="D8" s="54" t="s">
        <v>154</v>
      </c>
      <c r="E8" s="54" t="s">
        <v>155</v>
      </c>
      <c r="F8" s="55">
        <v>1224.5788</v>
      </c>
      <c r="G8" s="55">
        <v>224.5788</v>
      </c>
      <c r="H8" s="55">
        <v>1000</v>
      </c>
      <c r="I8" s="55"/>
      <c r="J8" s="60"/>
      <c r="K8" s="60"/>
    </row>
    <row r="9" ht="22.8" customHeight="1" spans="1:11">
      <c r="A9" s="56" t="s">
        <v>167</v>
      </c>
      <c r="B9" s="56" t="s">
        <v>168</v>
      </c>
      <c r="C9" s="56" t="s">
        <v>169</v>
      </c>
      <c r="D9" s="57" t="s">
        <v>170</v>
      </c>
      <c r="E9" s="58" t="s">
        <v>171</v>
      </c>
      <c r="F9" s="59">
        <v>224.5788</v>
      </c>
      <c r="G9" s="59">
        <v>224.5788</v>
      </c>
      <c r="H9" s="59"/>
      <c r="I9" s="59"/>
      <c r="J9" s="58"/>
      <c r="K9" s="58"/>
    </row>
    <row r="10" ht="22.8" customHeight="1" spans="1:11">
      <c r="A10" s="56" t="s">
        <v>167</v>
      </c>
      <c r="B10" s="56" t="s">
        <v>172</v>
      </c>
      <c r="C10" s="56" t="s">
        <v>173</v>
      </c>
      <c r="D10" s="57" t="s">
        <v>174</v>
      </c>
      <c r="E10" s="58" t="s">
        <v>175</v>
      </c>
      <c r="F10" s="59">
        <v>1000</v>
      </c>
      <c r="G10" s="59"/>
      <c r="H10" s="59">
        <v>1000</v>
      </c>
      <c r="I10" s="59"/>
      <c r="J10" s="58"/>
      <c r="K10" s="58"/>
    </row>
    <row r="1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view="pageBreakPreview" zoomScale="130" zoomScaleNormal="100" workbookViewId="0">
      <selection activeCell="L6" sqref="K6:L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1" width="7.18333333333333" customWidth="1"/>
    <col min="12" max="12" width="7.775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37" t="s">
        <v>156</v>
      </c>
      <c r="B4" s="37"/>
      <c r="C4" s="37"/>
      <c r="D4" s="37" t="s">
        <v>176</v>
      </c>
      <c r="E4" s="37" t="s">
        <v>177</v>
      </c>
      <c r="F4" s="37" t="s">
        <v>178</v>
      </c>
      <c r="G4" s="37" t="s">
        <v>179</v>
      </c>
      <c r="H4" s="37" t="s">
        <v>180</v>
      </c>
      <c r="I4" s="37" t="s">
        <v>181</v>
      </c>
      <c r="J4" s="37" t="s">
        <v>182</v>
      </c>
      <c r="K4" s="37" t="s">
        <v>183</v>
      </c>
      <c r="L4" s="37" t="s">
        <v>184</v>
      </c>
      <c r="M4" s="37" t="s">
        <v>185</v>
      </c>
      <c r="N4" s="37" t="s">
        <v>186</v>
      </c>
      <c r="O4" s="37" t="s">
        <v>187</v>
      </c>
      <c r="P4" s="37" t="s">
        <v>188</v>
      </c>
      <c r="Q4" s="37" t="s">
        <v>189</v>
      </c>
      <c r="R4" s="37" t="s">
        <v>190</v>
      </c>
      <c r="S4" s="37" t="s">
        <v>191</v>
      </c>
      <c r="T4" s="37" t="s">
        <v>192</v>
      </c>
    </row>
    <row r="5" ht="20.7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134</v>
      </c>
      <c r="F6" s="32">
        <v>1224.5788</v>
      </c>
      <c r="G6" s="32"/>
      <c r="H6" s="32"/>
      <c r="I6" s="32"/>
      <c r="J6" s="32"/>
      <c r="K6" s="32">
        <v>224.5788</v>
      </c>
      <c r="L6" s="32">
        <v>1000</v>
      </c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152</v>
      </c>
      <c r="E7" s="31" t="s">
        <v>153</v>
      </c>
      <c r="F7" s="32">
        <v>1224.5788</v>
      </c>
      <c r="G7" s="32"/>
      <c r="H7" s="32"/>
      <c r="I7" s="32"/>
      <c r="J7" s="32"/>
      <c r="K7" s="32">
        <v>224.5788</v>
      </c>
      <c r="L7" s="32">
        <v>1000</v>
      </c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154</v>
      </c>
      <c r="E8" s="39" t="s">
        <v>155</v>
      </c>
      <c r="F8" s="48">
        <v>1224.5788</v>
      </c>
      <c r="G8" s="48"/>
      <c r="H8" s="48"/>
      <c r="I8" s="48"/>
      <c r="J8" s="48"/>
      <c r="K8" s="48">
        <v>224.5788</v>
      </c>
      <c r="L8" s="48">
        <v>1000</v>
      </c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42" t="s">
        <v>167</v>
      </c>
      <c r="B9" s="42" t="s">
        <v>168</v>
      </c>
      <c r="C9" s="42" t="s">
        <v>169</v>
      </c>
      <c r="D9" s="38" t="s">
        <v>193</v>
      </c>
      <c r="E9" s="43" t="s">
        <v>171</v>
      </c>
      <c r="F9" s="44">
        <v>224.5788</v>
      </c>
      <c r="G9" s="44"/>
      <c r="H9" s="44"/>
      <c r="I9" s="44"/>
      <c r="J9" s="44"/>
      <c r="K9" s="44">
        <v>224.5788</v>
      </c>
      <c r="L9" s="44"/>
      <c r="M9" s="44"/>
      <c r="N9" s="44"/>
      <c r="O9" s="44"/>
      <c r="P9" s="44"/>
      <c r="Q9" s="44"/>
      <c r="R9" s="44"/>
      <c r="S9" s="44"/>
      <c r="T9" s="44"/>
    </row>
    <row r="10" ht="22.8" customHeight="1" spans="1:20">
      <c r="A10" s="42" t="s">
        <v>167</v>
      </c>
      <c r="B10" s="42" t="s">
        <v>172</v>
      </c>
      <c r="C10" s="42" t="s">
        <v>173</v>
      </c>
      <c r="D10" s="38" t="s">
        <v>193</v>
      </c>
      <c r="E10" s="43" t="s">
        <v>175</v>
      </c>
      <c r="F10" s="44">
        <v>1000</v>
      </c>
      <c r="G10" s="44"/>
      <c r="H10" s="44"/>
      <c r="I10" s="44"/>
      <c r="J10" s="44"/>
      <c r="K10" s="44"/>
      <c r="L10" s="44">
        <v>1000</v>
      </c>
      <c r="M10" s="44"/>
      <c r="N10" s="44"/>
      <c r="O10" s="44"/>
      <c r="P10" s="44"/>
      <c r="Q10" s="44"/>
      <c r="R10" s="44"/>
      <c r="S10" s="44"/>
      <c r="T10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view="pageBreakPreview" zoomScale="130" zoomScaleNormal="100" workbookViewId="0">
      <selection activeCell="I6" sqref="I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4" customHeight="1" spans="1:21">
      <c r="A4" s="37" t="s">
        <v>156</v>
      </c>
      <c r="B4" s="37"/>
      <c r="C4" s="37"/>
      <c r="D4" s="37" t="s">
        <v>176</v>
      </c>
      <c r="E4" s="37" t="s">
        <v>177</v>
      </c>
      <c r="F4" s="37" t="s">
        <v>194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195</v>
      </c>
      <c r="I5" s="37" t="s">
        <v>196</v>
      </c>
      <c r="J5" s="37" t="s">
        <v>187</v>
      </c>
      <c r="K5" s="37" t="s">
        <v>134</v>
      </c>
      <c r="L5" s="37" t="s">
        <v>197</v>
      </c>
      <c r="M5" s="37" t="s">
        <v>198</v>
      </c>
      <c r="N5" s="37" t="s">
        <v>199</v>
      </c>
      <c r="O5" s="37" t="s">
        <v>189</v>
      </c>
      <c r="P5" s="37" t="s">
        <v>200</v>
      </c>
      <c r="Q5" s="37" t="s">
        <v>201</v>
      </c>
      <c r="R5" s="37" t="s">
        <v>202</v>
      </c>
      <c r="S5" s="37" t="s">
        <v>185</v>
      </c>
      <c r="T5" s="37" t="s">
        <v>188</v>
      </c>
      <c r="U5" s="37" t="s">
        <v>192</v>
      </c>
    </row>
    <row r="6" ht="22.8" customHeight="1" spans="1:21">
      <c r="A6" s="33"/>
      <c r="B6" s="33"/>
      <c r="C6" s="33"/>
      <c r="D6" s="33"/>
      <c r="E6" s="33" t="s">
        <v>134</v>
      </c>
      <c r="F6" s="32">
        <v>1224.5788</v>
      </c>
      <c r="G6" s="32">
        <v>224.5788</v>
      </c>
      <c r="H6" s="32">
        <v>214.8888</v>
      </c>
      <c r="I6" s="32">
        <v>9.69</v>
      </c>
      <c r="J6" s="32">
        <v>0</v>
      </c>
      <c r="K6" s="32">
        <v>1000</v>
      </c>
      <c r="L6" s="32"/>
      <c r="M6" s="32"/>
      <c r="N6" s="32"/>
      <c r="O6" s="32"/>
      <c r="P6" s="32">
        <v>1000</v>
      </c>
      <c r="Q6" s="32"/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152</v>
      </c>
      <c r="E7" s="31" t="s">
        <v>153</v>
      </c>
      <c r="F7" s="46">
        <v>1224.5788</v>
      </c>
      <c r="G7" s="32">
        <v>224.5788</v>
      </c>
      <c r="H7" s="32">
        <v>214.8888</v>
      </c>
      <c r="I7" s="32">
        <v>9.69</v>
      </c>
      <c r="J7" s="32">
        <v>0</v>
      </c>
      <c r="K7" s="32">
        <v>1000</v>
      </c>
      <c r="L7" s="32">
        <v>0</v>
      </c>
      <c r="M7" s="32"/>
      <c r="N7" s="32"/>
      <c r="O7" s="32"/>
      <c r="P7" s="32">
        <v>1000</v>
      </c>
      <c r="Q7" s="32"/>
      <c r="R7" s="32"/>
      <c r="S7" s="32"/>
      <c r="T7" s="32"/>
      <c r="U7" s="32"/>
    </row>
    <row r="8" ht="22.8" customHeight="1" spans="1:21">
      <c r="A8" s="41"/>
      <c r="B8" s="41"/>
      <c r="C8" s="41"/>
      <c r="D8" s="39" t="s">
        <v>154</v>
      </c>
      <c r="E8" s="39" t="s">
        <v>155</v>
      </c>
      <c r="F8" s="46">
        <v>1224.5788</v>
      </c>
      <c r="G8" s="32">
        <v>224.5788</v>
      </c>
      <c r="H8" s="32">
        <v>214.8888</v>
      </c>
      <c r="I8" s="32">
        <v>9.69</v>
      </c>
      <c r="J8" s="32">
        <v>0</v>
      </c>
      <c r="K8" s="32">
        <v>1000</v>
      </c>
      <c r="L8" s="32">
        <v>0</v>
      </c>
      <c r="M8" s="32"/>
      <c r="N8" s="32"/>
      <c r="O8" s="32"/>
      <c r="P8" s="32">
        <v>1000</v>
      </c>
      <c r="Q8" s="32"/>
      <c r="R8" s="32"/>
      <c r="S8" s="32"/>
      <c r="T8" s="32"/>
      <c r="U8" s="32"/>
    </row>
    <row r="9" ht="22.8" customHeight="1" spans="1:21">
      <c r="A9" s="42" t="s">
        <v>167</v>
      </c>
      <c r="B9" s="42" t="s">
        <v>168</v>
      </c>
      <c r="C9" s="42" t="s">
        <v>169</v>
      </c>
      <c r="D9" s="38" t="s">
        <v>193</v>
      </c>
      <c r="E9" s="43" t="s">
        <v>171</v>
      </c>
      <c r="F9" s="40">
        <v>224.5788</v>
      </c>
      <c r="G9" s="25">
        <v>224.5788</v>
      </c>
      <c r="H9" s="25">
        <v>214.8888</v>
      </c>
      <c r="I9" s="25">
        <v>9.69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2" t="s">
        <v>167</v>
      </c>
      <c r="B10" s="42" t="s">
        <v>172</v>
      </c>
      <c r="C10" s="42" t="s">
        <v>173</v>
      </c>
      <c r="D10" s="38" t="s">
        <v>193</v>
      </c>
      <c r="E10" s="43" t="s">
        <v>175</v>
      </c>
      <c r="F10" s="40">
        <v>1000</v>
      </c>
      <c r="G10" s="25"/>
      <c r="H10" s="25"/>
      <c r="I10" s="25"/>
      <c r="J10" s="25"/>
      <c r="K10" s="25">
        <v>1000</v>
      </c>
      <c r="L10" s="25"/>
      <c r="M10" s="25"/>
      <c r="N10" s="25"/>
      <c r="O10" s="25"/>
      <c r="P10" s="25">
        <v>1000</v>
      </c>
      <c r="Q10" s="25"/>
      <c r="R10" s="25"/>
      <c r="S10" s="25"/>
      <c r="T10" s="25"/>
      <c r="U10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view="pageBreakPreview" zoomScale="130" zoomScaleNormal="100" topLeftCell="A21" workbookViewId="0">
      <selection activeCell="A34" sqref="A3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" customHeight="1" spans="1:5">
      <c r="A4" s="23" t="s">
        <v>32</v>
      </c>
      <c r="B4" s="23"/>
      <c r="C4" s="23" t="s">
        <v>33</v>
      </c>
      <c r="D4" s="23"/>
      <c r="E4" s="35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" customHeight="1" spans="1:5">
      <c r="A6" s="33" t="s">
        <v>203</v>
      </c>
      <c r="B6" s="32">
        <v>1224.5788</v>
      </c>
      <c r="C6" s="33" t="s">
        <v>204</v>
      </c>
      <c r="D6" s="46">
        <v>1224.5788</v>
      </c>
      <c r="E6" s="36"/>
    </row>
    <row r="7" ht="20.2" customHeight="1" spans="1:5">
      <c r="A7" s="24" t="s">
        <v>205</v>
      </c>
      <c r="B7" s="25">
        <v>1224.5788</v>
      </c>
      <c r="C7" s="24" t="s">
        <v>40</v>
      </c>
      <c r="D7" s="40"/>
      <c r="E7" s="36"/>
    </row>
    <row r="8" ht="20.2" customHeight="1" spans="1:5">
      <c r="A8" s="24" t="s">
        <v>206</v>
      </c>
      <c r="B8" s="25">
        <v>1214.8888</v>
      </c>
      <c r="C8" s="24" t="s">
        <v>44</v>
      </c>
      <c r="D8" s="40"/>
      <c r="E8" s="36"/>
    </row>
    <row r="9" ht="31.05" customHeight="1" spans="1:5">
      <c r="A9" s="24" t="s">
        <v>47</v>
      </c>
      <c r="B9" s="25">
        <v>9.69</v>
      </c>
      <c r="C9" s="24" t="s">
        <v>48</v>
      </c>
      <c r="D9" s="40"/>
      <c r="E9" s="36"/>
    </row>
    <row r="10" ht="20.2" customHeight="1" spans="1:5">
      <c r="A10" s="24" t="s">
        <v>207</v>
      </c>
      <c r="B10" s="25"/>
      <c r="C10" s="24" t="s">
        <v>52</v>
      </c>
      <c r="D10" s="40"/>
      <c r="E10" s="36"/>
    </row>
    <row r="11" ht="20.2" customHeight="1" spans="1:5">
      <c r="A11" s="24" t="s">
        <v>208</v>
      </c>
      <c r="B11" s="25"/>
      <c r="C11" s="24" t="s">
        <v>56</v>
      </c>
      <c r="D11" s="40"/>
      <c r="E11" s="36"/>
    </row>
    <row r="12" ht="20.2" customHeight="1" spans="1:5">
      <c r="A12" s="24" t="s">
        <v>209</v>
      </c>
      <c r="B12" s="25"/>
      <c r="C12" s="24" t="s">
        <v>60</v>
      </c>
      <c r="D12" s="40"/>
      <c r="E12" s="36"/>
    </row>
    <row r="13" ht="20.2" customHeight="1" spans="1:5">
      <c r="A13" s="33" t="s">
        <v>210</v>
      </c>
      <c r="B13" s="32"/>
      <c r="C13" s="24" t="s">
        <v>64</v>
      </c>
      <c r="D13" s="40"/>
      <c r="E13" s="36"/>
    </row>
    <row r="14" ht="20.2" customHeight="1" spans="1:5">
      <c r="A14" s="24" t="s">
        <v>205</v>
      </c>
      <c r="B14" s="25"/>
      <c r="C14" s="24" t="s">
        <v>68</v>
      </c>
      <c r="D14" s="40"/>
      <c r="E14" s="36"/>
    </row>
    <row r="15" ht="20.2" customHeight="1" spans="1:5">
      <c r="A15" s="24" t="s">
        <v>207</v>
      </c>
      <c r="B15" s="25"/>
      <c r="C15" s="24" t="s">
        <v>72</v>
      </c>
      <c r="D15" s="40"/>
      <c r="E15" s="36"/>
    </row>
    <row r="16" ht="20.2" customHeight="1" spans="1:5">
      <c r="A16" s="24" t="s">
        <v>208</v>
      </c>
      <c r="B16" s="25"/>
      <c r="C16" s="24" t="s">
        <v>76</v>
      </c>
      <c r="D16" s="40"/>
      <c r="E16" s="36"/>
    </row>
    <row r="17" ht="20.2" customHeight="1" spans="1:5">
      <c r="A17" s="24" t="s">
        <v>209</v>
      </c>
      <c r="B17" s="25"/>
      <c r="C17" s="24" t="s">
        <v>80</v>
      </c>
      <c r="D17" s="40"/>
      <c r="E17" s="36"/>
    </row>
    <row r="18" ht="20.2" customHeight="1" spans="1:5">
      <c r="A18" s="24"/>
      <c r="B18" s="25"/>
      <c r="C18" s="24" t="s">
        <v>84</v>
      </c>
      <c r="D18" s="40">
        <v>1224.5788</v>
      </c>
      <c r="E18" s="36"/>
    </row>
    <row r="19" ht="20.2" customHeight="1" spans="1:5">
      <c r="A19" s="24"/>
      <c r="B19" s="24"/>
      <c r="C19" s="24" t="s">
        <v>88</v>
      </c>
      <c r="D19" s="40"/>
      <c r="E19" s="36"/>
    </row>
    <row r="20" ht="20.2" customHeight="1" spans="1:5">
      <c r="A20" s="24"/>
      <c r="B20" s="24"/>
      <c r="C20" s="24" t="s">
        <v>92</v>
      </c>
      <c r="D20" s="40"/>
      <c r="E20" s="36"/>
    </row>
    <row r="21" ht="20.2" customHeight="1" spans="1:5">
      <c r="A21" s="24"/>
      <c r="B21" s="24"/>
      <c r="C21" s="24" t="s">
        <v>96</v>
      </c>
      <c r="D21" s="40"/>
      <c r="E21" s="36"/>
    </row>
    <row r="22" ht="20.2" customHeight="1" spans="1:5">
      <c r="A22" s="24"/>
      <c r="B22" s="24"/>
      <c r="C22" s="24" t="s">
        <v>99</v>
      </c>
      <c r="D22" s="40"/>
      <c r="E22" s="36"/>
    </row>
    <row r="23" ht="20.2" customHeight="1" spans="1:5">
      <c r="A23" s="24"/>
      <c r="B23" s="24"/>
      <c r="C23" s="24" t="s">
        <v>102</v>
      </c>
      <c r="D23" s="40"/>
      <c r="E23" s="36"/>
    </row>
    <row r="24" ht="20.2" customHeight="1" spans="1:5">
      <c r="A24" s="24"/>
      <c r="B24" s="24"/>
      <c r="C24" s="24" t="s">
        <v>104</v>
      </c>
      <c r="D24" s="40"/>
      <c r="E24" s="36"/>
    </row>
    <row r="25" ht="20.2" customHeight="1" spans="1:5">
      <c r="A25" s="24"/>
      <c r="B25" s="24"/>
      <c r="C25" s="24" t="s">
        <v>106</v>
      </c>
      <c r="D25" s="40"/>
      <c r="E25" s="36"/>
    </row>
    <row r="26" ht="20.2" customHeight="1" spans="1:5">
      <c r="A26" s="24"/>
      <c r="B26" s="24"/>
      <c r="C26" s="24" t="s">
        <v>108</v>
      </c>
      <c r="D26" s="40"/>
      <c r="E26" s="36"/>
    </row>
    <row r="27" ht="20.2" customHeight="1" spans="1:5">
      <c r="A27" s="24"/>
      <c r="B27" s="24"/>
      <c r="C27" s="24" t="s">
        <v>110</v>
      </c>
      <c r="D27" s="40"/>
      <c r="E27" s="36"/>
    </row>
    <row r="28" ht="20.2" customHeight="1" spans="1:5">
      <c r="A28" s="24"/>
      <c r="B28" s="24"/>
      <c r="C28" s="24" t="s">
        <v>112</v>
      </c>
      <c r="D28" s="40"/>
      <c r="E28" s="36"/>
    </row>
    <row r="29" ht="20.2" customHeight="1" spans="1:5">
      <c r="A29" s="24"/>
      <c r="B29" s="24"/>
      <c r="C29" s="24" t="s">
        <v>114</v>
      </c>
      <c r="D29" s="40"/>
      <c r="E29" s="36"/>
    </row>
    <row r="30" ht="20.2" customHeight="1" spans="1:5">
      <c r="A30" s="24"/>
      <c r="B30" s="24"/>
      <c r="C30" s="24" t="s">
        <v>116</v>
      </c>
      <c r="D30" s="40"/>
      <c r="E30" s="36"/>
    </row>
    <row r="31" ht="20.2" customHeight="1" spans="1:5">
      <c r="A31" s="24"/>
      <c r="B31" s="24"/>
      <c r="C31" s="24" t="s">
        <v>118</v>
      </c>
      <c r="D31" s="40"/>
      <c r="E31" s="36"/>
    </row>
    <row r="32" ht="20.2" customHeight="1" spans="1:5">
      <c r="A32" s="24"/>
      <c r="B32" s="24"/>
      <c r="C32" s="24" t="s">
        <v>120</v>
      </c>
      <c r="D32" s="40"/>
      <c r="E32" s="36"/>
    </row>
    <row r="33" ht="20.2" customHeight="1" spans="1:5">
      <c r="A33" s="24"/>
      <c r="B33" s="24"/>
      <c r="C33" s="24" t="s">
        <v>122</v>
      </c>
      <c r="D33" s="40"/>
      <c r="E33" s="36"/>
    </row>
    <row r="34" ht="20.2" customHeight="1" spans="1:5">
      <c r="A34" s="24"/>
      <c r="B34" s="24"/>
      <c r="C34" s="24" t="s">
        <v>123</v>
      </c>
      <c r="D34" s="40"/>
      <c r="E34" s="36"/>
    </row>
    <row r="35" ht="20.2" customHeight="1" spans="1:5">
      <c r="A35" s="24"/>
      <c r="B35" s="24"/>
      <c r="C35" s="24" t="s">
        <v>124</v>
      </c>
      <c r="D35" s="40"/>
      <c r="E35" s="36"/>
    </row>
    <row r="36" ht="20.2" customHeight="1" spans="1:5">
      <c r="A36" s="24"/>
      <c r="B36" s="24"/>
      <c r="C36" s="24" t="s">
        <v>125</v>
      </c>
      <c r="D36" s="40"/>
      <c r="E36" s="36"/>
    </row>
    <row r="37" ht="20.2" customHeight="1" spans="1:5">
      <c r="A37" s="24"/>
      <c r="B37" s="24"/>
      <c r="C37" s="24"/>
      <c r="D37" s="24"/>
      <c r="E37" s="36"/>
    </row>
    <row r="38" ht="20.2" customHeight="1" spans="1:5">
      <c r="A38" s="33"/>
      <c r="B38" s="33"/>
      <c r="C38" s="33" t="s">
        <v>211</v>
      </c>
      <c r="D38" s="32"/>
      <c r="E38" s="47"/>
    </row>
    <row r="39" ht="20.2" customHeight="1" spans="1:5">
      <c r="A39" s="33"/>
      <c r="B39" s="33"/>
      <c r="C39" s="33"/>
      <c r="D39" s="33"/>
      <c r="E39" s="47"/>
    </row>
    <row r="40" ht="20.2" customHeight="1" spans="1:5">
      <c r="A40" s="37" t="s">
        <v>212</v>
      </c>
      <c r="B40" s="32">
        <v>1224.5788</v>
      </c>
      <c r="C40" s="37" t="s">
        <v>213</v>
      </c>
      <c r="D40" s="46">
        <v>1224.5788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topLeftCell="F1" workbookViewId="0">
      <selection activeCell="D12" sqref="D1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9"/>
      <c r="D1" s="2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214</v>
      </c>
      <c r="I5" s="23"/>
      <c r="J5" s="23" t="s">
        <v>215</v>
      </c>
      <c r="K5" s="23"/>
    </row>
    <row r="6" ht="28.4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195</v>
      </c>
      <c r="I6" s="23" t="s">
        <v>187</v>
      </c>
      <c r="J6" s="23"/>
      <c r="K6" s="23"/>
    </row>
    <row r="7" ht="22.8" customHeight="1" spans="1:11">
      <c r="A7" s="24"/>
      <c r="B7" s="24"/>
      <c r="C7" s="24"/>
      <c r="D7" s="33"/>
      <c r="E7" s="33" t="s">
        <v>134</v>
      </c>
      <c r="F7" s="32">
        <v>1224.5788</v>
      </c>
      <c r="G7" s="32">
        <v>224.5788</v>
      </c>
      <c r="H7" s="32">
        <v>214.8888</v>
      </c>
      <c r="I7" s="32"/>
      <c r="J7" s="32">
        <v>9.69</v>
      </c>
      <c r="K7" s="32">
        <v>1000</v>
      </c>
    </row>
    <row r="8" ht="22.8" customHeight="1" spans="1:11">
      <c r="A8" s="24"/>
      <c r="B8" s="24"/>
      <c r="C8" s="24"/>
      <c r="D8" s="31" t="s">
        <v>152</v>
      </c>
      <c r="E8" s="31" t="s">
        <v>153</v>
      </c>
      <c r="F8" s="32">
        <v>1224.5788</v>
      </c>
      <c r="G8" s="32">
        <v>224.5788</v>
      </c>
      <c r="H8" s="32">
        <v>214.8888</v>
      </c>
      <c r="I8" s="32"/>
      <c r="J8" s="32">
        <v>9.69</v>
      </c>
      <c r="K8" s="32">
        <v>1000</v>
      </c>
    </row>
    <row r="9" ht="22.8" customHeight="1" spans="1:11">
      <c r="A9" s="24"/>
      <c r="B9" s="24"/>
      <c r="C9" s="24"/>
      <c r="D9" s="39" t="s">
        <v>154</v>
      </c>
      <c r="E9" s="39" t="s">
        <v>155</v>
      </c>
      <c r="F9" s="32">
        <v>1224.5788</v>
      </c>
      <c r="G9" s="32">
        <v>224.5788</v>
      </c>
      <c r="H9" s="32">
        <v>214.8888</v>
      </c>
      <c r="I9" s="32"/>
      <c r="J9" s="32">
        <v>9.69</v>
      </c>
      <c r="K9" s="32">
        <v>1000</v>
      </c>
    </row>
    <row r="10" ht="22.8" customHeight="1" spans="1:11">
      <c r="A10" s="42" t="s">
        <v>167</v>
      </c>
      <c r="B10" s="42"/>
      <c r="C10" s="24"/>
      <c r="D10" s="38">
        <v>212</v>
      </c>
      <c r="E10" s="24" t="s">
        <v>216</v>
      </c>
      <c r="F10" s="32">
        <v>1244.5788</v>
      </c>
      <c r="G10" s="25">
        <v>224.5788</v>
      </c>
      <c r="H10" s="40">
        <v>214.8888</v>
      </c>
      <c r="I10" s="32"/>
      <c r="J10" s="40">
        <v>9.69</v>
      </c>
      <c r="K10" s="40">
        <v>1000</v>
      </c>
    </row>
    <row r="11" ht="22.8" customHeight="1" spans="1:11">
      <c r="A11" s="42" t="s">
        <v>167</v>
      </c>
      <c r="B11" s="42" t="s">
        <v>168</v>
      </c>
      <c r="C11" s="24"/>
      <c r="D11" s="38">
        <v>21201</v>
      </c>
      <c r="E11" s="24" t="s">
        <v>217</v>
      </c>
      <c r="F11" s="25">
        <v>224.5788</v>
      </c>
      <c r="G11" s="25">
        <v>224.5788</v>
      </c>
      <c r="H11" s="40">
        <v>214.8888</v>
      </c>
      <c r="I11" s="40"/>
      <c r="J11" s="40">
        <v>9.69</v>
      </c>
      <c r="K11" s="32"/>
    </row>
    <row r="12" ht="22.8" customHeight="1" spans="1:11">
      <c r="A12" s="42" t="s">
        <v>167</v>
      </c>
      <c r="B12" s="42" t="s">
        <v>168</v>
      </c>
      <c r="C12" s="42" t="s">
        <v>169</v>
      </c>
      <c r="D12" s="38" t="s">
        <v>218</v>
      </c>
      <c r="E12" s="24" t="s">
        <v>171</v>
      </c>
      <c r="F12" s="25">
        <v>224.5788</v>
      </c>
      <c r="G12" s="25">
        <v>224.5788</v>
      </c>
      <c r="H12" s="40">
        <v>214.8888</v>
      </c>
      <c r="I12" s="40"/>
      <c r="J12" s="40">
        <v>9.69</v>
      </c>
      <c r="K12" s="40"/>
    </row>
    <row r="13" ht="22.8" customHeight="1" spans="1:11">
      <c r="A13" s="42" t="s">
        <v>167</v>
      </c>
      <c r="B13" s="42" t="s">
        <v>172</v>
      </c>
      <c r="C13" s="42"/>
      <c r="D13" s="38">
        <v>21203</v>
      </c>
      <c r="E13" s="24" t="s">
        <v>219</v>
      </c>
      <c r="F13" s="25">
        <v>1000</v>
      </c>
      <c r="G13" s="25"/>
      <c r="H13" s="40"/>
      <c r="I13" s="40"/>
      <c r="J13" s="40"/>
      <c r="K13" s="40">
        <v>1000</v>
      </c>
    </row>
    <row r="14" ht="22.8" customHeight="1" spans="1:11">
      <c r="A14" s="42" t="s">
        <v>167</v>
      </c>
      <c r="B14" s="42" t="s">
        <v>172</v>
      </c>
      <c r="C14" s="42" t="s">
        <v>173</v>
      </c>
      <c r="D14" s="38" t="s">
        <v>220</v>
      </c>
      <c r="E14" s="24" t="s">
        <v>175</v>
      </c>
      <c r="F14" s="25">
        <v>1000</v>
      </c>
      <c r="G14" s="25"/>
      <c r="H14" s="40"/>
      <c r="I14" s="40"/>
      <c r="J14" s="40"/>
      <c r="K14" s="40">
        <v>1000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2022-03-08T21:58:00Z</dcterms:created>
  <dcterms:modified xsi:type="dcterms:W3CDTF">2023-09-24T04:17:21Z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2B553D2980B3476397CC5EE4D106B018</vt:lpwstr>
  </property>
  <property fmtid="{D5CDD505-2E9C-101B-9397-08002B2CF9AE}" pid="3" name="KSOProductBuildVer">
    <vt:lpwstr>2052-11.1.0.14309</vt:lpwstr>
  </property>
</Properties>
</file>