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45" windowHeight="12390" tabRatio="81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definedNames>
    <definedName name="_xlnm._FilterDatabase" localSheetId="6" hidden="1">'5支出分类（部门预算）'!$A$5:$U$33</definedName>
  </definedNames>
  <calcPr calcId="144525"/>
</workbook>
</file>

<file path=xl/sharedStrings.xml><?xml version="1.0" encoding="utf-8"?>
<sst xmlns="http://schemas.openxmlformats.org/spreadsheetml/2006/main" count="2314" uniqueCount="734">
  <si>
    <t>2022年部门预算公开表</t>
  </si>
  <si>
    <t>单位编码：</t>
  </si>
  <si>
    <t>600001,600002,600003,600004,600006</t>
  </si>
  <si>
    <t>单位名称：</t>
  </si>
  <si>
    <t>醴陵市民政局机关,醴陵市救助管理站,醴陵市社会福利中心,醴陵市民政系统,醴陵市殡仪馆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</si>
  <si>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</si>
  <si>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</si>
  <si>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</si>
  <si>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</si>
  <si>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</si>
  <si>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</si>
  <si>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</si>
  <si>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</si>
  <si>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</si>
  <si>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</si>
  <si>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</si>
  <si>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</si>
  <si>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</si>
  <si>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</si>
  <si>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</si>
  <si>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</si>
  <si>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</si>
  <si>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</si>
  <si>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</si>
  <si>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</si>
  <si>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</si>
  <si>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</si>
  <si>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</si>
  <si>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</si>
  <si>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</si>
  <si>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单位：600001-醴陵市民政局机关,单位：600002-醴陵市救助管理站,单位：600003-醴陵市社会福利中心,单位：600004-醴陵市民政系统,单位：600006-醴陵市殡仪馆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</si>
  <si>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</si>
  <si>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</si>
  <si>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</si>
  <si>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</si>
  <si>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</si>
  <si>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</si>
  <si>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</si>
  <si>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</si>
  <si>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</si>
  <si>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</si>
  <si>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</si>
  <si>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</si>
  <si>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</si>
  <si>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</si>
  <si>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</si>
  <si>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</si>
  <si>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</si>
  <si>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</si>
  <si>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</si>
  <si>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</si>
  <si>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</si>
  <si>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</si>
  <si>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</si>
  <si>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</si>
  <si>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</si>
  <si>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</si>
  <si>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</si>
  <si>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</si>
  <si>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</si>
  <si>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</si>
  <si>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</si>
  <si>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</si>
  <si>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</si>
  <si>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</si>
  <si>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</si>
  <si>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</si>
  <si>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</si>
  <si>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</si>
  <si>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</si>
  <si>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</si>
  <si>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</si>
  <si>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</si>
  <si>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</si>
  <si>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</si>
  <si>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</si>
  <si>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</si>
  <si>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</si>
  <si>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</si>
  <si>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</si>
  <si>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</si>
  <si>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</si>
  <si>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</si>
  <si>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</si>
  <si>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</si>
  <si>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</si>
  <si>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</si>
  <si>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</si>
  <si>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</si>
  <si>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</si>
  <si>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</si>
  <si>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</si>
  <si>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</si>
  <si>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</si>
  <si>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</si>
  <si>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</si>
  <si>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</si>
  <si>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</si>
  <si>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</si>
  <si>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</si>
  <si>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</si>
  <si>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</si>
  <si>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</si>
  <si>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</si>
  <si>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</si>
  <si>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</si>
  <si>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</si>
  <si>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</si>
  <si>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</si>
  <si>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</si>
  <si>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</si>
  <si>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</si>
  <si>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</si>
  <si>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</si>
  <si>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</si>
  <si>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</si>
  <si>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</si>
  <si>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</si>
  <si>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</si>
  <si>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</si>
  <si>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</si>
  <si>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</si>
  <si>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</si>
  <si>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</si>
  <si>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</si>
  <si>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</si>
  <si>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</si>
  <si>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</si>
  <si>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</si>
  <si>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</si>
  <si>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</si>
  <si>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</si>
  <si>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</si>
  <si>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</si>
  <si>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</si>
  <si>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</si>
  <si>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</si>
  <si>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</si>
  <si>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</si>
  <si>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</si>
  <si>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</si>
  <si>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</si>
  <si>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</si>
  <si>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</si>
  <si>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</si>
  <si>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</si>
  <si>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</si>
  <si>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</si>
  <si>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</si>
  <si>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</si>
  <si>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</si>
  <si>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</si>
  <si>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</si>
  <si>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醴陵市民政局</t>
  </si>
  <si>
    <t xml:space="preserve">  600001</t>
  </si>
  <si>
    <t xml:space="preserve">  醴陵市民政局机关</t>
  </si>
  <si>
    <t xml:space="preserve">  600002</t>
  </si>
  <si>
    <t xml:space="preserve">  醴陵市救助管理站</t>
  </si>
  <si>
    <t xml:space="preserve">  600003</t>
  </si>
  <si>
    <t xml:space="preserve">  醴陵市社会福利中心</t>
  </si>
  <si>
    <t xml:space="preserve">  600004</t>
  </si>
  <si>
    <t xml:space="preserve">  醴陵市民政系统</t>
  </si>
  <si>
    <t xml:space="preserve">  600006</t>
  </si>
  <si>
    <t xml:space="preserve">  醴陵市殡仪馆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</si>
  <si>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</si>
  <si>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</si>
  <si>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</si>
  <si>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</si>
  <si>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</si>
  <si>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</si>
  <si>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</si>
  <si>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</si>
  <si>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</si>
  <si>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</si>
  <si>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</si>
  <si>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</si>
  <si>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</si>
  <si>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01</t>
  </si>
  <si>
    <t xml:space="preserve">    2080201</t>
  </si>
  <si>
    <t xml:space="preserve">    行政运行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</si>
  <si>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</si>
  <si>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</si>
  <si>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</si>
  <si>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</si>
  <si>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</si>
  <si>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</si>
  <si>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</si>
  <si>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221</t>
  </si>
  <si>
    <t xml:space="preserve">    2210201</t>
  </si>
  <si>
    <t xml:space="preserve">    住房公积金</t>
  </si>
  <si>
    <t>20</t>
  </si>
  <si>
    <t xml:space="preserve">    2082002</t>
  </si>
  <si>
    <t xml:space="preserve">    流浪乞讨人员救助支出</t>
  </si>
  <si>
    <t xml:space="preserve">    2101102</t>
  </si>
  <si>
    <t xml:space="preserve">    事业单位医疗</t>
  </si>
  <si>
    <t>10</t>
  </si>
  <si>
    <t xml:space="preserve">    2081005</t>
  </si>
  <si>
    <t xml:space="preserve">    社会福利事业单位</t>
  </si>
  <si>
    <t>99</t>
  </si>
  <si>
    <t xml:space="preserve">    2080299</t>
  </si>
  <si>
    <t xml:space="preserve">    其他民政管理事务支出</t>
  </si>
  <si>
    <t>06</t>
  </si>
  <si>
    <t xml:space="preserve">    2081006</t>
  </si>
  <si>
    <t xml:space="preserve">    养老服务</t>
  </si>
  <si>
    <t xml:space="preserve">    2081099</t>
  </si>
  <si>
    <t xml:space="preserve">    其他社会福利支出</t>
  </si>
  <si>
    <t xml:space="preserve">    2081199</t>
  </si>
  <si>
    <t xml:space="preserve">    其他残疾人事业支出</t>
  </si>
  <si>
    <t>19</t>
  </si>
  <si>
    <t xml:space="preserve">    2081902</t>
  </si>
  <si>
    <t xml:space="preserve">    农村最低生活保障金支出</t>
  </si>
  <si>
    <t>04</t>
  </si>
  <si>
    <t xml:space="preserve">    2081004</t>
  </si>
  <si>
    <t xml:space="preserve">    殡葬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</si>
  <si>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</si>
  <si>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</si>
  <si>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</si>
  <si>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</si>
  <si>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</si>
  <si>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</si>
  <si>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</si>
  <si>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</si>
  <si>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</si>
  <si>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</si>
  <si>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</si>
  <si>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</si>
  <si>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</si>
  <si>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</si>
  <si>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</si>
  <si>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</si>
  <si>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</si>
  <si>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600001</t>
  </si>
  <si>
    <t xml:space="preserve">    600002</t>
  </si>
  <si>
    <t xml:space="preserve">    600003</t>
  </si>
  <si>
    <t xml:space="preserve">    600004</t>
  </si>
  <si>
    <t xml:space="preserve">    600006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</si>
  <si>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</si>
  <si>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</si>
  <si>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</si>
  <si>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</si>
  <si>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</si>
  <si>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</si>
  <si>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</si>
  <si>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</si>
  <si>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</si>
  <si>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</si>
  <si>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</si>
  <si>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</si>
  <si>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</si>
  <si>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</si>
  <si>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</si>
  <si>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</si>
  <si>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</si>
  <si>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</si>
  <si>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</si>
  <si>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</si>
  <si>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</si>
  <si>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</si>
  <si>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社会保障和就业支出</t>
  </si>
  <si>
    <t xml:space="preserve">    民政管理事务</t>
  </si>
  <si>
    <t xml:space="preserve">     2080201</t>
  </si>
  <si>
    <t xml:space="preserve">    行政事业单位养老支出</t>
  </si>
  <si>
    <t xml:space="preserve">     2080505</t>
  </si>
  <si>
    <t xml:space="preserve">    卫生健康支出</t>
  </si>
  <si>
    <t xml:space="preserve">    行政事业单位医疗</t>
  </si>
  <si>
    <t xml:space="preserve">     2101101</t>
  </si>
  <si>
    <t xml:space="preserve">    住房保障支出</t>
  </si>
  <si>
    <t xml:space="preserve">    住房改革支出</t>
  </si>
  <si>
    <t xml:space="preserve">     2210201</t>
  </si>
  <si>
    <t xml:space="preserve">     2082002</t>
  </si>
  <si>
    <t xml:space="preserve">     2101102</t>
  </si>
  <si>
    <t xml:space="preserve">     2081005</t>
  </si>
  <si>
    <t xml:space="preserve">     2080299</t>
  </si>
  <si>
    <t xml:space="preserve"> 社会福利事业单位</t>
  </si>
  <si>
    <t xml:space="preserve">     2081006</t>
  </si>
  <si>
    <t xml:space="preserve">     2081099</t>
  </si>
  <si>
    <t xml:space="preserve">    残疾人事业</t>
  </si>
  <si>
    <t xml:space="preserve">     2081199</t>
  </si>
  <si>
    <t xml:space="preserve">     2081902</t>
  </si>
  <si>
    <t xml:space="preserve">     2081004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</si>
  <si>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</si>
  <si>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</si>
  <si>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</si>
  <si>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</si>
  <si>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</si>
  <si>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</si>
  <si>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</si>
  <si>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</si>
  <si>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</si>
  <si>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</si>
  <si>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</si>
  <si>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</si>
  <si>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</si>
  <si>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</si>
  <si>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</si>
  <si>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</si>
  <si>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</si>
  <si>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</si>
  <si>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</si>
  <si>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</si>
  <si>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</si>
  <si>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</si>
  <si>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</si>
  <si>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</si>
  <si>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</si>
  <si>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</si>
  <si>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</si>
  <si>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</si>
  <si>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</si>
  <si>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</si>
  <si>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</si>
  <si>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</si>
  <si>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</si>
  <si>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</si>
  <si>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</si>
  <si>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</si>
  <si>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</si>
  <si>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</si>
  <si>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</si>
  <si>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</si>
  <si>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</si>
  <si>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</si>
  <si>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</si>
  <si>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</si>
  <si>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</si>
  <si>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</si>
  <si>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</si>
  <si>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</si>
  <si>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</si>
  <si>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</si>
  <si>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</si>
  <si>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</si>
  <si>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</si>
  <si>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</si>
  <si>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</si>
  <si>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</si>
  <si>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</si>
  <si>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</si>
  <si>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</si>
  <si>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</si>
  <si>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</si>
  <si>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</si>
  <si>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</si>
  <si>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</si>
  <si>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</si>
  <si>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</si>
  <si>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</si>
  <si>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</si>
  <si>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</si>
  <si>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</si>
  <si>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</si>
  <si>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</si>
  <si>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</si>
  <si>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</si>
  <si>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</si>
  <si>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</si>
  <si>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</si>
  <si>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</si>
  <si>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</si>
  <si>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</si>
  <si>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</si>
  <si>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</si>
  <si>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</si>
  <si>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</si>
  <si>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</si>
  <si>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</si>
  <si>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</si>
  <si>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</si>
  <si>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</si>
  <si>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</si>
  <si>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600002</t>
  </si>
  <si>
    <t>特定目标类流浪乞讨人员生活救助资金</t>
  </si>
  <si>
    <t xml:space="preserve">   流浪乞讨人员生活救助资金</t>
  </si>
  <si>
    <t xml:space="preserve">   600004</t>
  </si>
  <si>
    <t>特定目标类残疾人两项补贴</t>
  </si>
  <si>
    <t xml:space="preserve">   残疾人两项补贴</t>
  </si>
  <si>
    <t>特定目标类慈善基金</t>
  </si>
  <si>
    <t xml:space="preserve">   慈善基金</t>
  </si>
  <si>
    <t>特定目标类九十以上老人生活补贴</t>
  </si>
  <si>
    <t xml:space="preserve">   九十以上老人生活补贴</t>
  </si>
  <si>
    <t>特定目标类困难群众生活救助</t>
  </si>
  <si>
    <t xml:space="preserve">   困难群众生活救助</t>
  </si>
  <si>
    <t>特定目标类农村敬老际运转经费</t>
  </si>
  <si>
    <t xml:space="preserve">   农村敬老际运转经费</t>
  </si>
  <si>
    <t>特定目标类全失能人员护理补贴</t>
  </si>
  <si>
    <t xml:space="preserve">   全失能人员护理补贴</t>
  </si>
  <si>
    <t>特定目标类养老机构建设补贴</t>
  </si>
  <si>
    <t xml:space="preserve">   养老机构建设补贴</t>
  </si>
  <si>
    <t>特定目标类养老机构责任险</t>
  </si>
  <si>
    <t xml:space="preserve">   养老机构责任险</t>
  </si>
  <si>
    <t xml:space="preserve">   600006</t>
  </si>
  <si>
    <t>特定目标类无名尸火化</t>
  </si>
  <si>
    <t xml:space="preserve">   无名尸火化</t>
  </si>
  <si>
    <t>特定目标类殡葬</t>
  </si>
  <si>
    <t xml:space="preserve">   殡葬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</si>
  <si>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</si>
  <si>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</si>
  <si>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</si>
  <si>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</si>
  <si>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</si>
  <si>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</si>
  <si>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</si>
  <si>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</si>
  <si>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</si>
  <si>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</si>
  <si>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</si>
  <si>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</si>
  <si>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</si>
  <si>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</si>
  <si>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600002</t>
  </si>
  <si>
    <t>醴陵市救助管理站</t>
  </si>
  <si>
    <t xml:space="preserve">  流浪乞讨人员生活救助资金</t>
  </si>
  <si>
    <t>流浪乞讨人员生活救助</t>
  </si>
  <si>
    <t>产出指标</t>
  </si>
  <si>
    <t>数量指标</t>
  </si>
  <si>
    <t>流浪乞讨人员生活救助人数</t>
  </si>
  <si>
    <t>１１３７人</t>
  </si>
  <si>
    <t>流浪乞讨人员生活救助资金</t>
  </si>
  <si>
    <t>人数</t>
  </si>
  <si>
    <t>定性</t>
  </si>
  <si>
    <t>时效指标</t>
  </si>
  <si>
    <t>完成日期</t>
  </si>
  <si>
    <t>2022年</t>
  </si>
  <si>
    <t>天</t>
  </si>
  <si>
    <t>质量指标</t>
  </si>
  <si>
    <t>社会救助资金</t>
  </si>
  <si>
    <t>100%</t>
  </si>
  <si>
    <t>元</t>
  </si>
  <si>
    <t>成本指标</t>
  </si>
  <si>
    <t>经济成本指标</t>
  </si>
  <si>
    <t>151.3万元</t>
  </si>
  <si>
    <t>流浪乞讨人员生活救助资金５万</t>
  </si>
  <si>
    <t>万元</t>
  </si>
  <si>
    <t>满意度指标</t>
  </si>
  <si>
    <t>服务对象满意度指标</t>
  </si>
  <si>
    <t>流浪乞讨人员满意度</t>
  </si>
  <si>
    <t>９５％</t>
  </si>
  <si>
    <t>５</t>
  </si>
  <si>
    <t>效益指标</t>
  </si>
  <si>
    <t>社会效益指标</t>
  </si>
  <si>
    <t>社会和谐</t>
  </si>
  <si>
    <t>社会和谐度</t>
  </si>
  <si>
    <t>％</t>
  </si>
  <si>
    <t>600004</t>
  </si>
  <si>
    <t>醴陵市民政系统</t>
  </si>
  <si>
    <t xml:space="preserve">  残疾人两项补贴</t>
  </si>
  <si>
    <t>残疾人生活和护理补贴，保障残疾对象基本权益，提高弱势群体的幸福感。</t>
  </si>
  <si>
    <t>经济效益指标</t>
  </si>
  <si>
    <t>平均补助标准</t>
  </si>
  <si>
    <t>大于或等于80元/人/月</t>
  </si>
  <si>
    <t>定量</t>
  </si>
  <si>
    <t>群众满意度</t>
  </si>
  <si>
    <t>大于或等于90%</t>
  </si>
  <si>
    <t>百分比</t>
  </si>
  <si>
    <t>补贴总金额</t>
  </si>
  <si>
    <t>1699.87</t>
  </si>
  <si>
    <t>大于或等于1699.97万元/人/月</t>
  </si>
  <si>
    <t>社会成本指标</t>
  </si>
  <si>
    <t>受益对象</t>
  </si>
  <si>
    <t>大于或等于17000人</t>
  </si>
  <si>
    <t>人</t>
  </si>
  <si>
    <t>完成时效</t>
  </si>
  <si>
    <t>2022年12月31日完成</t>
  </si>
  <si>
    <t>年</t>
  </si>
  <si>
    <t>救助覆盖率</t>
  </si>
  <si>
    <t>大于或等于95%</t>
  </si>
  <si>
    <t xml:space="preserve">  慈善基金</t>
  </si>
  <si>
    <t>保障慈善救助工作</t>
  </si>
  <si>
    <t>项目完成期限</t>
  </si>
  <si>
    <t>2022年12月31日</t>
  </si>
  <si>
    <t>项目如期完成</t>
  </si>
  <si>
    <t>救助单位或个人</t>
  </si>
  <si>
    <t>大于10</t>
  </si>
  <si>
    <t>慈善救助</t>
  </si>
  <si>
    <t>个</t>
  </si>
  <si>
    <t>救助准确率</t>
  </si>
  <si>
    <t>大于或等于100%</t>
  </si>
  <si>
    <t>对象准确</t>
  </si>
  <si>
    <t>资金使用率</t>
  </si>
  <si>
    <t>资金到位</t>
  </si>
  <si>
    <t>对象满意度</t>
  </si>
  <si>
    <t>大于90%</t>
  </si>
  <si>
    <t>对象满意</t>
  </si>
  <si>
    <t>救助金额</t>
  </si>
  <si>
    <t>100000</t>
  </si>
  <si>
    <t>元/年</t>
  </si>
  <si>
    <t xml:space="preserve">  九十以上老人生活补贴</t>
  </si>
  <si>
    <t>对全市九十-九十九岁和百岁以上老人进行高龄补贴，保障高龄老人生活基本补贴，提升老人生活质量。</t>
  </si>
  <si>
    <t>生活补贴</t>
  </si>
  <si>
    <t>401.76</t>
  </si>
  <si>
    <t>万元/年</t>
  </si>
  <si>
    <t>补贴覆盖率</t>
  </si>
  <si>
    <t>99%</t>
  </si>
  <si>
    <t>大于或等于99%</t>
  </si>
  <si>
    <t>2022年12月31</t>
  </si>
  <si>
    <t>补贴人数</t>
  </si>
  <si>
    <t>3000</t>
  </si>
  <si>
    <t>大于或等于3000人</t>
  </si>
  <si>
    <t>补贴标准</t>
  </si>
  <si>
    <t>1200</t>
  </si>
  <si>
    <t>大于或等于1200元/人</t>
  </si>
  <si>
    <t>90%</t>
  </si>
  <si>
    <t xml:space="preserve">  困难群众生活救助</t>
  </si>
  <si>
    <t>对全市困难群众进行城乡低保、兜底保障、流浪乞讨人员救助、孤儿及事实无人抚养儿童救助、特困供养及临时生活救助，保障困难群众基本生活。</t>
  </si>
  <si>
    <t>生活救助</t>
  </si>
  <si>
    <t>18959</t>
  </si>
  <si>
    <t xml:space="preserve">满意度 </t>
  </si>
  <si>
    <t>大于等大于或等于90%于90%</t>
  </si>
  <si>
    <t>2022年12月31日之前完成</t>
  </si>
  <si>
    <t>4</t>
  </si>
  <si>
    <t>大于或等于4万人</t>
  </si>
  <si>
    <t>补助标准</t>
  </si>
  <si>
    <t>平均救助水平</t>
  </si>
  <si>
    <t>不低于湖南省平均救助水平</t>
  </si>
  <si>
    <t>水平</t>
  </si>
  <si>
    <t xml:space="preserve">  农村敬老际运转经费</t>
  </si>
  <si>
    <t>全市35所敬老院和16所五保之家，保障其正常运转</t>
  </si>
  <si>
    <t>项目完成时限</t>
  </si>
  <si>
    <t>项目按时完成</t>
  </si>
  <si>
    <t>保障个数</t>
  </si>
  <si>
    <t>35</t>
  </si>
  <si>
    <t>资金使用效益</t>
  </si>
  <si>
    <t>95%</t>
  </si>
  <si>
    <t>运转保障经费</t>
  </si>
  <si>
    <t>261</t>
  </si>
  <si>
    <t xml:space="preserve">  全失能人员护理补贴</t>
  </si>
  <si>
    <t>对全市全失能特困人员进行护理补贴。，提升全失能群体生活质量。</t>
  </si>
  <si>
    <t>补助人数</t>
  </si>
  <si>
    <t>300</t>
  </si>
  <si>
    <t>大于或等于300人</t>
  </si>
  <si>
    <t>2022年12月31日前完成</t>
  </si>
  <si>
    <t>元/月/人</t>
  </si>
  <si>
    <t>大于等于550元/月/人</t>
  </si>
  <si>
    <t>护理补贴</t>
  </si>
  <si>
    <t>220</t>
  </si>
  <si>
    <t xml:space="preserve">  养老机构建设补贴</t>
  </si>
  <si>
    <t>民办养老机构建设补贴，保障老年群体生活质量，确保老年机关建设完善到位。</t>
  </si>
  <si>
    <t>建设补贴</t>
  </si>
  <si>
    <t>169</t>
  </si>
  <si>
    <t>新增床位</t>
  </si>
  <si>
    <t>1000</t>
  </si>
  <si>
    <t>床</t>
  </si>
  <si>
    <t>完成时间</t>
  </si>
  <si>
    <t>1690</t>
  </si>
  <si>
    <t>大于或等于1690元/床</t>
  </si>
  <si>
    <t xml:space="preserve">  养老机构责任险</t>
  </si>
  <si>
    <t>为全市养老机构购买责任险，为养老机构提供安全保障。</t>
  </si>
  <si>
    <t>保障覆盖率</t>
  </si>
  <si>
    <t>大于等于90%</t>
  </si>
  <si>
    <t>购买床位</t>
  </si>
  <si>
    <t>1500</t>
  </si>
  <si>
    <t>大于等于1500个</t>
  </si>
  <si>
    <t>责任险</t>
  </si>
  <si>
    <t>24.81</t>
  </si>
  <si>
    <t>购买标准</t>
  </si>
  <si>
    <t>100</t>
  </si>
  <si>
    <t>大于等于100月/床</t>
  </si>
  <si>
    <t>600006</t>
  </si>
  <si>
    <t>醴陵市殡仪馆</t>
  </si>
  <si>
    <t xml:space="preserve">  无名尸火化</t>
  </si>
  <si>
    <t>馆内无名尸遗体一般都是刑侦案件或者各种事故遗体，通过对无名尸遗体保存火化，可以在一定程度上维护社会稳定、减少风险发生.</t>
  </si>
  <si>
    <t>无名尸火化效益</t>
  </si>
  <si>
    <t>≧30000元</t>
  </si>
  <si>
    <t>该收入含无名尸冷冻、火化及骨灰盒收入，根据冷冻时长收入有变动</t>
  </si>
  <si>
    <t>维护社会稳定、减少民众冲突</t>
  </si>
  <si>
    <t>≧50%</t>
  </si>
  <si>
    <t>无名尸一部分是刑侦或事故，火化无名尸从一定程度上可以维护稳定、减少冲突发生达50%以上</t>
  </si>
  <si>
    <t>≥</t>
  </si>
  <si>
    <t>生态效益指标</t>
  </si>
  <si>
    <t>减少资源占用率</t>
  </si>
  <si>
    <t>≧90%</t>
  </si>
  <si>
    <t>减少资源占用率90%以上</t>
  </si>
  <si>
    <t>降低社会成本</t>
  </si>
  <si>
    <t>实行无名尸火化有效降低社会成本50%以上</t>
  </si>
  <si>
    <t>无名尸火化标准</t>
  </si>
  <si>
    <t>≧3750元/具</t>
  </si>
  <si>
    <t>该成本含无名尸冷冻、火化及骨灰盒费用，根据冷冻时长成本有变动</t>
  </si>
  <si>
    <t>元/具</t>
  </si>
  <si>
    <t>生态环境成本指标</t>
  </si>
  <si>
    <t>减少生态环境破坏率</t>
  </si>
  <si>
    <t>≧30%</t>
  </si>
  <si>
    <t>实行无名尸火化有效减少生态环境破坏率30%以上</t>
  </si>
  <si>
    <t>无名尸火化率</t>
  </si>
  <si>
    <t>0.9</t>
  </si>
  <si>
    <t>无名尸火化率完成率90%以上</t>
  </si>
  <si>
    <t>无名尸数量</t>
  </si>
  <si>
    <t>≧8具</t>
  </si>
  <si>
    <t>全年无名尸火化数量大于或8具</t>
  </si>
  <si>
    <t>具</t>
  </si>
  <si>
    <t>项目完成时间</t>
  </si>
  <si>
    <t>服务对象满意度</t>
  </si>
  <si>
    <t>各项服务尽量让家属满意，满意度90%以上</t>
  </si>
  <si>
    <t xml:space="preserve">  殡葬</t>
  </si>
  <si>
    <t>进一步加大节地生态安葬力度，推行文明殡葬，实施惠民殡葬政策，给前来办丧事的丧属有一个相对轻松的治丧环境，争取社会效益和经济效益双丰收。</t>
  </si>
  <si>
    <t>火化率</t>
  </si>
  <si>
    <t>火化率完成达90%以上</t>
  </si>
  <si>
    <t>火化遗体及墓葬数量</t>
  </si>
  <si>
    <t>≧800具</t>
  </si>
  <si>
    <t>全年遗体火化数量及墓葬数量大于或等于800具</t>
  </si>
  <si>
    <t>提倡节地生态安葬</t>
  </si>
  <si>
    <t>墓葬推行树坛葬及生态葬率达90%以上</t>
  </si>
  <si>
    <t>火化及墓葬效益</t>
  </si>
  <si>
    <t>≧8440000元</t>
  </si>
  <si>
    <t>该收入含火化及墓葬收入</t>
  </si>
  <si>
    <t>尽量减少资源占用</t>
  </si>
  <si>
    <t>实行火化及墓葬减少生态环境破坏率30%以上</t>
  </si>
  <si>
    <t>实行火化及墓葬有效降低社会成本50%以上</t>
  </si>
  <si>
    <t>火化及墓葬标准</t>
  </si>
  <si>
    <t>≧10550元/具</t>
  </si>
  <si>
    <t>该成本含尸体冷冻、火化及骨灰盒费用及墓葬费用，根据冷冻时长及墓葬档次，成本有变动</t>
  </si>
  <si>
    <t>各项服务尽量让丧属满意，满意度90%以上</t>
  </si>
  <si>
    <t>整体支出绩效目标表</t>
  </si>
  <si>
    <t>单位：醴陵市民政局机关,单位：醴陵市救助管理站,单位：醴陵市社会福利中心,单位：醴陵市民政系统,单位：醴陵市殡仪馆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</si>
  <si>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</si>
  <si>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</si>
  <si>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</si>
  <si>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</si>
  <si>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</si>
  <si>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</si>
  <si>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</si>
  <si>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</si>
  <si>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</si>
  <si>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600001</t>
  </si>
  <si>
    <t>醴陵市民政局机关</t>
  </si>
  <si>
    <t>贯彻落实党中央关于民政工作的方针政策和决策部署，全面落实省委、株洲市委和市委关于民政工作的部署要求，保障民政局机关正常运转。</t>
  </si>
  <si>
    <t>重点工作任务完成</t>
  </si>
  <si>
    <t>工作任务完成量</t>
  </si>
  <si>
    <t>完成数</t>
  </si>
  <si>
    <t>&gt;=517</t>
  </si>
  <si>
    <t>履职目标实现</t>
  </si>
  <si>
    <t>目标实际额度</t>
  </si>
  <si>
    <t>履职效益</t>
  </si>
  <si>
    <t>社会效益</t>
  </si>
  <si>
    <t>达标率</t>
  </si>
  <si>
    <t>≥95%</t>
  </si>
  <si>
    <t>%</t>
  </si>
  <si>
    <t>满意度</t>
  </si>
  <si>
    <t>完成为全市生活无着的流浪乞讨人员提供临时食宿、疾病救治、救助返乡等事务性工作。</t>
  </si>
  <si>
    <t>救助人数</t>
  </si>
  <si>
    <t>&gt;=1100</t>
  </si>
  <si>
    <t>完成率</t>
  </si>
  <si>
    <t>救助支出</t>
  </si>
  <si>
    <t>≥229</t>
  </si>
  <si>
    <t>600003</t>
  </si>
  <si>
    <t>醴陵市社会福利中心</t>
  </si>
  <si>
    <t>要完成为城区范围内集中供养对象提供救助保护工作；负责城区农村五保户、城市“三无人员”的集中供养（城区中心敬老院）等事务性工作。</t>
  </si>
  <si>
    <t>服务特困对象人数</t>
  </si>
  <si>
    <t>&gt;=100</t>
  </si>
  <si>
    <t>&gt;=98</t>
  </si>
  <si>
    <t>完成各项民政专项资金下拨，保障民政对象基本权益、养老机构和社会公益事业健康发展。</t>
  </si>
  <si>
    <t>项目完成量</t>
  </si>
  <si>
    <t>&gt;=20</t>
  </si>
  <si>
    <t>项目实现补助额</t>
  </si>
  <si>
    <t>&gt;=20000</t>
  </si>
  <si>
    <t>完成为全市殡葬礼仪、遗体处置、遗体火化、骨灰安葬安放以及丧葬用品管理等提供服务保障。</t>
  </si>
  <si>
    <t>全年火化量</t>
  </si>
  <si>
    <t>&gt;=750</t>
  </si>
  <si>
    <t>目标完成率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</si>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</sst>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6"/>
      <color theme="1"/>
      <name val="仿宋_GB2312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1" fillId="16" borderId="12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4" fontId="7" fillId="0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0" borderId="5" xfId="0" applyNumberFormat="1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17" sqref="F17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21.6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43.15" customHeight="1" spans="1:9">
      <c r="A4" s="100"/>
      <c r="B4" s="101"/>
      <c r="C4" s="31"/>
      <c r="D4" s="100" t="s">
        <v>1</v>
      </c>
      <c r="E4" s="101" t="s">
        <v>2</v>
      </c>
      <c r="F4" s="101"/>
      <c r="G4" s="101"/>
      <c r="H4" s="101"/>
      <c r="I4" s="31"/>
    </row>
    <row r="5" ht="87.2" customHeight="1" spans="1:9">
      <c r="A5" s="100"/>
      <c r="B5" s="101"/>
      <c r="C5" s="31"/>
      <c r="D5" s="100" t="s">
        <v>3</v>
      </c>
      <c r="E5" s="101" t="s">
        <v>4</v>
      </c>
      <c r="F5" s="101"/>
      <c r="G5" s="101"/>
      <c r="H5" s="101"/>
      <c r="I5" s="3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30" zoomScaleNormal="130" topLeftCell="E1" workbookViewId="0">
      <selection activeCell="H6" sqref="H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31"/>
    </row>
    <row r="2" ht="44.85" customHeight="1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4.95" customHeight="1" spans="1:14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0" t="s">
        <v>31</v>
      </c>
      <c r="N3" s="30"/>
    </row>
    <row r="4" ht="42.2" customHeight="1" spans="1:14">
      <c r="A4" s="24" t="s">
        <v>164</v>
      </c>
      <c r="B4" s="24"/>
      <c r="C4" s="24"/>
      <c r="D4" s="24" t="s">
        <v>214</v>
      </c>
      <c r="E4" s="24" t="s">
        <v>215</v>
      </c>
      <c r="F4" s="24" t="s">
        <v>236</v>
      </c>
      <c r="G4" s="24" t="s">
        <v>217</v>
      </c>
      <c r="H4" s="24"/>
      <c r="I4" s="24"/>
      <c r="J4" s="24"/>
      <c r="K4" s="24"/>
      <c r="L4" s="24" t="s">
        <v>221</v>
      </c>
      <c r="M4" s="24"/>
      <c r="N4" s="24"/>
    </row>
    <row r="5" ht="39.6" customHeight="1" spans="1:14">
      <c r="A5" s="24" t="s">
        <v>172</v>
      </c>
      <c r="B5" s="24" t="s">
        <v>173</v>
      </c>
      <c r="C5" s="24" t="s">
        <v>174</v>
      </c>
      <c r="D5" s="24"/>
      <c r="E5" s="24"/>
      <c r="F5" s="24"/>
      <c r="G5" s="24" t="s">
        <v>134</v>
      </c>
      <c r="H5" s="24" t="s">
        <v>280</v>
      </c>
      <c r="I5" s="24" t="s">
        <v>281</v>
      </c>
      <c r="J5" s="24" t="s">
        <v>282</v>
      </c>
      <c r="K5" s="24" t="s">
        <v>283</v>
      </c>
      <c r="L5" s="24" t="s">
        <v>134</v>
      </c>
      <c r="M5" s="24" t="s">
        <v>237</v>
      </c>
      <c r="N5" s="24" t="s">
        <v>284</v>
      </c>
    </row>
    <row r="6" ht="22.9" customHeight="1" spans="1:14">
      <c r="A6" s="35"/>
      <c r="B6" s="35"/>
      <c r="C6" s="35"/>
      <c r="D6" s="35"/>
      <c r="E6" s="35" t="s">
        <v>134</v>
      </c>
      <c r="F6" s="61">
        <v>488.91648</v>
      </c>
      <c r="G6" s="61">
        <v>292.923072</v>
      </c>
      <c r="H6" s="61">
        <v>219.654</v>
      </c>
      <c r="I6" s="61">
        <v>46.910592</v>
      </c>
      <c r="J6" s="61">
        <v>26.35848</v>
      </c>
      <c r="K6" s="61"/>
      <c r="L6" s="61">
        <v>195.993408</v>
      </c>
      <c r="M6" s="61">
        <v>195.993408</v>
      </c>
      <c r="N6" s="61"/>
    </row>
    <row r="7" ht="22.9" customHeight="1" spans="1:14">
      <c r="A7" s="35"/>
      <c r="B7" s="35"/>
      <c r="C7" s="35"/>
      <c r="D7" s="33" t="s">
        <v>152</v>
      </c>
      <c r="E7" s="33" t="s">
        <v>153</v>
      </c>
      <c r="F7" s="61">
        <v>488.91648</v>
      </c>
      <c r="G7" s="61">
        <v>292.923072</v>
      </c>
      <c r="H7" s="61">
        <v>219.654</v>
      </c>
      <c r="I7" s="61">
        <v>46.910592</v>
      </c>
      <c r="J7" s="61">
        <v>26.35848</v>
      </c>
      <c r="K7" s="61"/>
      <c r="L7" s="61">
        <v>195.993408</v>
      </c>
      <c r="M7" s="61">
        <v>195.993408</v>
      </c>
      <c r="N7" s="61"/>
    </row>
    <row r="8" ht="22.9" customHeight="1" spans="1:14">
      <c r="A8" s="35"/>
      <c r="B8" s="35"/>
      <c r="C8" s="35"/>
      <c r="D8" s="41" t="s">
        <v>154</v>
      </c>
      <c r="E8" s="41" t="s">
        <v>155</v>
      </c>
      <c r="F8" s="61">
        <v>292.923072</v>
      </c>
      <c r="G8" s="61">
        <v>292.923072</v>
      </c>
      <c r="H8" s="61">
        <v>219.654</v>
      </c>
      <c r="I8" s="61">
        <v>46.910592</v>
      </c>
      <c r="J8" s="61">
        <v>26.35848</v>
      </c>
      <c r="K8" s="61"/>
      <c r="L8" s="61"/>
      <c r="M8" s="61"/>
      <c r="N8" s="61"/>
    </row>
    <row r="9" ht="22.9" customHeight="1" spans="1:14">
      <c r="A9" s="44" t="s">
        <v>175</v>
      </c>
      <c r="B9" s="44" t="s">
        <v>176</v>
      </c>
      <c r="C9" s="44" t="s">
        <v>177</v>
      </c>
      <c r="D9" s="40" t="s">
        <v>231</v>
      </c>
      <c r="E9" s="25" t="s">
        <v>179</v>
      </c>
      <c r="F9" s="26">
        <v>219.654</v>
      </c>
      <c r="G9" s="26">
        <v>219.654</v>
      </c>
      <c r="H9" s="42">
        <v>219.654</v>
      </c>
      <c r="I9" s="42"/>
      <c r="J9" s="42"/>
      <c r="K9" s="42"/>
      <c r="L9" s="26"/>
      <c r="M9" s="42"/>
      <c r="N9" s="42"/>
    </row>
    <row r="10" ht="22.9" customHeight="1" spans="1:14">
      <c r="A10" s="44" t="s">
        <v>175</v>
      </c>
      <c r="B10" s="44" t="s">
        <v>180</v>
      </c>
      <c r="C10" s="44" t="s">
        <v>180</v>
      </c>
      <c r="D10" s="40" t="s">
        <v>231</v>
      </c>
      <c r="E10" s="25" t="s">
        <v>182</v>
      </c>
      <c r="F10" s="26">
        <v>35.14464</v>
      </c>
      <c r="G10" s="26">
        <v>35.14464</v>
      </c>
      <c r="H10" s="42"/>
      <c r="I10" s="42">
        <v>35.14464</v>
      </c>
      <c r="J10" s="42"/>
      <c r="K10" s="42"/>
      <c r="L10" s="26"/>
      <c r="M10" s="42"/>
      <c r="N10" s="42"/>
    </row>
    <row r="11" ht="22.9" customHeight="1" spans="1:14">
      <c r="A11" s="44" t="s">
        <v>183</v>
      </c>
      <c r="B11" s="44" t="s">
        <v>184</v>
      </c>
      <c r="C11" s="44" t="s">
        <v>177</v>
      </c>
      <c r="D11" s="40" t="s">
        <v>231</v>
      </c>
      <c r="E11" s="25" t="s">
        <v>186</v>
      </c>
      <c r="F11" s="26">
        <v>11.765952</v>
      </c>
      <c r="G11" s="26">
        <v>11.765952</v>
      </c>
      <c r="H11" s="42"/>
      <c r="I11" s="42">
        <v>11.765952</v>
      </c>
      <c r="J11" s="42"/>
      <c r="K11" s="42"/>
      <c r="L11" s="26"/>
      <c r="M11" s="42"/>
      <c r="N11" s="42"/>
    </row>
    <row r="12" ht="22.9" customHeight="1" spans="1:14">
      <c r="A12" s="44" t="s">
        <v>187</v>
      </c>
      <c r="B12" s="44" t="s">
        <v>176</v>
      </c>
      <c r="C12" s="44" t="s">
        <v>177</v>
      </c>
      <c r="D12" s="40" t="s">
        <v>231</v>
      </c>
      <c r="E12" s="25" t="s">
        <v>189</v>
      </c>
      <c r="F12" s="26">
        <v>26.35848</v>
      </c>
      <c r="G12" s="26">
        <v>26.35848</v>
      </c>
      <c r="H12" s="42"/>
      <c r="I12" s="42"/>
      <c r="J12" s="42">
        <v>26.35848</v>
      </c>
      <c r="K12" s="42"/>
      <c r="L12" s="26"/>
      <c r="M12" s="42"/>
      <c r="N12" s="42"/>
    </row>
    <row r="13" ht="22.9" customHeight="1" spans="1:14">
      <c r="A13" s="35"/>
      <c r="B13" s="35"/>
      <c r="C13" s="35"/>
      <c r="D13" s="41" t="s">
        <v>156</v>
      </c>
      <c r="E13" s="41" t="s">
        <v>157</v>
      </c>
      <c r="F13" s="61">
        <v>67.61664</v>
      </c>
      <c r="G13" s="61"/>
      <c r="H13" s="61"/>
      <c r="I13" s="61"/>
      <c r="J13" s="61"/>
      <c r="K13" s="61"/>
      <c r="L13" s="61">
        <v>67.61664</v>
      </c>
      <c r="M13" s="61">
        <v>67.61664</v>
      </c>
      <c r="N13" s="61"/>
    </row>
    <row r="14" ht="22.9" customHeight="1" spans="1:14">
      <c r="A14" s="44" t="s">
        <v>175</v>
      </c>
      <c r="B14" s="44" t="s">
        <v>180</v>
      </c>
      <c r="C14" s="44" t="s">
        <v>180</v>
      </c>
      <c r="D14" s="40" t="s">
        <v>232</v>
      </c>
      <c r="E14" s="25" t="s">
        <v>182</v>
      </c>
      <c r="F14" s="26">
        <v>8.095536</v>
      </c>
      <c r="G14" s="26"/>
      <c r="H14" s="42"/>
      <c r="I14" s="42"/>
      <c r="J14" s="42"/>
      <c r="K14" s="42"/>
      <c r="L14" s="26">
        <v>8.095536</v>
      </c>
      <c r="M14" s="42">
        <v>8.095536</v>
      </c>
      <c r="N14" s="42"/>
    </row>
    <row r="15" ht="22.9" customHeight="1" spans="1:14">
      <c r="A15" s="44" t="s">
        <v>175</v>
      </c>
      <c r="B15" s="44" t="s">
        <v>190</v>
      </c>
      <c r="C15" s="44" t="s">
        <v>176</v>
      </c>
      <c r="D15" s="40" t="s">
        <v>232</v>
      </c>
      <c r="E15" s="25" t="s">
        <v>192</v>
      </c>
      <c r="F15" s="26">
        <v>50.5971</v>
      </c>
      <c r="G15" s="26"/>
      <c r="H15" s="42"/>
      <c r="I15" s="42"/>
      <c r="J15" s="42"/>
      <c r="K15" s="42"/>
      <c r="L15" s="26">
        <v>50.5971</v>
      </c>
      <c r="M15" s="42">
        <v>50.5971</v>
      </c>
      <c r="N15" s="42"/>
    </row>
    <row r="16" ht="22.9" customHeight="1" spans="1:14">
      <c r="A16" s="44" t="s">
        <v>183</v>
      </c>
      <c r="B16" s="44" t="s">
        <v>184</v>
      </c>
      <c r="C16" s="44" t="s">
        <v>176</v>
      </c>
      <c r="D16" s="40" t="s">
        <v>232</v>
      </c>
      <c r="E16" s="25" t="s">
        <v>194</v>
      </c>
      <c r="F16" s="26">
        <v>2.852352</v>
      </c>
      <c r="G16" s="26"/>
      <c r="H16" s="42"/>
      <c r="I16" s="42"/>
      <c r="J16" s="42"/>
      <c r="K16" s="42"/>
      <c r="L16" s="26">
        <v>2.852352</v>
      </c>
      <c r="M16" s="42">
        <v>2.852352</v>
      </c>
      <c r="N16" s="42"/>
    </row>
    <row r="17" ht="22.9" customHeight="1" spans="1:14">
      <c r="A17" s="44" t="s">
        <v>187</v>
      </c>
      <c r="B17" s="44" t="s">
        <v>176</v>
      </c>
      <c r="C17" s="44" t="s">
        <v>177</v>
      </c>
      <c r="D17" s="40" t="s">
        <v>232</v>
      </c>
      <c r="E17" s="25" t="s">
        <v>189</v>
      </c>
      <c r="F17" s="26">
        <v>6.071652</v>
      </c>
      <c r="G17" s="26"/>
      <c r="H17" s="42"/>
      <c r="I17" s="42"/>
      <c r="J17" s="42"/>
      <c r="K17" s="42"/>
      <c r="L17" s="26">
        <v>6.071652</v>
      </c>
      <c r="M17" s="42">
        <v>6.071652</v>
      </c>
      <c r="N17" s="42"/>
    </row>
    <row r="18" ht="22.9" customHeight="1" spans="1:14">
      <c r="A18" s="35"/>
      <c r="B18" s="35"/>
      <c r="C18" s="35"/>
      <c r="D18" s="41" t="s">
        <v>158</v>
      </c>
      <c r="E18" s="41" t="s">
        <v>159</v>
      </c>
      <c r="F18" s="61">
        <v>34.69024</v>
      </c>
      <c r="G18" s="61"/>
      <c r="H18" s="61"/>
      <c r="I18" s="61"/>
      <c r="J18" s="61"/>
      <c r="K18" s="61"/>
      <c r="L18" s="61">
        <v>34.69024</v>
      </c>
      <c r="M18" s="61">
        <v>34.69024</v>
      </c>
      <c r="N18" s="61"/>
    </row>
    <row r="19" ht="22.9" customHeight="1" spans="1:14">
      <c r="A19" s="44" t="s">
        <v>175</v>
      </c>
      <c r="B19" s="44" t="s">
        <v>180</v>
      </c>
      <c r="C19" s="44" t="s">
        <v>180</v>
      </c>
      <c r="D19" s="40" t="s">
        <v>233</v>
      </c>
      <c r="E19" s="25" t="s">
        <v>182</v>
      </c>
      <c r="F19" s="26">
        <v>4.11344</v>
      </c>
      <c r="G19" s="26"/>
      <c r="H19" s="42"/>
      <c r="I19" s="42"/>
      <c r="J19" s="42"/>
      <c r="K19" s="42"/>
      <c r="L19" s="26">
        <v>4.11344</v>
      </c>
      <c r="M19" s="42">
        <v>4.11344</v>
      </c>
      <c r="N19" s="42"/>
    </row>
    <row r="20" ht="22.9" customHeight="1" spans="1:14">
      <c r="A20" s="44" t="s">
        <v>175</v>
      </c>
      <c r="B20" s="44" t="s">
        <v>195</v>
      </c>
      <c r="C20" s="44" t="s">
        <v>180</v>
      </c>
      <c r="D20" s="40" t="s">
        <v>233</v>
      </c>
      <c r="E20" s="25" t="s">
        <v>197</v>
      </c>
      <c r="F20" s="26">
        <v>25.709</v>
      </c>
      <c r="G20" s="26"/>
      <c r="H20" s="42"/>
      <c r="I20" s="42"/>
      <c r="J20" s="42"/>
      <c r="K20" s="42"/>
      <c r="L20" s="26">
        <v>25.709</v>
      </c>
      <c r="M20" s="42">
        <v>25.709</v>
      </c>
      <c r="N20" s="42"/>
    </row>
    <row r="21" ht="22.9" customHeight="1" spans="1:14">
      <c r="A21" s="44" t="s">
        <v>183</v>
      </c>
      <c r="B21" s="44" t="s">
        <v>184</v>
      </c>
      <c r="C21" s="44" t="s">
        <v>176</v>
      </c>
      <c r="D21" s="40" t="s">
        <v>233</v>
      </c>
      <c r="E21" s="25" t="s">
        <v>194</v>
      </c>
      <c r="F21" s="26">
        <v>1.78272</v>
      </c>
      <c r="G21" s="26"/>
      <c r="H21" s="42"/>
      <c r="I21" s="42"/>
      <c r="J21" s="42"/>
      <c r="K21" s="42"/>
      <c r="L21" s="26">
        <v>1.78272</v>
      </c>
      <c r="M21" s="42">
        <v>1.78272</v>
      </c>
      <c r="N21" s="42"/>
    </row>
    <row r="22" ht="22.9" customHeight="1" spans="1:14">
      <c r="A22" s="44" t="s">
        <v>187</v>
      </c>
      <c r="B22" s="44" t="s">
        <v>176</v>
      </c>
      <c r="C22" s="44" t="s">
        <v>177</v>
      </c>
      <c r="D22" s="40" t="s">
        <v>233</v>
      </c>
      <c r="E22" s="25" t="s">
        <v>189</v>
      </c>
      <c r="F22" s="26">
        <v>3.08508</v>
      </c>
      <c r="G22" s="26"/>
      <c r="H22" s="42"/>
      <c r="I22" s="42"/>
      <c r="J22" s="42"/>
      <c r="K22" s="42"/>
      <c r="L22" s="26">
        <v>3.08508</v>
      </c>
      <c r="M22" s="42">
        <v>3.08508</v>
      </c>
      <c r="N22" s="42"/>
    </row>
    <row r="23" ht="22.9" customHeight="1" spans="1:14">
      <c r="A23" s="35"/>
      <c r="B23" s="35"/>
      <c r="C23" s="35"/>
      <c r="D23" s="41" t="s">
        <v>162</v>
      </c>
      <c r="E23" s="41" t="s">
        <v>163</v>
      </c>
      <c r="F23" s="61">
        <v>93.686528</v>
      </c>
      <c r="G23" s="61"/>
      <c r="H23" s="61"/>
      <c r="I23" s="61"/>
      <c r="J23" s="61"/>
      <c r="K23" s="61"/>
      <c r="L23" s="61">
        <v>93.686528</v>
      </c>
      <c r="M23" s="61">
        <v>93.686528</v>
      </c>
      <c r="N23" s="61"/>
    </row>
    <row r="24" ht="22.9" customHeight="1" spans="1:14">
      <c r="A24" s="44" t="s">
        <v>175</v>
      </c>
      <c r="B24" s="44" t="s">
        <v>180</v>
      </c>
      <c r="C24" s="44" t="s">
        <v>180</v>
      </c>
      <c r="D24" s="40" t="s">
        <v>235</v>
      </c>
      <c r="E24" s="25" t="s">
        <v>182</v>
      </c>
      <c r="F24" s="26">
        <v>11.176</v>
      </c>
      <c r="G24" s="26"/>
      <c r="H24" s="42"/>
      <c r="I24" s="42"/>
      <c r="J24" s="42"/>
      <c r="K24" s="42"/>
      <c r="L24" s="26">
        <v>11.176</v>
      </c>
      <c r="M24" s="42">
        <v>11.176</v>
      </c>
      <c r="N24" s="42"/>
    </row>
    <row r="25" ht="22.9" customHeight="1" spans="1:14">
      <c r="A25" s="44" t="s">
        <v>175</v>
      </c>
      <c r="B25" s="44" t="s">
        <v>195</v>
      </c>
      <c r="C25" s="44" t="s">
        <v>211</v>
      </c>
      <c r="D25" s="40" t="s">
        <v>235</v>
      </c>
      <c r="E25" s="25" t="s">
        <v>213</v>
      </c>
      <c r="F25" s="26">
        <v>78.232</v>
      </c>
      <c r="G25" s="26"/>
      <c r="H25" s="42"/>
      <c r="I25" s="42"/>
      <c r="J25" s="42"/>
      <c r="K25" s="42"/>
      <c r="L25" s="26">
        <v>78.232</v>
      </c>
      <c r="M25" s="42">
        <v>78.232</v>
      </c>
      <c r="N25" s="42"/>
    </row>
    <row r="26" ht="22.9" customHeight="1" spans="1:14">
      <c r="A26" s="44" t="s">
        <v>183</v>
      </c>
      <c r="B26" s="44" t="s">
        <v>184</v>
      </c>
      <c r="C26" s="44" t="s">
        <v>176</v>
      </c>
      <c r="D26" s="40" t="s">
        <v>235</v>
      </c>
      <c r="E26" s="25" t="s">
        <v>194</v>
      </c>
      <c r="F26" s="26">
        <v>4.278528</v>
      </c>
      <c r="G26" s="26"/>
      <c r="H26" s="42"/>
      <c r="I26" s="42"/>
      <c r="J26" s="42"/>
      <c r="K26" s="42"/>
      <c r="L26" s="26">
        <v>4.278528</v>
      </c>
      <c r="M26" s="42">
        <v>4.278528</v>
      </c>
      <c r="N26" s="4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zoomScale="130" zoomScaleNormal="130" topLeftCell="E3" workbookViewId="0">
      <selection activeCell="G6" sqref="G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7" width="8.125" customWidth="1"/>
    <col min="8" max="22" width="7.75" customWidth="1"/>
    <col min="23" max="24" width="9.75" customWidth="1"/>
  </cols>
  <sheetData>
    <row r="1" ht="16.35" customHeight="1" spans="1:1">
      <c r="A1" s="31"/>
    </row>
    <row r="2" ht="50.1" customHeight="1" spans="1:22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4.2" customHeight="1" spans="1:22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0" t="s">
        <v>31</v>
      </c>
      <c r="V3" s="30"/>
    </row>
    <row r="4" ht="26.65" customHeight="1" spans="1:22">
      <c r="A4" s="24" t="s">
        <v>164</v>
      </c>
      <c r="B4" s="24"/>
      <c r="C4" s="24"/>
      <c r="D4" s="24" t="s">
        <v>214</v>
      </c>
      <c r="E4" s="24" t="s">
        <v>215</v>
      </c>
      <c r="F4" s="24" t="s">
        <v>236</v>
      </c>
      <c r="G4" s="24" t="s">
        <v>285</v>
      </c>
      <c r="H4" s="24"/>
      <c r="I4" s="24"/>
      <c r="J4" s="24"/>
      <c r="K4" s="24"/>
      <c r="L4" s="24" t="s">
        <v>286</v>
      </c>
      <c r="M4" s="24"/>
      <c r="N4" s="24"/>
      <c r="O4" s="24"/>
      <c r="P4" s="24"/>
      <c r="Q4" s="24"/>
      <c r="R4" s="24" t="s">
        <v>282</v>
      </c>
      <c r="S4" s="24" t="s">
        <v>287</v>
      </c>
      <c r="T4" s="24"/>
      <c r="U4" s="24"/>
      <c r="V4" s="24"/>
    </row>
    <row r="5" ht="56.1" customHeight="1" spans="1:22">
      <c r="A5" s="24" t="s">
        <v>172</v>
      </c>
      <c r="B5" s="24" t="s">
        <v>173</v>
      </c>
      <c r="C5" s="24" t="s">
        <v>174</v>
      </c>
      <c r="D5" s="24"/>
      <c r="E5" s="24"/>
      <c r="F5" s="24"/>
      <c r="G5" s="24" t="s">
        <v>134</v>
      </c>
      <c r="H5" s="24" t="s">
        <v>288</v>
      </c>
      <c r="I5" s="24" t="s">
        <v>289</v>
      </c>
      <c r="J5" s="24" t="s">
        <v>290</v>
      </c>
      <c r="K5" s="24" t="s">
        <v>291</v>
      </c>
      <c r="L5" s="24" t="s">
        <v>134</v>
      </c>
      <c r="M5" s="24" t="s">
        <v>292</v>
      </c>
      <c r="N5" s="24" t="s">
        <v>293</v>
      </c>
      <c r="O5" s="24" t="s">
        <v>294</v>
      </c>
      <c r="P5" s="24" t="s">
        <v>295</v>
      </c>
      <c r="Q5" s="24" t="s">
        <v>296</v>
      </c>
      <c r="R5" s="24"/>
      <c r="S5" s="24" t="s">
        <v>134</v>
      </c>
      <c r="T5" s="24" t="s">
        <v>297</v>
      </c>
      <c r="U5" s="24" t="s">
        <v>298</v>
      </c>
      <c r="V5" s="24" t="s">
        <v>283</v>
      </c>
    </row>
    <row r="6" ht="22.9" customHeight="1" spans="1:22">
      <c r="A6" s="35"/>
      <c r="B6" s="35"/>
      <c r="C6" s="35"/>
      <c r="D6" s="35"/>
      <c r="E6" s="35" t="s">
        <v>134</v>
      </c>
      <c r="F6" s="34">
        <v>488.91648</v>
      </c>
      <c r="G6" s="34">
        <v>365.8101</v>
      </c>
      <c r="H6" s="34">
        <v>220.1004</v>
      </c>
      <c r="I6" s="34">
        <v>127.368</v>
      </c>
      <c r="J6" s="34">
        <v>18.3417</v>
      </c>
      <c r="K6" s="34"/>
      <c r="L6" s="34">
        <v>79.209168</v>
      </c>
      <c r="M6" s="34">
        <v>58.529616</v>
      </c>
      <c r="N6" s="34"/>
      <c r="O6" s="34">
        <v>20.679552</v>
      </c>
      <c r="P6" s="34"/>
      <c r="Q6" s="34"/>
      <c r="R6" s="34">
        <v>43.897212</v>
      </c>
      <c r="S6" s="34"/>
      <c r="T6" s="34"/>
      <c r="U6" s="34"/>
      <c r="V6" s="34"/>
    </row>
    <row r="7" ht="22.9" customHeight="1" spans="1:22">
      <c r="A7" s="35"/>
      <c r="B7" s="35"/>
      <c r="C7" s="35"/>
      <c r="D7" s="33" t="s">
        <v>152</v>
      </c>
      <c r="E7" s="33" t="s">
        <v>153</v>
      </c>
      <c r="F7" s="34">
        <v>488.91648</v>
      </c>
      <c r="G7" s="34">
        <v>365.8101</v>
      </c>
      <c r="H7" s="34">
        <v>220.1004</v>
      </c>
      <c r="I7" s="34">
        <v>127.368</v>
      </c>
      <c r="J7" s="34">
        <v>18.3417</v>
      </c>
      <c r="K7" s="34"/>
      <c r="L7" s="34">
        <v>79.209168</v>
      </c>
      <c r="M7" s="34">
        <v>58.529616</v>
      </c>
      <c r="N7" s="34"/>
      <c r="O7" s="34">
        <v>20.679552</v>
      </c>
      <c r="P7" s="34"/>
      <c r="Q7" s="34"/>
      <c r="R7" s="34">
        <v>43.897212</v>
      </c>
      <c r="S7" s="34"/>
      <c r="T7" s="34"/>
      <c r="U7" s="34"/>
      <c r="V7" s="34"/>
    </row>
    <row r="8" ht="22.9" customHeight="1" spans="1:22">
      <c r="A8" s="35"/>
      <c r="B8" s="35"/>
      <c r="C8" s="35"/>
      <c r="D8" s="41" t="s">
        <v>154</v>
      </c>
      <c r="E8" s="41" t="s">
        <v>155</v>
      </c>
      <c r="F8" s="34">
        <v>292.923072</v>
      </c>
      <c r="G8" s="34">
        <v>219.654</v>
      </c>
      <c r="H8" s="34">
        <v>135.864</v>
      </c>
      <c r="I8" s="34">
        <v>72.468</v>
      </c>
      <c r="J8" s="34">
        <v>11.322</v>
      </c>
      <c r="K8" s="34"/>
      <c r="L8" s="34">
        <v>46.910592</v>
      </c>
      <c r="M8" s="34">
        <v>35.14464</v>
      </c>
      <c r="N8" s="34"/>
      <c r="O8" s="34">
        <v>11.765952</v>
      </c>
      <c r="P8" s="34"/>
      <c r="Q8" s="34"/>
      <c r="R8" s="34">
        <v>26.35848</v>
      </c>
      <c r="S8" s="34"/>
      <c r="T8" s="34"/>
      <c r="U8" s="34"/>
      <c r="V8" s="34"/>
    </row>
    <row r="9" ht="22.9" customHeight="1" spans="1:22">
      <c r="A9" s="44" t="s">
        <v>175</v>
      </c>
      <c r="B9" s="44" t="s">
        <v>176</v>
      </c>
      <c r="C9" s="44" t="s">
        <v>177</v>
      </c>
      <c r="D9" s="40" t="s">
        <v>231</v>
      </c>
      <c r="E9" s="25" t="s">
        <v>179</v>
      </c>
      <c r="F9" s="26">
        <v>219.654</v>
      </c>
      <c r="G9" s="42">
        <v>219.654</v>
      </c>
      <c r="H9" s="42">
        <v>135.864</v>
      </c>
      <c r="I9" s="42">
        <v>72.468</v>
      </c>
      <c r="J9" s="42">
        <v>11.322</v>
      </c>
      <c r="K9" s="42"/>
      <c r="L9" s="26"/>
      <c r="M9" s="42"/>
      <c r="N9" s="42"/>
      <c r="O9" s="42"/>
      <c r="P9" s="42"/>
      <c r="Q9" s="42"/>
      <c r="R9" s="42"/>
      <c r="S9" s="26"/>
      <c r="T9" s="42"/>
      <c r="U9" s="42"/>
      <c r="V9" s="42"/>
    </row>
    <row r="10" ht="22.9" customHeight="1" spans="1:22">
      <c r="A10" s="44" t="s">
        <v>175</v>
      </c>
      <c r="B10" s="44" t="s">
        <v>180</v>
      </c>
      <c r="C10" s="44" t="s">
        <v>180</v>
      </c>
      <c r="D10" s="40" t="s">
        <v>231</v>
      </c>
      <c r="E10" s="25" t="s">
        <v>182</v>
      </c>
      <c r="F10" s="26">
        <v>35.14464</v>
      </c>
      <c r="G10" s="42"/>
      <c r="H10" s="42"/>
      <c r="I10" s="42"/>
      <c r="J10" s="42"/>
      <c r="K10" s="42"/>
      <c r="L10" s="26">
        <v>35.14464</v>
      </c>
      <c r="M10" s="42">
        <v>35.14464</v>
      </c>
      <c r="N10" s="42"/>
      <c r="O10" s="42"/>
      <c r="P10" s="42"/>
      <c r="Q10" s="42"/>
      <c r="R10" s="42"/>
      <c r="S10" s="26"/>
      <c r="T10" s="42"/>
      <c r="U10" s="42"/>
      <c r="V10" s="42"/>
    </row>
    <row r="11" ht="22.9" customHeight="1" spans="1:22">
      <c r="A11" s="44" t="s">
        <v>183</v>
      </c>
      <c r="B11" s="44" t="s">
        <v>184</v>
      </c>
      <c r="C11" s="44" t="s">
        <v>177</v>
      </c>
      <c r="D11" s="40" t="s">
        <v>231</v>
      </c>
      <c r="E11" s="25" t="s">
        <v>186</v>
      </c>
      <c r="F11" s="26">
        <v>11.765952</v>
      </c>
      <c r="G11" s="42"/>
      <c r="H11" s="42"/>
      <c r="I11" s="42"/>
      <c r="J11" s="42"/>
      <c r="K11" s="42"/>
      <c r="L11" s="26">
        <v>11.765952</v>
      </c>
      <c r="M11" s="42"/>
      <c r="N11" s="42"/>
      <c r="O11" s="42">
        <v>11.765952</v>
      </c>
      <c r="P11" s="42"/>
      <c r="Q11" s="42"/>
      <c r="R11" s="42"/>
      <c r="S11" s="26"/>
      <c r="T11" s="42"/>
      <c r="U11" s="42"/>
      <c r="V11" s="42"/>
    </row>
    <row r="12" ht="22.9" customHeight="1" spans="1:22">
      <c r="A12" s="44" t="s">
        <v>187</v>
      </c>
      <c r="B12" s="44" t="s">
        <v>176</v>
      </c>
      <c r="C12" s="44" t="s">
        <v>177</v>
      </c>
      <c r="D12" s="40" t="s">
        <v>231</v>
      </c>
      <c r="E12" s="25" t="s">
        <v>189</v>
      </c>
      <c r="F12" s="26">
        <v>26.35848</v>
      </c>
      <c r="G12" s="42"/>
      <c r="H12" s="42"/>
      <c r="I12" s="42"/>
      <c r="J12" s="42"/>
      <c r="K12" s="42"/>
      <c r="L12" s="26"/>
      <c r="M12" s="42"/>
      <c r="N12" s="42"/>
      <c r="O12" s="42"/>
      <c r="P12" s="42"/>
      <c r="Q12" s="42"/>
      <c r="R12" s="42">
        <v>26.35848</v>
      </c>
      <c r="S12" s="26"/>
      <c r="T12" s="42"/>
      <c r="U12" s="42"/>
      <c r="V12" s="42"/>
    </row>
    <row r="13" ht="22.9" customHeight="1" spans="1:22">
      <c r="A13" s="35"/>
      <c r="B13" s="35"/>
      <c r="C13" s="35"/>
      <c r="D13" s="41" t="s">
        <v>156</v>
      </c>
      <c r="E13" s="41" t="s">
        <v>157</v>
      </c>
      <c r="F13" s="34">
        <v>67.61664</v>
      </c>
      <c r="G13" s="34">
        <v>50.5971</v>
      </c>
      <c r="H13" s="34">
        <v>30.4884</v>
      </c>
      <c r="I13" s="34">
        <v>17.568</v>
      </c>
      <c r="J13" s="34">
        <v>2.5407</v>
      </c>
      <c r="K13" s="34"/>
      <c r="L13" s="34">
        <v>10.947888</v>
      </c>
      <c r="M13" s="34">
        <v>8.095536</v>
      </c>
      <c r="N13" s="34"/>
      <c r="O13" s="34">
        <v>2.852352</v>
      </c>
      <c r="P13" s="34"/>
      <c r="Q13" s="34"/>
      <c r="R13" s="34">
        <v>6.071652</v>
      </c>
      <c r="S13" s="34"/>
      <c r="T13" s="34"/>
      <c r="U13" s="34"/>
      <c r="V13" s="34"/>
    </row>
    <row r="14" ht="22.9" customHeight="1" spans="1:22">
      <c r="A14" s="44" t="s">
        <v>175</v>
      </c>
      <c r="B14" s="44" t="s">
        <v>180</v>
      </c>
      <c r="C14" s="44" t="s">
        <v>180</v>
      </c>
      <c r="D14" s="40" t="s">
        <v>232</v>
      </c>
      <c r="E14" s="25" t="s">
        <v>182</v>
      </c>
      <c r="F14" s="26">
        <v>8.095536</v>
      </c>
      <c r="G14" s="42"/>
      <c r="H14" s="42"/>
      <c r="I14" s="42"/>
      <c r="J14" s="42"/>
      <c r="K14" s="42"/>
      <c r="L14" s="26">
        <v>8.095536</v>
      </c>
      <c r="M14" s="42">
        <v>8.095536</v>
      </c>
      <c r="N14" s="42"/>
      <c r="O14" s="42"/>
      <c r="P14" s="42"/>
      <c r="Q14" s="42"/>
      <c r="R14" s="42"/>
      <c r="S14" s="26"/>
      <c r="T14" s="42"/>
      <c r="U14" s="42"/>
      <c r="V14" s="42"/>
    </row>
    <row r="15" ht="22.9" customHeight="1" spans="1:22">
      <c r="A15" s="44" t="s">
        <v>175</v>
      </c>
      <c r="B15" s="44" t="s">
        <v>190</v>
      </c>
      <c r="C15" s="44" t="s">
        <v>176</v>
      </c>
      <c r="D15" s="40" t="s">
        <v>232</v>
      </c>
      <c r="E15" s="25" t="s">
        <v>192</v>
      </c>
      <c r="F15" s="26">
        <v>50.5971</v>
      </c>
      <c r="G15" s="42">
        <v>50.5971</v>
      </c>
      <c r="H15" s="42">
        <v>30.4884</v>
      </c>
      <c r="I15" s="42">
        <v>17.568</v>
      </c>
      <c r="J15" s="42">
        <v>2.5407</v>
      </c>
      <c r="K15" s="42"/>
      <c r="L15" s="26"/>
      <c r="M15" s="42"/>
      <c r="N15" s="42"/>
      <c r="O15" s="42"/>
      <c r="P15" s="42"/>
      <c r="Q15" s="42"/>
      <c r="R15" s="42"/>
      <c r="S15" s="26"/>
      <c r="T15" s="42"/>
      <c r="U15" s="42"/>
      <c r="V15" s="42"/>
    </row>
    <row r="16" ht="22.9" customHeight="1" spans="1:22">
      <c r="A16" s="44" t="s">
        <v>183</v>
      </c>
      <c r="B16" s="44" t="s">
        <v>184</v>
      </c>
      <c r="C16" s="44" t="s">
        <v>176</v>
      </c>
      <c r="D16" s="40" t="s">
        <v>232</v>
      </c>
      <c r="E16" s="25" t="s">
        <v>194</v>
      </c>
      <c r="F16" s="26">
        <v>2.852352</v>
      </c>
      <c r="G16" s="42"/>
      <c r="H16" s="42"/>
      <c r="I16" s="42"/>
      <c r="J16" s="42"/>
      <c r="K16" s="42"/>
      <c r="L16" s="26">
        <v>2.852352</v>
      </c>
      <c r="M16" s="42"/>
      <c r="N16" s="42"/>
      <c r="O16" s="42">
        <v>2.852352</v>
      </c>
      <c r="P16" s="42"/>
      <c r="Q16" s="42"/>
      <c r="R16" s="42"/>
      <c r="S16" s="26"/>
      <c r="T16" s="42"/>
      <c r="U16" s="42"/>
      <c r="V16" s="42"/>
    </row>
    <row r="17" ht="22.9" customHeight="1" spans="1:22">
      <c r="A17" s="44" t="s">
        <v>187</v>
      </c>
      <c r="B17" s="44" t="s">
        <v>176</v>
      </c>
      <c r="C17" s="44" t="s">
        <v>177</v>
      </c>
      <c r="D17" s="40" t="s">
        <v>232</v>
      </c>
      <c r="E17" s="25" t="s">
        <v>189</v>
      </c>
      <c r="F17" s="26">
        <v>6.071652</v>
      </c>
      <c r="G17" s="42"/>
      <c r="H17" s="42"/>
      <c r="I17" s="42"/>
      <c r="J17" s="42"/>
      <c r="K17" s="42"/>
      <c r="L17" s="26"/>
      <c r="M17" s="42"/>
      <c r="N17" s="42"/>
      <c r="O17" s="42"/>
      <c r="P17" s="42"/>
      <c r="Q17" s="42"/>
      <c r="R17" s="42">
        <v>6.071652</v>
      </c>
      <c r="S17" s="26"/>
      <c r="T17" s="42"/>
      <c r="U17" s="42"/>
      <c r="V17" s="42"/>
    </row>
    <row r="18" ht="22.9" customHeight="1" spans="1:22">
      <c r="A18" s="35"/>
      <c r="B18" s="35"/>
      <c r="C18" s="35"/>
      <c r="D18" s="41" t="s">
        <v>158</v>
      </c>
      <c r="E18" s="41" t="s">
        <v>159</v>
      </c>
      <c r="F18" s="34">
        <v>34.69024</v>
      </c>
      <c r="G18" s="34">
        <v>25.709</v>
      </c>
      <c r="H18" s="34">
        <v>13.596</v>
      </c>
      <c r="I18" s="34">
        <v>10.98</v>
      </c>
      <c r="J18" s="34">
        <v>1.133</v>
      </c>
      <c r="K18" s="34"/>
      <c r="L18" s="34">
        <v>5.89616</v>
      </c>
      <c r="M18" s="34">
        <v>4.11344</v>
      </c>
      <c r="N18" s="34"/>
      <c r="O18" s="34">
        <v>1.78272</v>
      </c>
      <c r="P18" s="34"/>
      <c r="Q18" s="34"/>
      <c r="R18" s="34">
        <v>3.08508</v>
      </c>
      <c r="S18" s="34"/>
      <c r="T18" s="34"/>
      <c r="U18" s="34"/>
      <c r="V18" s="34"/>
    </row>
    <row r="19" ht="22.9" customHeight="1" spans="1:22">
      <c r="A19" s="44" t="s">
        <v>175</v>
      </c>
      <c r="B19" s="44" t="s">
        <v>180</v>
      </c>
      <c r="C19" s="44" t="s">
        <v>180</v>
      </c>
      <c r="D19" s="40" t="s">
        <v>233</v>
      </c>
      <c r="E19" s="25" t="s">
        <v>182</v>
      </c>
      <c r="F19" s="26">
        <v>4.11344</v>
      </c>
      <c r="G19" s="42"/>
      <c r="H19" s="42"/>
      <c r="I19" s="42"/>
      <c r="J19" s="42"/>
      <c r="K19" s="42"/>
      <c r="L19" s="26">
        <v>4.11344</v>
      </c>
      <c r="M19" s="42">
        <v>4.11344</v>
      </c>
      <c r="N19" s="42"/>
      <c r="O19" s="42"/>
      <c r="P19" s="42"/>
      <c r="Q19" s="42"/>
      <c r="R19" s="42"/>
      <c r="S19" s="26"/>
      <c r="T19" s="42"/>
      <c r="U19" s="42"/>
      <c r="V19" s="42"/>
    </row>
    <row r="20" ht="22.9" customHeight="1" spans="1:22">
      <c r="A20" s="44" t="s">
        <v>175</v>
      </c>
      <c r="B20" s="44" t="s">
        <v>195</v>
      </c>
      <c r="C20" s="44" t="s">
        <v>180</v>
      </c>
      <c r="D20" s="40" t="s">
        <v>233</v>
      </c>
      <c r="E20" s="25" t="s">
        <v>197</v>
      </c>
      <c r="F20" s="26">
        <v>25.709</v>
      </c>
      <c r="G20" s="42">
        <v>25.709</v>
      </c>
      <c r="H20" s="42">
        <v>13.596</v>
      </c>
      <c r="I20" s="42">
        <v>10.98</v>
      </c>
      <c r="J20" s="42">
        <v>1.133</v>
      </c>
      <c r="K20" s="42"/>
      <c r="L20" s="26"/>
      <c r="M20" s="42"/>
      <c r="N20" s="42"/>
      <c r="O20" s="42"/>
      <c r="P20" s="42"/>
      <c r="Q20" s="42"/>
      <c r="R20" s="42"/>
      <c r="S20" s="26"/>
      <c r="T20" s="42"/>
      <c r="U20" s="42"/>
      <c r="V20" s="42"/>
    </row>
    <row r="21" ht="22.9" customHeight="1" spans="1:22">
      <c r="A21" s="44" t="s">
        <v>183</v>
      </c>
      <c r="B21" s="44" t="s">
        <v>184</v>
      </c>
      <c r="C21" s="44" t="s">
        <v>176</v>
      </c>
      <c r="D21" s="40" t="s">
        <v>233</v>
      </c>
      <c r="E21" s="25" t="s">
        <v>194</v>
      </c>
      <c r="F21" s="26">
        <v>1.78272</v>
      </c>
      <c r="G21" s="42"/>
      <c r="H21" s="42"/>
      <c r="I21" s="42"/>
      <c r="J21" s="42"/>
      <c r="K21" s="42"/>
      <c r="L21" s="26">
        <v>1.78272</v>
      </c>
      <c r="M21" s="42"/>
      <c r="N21" s="42"/>
      <c r="O21" s="42">
        <v>1.78272</v>
      </c>
      <c r="P21" s="42"/>
      <c r="Q21" s="42"/>
      <c r="R21" s="42"/>
      <c r="S21" s="26"/>
      <c r="T21" s="42"/>
      <c r="U21" s="42"/>
      <c r="V21" s="42"/>
    </row>
    <row r="22" ht="22.9" customHeight="1" spans="1:22">
      <c r="A22" s="44" t="s">
        <v>187</v>
      </c>
      <c r="B22" s="44" t="s">
        <v>176</v>
      </c>
      <c r="C22" s="44" t="s">
        <v>177</v>
      </c>
      <c r="D22" s="40" t="s">
        <v>233</v>
      </c>
      <c r="E22" s="25" t="s">
        <v>189</v>
      </c>
      <c r="F22" s="26">
        <v>3.08508</v>
      </c>
      <c r="G22" s="42"/>
      <c r="H22" s="42"/>
      <c r="I22" s="42"/>
      <c r="J22" s="42"/>
      <c r="K22" s="42"/>
      <c r="L22" s="26"/>
      <c r="M22" s="42"/>
      <c r="N22" s="42"/>
      <c r="O22" s="42"/>
      <c r="P22" s="42"/>
      <c r="Q22" s="42"/>
      <c r="R22" s="42">
        <v>3.08508</v>
      </c>
      <c r="S22" s="26"/>
      <c r="T22" s="42"/>
      <c r="U22" s="42"/>
      <c r="V22" s="42"/>
    </row>
    <row r="23" ht="22.9" customHeight="1" spans="1:22">
      <c r="A23" s="35"/>
      <c r="B23" s="35"/>
      <c r="C23" s="35"/>
      <c r="D23" s="41" t="s">
        <v>162</v>
      </c>
      <c r="E23" s="41" t="s">
        <v>163</v>
      </c>
      <c r="F23" s="34">
        <v>93.686528</v>
      </c>
      <c r="G23" s="34">
        <v>69.85</v>
      </c>
      <c r="H23" s="34">
        <v>40.152</v>
      </c>
      <c r="I23" s="34">
        <v>26.352</v>
      </c>
      <c r="J23" s="34">
        <v>3.346</v>
      </c>
      <c r="K23" s="34"/>
      <c r="L23" s="34">
        <v>15.454528</v>
      </c>
      <c r="M23" s="34">
        <v>11.176</v>
      </c>
      <c r="N23" s="34"/>
      <c r="O23" s="34">
        <v>4.278528</v>
      </c>
      <c r="P23" s="34"/>
      <c r="Q23" s="34"/>
      <c r="R23" s="34">
        <v>8.382</v>
      </c>
      <c r="S23" s="34"/>
      <c r="T23" s="34"/>
      <c r="U23" s="34"/>
      <c r="V23" s="34"/>
    </row>
    <row r="24" ht="22.9" customHeight="1" spans="1:22">
      <c r="A24" s="44" t="s">
        <v>175</v>
      </c>
      <c r="B24" s="44" t="s">
        <v>180</v>
      </c>
      <c r="C24" s="44" t="s">
        <v>180</v>
      </c>
      <c r="D24" s="40" t="s">
        <v>235</v>
      </c>
      <c r="E24" s="25" t="s">
        <v>182</v>
      </c>
      <c r="F24" s="26">
        <v>11.176</v>
      </c>
      <c r="G24" s="42"/>
      <c r="H24" s="42"/>
      <c r="I24" s="42"/>
      <c r="J24" s="42"/>
      <c r="K24" s="42"/>
      <c r="L24" s="26">
        <v>11.176</v>
      </c>
      <c r="M24" s="42">
        <v>11.176</v>
      </c>
      <c r="N24" s="42"/>
      <c r="O24" s="42"/>
      <c r="P24" s="42"/>
      <c r="Q24" s="42"/>
      <c r="R24" s="42"/>
      <c r="S24" s="26"/>
      <c r="T24" s="42"/>
      <c r="U24" s="42"/>
      <c r="V24" s="42"/>
    </row>
    <row r="25" ht="22.9" customHeight="1" spans="1:22">
      <c r="A25" s="44" t="s">
        <v>175</v>
      </c>
      <c r="B25" s="44" t="s">
        <v>195</v>
      </c>
      <c r="C25" s="44" t="s">
        <v>211</v>
      </c>
      <c r="D25" s="40" t="s">
        <v>235</v>
      </c>
      <c r="E25" s="25" t="s">
        <v>213</v>
      </c>
      <c r="F25" s="26">
        <v>78.232</v>
      </c>
      <c r="G25" s="42">
        <v>69.85</v>
      </c>
      <c r="H25" s="42">
        <v>40.152</v>
      </c>
      <c r="I25" s="42">
        <v>26.352</v>
      </c>
      <c r="J25" s="42">
        <v>3.346</v>
      </c>
      <c r="K25" s="42"/>
      <c r="L25" s="26"/>
      <c r="M25" s="42"/>
      <c r="N25" s="42"/>
      <c r="O25" s="42"/>
      <c r="P25" s="42"/>
      <c r="Q25" s="42"/>
      <c r="R25" s="42">
        <v>8.382</v>
      </c>
      <c r="S25" s="26"/>
      <c r="T25" s="42"/>
      <c r="U25" s="42"/>
      <c r="V25" s="42"/>
    </row>
    <row r="26" ht="22.9" customHeight="1" spans="1:22">
      <c r="A26" s="44" t="s">
        <v>183</v>
      </c>
      <c r="B26" s="44" t="s">
        <v>184</v>
      </c>
      <c r="C26" s="44" t="s">
        <v>176</v>
      </c>
      <c r="D26" s="40" t="s">
        <v>235</v>
      </c>
      <c r="E26" s="25" t="s">
        <v>194</v>
      </c>
      <c r="F26" s="26">
        <v>4.278528</v>
      </c>
      <c r="G26" s="42"/>
      <c r="H26" s="42"/>
      <c r="I26" s="42"/>
      <c r="J26" s="42"/>
      <c r="K26" s="42"/>
      <c r="L26" s="26">
        <v>4.278528</v>
      </c>
      <c r="M26" s="42"/>
      <c r="N26" s="42"/>
      <c r="O26" s="42">
        <v>4.278528</v>
      </c>
      <c r="P26" s="42"/>
      <c r="Q26" s="42"/>
      <c r="R26" s="42"/>
      <c r="S26" s="26"/>
      <c r="T26" s="42"/>
      <c r="U26" s="42"/>
      <c r="V26" s="4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G6" sqref="G6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1"/>
    </row>
    <row r="2" ht="46.5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30.2" customHeight="1" spans="1:11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0" t="s">
        <v>31</v>
      </c>
      <c r="K3" s="30"/>
    </row>
    <row r="4" ht="23.25" customHeight="1" spans="1:11">
      <c r="A4" s="24" t="s">
        <v>164</v>
      </c>
      <c r="B4" s="24"/>
      <c r="C4" s="24"/>
      <c r="D4" s="24" t="s">
        <v>214</v>
      </c>
      <c r="E4" s="24" t="s">
        <v>215</v>
      </c>
      <c r="F4" s="24" t="s">
        <v>299</v>
      </c>
      <c r="G4" s="24" t="s">
        <v>300</v>
      </c>
      <c r="H4" s="24" t="s">
        <v>301</v>
      </c>
      <c r="I4" s="24" t="s">
        <v>302</v>
      </c>
      <c r="J4" s="24" t="s">
        <v>303</v>
      </c>
      <c r="K4" s="24" t="s">
        <v>304</v>
      </c>
    </row>
    <row r="5" ht="23.25" customHeight="1" spans="1:11">
      <c r="A5" s="24" t="s">
        <v>172</v>
      </c>
      <c r="B5" s="24" t="s">
        <v>173</v>
      </c>
      <c r="C5" s="24" t="s">
        <v>174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35"/>
      <c r="B6" s="35"/>
      <c r="C6" s="35"/>
      <c r="D6" s="35"/>
      <c r="E6" s="35" t="s">
        <v>134</v>
      </c>
      <c r="F6" s="34">
        <v>2.148</v>
      </c>
      <c r="G6" s="34">
        <v>2.148</v>
      </c>
      <c r="H6" s="34"/>
      <c r="I6" s="34"/>
      <c r="J6" s="34"/>
      <c r="K6" s="34"/>
    </row>
    <row r="7" ht="22.9" customHeight="1" spans="1:11">
      <c r="A7" s="35"/>
      <c r="B7" s="35"/>
      <c r="C7" s="35"/>
      <c r="D7" s="33" t="s">
        <v>152</v>
      </c>
      <c r="E7" s="33" t="s">
        <v>153</v>
      </c>
      <c r="F7" s="34">
        <v>2.148</v>
      </c>
      <c r="G7" s="34">
        <v>2.148</v>
      </c>
      <c r="H7" s="34"/>
      <c r="I7" s="34"/>
      <c r="J7" s="34"/>
      <c r="K7" s="34"/>
    </row>
    <row r="8" ht="22.9" customHeight="1" spans="1:11">
      <c r="A8" s="35"/>
      <c r="B8" s="35"/>
      <c r="C8" s="35"/>
      <c r="D8" s="41" t="s">
        <v>154</v>
      </c>
      <c r="E8" s="41" t="s">
        <v>155</v>
      </c>
      <c r="F8" s="34">
        <v>2.148</v>
      </c>
      <c r="G8" s="34">
        <v>2.148</v>
      </c>
      <c r="H8" s="34"/>
      <c r="I8" s="34"/>
      <c r="J8" s="34"/>
      <c r="K8" s="34"/>
    </row>
    <row r="9" ht="22.9" customHeight="1" spans="1:11">
      <c r="A9" s="44" t="s">
        <v>175</v>
      </c>
      <c r="B9" s="44" t="s">
        <v>176</v>
      </c>
      <c r="C9" s="44" t="s">
        <v>177</v>
      </c>
      <c r="D9" s="40" t="s">
        <v>231</v>
      </c>
      <c r="E9" s="25" t="s">
        <v>179</v>
      </c>
      <c r="F9" s="26">
        <v>2.148</v>
      </c>
      <c r="G9" s="42">
        <v>2.148</v>
      </c>
      <c r="H9" s="42"/>
      <c r="I9" s="42"/>
      <c r="J9" s="42"/>
      <c r="K9" s="4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31"/>
    </row>
    <row r="2" ht="40.5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95" customHeight="1" spans="1:18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30" t="s">
        <v>31</v>
      </c>
      <c r="R3" s="30"/>
    </row>
    <row r="4" ht="24.2" customHeight="1" spans="1:18">
      <c r="A4" s="24" t="s">
        <v>164</v>
      </c>
      <c r="B4" s="24"/>
      <c r="C4" s="24"/>
      <c r="D4" s="24" t="s">
        <v>214</v>
      </c>
      <c r="E4" s="24" t="s">
        <v>215</v>
      </c>
      <c r="F4" s="24" t="s">
        <v>299</v>
      </c>
      <c r="G4" s="24" t="s">
        <v>305</v>
      </c>
      <c r="H4" s="24" t="s">
        <v>306</v>
      </c>
      <c r="I4" s="24" t="s">
        <v>307</v>
      </c>
      <c r="J4" s="24" t="s">
        <v>308</v>
      </c>
      <c r="K4" s="24" t="s">
        <v>309</v>
      </c>
      <c r="L4" s="24" t="s">
        <v>310</v>
      </c>
      <c r="M4" s="24" t="s">
        <v>311</v>
      </c>
      <c r="N4" s="24" t="s">
        <v>301</v>
      </c>
      <c r="O4" s="24" t="s">
        <v>312</v>
      </c>
      <c r="P4" s="24" t="s">
        <v>313</v>
      </c>
      <c r="Q4" s="24" t="s">
        <v>302</v>
      </c>
      <c r="R4" s="24" t="s">
        <v>304</v>
      </c>
    </row>
    <row r="5" ht="21.6" customHeight="1" spans="1:18">
      <c r="A5" s="24" t="s">
        <v>172</v>
      </c>
      <c r="B5" s="24" t="s">
        <v>173</v>
      </c>
      <c r="C5" s="24" t="s">
        <v>174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9" customHeight="1" spans="1:18">
      <c r="A6" s="35"/>
      <c r="B6" s="35"/>
      <c r="C6" s="35"/>
      <c r="D6" s="35"/>
      <c r="E6" s="35" t="s">
        <v>134</v>
      </c>
      <c r="F6" s="34">
        <v>2.148</v>
      </c>
      <c r="G6" s="34"/>
      <c r="H6" s="34"/>
      <c r="I6" s="34"/>
      <c r="J6" s="34"/>
      <c r="K6" s="34">
        <v>2.148</v>
      </c>
      <c r="L6" s="34"/>
      <c r="M6" s="34"/>
      <c r="N6" s="34"/>
      <c r="O6" s="34"/>
      <c r="P6" s="34"/>
      <c r="Q6" s="34"/>
      <c r="R6" s="34"/>
    </row>
    <row r="7" ht="22.9" customHeight="1" spans="1:18">
      <c r="A7" s="35"/>
      <c r="B7" s="35"/>
      <c r="C7" s="35"/>
      <c r="D7" s="33" t="s">
        <v>152</v>
      </c>
      <c r="E7" s="33" t="s">
        <v>153</v>
      </c>
      <c r="F7" s="34">
        <v>2.148</v>
      </c>
      <c r="G7" s="34"/>
      <c r="H7" s="34"/>
      <c r="I7" s="34"/>
      <c r="J7" s="34"/>
      <c r="K7" s="34">
        <v>2.148</v>
      </c>
      <c r="L7" s="34"/>
      <c r="M7" s="34"/>
      <c r="N7" s="34"/>
      <c r="O7" s="34"/>
      <c r="P7" s="34"/>
      <c r="Q7" s="34"/>
      <c r="R7" s="34"/>
    </row>
    <row r="8" ht="22.9" customHeight="1" spans="1:18">
      <c r="A8" s="35"/>
      <c r="B8" s="35"/>
      <c r="C8" s="35"/>
      <c r="D8" s="41" t="s">
        <v>154</v>
      </c>
      <c r="E8" s="41" t="s">
        <v>155</v>
      </c>
      <c r="F8" s="34">
        <v>2.148</v>
      </c>
      <c r="G8" s="34"/>
      <c r="H8" s="34"/>
      <c r="I8" s="34"/>
      <c r="J8" s="34"/>
      <c r="K8" s="34">
        <v>2.148</v>
      </c>
      <c r="L8" s="34"/>
      <c r="M8" s="34"/>
      <c r="N8" s="34"/>
      <c r="O8" s="34"/>
      <c r="P8" s="34"/>
      <c r="Q8" s="34"/>
      <c r="R8" s="34"/>
    </row>
    <row r="9" ht="22.9" customHeight="1" spans="1:18">
      <c r="A9" s="44" t="s">
        <v>175</v>
      </c>
      <c r="B9" s="44" t="s">
        <v>176</v>
      </c>
      <c r="C9" s="44" t="s">
        <v>177</v>
      </c>
      <c r="D9" s="40" t="s">
        <v>231</v>
      </c>
      <c r="E9" s="25" t="s">
        <v>179</v>
      </c>
      <c r="F9" s="26">
        <v>2.148</v>
      </c>
      <c r="G9" s="42"/>
      <c r="H9" s="42"/>
      <c r="I9" s="42"/>
      <c r="J9" s="42"/>
      <c r="K9" s="42">
        <v>2.148</v>
      </c>
      <c r="L9" s="42"/>
      <c r="M9" s="42"/>
      <c r="N9" s="42"/>
      <c r="O9" s="42"/>
      <c r="P9" s="42"/>
      <c r="Q9" s="42"/>
      <c r="R9" s="4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30" zoomScaleNormal="130" topLeftCell="H3" workbookViewId="0">
      <selection activeCell="H6" sqref="H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31"/>
    </row>
    <row r="2" ht="36.2" customHeight="1" spans="1:20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0" t="s">
        <v>31</v>
      </c>
      <c r="T3" s="30"/>
    </row>
    <row r="4" ht="28.5" customHeight="1" spans="1:20">
      <c r="A4" s="24" t="s">
        <v>164</v>
      </c>
      <c r="B4" s="24"/>
      <c r="C4" s="24"/>
      <c r="D4" s="24" t="s">
        <v>214</v>
      </c>
      <c r="E4" s="24" t="s">
        <v>215</v>
      </c>
      <c r="F4" s="24" t="s">
        <v>299</v>
      </c>
      <c r="G4" s="24" t="s">
        <v>218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221</v>
      </c>
      <c r="S4" s="24"/>
      <c r="T4" s="24"/>
    </row>
    <row r="5" ht="36.2" customHeight="1" spans="1:20">
      <c r="A5" s="24" t="s">
        <v>172</v>
      </c>
      <c r="B5" s="24" t="s">
        <v>173</v>
      </c>
      <c r="C5" s="24" t="s">
        <v>174</v>
      </c>
      <c r="D5" s="24"/>
      <c r="E5" s="24"/>
      <c r="F5" s="24"/>
      <c r="G5" s="24" t="s">
        <v>134</v>
      </c>
      <c r="H5" s="24" t="s">
        <v>314</v>
      </c>
      <c r="I5" s="24" t="s">
        <v>315</v>
      </c>
      <c r="J5" s="24" t="s">
        <v>316</v>
      </c>
      <c r="K5" s="24" t="s">
        <v>317</v>
      </c>
      <c r="L5" s="24" t="s">
        <v>318</v>
      </c>
      <c r="M5" s="24" t="s">
        <v>319</v>
      </c>
      <c r="N5" s="24" t="s">
        <v>320</v>
      </c>
      <c r="O5" s="24" t="s">
        <v>321</v>
      </c>
      <c r="P5" s="24" t="s">
        <v>322</v>
      </c>
      <c r="Q5" s="24" t="s">
        <v>323</v>
      </c>
      <c r="R5" s="24" t="s">
        <v>134</v>
      </c>
      <c r="S5" s="24" t="s">
        <v>324</v>
      </c>
      <c r="T5" s="24" t="s">
        <v>284</v>
      </c>
    </row>
    <row r="6" ht="22.9" customHeight="1" spans="1:20">
      <c r="A6" s="35"/>
      <c r="B6" s="35"/>
      <c r="C6" s="35"/>
      <c r="D6" s="35"/>
      <c r="E6" s="35" t="s">
        <v>134</v>
      </c>
      <c r="F6" s="61">
        <v>477.2227</v>
      </c>
      <c r="G6" s="61">
        <v>225.7727</v>
      </c>
      <c r="H6" s="61">
        <v>110.7927</v>
      </c>
      <c r="I6" s="61">
        <v>3</v>
      </c>
      <c r="J6" s="61">
        <v>2</v>
      </c>
      <c r="K6" s="61"/>
      <c r="L6" s="61">
        <v>10.1</v>
      </c>
      <c r="M6" s="61">
        <v>1.4</v>
      </c>
      <c r="N6" s="61"/>
      <c r="O6" s="61"/>
      <c r="P6" s="61">
        <v>13.88</v>
      </c>
      <c r="Q6" s="55">
        <v>84.6</v>
      </c>
      <c r="R6" s="61">
        <v>251.45</v>
      </c>
      <c r="S6" s="61">
        <v>251.45</v>
      </c>
      <c r="T6" s="61"/>
    </row>
    <row r="7" ht="22.9" customHeight="1" spans="1:20">
      <c r="A7" s="35"/>
      <c r="B7" s="35"/>
      <c r="C7" s="35"/>
      <c r="D7" s="33" t="s">
        <v>152</v>
      </c>
      <c r="E7" s="33" t="s">
        <v>153</v>
      </c>
      <c r="F7" s="61">
        <v>477.2227</v>
      </c>
      <c r="G7" s="61">
        <v>225.7727</v>
      </c>
      <c r="H7" s="61">
        <v>110.7927</v>
      </c>
      <c r="I7" s="61">
        <v>3</v>
      </c>
      <c r="J7" s="61">
        <v>2</v>
      </c>
      <c r="K7" s="61"/>
      <c r="L7" s="61">
        <v>10.1</v>
      </c>
      <c r="M7" s="61">
        <v>1.4</v>
      </c>
      <c r="N7" s="61"/>
      <c r="O7" s="61"/>
      <c r="P7" s="61">
        <v>13.88</v>
      </c>
      <c r="Q7" s="61">
        <v>84.6</v>
      </c>
      <c r="R7" s="61">
        <v>251.45</v>
      </c>
      <c r="S7" s="61">
        <v>251.45</v>
      </c>
      <c r="T7" s="61"/>
    </row>
    <row r="8" ht="22.9" customHeight="1" spans="1:20">
      <c r="A8" s="35"/>
      <c r="B8" s="35"/>
      <c r="C8" s="35"/>
      <c r="D8" s="41" t="s">
        <v>154</v>
      </c>
      <c r="E8" s="41" t="s">
        <v>155</v>
      </c>
      <c r="F8" s="61">
        <v>222.6727</v>
      </c>
      <c r="G8" s="61">
        <v>222.6727</v>
      </c>
      <c r="H8" s="61">
        <v>107.7927</v>
      </c>
      <c r="I8" s="61">
        <v>3</v>
      </c>
      <c r="J8" s="61">
        <v>2</v>
      </c>
      <c r="K8" s="61"/>
      <c r="L8" s="61">
        <v>10</v>
      </c>
      <c r="M8" s="61">
        <v>1.4</v>
      </c>
      <c r="N8" s="61"/>
      <c r="O8" s="61"/>
      <c r="P8" s="61">
        <v>13.88</v>
      </c>
      <c r="Q8" s="61">
        <v>84.6</v>
      </c>
      <c r="R8" s="61"/>
      <c r="S8" s="61"/>
      <c r="T8" s="61"/>
    </row>
    <row r="9" ht="22.9" customHeight="1" spans="1:20">
      <c r="A9" s="44" t="s">
        <v>175</v>
      </c>
      <c r="B9" s="44" t="s">
        <v>176</v>
      </c>
      <c r="C9" s="44" t="s">
        <v>177</v>
      </c>
      <c r="D9" s="40" t="s">
        <v>231</v>
      </c>
      <c r="E9" s="25" t="s">
        <v>179</v>
      </c>
      <c r="F9" s="26">
        <v>222.6727</v>
      </c>
      <c r="G9" s="42">
        <v>222.6727</v>
      </c>
      <c r="H9" s="42">
        <v>107.7927</v>
      </c>
      <c r="I9" s="42">
        <v>3</v>
      </c>
      <c r="J9" s="42">
        <v>2</v>
      </c>
      <c r="K9" s="42"/>
      <c r="L9" s="42">
        <v>10</v>
      </c>
      <c r="M9" s="42">
        <v>1.4</v>
      </c>
      <c r="N9" s="42"/>
      <c r="O9" s="42"/>
      <c r="P9" s="42">
        <v>13.88</v>
      </c>
      <c r="Q9" s="42">
        <v>84.6</v>
      </c>
      <c r="R9" s="42"/>
      <c r="S9" s="42"/>
      <c r="T9" s="42"/>
    </row>
    <row r="10" ht="22.9" customHeight="1" spans="1:20">
      <c r="A10" s="35"/>
      <c r="B10" s="35"/>
      <c r="C10" s="35"/>
      <c r="D10" s="41" t="s">
        <v>156</v>
      </c>
      <c r="E10" s="41" t="s">
        <v>157</v>
      </c>
      <c r="F10" s="61">
        <v>10.95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>
        <v>10.95</v>
      </c>
      <c r="S10" s="61">
        <v>10.95</v>
      </c>
      <c r="T10" s="61"/>
    </row>
    <row r="11" ht="22.9" customHeight="1" spans="1:20">
      <c r="A11" s="44" t="s">
        <v>175</v>
      </c>
      <c r="B11" s="44" t="s">
        <v>190</v>
      </c>
      <c r="C11" s="44" t="s">
        <v>176</v>
      </c>
      <c r="D11" s="40" t="s">
        <v>232</v>
      </c>
      <c r="E11" s="25" t="s">
        <v>192</v>
      </c>
      <c r="F11" s="26">
        <v>10.95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>
        <v>10.95</v>
      </c>
      <c r="S11" s="42">
        <v>10.95</v>
      </c>
      <c r="T11" s="42"/>
    </row>
    <row r="12" ht="22.9" customHeight="1" spans="1:20">
      <c r="A12" s="35"/>
      <c r="B12" s="35"/>
      <c r="C12" s="35"/>
      <c r="D12" s="41" t="s">
        <v>158</v>
      </c>
      <c r="E12" s="41" t="s">
        <v>159</v>
      </c>
      <c r="F12" s="61">
        <v>63.6</v>
      </c>
      <c r="G12" s="61">
        <v>3.1</v>
      </c>
      <c r="H12" s="61">
        <v>3</v>
      </c>
      <c r="I12" s="61"/>
      <c r="J12" s="61"/>
      <c r="K12" s="61"/>
      <c r="L12" s="61">
        <v>0.1</v>
      </c>
      <c r="M12" s="61"/>
      <c r="N12" s="61"/>
      <c r="O12" s="61"/>
      <c r="P12" s="61"/>
      <c r="Q12" s="61"/>
      <c r="R12" s="61">
        <v>60.5</v>
      </c>
      <c r="S12" s="61">
        <v>60.5</v>
      </c>
      <c r="T12" s="61"/>
    </row>
    <row r="13" ht="22.9" customHeight="1" spans="1:20">
      <c r="A13" s="44" t="s">
        <v>175</v>
      </c>
      <c r="B13" s="44" t="s">
        <v>195</v>
      </c>
      <c r="C13" s="44" t="s">
        <v>180</v>
      </c>
      <c r="D13" s="40" t="s">
        <v>233</v>
      </c>
      <c r="E13" s="25" t="s">
        <v>197</v>
      </c>
      <c r="F13" s="26">
        <v>63.6</v>
      </c>
      <c r="G13" s="42">
        <v>3.1</v>
      </c>
      <c r="H13" s="42">
        <v>3</v>
      </c>
      <c r="I13" s="42"/>
      <c r="J13" s="42"/>
      <c r="K13" s="42"/>
      <c r="L13" s="42">
        <v>0.1</v>
      </c>
      <c r="M13" s="42"/>
      <c r="N13" s="42"/>
      <c r="O13" s="42"/>
      <c r="P13" s="42"/>
      <c r="Q13" s="42"/>
      <c r="R13" s="42">
        <v>60.5</v>
      </c>
      <c r="S13" s="42">
        <v>60.5</v>
      </c>
      <c r="T13" s="42"/>
    </row>
    <row r="14" ht="22.9" customHeight="1" spans="1:20">
      <c r="A14" s="35"/>
      <c r="B14" s="35"/>
      <c r="C14" s="35"/>
      <c r="D14" s="41" t="s">
        <v>162</v>
      </c>
      <c r="E14" s="41" t="s">
        <v>163</v>
      </c>
      <c r="F14" s="61">
        <v>180</v>
      </c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>
        <v>180</v>
      </c>
      <c r="S14" s="61">
        <v>180</v>
      </c>
      <c r="T14" s="61"/>
    </row>
    <row r="15" ht="22.9" customHeight="1" spans="1:20">
      <c r="A15" s="44" t="s">
        <v>175</v>
      </c>
      <c r="B15" s="44" t="s">
        <v>195</v>
      </c>
      <c r="C15" s="44" t="s">
        <v>211</v>
      </c>
      <c r="D15" s="40" t="s">
        <v>235</v>
      </c>
      <c r="E15" s="25" t="s">
        <v>213</v>
      </c>
      <c r="F15" s="26">
        <v>180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>
        <v>180</v>
      </c>
      <c r="S15" s="42">
        <v>180</v>
      </c>
      <c r="T15" s="4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zoomScale="140" zoomScaleNormal="140" topLeftCell="Q1" workbookViewId="0">
      <selection activeCell="AB9" sqref="AB9"/>
    </sheetView>
  </sheetViews>
  <sheetFormatPr defaultColWidth="10" defaultRowHeight="13.5"/>
  <cols>
    <col min="1" max="1" width="5.25" style="47" customWidth="1"/>
    <col min="2" max="2" width="5.625" style="47" customWidth="1"/>
    <col min="3" max="3" width="5.875" style="47" customWidth="1"/>
    <col min="4" max="4" width="10.125" style="47" customWidth="1"/>
    <col min="5" max="5" width="18.125" style="47" customWidth="1"/>
    <col min="6" max="6" width="10.75" style="47" customWidth="1"/>
    <col min="7" max="33" width="7.125" style="47" customWidth="1"/>
    <col min="34" max="34" width="7" style="47" customWidth="1"/>
    <col min="35" max="35" width="9.75" style="47" customWidth="1"/>
    <col min="36" max="16384" width="10" style="47"/>
  </cols>
  <sheetData>
    <row r="1" ht="16.35" customHeight="1" spans="1:1">
      <c r="A1" s="48"/>
    </row>
    <row r="2" ht="43.9" customHeight="1" spans="1:33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ht="24.2" customHeight="1" spans="1:33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60" t="s">
        <v>31</v>
      </c>
      <c r="AG3" s="60"/>
    </row>
    <row r="4" ht="24.95" customHeight="1" spans="1:33">
      <c r="A4" s="51" t="s">
        <v>164</v>
      </c>
      <c r="B4" s="51"/>
      <c r="C4" s="51"/>
      <c r="D4" s="51" t="s">
        <v>214</v>
      </c>
      <c r="E4" s="51" t="s">
        <v>215</v>
      </c>
      <c r="F4" s="51" t="s">
        <v>325</v>
      </c>
      <c r="G4" s="51" t="s">
        <v>326</v>
      </c>
      <c r="H4" s="51" t="s">
        <v>327</v>
      </c>
      <c r="I4" s="51" t="s">
        <v>328</v>
      </c>
      <c r="J4" s="51" t="s">
        <v>329</v>
      </c>
      <c r="K4" s="51" t="s">
        <v>330</v>
      </c>
      <c r="L4" s="51" t="s">
        <v>331</v>
      </c>
      <c r="M4" s="51" t="s">
        <v>332</v>
      </c>
      <c r="N4" s="51" t="s">
        <v>333</v>
      </c>
      <c r="O4" s="51" t="s">
        <v>334</v>
      </c>
      <c r="P4" s="51" t="s">
        <v>335</v>
      </c>
      <c r="Q4" s="51" t="s">
        <v>320</v>
      </c>
      <c r="R4" s="51" t="s">
        <v>322</v>
      </c>
      <c r="S4" s="51" t="s">
        <v>336</v>
      </c>
      <c r="T4" s="51" t="s">
        <v>315</v>
      </c>
      <c r="U4" s="51" t="s">
        <v>316</v>
      </c>
      <c r="V4" s="51" t="s">
        <v>319</v>
      </c>
      <c r="W4" s="51" t="s">
        <v>337</v>
      </c>
      <c r="X4" s="51" t="s">
        <v>338</v>
      </c>
      <c r="Y4" s="51" t="s">
        <v>339</v>
      </c>
      <c r="Z4" s="51" t="s">
        <v>340</v>
      </c>
      <c r="AA4" s="51" t="s">
        <v>318</v>
      </c>
      <c r="AB4" s="51" t="s">
        <v>341</v>
      </c>
      <c r="AC4" s="51" t="s">
        <v>342</v>
      </c>
      <c r="AD4" s="51" t="s">
        <v>321</v>
      </c>
      <c r="AE4" s="51" t="s">
        <v>343</v>
      </c>
      <c r="AF4" s="51" t="s">
        <v>344</v>
      </c>
      <c r="AG4" s="51" t="s">
        <v>323</v>
      </c>
    </row>
    <row r="5" ht="21.6" customHeight="1" spans="1:33">
      <c r="A5" s="51" t="s">
        <v>172</v>
      </c>
      <c r="B5" s="51" t="s">
        <v>173</v>
      </c>
      <c r="C5" s="51" t="s">
        <v>174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2.9" customHeight="1" spans="1:33">
      <c r="A6" s="52"/>
      <c r="B6" s="53"/>
      <c r="C6" s="53"/>
      <c r="D6" s="54"/>
      <c r="E6" s="54" t="s">
        <v>134</v>
      </c>
      <c r="F6" s="55">
        <v>477.2227</v>
      </c>
      <c r="G6" s="55">
        <v>53</v>
      </c>
      <c r="H6" s="55">
        <v>11.1</v>
      </c>
      <c r="I6" s="55">
        <v>6.3</v>
      </c>
      <c r="J6" s="55">
        <v>2</v>
      </c>
      <c r="K6" s="55">
        <v>6.9</v>
      </c>
      <c r="L6" s="55">
        <v>23.8725</v>
      </c>
      <c r="M6" s="55">
        <v>4.46</v>
      </c>
      <c r="N6" s="55"/>
      <c r="O6" s="55"/>
      <c r="P6" s="55">
        <v>8.6</v>
      </c>
      <c r="Q6" s="55"/>
      <c r="R6" s="55">
        <v>16.98</v>
      </c>
      <c r="S6" s="55"/>
      <c r="T6" s="55">
        <v>7</v>
      </c>
      <c r="U6" s="55">
        <v>5.1</v>
      </c>
      <c r="V6" s="55">
        <v>1.9</v>
      </c>
      <c r="W6" s="55"/>
      <c r="X6" s="55"/>
      <c r="Y6" s="55"/>
      <c r="Z6" s="55">
        <v>21.8</v>
      </c>
      <c r="AA6" s="55"/>
      <c r="AB6" s="55">
        <v>6.10908</v>
      </c>
      <c r="AC6" s="55">
        <v>9.16362</v>
      </c>
      <c r="AD6" s="55"/>
      <c r="AE6" s="55">
        <v>21.02</v>
      </c>
      <c r="AF6" s="55">
        <v>5</v>
      </c>
      <c r="AG6" s="55">
        <f>261.2175+5.7</f>
        <v>266.9175</v>
      </c>
    </row>
    <row r="7" ht="22.9" customHeight="1" spans="1:33">
      <c r="A7" s="56"/>
      <c r="B7" s="56"/>
      <c r="C7" s="56"/>
      <c r="D7" s="57" t="s">
        <v>152</v>
      </c>
      <c r="E7" s="57" t="s">
        <v>153</v>
      </c>
      <c r="F7" s="55">
        <v>477.2227</v>
      </c>
      <c r="G7" s="55">
        <v>53</v>
      </c>
      <c r="H7" s="55">
        <v>11.1</v>
      </c>
      <c r="I7" s="55">
        <v>6.3</v>
      </c>
      <c r="J7" s="55">
        <v>2</v>
      </c>
      <c r="K7" s="55">
        <v>6.9</v>
      </c>
      <c r="L7" s="55">
        <v>23.8725</v>
      </c>
      <c r="M7" s="55">
        <v>4.46</v>
      </c>
      <c r="N7" s="55"/>
      <c r="O7" s="55"/>
      <c r="P7" s="55">
        <v>8.6</v>
      </c>
      <c r="Q7" s="55"/>
      <c r="R7" s="55">
        <v>16.98</v>
      </c>
      <c r="S7" s="55"/>
      <c r="T7" s="55">
        <v>7</v>
      </c>
      <c r="U7" s="55">
        <v>5.1</v>
      </c>
      <c r="V7" s="55">
        <v>1.9</v>
      </c>
      <c r="W7" s="55"/>
      <c r="X7" s="55"/>
      <c r="Y7" s="55"/>
      <c r="Z7" s="55">
        <v>21.8</v>
      </c>
      <c r="AA7" s="55"/>
      <c r="AB7" s="55">
        <v>6.10908</v>
      </c>
      <c r="AC7" s="55">
        <v>9.16362</v>
      </c>
      <c r="AD7" s="55"/>
      <c r="AE7" s="55">
        <v>21.02</v>
      </c>
      <c r="AF7" s="55">
        <v>5</v>
      </c>
      <c r="AG7" s="55">
        <f>261.2175+5.7</f>
        <v>266.9175</v>
      </c>
    </row>
    <row r="8" ht="22.9" customHeight="1" spans="1:33">
      <c r="A8" s="56"/>
      <c r="B8" s="56"/>
      <c r="C8" s="56"/>
      <c r="D8" s="57" t="s">
        <v>154</v>
      </c>
      <c r="E8" s="57" t="s">
        <v>155</v>
      </c>
      <c r="F8" s="55">
        <v>222.6727</v>
      </c>
      <c r="G8" s="55">
        <v>49.9</v>
      </c>
      <c r="H8" s="55">
        <v>7</v>
      </c>
      <c r="I8" s="55">
        <v>2</v>
      </c>
      <c r="J8" s="55">
        <v>2</v>
      </c>
      <c r="K8" s="55">
        <v>1.5</v>
      </c>
      <c r="L8" s="55">
        <v>12</v>
      </c>
      <c r="M8" s="55">
        <v>3.6</v>
      </c>
      <c r="N8" s="55"/>
      <c r="O8" s="55"/>
      <c r="P8" s="55">
        <v>5</v>
      </c>
      <c r="Q8" s="55"/>
      <c r="R8" s="55">
        <v>13.88</v>
      </c>
      <c r="S8" s="55"/>
      <c r="T8" s="55">
        <v>3</v>
      </c>
      <c r="U8" s="55">
        <v>2</v>
      </c>
      <c r="V8" s="55">
        <v>1.4</v>
      </c>
      <c r="W8" s="55"/>
      <c r="X8" s="55"/>
      <c r="Y8" s="55"/>
      <c r="Z8" s="55">
        <v>8</v>
      </c>
      <c r="AA8" s="55"/>
      <c r="AB8" s="55">
        <v>6.10908</v>
      </c>
      <c r="AC8" s="55">
        <v>9.16362</v>
      </c>
      <c r="AD8" s="55"/>
      <c r="AE8" s="55">
        <v>11.52</v>
      </c>
      <c r="AF8" s="55"/>
      <c r="AG8" s="55">
        <v>84.6</v>
      </c>
    </row>
    <row r="9" ht="22.9" customHeight="1" spans="1:33">
      <c r="A9" s="28" t="s">
        <v>175</v>
      </c>
      <c r="B9" s="28" t="s">
        <v>176</v>
      </c>
      <c r="C9" s="28" t="s">
        <v>177</v>
      </c>
      <c r="D9" s="58" t="s">
        <v>231</v>
      </c>
      <c r="E9" s="54" t="s">
        <v>179</v>
      </c>
      <c r="F9" s="59">
        <v>222.6727</v>
      </c>
      <c r="G9" s="59">
        <v>49.9</v>
      </c>
      <c r="H9" s="59">
        <v>7</v>
      </c>
      <c r="I9" s="59">
        <v>2</v>
      </c>
      <c r="J9" s="59">
        <v>2</v>
      </c>
      <c r="K9" s="59">
        <v>1.5</v>
      </c>
      <c r="L9" s="59">
        <v>12</v>
      </c>
      <c r="M9" s="59">
        <v>3.6</v>
      </c>
      <c r="N9" s="59"/>
      <c r="O9" s="59"/>
      <c r="P9" s="59">
        <v>5</v>
      </c>
      <c r="Q9" s="59"/>
      <c r="R9" s="59">
        <v>13.88</v>
      </c>
      <c r="S9" s="59"/>
      <c r="T9" s="59">
        <v>3</v>
      </c>
      <c r="U9" s="59">
        <v>2</v>
      </c>
      <c r="V9" s="59">
        <v>1.4</v>
      </c>
      <c r="W9" s="59"/>
      <c r="X9" s="59"/>
      <c r="Y9" s="59"/>
      <c r="Z9" s="59">
        <v>8</v>
      </c>
      <c r="AA9" s="59"/>
      <c r="AB9" s="59">
        <v>6.10908</v>
      </c>
      <c r="AC9" s="59">
        <v>9.16362</v>
      </c>
      <c r="AD9" s="59"/>
      <c r="AE9" s="59">
        <v>11.52</v>
      </c>
      <c r="AF9" s="59"/>
      <c r="AG9" s="59">
        <f>82+1.4+1.2</f>
        <v>84.6</v>
      </c>
    </row>
    <row r="10" ht="22.9" customHeight="1" spans="1:33">
      <c r="A10" s="56"/>
      <c r="B10" s="56"/>
      <c r="C10" s="56"/>
      <c r="D10" s="57" t="s">
        <v>156</v>
      </c>
      <c r="E10" s="57" t="s">
        <v>157</v>
      </c>
      <c r="F10" s="55">
        <v>10.95</v>
      </c>
      <c r="G10" s="55">
        <v>1.6</v>
      </c>
      <c r="H10" s="55">
        <v>0.1</v>
      </c>
      <c r="I10" s="55">
        <v>0.2</v>
      </c>
      <c r="J10" s="55"/>
      <c r="K10" s="55">
        <v>0.2</v>
      </c>
      <c r="L10" s="55">
        <v>2.54</v>
      </c>
      <c r="M10" s="55">
        <v>0.16</v>
      </c>
      <c r="N10" s="55"/>
      <c r="O10" s="55"/>
      <c r="P10" s="55">
        <v>0.5</v>
      </c>
      <c r="Q10" s="55"/>
      <c r="R10" s="55">
        <v>0.1</v>
      </c>
      <c r="S10" s="55"/>
      <c r="T10" s="55"/>
      <c r="U10" s="55"/>
      <c r="V10" s="55">
        <v>0.5</v>
      </c>
      <c r="W10" s="55"/>
      <c r="X10" s="55"/>
      <c r="Y10" s="55"/>
      <c r="Z10" s="55">
        <v>0.1</v>
      </c>
      <c r="AA10" s="55"/>
      <c r="AB10" s="55"/>
      <c r="AC10" s="55"/>
      <c r="AD10" s="55"/>
      <c r="AE10" s="55">
        <v>1</v>
      </c>
      <c r="AF10" s="55"/>
      <c r="AG10" s="55">
        <v>3.95</v>
      </c>
    </row>
    <row r="11" ht="22.9" customHeight="1" spans="1:33">
      <c r="A11" s="28" t="s">
        <v>175</v>
      </c>
      <c r="B11" s="28" t="s">
        <v>190</v>
      </c>
      <c r="C11" s="28" t="s">
        <v>176</v>
      </c>
      <c r="D11" s="58" t="s">
        <v>232</v>
      </c>
      <c r="E11" s="54" t="s">
        <v>192</v>
      </c>
      <c r="F11" s="59">
        <v>10.95</v>
      </c>
      <c r="G11" s="59">
        <v>1.6</v>
      </c>
      <c r="H11" s="59">
        <v>0.1</v>
      </c>
      <c r="I11" s="59">
        <v>0.2</v>
      </c>
      <c r="J11" s="59"/>
      <c r="K11" s="59">
        <v>0.2</v>
      </c>
      <c r="L11" s="59">
        <v>2.54</v>
      </c>
      <c r="M11" s="59">
        <v>0.16</v>
      </c>
      <c r="N11" s="59"/>
      <c r="O11" s="59"/>
      <c r="P11" s="59">
        <v>0.5</v>
      </c>
      <c r="Q11" s="59"/>
      <c r="R11" s="59">
        <v>0.1</v>
      </c>
      <c r="S11" s="59"/>
      <c r="T11" s="59"/>
      <c r="U11" s="59"/>
      <c r="V11" s="59">
        <v>0.5</v>
      </c>
      <c r="W11" s="59"/>
      <c r="X11" s="59"/>
      <c r="Y11" s="59"/>
      <c r="Z11" s="59">
        <v>0.1</v>
      </c>
      <c r="AA11" s="59"/>
      <c r="AB11" s="59"/>
      <c r="AC11" s="59"/>
      <c r="AD11" s="59"/>
      <c r="AE11" s="59">
        <v>1</v>
      </c>
      <c r="AF11" s="59"/>
      <c r="AG11" s="59">
        <f>3.85+0.1</f>
        <v>3.95</v>
      </c>
    </row>
    <row r="12" ht="22.9" customHeight="1" spans="1:33">
      <c r="A12" s="56"/>
      <c r="B12" s="56"/>
      <c r="C12" s="56"/>
      <c r="D12" s="57" t="s">
        <v>158</v>
      </c>
      <c r="E12" s="57" t="s">
        <v>159</v>
      </c>
      <c r="F12" s="55">
        <v>63.6</v>
      </c>
      <c r="G12" s="55">
        <v>1.5</v>
      </c>
      <c r="H12" s="55">
        <v>1</v>
      </c>
      <c r="I12" s="55">
        <v>0.1</v>
      </c>
      <c r="J12" s="55"/>
      <c r="K12" s="55">
        <v>2</v>
      </c>
      <c r="L12" s="55">
        <v>3</v>
      </c>
      <c r="M12" s="55">
        <v>0.1</v>
      </c>
      <c r="N12" s="55"/>
      <c r="O12" s="55"/>
      <c r="P12" s="55">
        <v>0.1</v>
      </c>
      <c r="Q12" s="55"/>
      <c r="R12" s="55">
        <v>3</v>
      </c>
      <c r="S12" s="55"/>
      <c r="T12" s="55"/>
      <c r="U12" s="55">
        <v>0.1</v>
      </c>
      <c r="V12" s="55"/>
      <c r="W12" s="55"/>
      <c r="X12" s="55"/>
      <c r="Y12" s="55"/>
      <c r="Z12" s="55">
        <v>1.2</v>
      </c>
      <c r="AA12" s="55"/>
      <c r="AB12" s="55"/>
      <c r="AC12" s="55"/>
      <c r="AD12" s="55"/>
      <c r="AE12" s="55">
        <v>1.5</v>
      </c>
      <c r="AF12" s="55"/>
      <c r="AG12" s="55">
        <v>50</v>
      </c>
    </row>
    <row r="13" ht="22.9" customHeight="1" spans="1:33">
      <c r="A13" s="28" t="s">
        <v>175</v>
      </c>
      <c r="B13" s="28" t="s">
        <v>195</v>
      </c>
      <c r="C13" s="28" t="s">
        <v>180</v>
      </c>
      <c r="D13" s="58" t="s">
        <v>233</v>
      </c>
      <c r="E13" s="54" t="s">
        <v>197</v>
      </c>
      <c r="F13" s="59">
        <v>63.6</v>
      </c>
      <c r="G13" s="59">
        <v>1.5</v>
      </c>
      <c r="H13" s="59">
        <v>1</v>
      </c>
      <c r="I13" s="59">
        <v>0.1</v>
      </c>
      <c r="J13" s="59"/>
      <c r="K13" s="59">
        <v>2</v>
      </c>
      <c r="L13" s="59">
        <v>3</v>
      </c>
      <c r="M13" s="59">
        <v>0.1</v>
      </c>
      <c r="N13" s="59"/>
      <c r="O13" s="59"/>
      <c r="P13" s="59">
        <v>0.1</v>
      </c>
      <c r="Q13" s="59"/>
      <c r="R13" s="59">
        <v>3</v>
      </c>
      <c r="S13" s="59"/>
      <c r="T13" s="59"/>
      <c r="U13" s="59">
        <v>0.1</v>
      </c>
      <c r="V13" s="59"/>
      <c r="W13" s="59"/>
      <c r="X13" s="59"/>
      <c r="Y13" s="59"/>
      <c r="Z13" s="59">
        <v>1.2</v>
      </c>
      <c r="AA13" s="59"/>
      <c r="AB13" s="59"/>
      <c r="AC13" s="59"/>
      <c r="AD13" s="59"/>
      <c r="AE13" s="59">
        <v>1.5</v>
      </c>
      <c r="AF13" s="59"/>
      <c r="AG13" s="59">
        <v>50</v>
      </c>
    </row>
    <row r="14" ht="22.9" customHeight="1" spans="1:33">
      <c r="A14" s="56"/>
      <c r="B14" s="56"/>
      <c r="C14" s="56"/>
      <c r="D14" s="57" t="s">
        <v>162</v>
      </c>
      <c r="E14" s="57" t="s">
        <v>163</v>
      </c>
      <c r="F14" s="55">
        <v>180</v>
      </c>
      <c r="G14" s="55"/>
      <c r="H14" s="55">
        <v>3</v>
      </c>
      <c r="I14" s="55">
        <v>4</v>
      </c>
      <c r="J14" s="55"/>
      <c r="K14" s="55">
        <v>3.2</v>
      </c>
      <c r="L14" s="55">
        <v>6.3325</v>
      </c>
      <c r="M14" s="55">
        <v>0.6</v>
      </c>
      <c r="N14" s="55"/>
      <c r="O14" s="55"/>
      <c r="P14" s="55">
        <v>3</v>
      </c>
      <c r="Q14" s="55"/>
      <c r="R14" s="55"/>
      <c r="S14" s="55"/>
      <c r="T14" s="55">
        <v>4</v>
      </c>
      <c r="U14" s="55">
        <v>3</v>
      </c>
      <c r="V14" s="55">
        <v>0</v>
      </c>
      <c r="W14" s="55"/>
      <c r="X14" s="55"/>
      <c r="Y14" s="55"/>
      <c r="Z14" s="55">
        <v>12.5</v>
      </c>
      <c r="AA14" s="55"/>
      <c r="AB14" s="55"/>
      <c r="AC14" s="55"/>
      <c r="AD14" s="55"/>
      <c r="AE14" s="55">
        <v>7</v>
      </c>
      <c r="AF14" s="55">
        <v>5</v>
      </c>
      <c r="AG14" s="55">
        <v>128.3675</v>
      </c>
    </row>
    <row r="15" ht="22.9" customHeight="1" spans="1:33">
      <c r="A15" s="28" t="s">
        <v>175</v>
      </c>
      <c r="B15" s="28" t="s">
        <v>195</v>
      </c>
      <c r="C15" s="28" t="s">
        <v>211</v>
      </c>
      <c r="D15" s="58" t="s">
        <v>235</v>
      </c>
      <c r="E15" s="54" t="s">
        <v>213</v>
      </c>
      <c r="F15" s="59">
        <v>180</v>
      </c>
      <c r="G15" s="59"/>
      <c r="H15" s="59">
        <v>3</v>
      </c>
      <c r="I15" s="59">
        <v>4</v>
      </c>
      <c r="J15" s="59"/>
      <c r="K15" s="59">
        <v>3.2</v>
      </c>
      <c r="L15" s="59">
        <v>6.3325</v>
      </c>
      <c r="M15" s="59">
        <v>0.6</v>
      </c>
      <c r="N15" s="59"/>
      <c r="O15" s="59"/>
      <c r="P15" s="59">
        <v>3</v>
      </c>
      <c r="Q15" s="59"/>
      <c r="R15" s="59"/>
      <c r="S15" s="59"/>
      <c r="T15" s="59">
        <v>4</v>
      </c>
      <c r="U15" s="59">
        <v>3</v>
      </c>
      <c r="V15" s="59">
        <v>0</v>
      </c>
      <c r="W15" s="59"/>
      <c r="X15" s="59"/>
      <c r="Y15" s="59"/>
      <c r="Z15" s="59">
        <v>12.5</v>
      </c>
      <c r="AA15" s="59"/>
      <c r="AB15" s="59"/>
      <c r="AC15" s="59"/>
      <c r="AD15" s="59"/>
      <c r="AE15" s="59">
        <v>7</v>
      </c>
      <c r="AF15" s="59">
        <v>5</v>
      </c>
      <c r="AG15" s="59">
        <f>125.3675+3</f>
        <v>128.3675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topLeftCell="C5" workbookViewId="0">
      <selection activeCell="C7" sqref="C7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31"/>
    </row>
    <row r="2" ht="33.6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4.95" customHeight="1" spans="1:8">
      <c r="A3" s="23" t="s">
        <v>30</v>
      </c>
      <c r="B3" s="23"/>
      <c r="C3" s="23"/>
      <c r="D3" s="23"/>
      <c r="E3" s="23"/>
      <c r="F3" s="23"/>
      <c r="G3" s="30" t="s">
        <v>31</v>
      </c>
      <c r="H3" s="30"/>
    </row>
    <row r="4" ht="23.25" customHeight="1" spans="1:8">
      <c r="A4" s="24" t="s">
        <v>345</v>
      </c>
      <c r="B4" s="24" t="s">
        <v>346</v>
      </c>
      <c r="C4" s="24" t="s">
        <v>347</v>
      </c>
      <c r="D4" s="24" t="s">
        <v>348</v>
      </c>
      <c r="E4" s="24" t="s">
        <v>349</v>
      </c>
      <c r="F4" s="24"/>
      <c r="G4" s="24"/>
      <c r="H4" s="24" t="s">
        <v>350</v>
      </c>
    </row>
    <row r="5" ht="25.9" customHeight="1" spans="1:8">
      <c r="A5" s="24"/>
      <c r="B5" s="24"/>
      <c r="C5" s="24"/>
      <c r="D5" s="24"/>
      <c r="E5" s="24" t="s">
        <v>136</v>
      </c>
      <c r="F5" s="24" t="s">
        <v>351</v>
      </c>
      <c r="G5" s="24" t="s">
        <v>352</v>
      </c>
      <c r="H5" s="24"/>
    </row>
    <row r="6" ht="22.9" customHeight="1" spans="1:8">
      <c r="A6" s="35"/>
      <c r="B6" s="35" t="s">
        <v>134</v>
      </c>
      <c r="C6" s="34">
        <v>1.9</v>
      </c>
      <c r="D6" s="34"/>
      <c r="E6" s="34"/>
      <c r="F6" s="34"/>
      <c r="G6" s="34"/>
      <c r="H6" s="34">
        <v>1.9</v>
      </c>
    </row>
    <row r="7" ht="22.9" customHeight="1" spans="1:8">
      <c r="A7" s="33" t="s">
        <v>152</v>
      </c>
      <c r="B7" s="33" t="s">
        <v>153</v>
      </c>
      <c r="C7" s="34">
        <v>1.9</v>
      </c>
      <c r="D7" s="34"/>
      <c r="E7" s="34"/>
      <c r="F7" s="34"/>
      <c r="G7" s="34"/>
      <c r="H7" s="34">
        <v>1.9</v>
      </c>
    </row>
    <row r="8" ht="22.9" customHeight="1" spans="1:8">
      <c r="A8" s="40" t="s">
        <v>154</v>
      </c>
      <c r="B8" s="40" t="s">
        <v>155</v>
      </c>
      <c r="C8" s="42">
        <v>1.4</v>
      </c>
      <c r="D8" s="42"/>
      <c r="E8" s="26"/>
      <c r="F8" s="42"/>
      <c r="G8" s="42"/>
      <c r="H8" s="42">
        <v>1.4</v>
      </c>
    </row>
    <row r="9" ht="22.9" customHeight="1" spans="1:8">
      <c r="A9" s="40" t="s">
        <v>156</v>
      </c>
      <c r="B9" s="40" t="s">
        <v>157</v>
      </c>
      <c r="C9" s="42">
        <v>0.5</v>
      </c>
      <c r="D9" s="42"/>
      <c r="E9" s="26"/>
      <c r="F9" s="42"/>
      <c r="G9" s="42"/>
      <c r="H9" s="42">
        <v>0.5</v>
      </c>
    </row>
    <row r="10" ht="22.9" customHeight="1" spans="1:8">
      <c r="A10" s="40" t="s">
        <v>158</v>
      </c>
      <c r="B10" s="40" t="s">
        <v>159</v>
      </c>
      <c r="C10" s="42"/>
      <c r="D10" s="42"/>
      <c r="E10" s="26"/>
      <c r="F10" s="42"/>
      <c r="G10" s="42"/>
      <c r="H10" s="42"/>
    </row>
    <row r="11" ht="22.9" customHeight="1" spans="1:8">
      <c r="A11" s="40" t="s">
        <v>160</v>
      </c>
      <c r="B11" s="40" t="s">
        <v>161</v>
      </c>
      <c r="C11" s="42"/>
      <c r="D11" s="42"/>
      <c r="E11" s="26"/>
      <c r="F11" s="42"/>
      <c r="G11" s="42"/>
      <c r="H11" s="42"/>
    </row>
    <row r="12" ht="22.9" customHeight="1" spans="1:8">
      <c r="A12" s="40" t="s">
        <v>162</v>
      </c>
      <c r="B12" s="40" t="s">
        <v>163</v>
      </c>
      <c r="C12" s="42">
        <v>0</v>
      </c>
      <c r="D12" s="42"/>
      <c r="E12" s="26"/>
      <c r="F12" s="42"/>
      <c r="G12" s="42"/>
      <c r="H12" s="42">
        <v>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0" sqref="H10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31"/>
    </row>
    <row r="2" ht="38.85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95" customHeight="1" spans="1:8">
      <c r="A3" s="23" t="s">
        <v>30</v>
      </c>
      <c r="B3" s="23"/>
      <c r="C3" s="23"/>
      <c r="D3" s="23"/>
      <c r="E3" s="23"/>
      <c r="F3" s="23"/>
      <c r="G3" s="30" t="s">
        <v>31</v>
      </c>
      <c r="H3" s="30"/>
    </row>
    <row r="4" ht="23.25" customHeight="1" spans="1:8">
      <c r="A4" s="24" t="s">
        <v>165</v>
      </c>
      <c r="B4" s="24" t="s">
        <v>166</v>
      </c>
      <c r="C4" s="24" t="s">
        <v>134</v>
      </c>
      <c r="D4" s="24" t="s">
        <v>353</v>
      </c>
      <c r="E4" s="24"/>
      <c r="F4" s="24"/>
      <c r="G4" s="24"/>
      <c r="H4" s="24" t="s">
        <v>168</v>
      </c>
    </row>
    <row r="5" ht="19.9" customHeight="1" spans="1:8">
      <c r="A5" s="24"/>
      <c r="B5" s="24"/>
      <c r="C5" s="24"/>
      <c r="D5" s="24" t="s">
        <v>136</v>
      </c>
      <c r="E5" s="24" t="s">
        <v>256</v>
      </c>
      <c r="F5" s="24"/>
      <c r="G5" s="24" t="s">
        <v>257</v>
      </c>
      <c r="H5" s="24"/>
    </row>
    <row r="6" ht="27.6" customHeight="1" spans="1:8">
      <c r="A6" s="24"/>
      <c r="B6" s="24"/>
      <c r="C6" s="24"/>
      <c r="D6" s="24"/>
      <c r="E6" s="24" t="s">
        <v>237</v>
      </c>
      <c r="F6" s="24" t="s">
        <v>225</v>
      </c>
      <c r="G6" s="24"/>
      <c r="H6" s="24"/>
    </row>
    <row r="7" ht="22.9" customHeight="1" spans="1:8">
      <c r="A7" s="35"/>
      <c r="B7" s="39" t="s">
        <v>134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</row>
    <row r="8" ht="22.9" customHeight="1" spans="1:8">
      <c r="A8" s="33"/>
      <c r="B8" s="33"/>
      <c r="C8" s="34"/>
      <c r="D8" s="34"/>
      <c r="E8" s="34"/>
      <c r="F8" s="34"/>
      <c r="G8" s="34"/>
      <c r="H8" s="34"/>
    </row>
    <row r="9" ht="22.9" customHeight="1" spans="1:8">
      <c r="A9" s="41"/>
      <c r="B9" s="41"/>
      <c r="C9" s="34"/>
      <c r="D9" s="34"/>
      <c r="E9" s="34"/>
      <c r="F9" s="34"/>
      <c r="G9" s="34"/>
      <c r="H9" s="34"/>
    </row>
    <row r="10" ht="22.9" customHeight="1" spans="1:8">
      <c r="A10" s="41"/>
      <c r="B10" s="41"/>
      <c r="C10" s="34"/>
      <c r="D10" s="34"/>
      <c r="E10" s="34"/>
      <c r="F10" s="34"/>
      <c r="G10" s="34"/>
      <c r="H10" s="34"/>
    </row>
    <row r="11" ht="22.9" customHeight="1" spans="1:8">
      <c r="A11" s="41"/>
      <c r="B11" s="41"/>
      <c r="C11" s="34"/>
      <c r="D11" s="34"/>
      <c r="E11" s="34"/>
      <c r="F11" s="34"/>
      <c r="G11" s="34"/>
      <c r="H11" s="34"/>
    </row>
    <row r="12" ht="22.9" customHeight="1" spans="1:8">
      <c r="A12" s="40"/>
      <c r="B12" s="40"/>
      <c r="C12" s="26"/>
      <c r="D12" s="26"/>
      <c r="E12" s="42"/>
      <c r="F12" s="42"/>
      <c r="G12" s="42"/>
      <c r="H12" s="4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9" sqref="S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31"/>
    </row>
    <row r="2" ht="47.45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0" t="s">
        <v>31</v>
      </c>
      <c r="T3" s="30"/>
    </row>
    <row r="4" ht="27.6" customHeight="1" spans="1:20">
      <c r="A4" s="24" t="s">
        <v>164</v>
      </c>
      <c r="B4" s="24"/>
      <c r="C4" s="24"/>
      <c r="D4" s="24" t="s">
        <v>214</v>
      </c>
      <c r="E4" s="24" t="s">
        <v>215</v>
      </c>
      <c r="F4" s="24" t="s">
        <v>216</v>
      </c>
      <c r="G4" s="24" t="s">
        <v>217</v>
      </c>
      <c r="H4" s="24" t="s">
        <v>218</v>
      </c>
      <c r="I4" s="24" t="s">
        <v>219</v>
      </c>
      <c r="J4" s="24" t="s">
        <v>220</v>
      </c>
      <c r="K4" s="24" t="s">
        <v>221</v>
      </c>
      <c r="L4" s="24" t="s">
        <v>222</v>
      </c>
      <c r="M4" s="24" t="s">
        <v>223</v>
      </c>
      <c r="N4" s="24" t="s">
        <v>224</v>
      </c>
      <c r="O4" s="24" t="s">
        <v>225</v>
      </c>
      <c r="P4" s="24" t="s">
        <v>226</v>
      </c>
      <c r="Q4" s="24" t="s">
        <v>227</v>
      </c>
      <c r="R4" s="24" t="s">
        <v>228</v>
      </c>
      <c r="S4" s="24" t="s">
        <v>229</v>
      </c>
      <c r="T4" s="24" t="s">
        <v>230</v>
      </c>
    </row>
    <row r="5" ht="19.9" customHeight="1" spans="1:20">
      <c r="A5" s="24" t="s">
        <v>172</v>
      </c>
      <c r="B5" s="24" t="s">
        <v>173</v>
      </c>
      <c r="C5" s="24" t="s">
        <v>174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9" customHeight="1" spans="1:20">
      <c r="A6" s="35"/>
      <c r="B6" s="35"/>
      <c r="C6" s="35"/>
      <c r="D6" s="35"/>
      <c r="E6" s="35" t="s">
        <v>134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</row>
    <row r="7" ht="22.9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9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9" customHeight="1" spans="1:20">
      <c r="A9" s="44"/>
      <c r="B9" s="44"/>
      <c r="C9" s="44"/>
      <c r="D9" s="40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9" sqref="R9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31"/>
    </row>
    <row r="2" ht="47.45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33.6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30" t="s">
        <v>31</v>
      </c>
      <c r="Q3" s="30"/>
      <c r="R3" s="30"/>
      <c r="S3" s="30"/>
      <c r="T3" s="30"/>
    </row>
    <row r="4" ht="29.25" customHeight="1" spans="1:20">
      <c r="A4" s="24" t="s">
        <v>164</v>
      </c>
      <c r="B4" s="24"/>
      <c r="C4" s="24"/>
      <c r="D4" s="24" t="s">
        <v>214</v>
      </c>
      <c r="E4" s="24" t="s">
        <v>215</v>
      </c>
      <c r="F4" s="24" t="s">
        <v>236</v>
      </c>
      <c r="G4" s="24" t="s">
        <v>167</v>
      </c>
      <c r="H4" s="24"/>
      <c r="I4" s="24"/>
      <c r="J4" s="24"/>
      <c r="K4" s="24" t="s">
        <v>168</v>
      </c>
      <c r="L4" s="24"/>
      <c r="M4" s="24"/>
      <c r="N4" s="24"/>
      <c r="O4" s="24"/>
      <c r="P4" s="24"/>
      <c r="Q4" s="24"/>
      <c r="R4" s="24"/>
      <c r="S4" s="24"/>
      <c r="T4" s="24"/>
    </row>
    <row r="5" ht="50.1" customHeight="1" spans="1:20">
      <c r="A5" s="24" t="s">
        <v>172</v>
      </c>
      <c r="B5" s="24" t="s">
        <v>173</v>
      </c>
      <c r="C5" s="24" t="s">
        <v>174</v>
      </c>
      <c r="D5" s="24"/>
      <c r="E5" s="24"/>
      <c r="F5" s="24"/>
      <c r="G5" s="24" t="s">
        <v>134</v>
      </c>
      <c r="H5" s="24" t="s">
        <v>237</v>
      </c>
      <c r="I5" s="24" t="s">
        <v>238</v>
      </c>
      <c r="J5" s="24" t="s">
        <v>225</v>
      </c>
      <c r="K5" s="24" t="s">
        <v>134</v>
      </c>
      <c r="L5" s="24" t="s">
        <v>240</v>
      </c>
      <c r="M5" s="24" t="s">
        <v>241</v>
      </c>
      <c r="N5" s="24" t="s">
        <v>227</v>
      </c>
      <c r="O5" s="24" t="s">
        <v>242</v>
      </c>
      <c r="P5" s="24" t="s">
        <v>243</v>
      </c>
      <c r="Q5" s="24" t="s">
        <v>244</v>
      </c>
      <c r="R5" s="24" t="s">
        <v>223</v>
      </c>
      <c r="S5" s="24" t="s">
        <v>226</v>
      </c>
      <c r="T5" s="24" t="s">
        <v>230</v>
      </c>
    </row>
    <row r="6" ht="22.9" customHeight="1" spans="1:20">
      <c r="A6" s="35"/>
      <c r="B6" s="35"/>
      <c r="C6" s="35"/>
      <c r="D6" s="35"/>
      <c r="E6" s="35" t="s">
        <v>134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</row>
    <row r="7" ht="22.9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9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9" customHeight="1" spans="1:20">
      <c r="A9" s="44"/>
      <c r="B9" s="44"/>
      <c r="C9" s="44"/>
      <c r="D9" s="40"/>
      <c r="E9" s="45"/>
      <c r="F9" s="42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C6" sqref="C6"/>
    </sheetView>
  </sheetViews>
  <sheetFormatPr defaultColWidth="10" defaultRowHeight="13.5" outlineLevelCol="7"/>
  <cols>
    <col min="1" max="1" width="6.38333333333333" style="85" customWidth="1"/>
    <col min="2" max="2" width="9.90833333333333" style="85" customWidth="1"/>
    <col min="3" max="3" width="52.3833333333333" style="85" customWidth="1"/>
    <col min="4" max="4" width="9.76666666666667" style="85" customWidth="1"/>
    <col min="5" max="16384" width="10" style="85"/>
  </cols>
  <sheetData>
    <row r="1" s="85" customFormat="1" ht="32.75" customHeight="1" spans="1:3">
      <c r="A1" s="86"/>
      <c r="B1" s="87" t="s">
        <v>5</v>
      </c>
      <c r="C1" s="87"/>
    </row>
    <row r="2" s="85" customFormat="1" ht="25" customHeight="1" spans="2:3">
      <c r="B2" s="87"/>
      <c r="C2" s="87"/>
    </row>
    <row r="3" s="85" customFormat="1" ht="31.05" customHeight="1" spans="2:3">
      <c r="B3" s="88" t="s">
        <v>6</v>
      </c>
      <c r="C3" s="88"/>
    </row>
    <row r="4" s="85" customFormat="1" ht="32.55" customHeight="1" spans="2:3">
      <c r="B4" s="89">
        <v>1</v>
      </c>
      <c r="C4" s="90" t="s">
        <v>7</v>
      </c>
    </row>
    <row r="5" s="85" customFormat="1" ht="32.55" customHeight="1" spans="2:3">
      <c r="B5" s="89">
        <v>2</v>
      </c>
      <c r="C5" s="91" t="s">
        <v>8</v>
      </c>
    </row>
    <row r="6" s="85" customFormat="1" ht="32.55" customHeight="1" spans="2:3">
      <c r="B6" s="89">
        <v>3</v>
      </c>
      <c r="C6" s="90" t="s">
        <v>9</v>
      </c>
    </row>
    <row r="7" s="85" customFormat="1" ht="32.55" customHeight="1" spans="2:3">
      <c r="B7" s="89">
        <v>4</v>
      </c>
      <c r="C7" s="90" t="s">
        <v>10</v>
      </c>
    </row>
    <row r="8" s="85" customFormat="1" ht="32.55" customHeight="1" spans="2:3">
      <c r="B8" s="89">
        <v>5</v>
      </c>
      <c r="C8" s="90" t="s">
        <v>11</v>
      </c>
    </row>
    <row r="9" s="85" customFormat="1" ht="32.55" customHeight="1" spans="2:3">
      <c r="B9" s="89">
        <v>6</v>
      </c>
      <c r="C9" s="90" t="s">
        <v>12</v>
      </c>
    </row>
    <row r="10" s="85" customFormat="1" ht="32.55" customHeight="1" spans="2:8">
      <c r="B10" s="89">
        <v>7</v>
      </c>
      <c r="C10" s="90" t="s">
        <v>13</v>
      </c>
      <c r="F10" s="92"/>
      <c r="G10" s="92"/>
      <c r="H10" s="92"/>
    </row>
    <row r="11" s="85" customFormat="1" ht="32.55" customHeight="1" spans="2:3">
      <c r="B11" s="89">
        <v>8</v>
      </c>
      <c r="C11" s="90" t="s">
        <v>14</v>
      </c>
    </row>
    <row r="12" s="85" customFormat="1" ht="32.55" customHeight="1" spans="2:3">
      <c r="B12" s="89">
        <v>9</v>
      </c>
      <c r="C12" s="90" t="s">
        <v>15</v>
      </c>
    </row>
    <row r="13" s="85" customFormat="1" ht="32.55" customHeight="1" spans="2:3">
      <c r="B13" s="89">
        <v>10</v>
      </c>
      <c r="C13" s="90" t="s">
        <v>16</v>
      </c>
    </row>
    <row r="14" s="85" customFormat="1" ht="32.55" customHeight="1" spans="2:3">
      <c r="B14" s="89">
        <v>11</v>
      </c>
      <c r="C14" s="90" t="s">
        <v>17</v>
      </c>
    </row>
    <row r="15" s="85" customFormat="1" ht="32.55" customHeight="1" spans="2:3">
      <c r="B15" s="89">
        <v>12</v>
      </c>
      <c r="C15" s="90" t="s">
        <v>18</v>
      </c>
    </row>
    <row r="16" s="85" customFormat="1" ht="32.55" customHeight="1" spans="2:3">
      <c r="B16" s="89">
        <v>13</v>
      </c>
      <c r="C16" s="90" t="s">
        <v>19</v>
      </c>
    </row>
    <row r="17" s="85" customFormat="1" ht="32.55" customHeight="1" spans="2:3">
      <c r="B17" s="89">
        <v>14</v>
      </c>
      <c r="C17" s="90" t="s">
        <v>20</v>
      </c>
    </row>
    <row r="18" s="85" customFormat="1" ht="32.55" customHeight="1" spans="2:3">
      <c r="B18" s="89">
        <v>15</v>
      </c>
      <c r="C18" s="90" t="s">
        <v>21</v>
      </c>
    </row>
    <row r="19" s="85" customFormat="1" ht="32.55" customHeight="1" spans="2:3">
      <c r="B19" s="89">
        <v>16</v>
      </c>
      <c r="C19" s="90" t="s">
        <v>22</v>
      </c>
    </row>
    <row r="20" s="85" customFormat="1" ht="32.55" customHeight="1" spans="2:3">
      <c r="B20" s="89">
        <v>17</v>
      </c>
      <c r="C20" s="90" t="s">
        <v>23</v>
      </c>
    </row>
    <row r="21" s="85" customFormat="1" ht="32.55" customHeight="1" spans="2:3">
      <c r="B21" s="89">
        <v>18</v>
      </c>
      <c r="C21" s="90" t="s">
        <v>24</v>
      </c>
    </row>
    <row r="22" s="85" customFormat="1" ht="32.55" customHeight="1" spans="2:3">
      <c r="B22" s="89">
        <v>19</v>
      </c>
      <c r="C22" s="90" t="s">
        <v>25</v>
      </c>
    </row>
    <row r="23" s="85" customFormat="1" ht="32.55" customHeight="1" spans="2:3">
      <c r="B23" s="89">
        <v>20</v>
      </c>
      <c r="C23" s="90" t="s">
        <v>26</v>
      </c>
    </row>
    <row r="24" s="85" customFormat="1" ht="32.55" customHeight="1" spans="2:3">
      <c r="B24" s="93">
        <v>21</v>
      </c>
      <c r="C24" s="94" t="s">
        <v>27</v>
      </c>
    </row>
    <row r="25" s="85" customFormat="1" ht="32.55" customHeight="1" spans="2:3">
      <c r="B25" s="95">
        <v>22</v>
      </c>
      <c r="C25" s="96" t="s">
        <v>28</v>
      </c>
    </row>
    <row r="26" s="85" customFormat="1" ht="29" customHeight="1" spans="2:3">
      <c r="B26" s="97">
        <v>23</v>
      </c>
      <c r="C26" s="9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9" sqref="H9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31"/>
    </row>
    <row r="2" ht="38.85" customHeight="1" spans="1:8">
      <c r="A2" s="22" t="s">
        <v>354</v>
      </c>
      <c r="B2" s="22"/>
      <c r="C2" s="22"/>
      <c r="D2" s="22"/>
      <c r="E2" s="22"/>
      <c r="F2" s="22"/>
      <c r="G2" s="22"/>
      <c r="H2" s="22"/>
    </row>
    <row r="3" ht="24.95" customHeight="1" spans="1:8">
      <c r="A3" s="23" t="s">
        <v>30</v>
      </c>
      <c r="B3" s="23"/>
      <c r="C3" s="23"/>
      <c r="D3" s="23"/>
      <c r="E3" s="23"/>
      <c r="F3" s="23"/>
      <c r="G3" s="23"/>
      <c r="H3" s="30" t="s">
        <v>31</v>
      </c>
    </row>
    <row r="4" ht="19.9" customHeight="1" spans="1:8">
      <c r="A4" s="24" t="s">
        <v>165</v>
      </c>
      <c r="B4" s="24" t="s">
        <v>166</v>
      </c>
      <c r="C4" s="24" t="s">
        <v>134</v>
      </c>
      <c r="D4" s="24" t="s">
        <v>355</v>
      </c>
      <c r="E4" s="24"/>
      <c r="F4" s="24"/>
      <c r="G4" s="24"/>
      <c r="H4" s="24" t="s">
        <v>168</v>
      </c>
    </row>
    <row r="5" ht="23.25" customHeight="1" spans="1:8">
      <c r="A5" s="24"/>
      <c r="B5" s="24"/>
      <c r="C5" s="24"/>
      <c r="D5" s="24" t="s">
        <v>136</v>
      </c>
      <c r="E5" s="24" t="s">
        <v>256</v>
      </c>
      <c r="F5" s="24"/>
      <c r="G5" s="24" t="s">
        <v>257</v>
      </c>
      <c r="H5" s="24"/>
    </row>
    <row r="6" ht="23.25" customHeight="1" spans="1:8">
      <c r="A6" s="24"/>
      <c r="B6" s="24"/>
      <c r="C6" s="24"/>
      <c r="D6" s="24"/>
      <c r="E6" s="24" t="s">
        <v>237</v>
      </c>
      <c r="F6" s="24" t="s">
        <v>225</v>
      </c>
      <c r="G6" s="24"/>
      <c r="H6" s="24"/>
    </row>
    <row r="7" ht="22.9" customHeight="1" spans="1:8">
      <c r="A7" s="35"/>
      <c r="B7" s="39" t="s">
        <v>134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</row>
    <row r="8" ht="22.9" customHeight="1" spans="1:8">
      <c r="A8" s="33"/>
      <c r="B8" s="33"/>
      <c r="C8" s="34"/>
      <c r="D8" s="34"/>
      <c r="E8" s="34"/>
      <c r="F8" s="34"/>
      <c r="G8" s="34"/>
      <c r="H8" s="34"/>
    </row>
    <row r="9" ht="22.9" customHeight="1" spans="1:8">
      <c r="A9" s="41"/>
      <c r="B9" s="41"/>
      <c r="C9" s="34"/>
      <c r="D9" s="34"/>
      <c r="E9" s="34"/>
      <c r="F9" s="34"/>
      <c r="G9" s="34"/>
      <c r="H9" s="34"/>
    </row>
    <row r="10" ht="22.9" customHeight="1" spans="1:8">
      <c r="A10" s="41"/>
      <c r="B10" s="41"/>
      <c r="C10" s="34"/>
      <c r="D10" s="34"/>
      <c r="E10" s="34"/>
      <c r="F10" s="34"/>
      <c r="G10" s="34"/>
      <c r="H10" s="34"/>
    </row>
    <row r="11" ht="22.9" customHeight="1" spans="1:8">
      <c r="A11" s="41"/>
      <c r="B11" s="41"/>
      <c r="C11" s="34"/>
      <c r="D11" s="34"/>
      <c r="E11" s="34"/>
      <c r="F11" s="34"/>
      <c r="G11" s="34"/>
      <c r="H11" s="34"/>
    </row>
    <row r="12" ht="22.9" customHeight="1" spans="1:8">
      <c r="A12" s="40"/>
      <c r="B12" s="40"/>
      <c r="C12" s="26"/>
      <c r="D12" s="26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9" sqref="G9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31"/>
    </row>
    <row r="2" ht="38.85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95" customHeight="1" spans="1:8">
      <c r="A3" s="23" t="s">
        <v>30</v>
      </c>
      <c r="B3" s="23"/>
      <c r="C3" s="23"/>
      <c r="D3" s="23"/>
      <c r="E3" s="23"/>
      <c r="F3" s="23"/>
      <c r="G3" s="23"/>
      <c r="H3" s="30" t="s">
        <v>31</v>
      </c>
    </row>
    <row r="4" ht="24.95" customHeight="1" spans="1:8">
      <c r="A4" s="24" t="s">
        <v>165</v>
      </c>
      <c r="B4" s="24" t="s">
        <v>166</v>
      </c>
      <c r="C4" s="24" t="s">
        <v>134</v>
      </c>
      <c r="D4" s="24" t="s">
        <v>356</v>
      </c>
      <c r="E4" s="24"/>
      <c r="F4" s="24"/>
      <c r="G4" s="24"/>
      <c r="H4" s="24" t="s">
        <v>168</v>
      </c>
    </row>
    <row r="5" ht="25.9" customHeight="1" spans="1:8">
      <c r="A5" s="24"/>
      <c r="B5" s="24"/>
      <c r="C5" s="24"/>
      <c r="D5" s="24" t="s">
        <v>136</v>
      </c>
      <c r="E5" s="24" t="s">
        <v>256</v>
      </c>
      <c r="F5" s="24"/>
      <c r="G5" s="24" t="s">
        <v>257</v>
      </c>
      <c r="H5" s="24"/>
    </row>
    <row r="6" ht="35.45" customHeight="1" spans="1:8">
      <c r="A6" s="24"/>
      <c r="B6" s="24"/>
      <c r="C6" s="24"/>
      <c r="D6" s="24"/>
      <c r="E6" s="24" t="s">
        <v>237</v>
      </c>
      <c r="F6" s="24" t="s">
        <v>225</v>
      </c>
      <c r="G6" s="24"/>
      <c r="H6" s="24"/>
    </row>
    <row r="7" ht="22.9" customHeight="1" spans="1:8">
      <c r="A7" s="35"/>
      <c r="B7" s="39" t="s">
        <v>134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</row>
    <row r="8" ht="22.9" customHeight="1" spans="1:8">
      <c r="A8" s="33"/>
      <c r="B8" s="33"/>
      <c r="C8" s="34"/>
      <c r="D8" s="34"/>
      <c r="E8" s="34"/>
      <c r="F8" s="34"/>
      <c r="G8" s="34"/>
      <c r="H8" s="34"/>
    </row>
    <row r="9" ht="22.9" customHeight="1" spans="1:8">
      <c r="A9" s="41"/>
      <c r="B9" s="41"/>
      <c r="C9" s="34"/>
      <c r="D9" s="34"/>
      <c r="E9" s="34"/>
      <c r="F9" s="34"/>
      <c r="G9" s="34"/>
      <c r="H9" s="34"/>
    </row>
    <row r="10" ht="22.9" customHeight="1" spans="1:8">
      <c r="A10" s="41"/>
      <c r="B10" s="41"/>
      <c r="C10" s="34"/>
      <c r="D10" s="34"/>
      <c r="E10" s="34"/>
      <c r="F10" s="34"/>
      <c r="G10" s="34"/>
      <c r="H10" s="34"/>
    </row>
    <row r="11" ht="22.9" customHeight="1" spans="1:8">
      <c r="A11" s="41"/>
      <c r="B11" s="41"/>
      <c r="C11" s="34"/>
      <c r="D11" s="34"/>
      <c r="E11" s="34"/>
      <c r="F11" s="34"/>
      <c r="G11" s="34"/>
      <c r="H11" s="34"/>
    </row>
    <row r="12" ht="22.9" customHeight="1" spans="1:8">
      <c r="A12" s="40"/>
      <c r="B12" s="40"/>
      <c r="C12" s="26"/>
      <c r="D12" s="26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opLeftCell="A7" workbookViewId="0">
      <selection activeCell="D19" sqref="D19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6" width="8.625" customWidth="1"/>
    <col min="7" max="15" width="7.75" customWidth="1"/>
    <col min="16" max="18" width="9.75" customWidth="1"/>
  </cols>
  <sheetData>
    <row r="1" ht="16.35" customHeight="1" spans="1:1">
      <c r="A1" s="31"/>
    </row>
    <row r="2" ht="45.75" customHeight="1" spans="1:1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30.2" customHeight="1" spans="1:15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0" t="s">
        <v>31</v>
      </c>
      <c r="O3" s="30"/>
    </row>
    <row r="4" ht="26.1" customHeight="1" spans="1:15">
      <c r="A4" s="24" t="s">
        <v>214</v>
      </c>
      <c r="B4" s="37"/>
      <c r="C4" s="24" t="s">
        <v>357</v>
      </c>
      <c r="D4" s="24" t="s">
        <v>358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359</v>
      </c>
      <c r="O4" s="24"/>
    </row>
    <row r="5" ht="31.9" customHeight="1" spans="1:15">
      <c r="A5" s="24"/>
      <c r="B5" s="37"/>
      <c r="C5" s="24"/>
      <c r="D5" s="24" t="s">
        <v>360</v>
      </c>
      <c r="E5" s="24" t="s">
        <v>137</v>
      </c>
      <c r="F5" s="24"/>
      <c r="G5" s="24"/>
      <c r="H5" s="24"/>
      <c r="I5" s="24"/>
      <c r="J5" s="24"/>
      <c r="K5" s="24" t="s">
        <v>361</v>
      </c>
      <c r="L5" s="24" t="s">
        <v>139</v>
      </c>
      <c r="M5" s="24" t="s">
        <v>140</v>
      </c>
      <c r="N5" s="24" t="s">
        <v>362</v>
      </c>
      <c r="O5" s="24" t="s">
        <v>363</v>
      </c>
    </row>
    <row r="6" ht="44.85" customHeight="1" spans="1:15">
      <c r="A6" s="24"/>
      <c r="B6" s="37"/>
      <c r="C6" s="24"/>
      <c r="D6" s="24"/>
      <c r="E6" s="24" t="s">
        <v>364</v>
      </c>
      <c r="F6" s="24" t="s">
        <v>365</v>
      </c>
      <c r="G6" s="24" t="s">
        <v>366</v>
      </c>
      <c r="H6" s="24" t="s">
        <v>367</v>
      </c>
      <c r="I6" s="24" t="s">
        <v>368</v>
      </c>
      <c r="J6" s="24" t="s">
        <v>369</v>
      </c>
      <c r="K6" s="24"/>
      <c r="L6" s="24"/>
      <c r="M6" s="24"/>
      <c r="N6" s="24"/>
      <c r="O6" s="24"/>
    </row>
    <row r="7" ht="22.9" customHeight="1" spans="1:15">
      <c r="A7" s="35"/>
      <c r="B7" s="38"/>
      <c r="C7" s="39" t="s">
        <v>134</v>
      </c>
      <c r="D7" s="34">
        <v>22743.74</v>
      </c>
      <c r="E7" s="34">
        <v>22743.74</v>
      </c>
      <c r="F7" s="34">
        <v>21899.74</v>
      </c>
      <c r="G7" s="34">
        <v>844</v>
      </c>
      <c r="H7" s="34"/>
      <c r="I7" s="34"/>
      <c r="J7" s="34"/>
      <c r="K7" s="34"/>
      <c r="L7" s="34"/>
      <c r="M7" s="34"/>
      <c r="N7" s="34">
        <v>22743.74</v>
      </c>
      <c r="O7" s="35"/>
    </row>
    <row r="8" ht="22.9" customHeight="1" spans="1:15">
      <c r="A8" s="33" t="s">
        <v>152</v>
      </c>
      <c r="B8" s="38"/>
      <c r="C8" s="33" t="s">
        <v>153</v>
      </c>
      <c r="D8" s="34">
        <v>22743.74</v>
      </c>
      <c r="E8" s="34">
        <v>22743.74</v>
      </c>
      <c r="F8" s="34">
        <v>21899.74</v>
      </c>
      <c r="G8" s="34">
        <v>844</v>
      </c>
      <c r="H8" s="34"/>
      <c r="I8" s="34"/>
      <c r="J8" s="34"/>
      <c r="K8" s="34"/>
      <c r="L8" s="34"/>
      <c r="M8" s="34"/>
      <c r="N8" s="34">
        <v>22743.74</v>
      </c>
      <c r="O8" s="35"/>
    </row>
    <row r="9" ht="22.9" customHeight="1" spans="1:15">
      <c r="A9" s="40" t="s">
        <v>370</v>
      </c>
      <c r="B9" s="38" t="s">
        <v>371</v>
      </c>
      <c r="C9" s="40" t="s">
        <v>372</v>
      </c>
      <c r="D9" s="26">
        <v>151.3</v>
      </c>
      <c r="E9" s="26">
        <v>151.3</v>
      </c>
      <c r="F9" s="26">
        <v>151.3</v>
      </c>
      <c r="G9" s="26"/>
      <c r="H9" s="26"/>
      <c r="I9" s="26"/>
      <c r="J9" s="26"/>
      <c r="K9" s="26"/>
      <c r="L9" s="26"/>
      <c r="M9" s="26"/>
      <c r="N9" s="26">
        <v>151.3</v>
      </c>
      <c r="O9" s="25"/>
    </row>
    <row r="10" ht="22.9" customHeight="1" spans="1:15">
      <c r="A10" s="40" t="s">
        <v>373</v>
      </c>
      <c r="B10" s="38" t="s">
        <v>374</v>
      </c>
      <c r="C10" s="40" t="s">
        <v>375</v>
      </c>
      <c r="D10" s="26">
        <v>1699.87</v>
      </c>
      <c r="E10" s="26">
        <v>1699.87</v>
      </c>
      <c r="F10" s="26">
        <v>1699.87</v>
      </c>
      <c r="G10" s="26"/>
      <c r="H10" s="26"/>
      <c r="I10" s="26"/>
      <c r="J10" s="26"/>
      <c r="K10" s="26"/>
      <c r="L10" s="26"/>
      <c r="M10" s="26"/>
      <c r="N10" s="26">
        <v>1699.87</v>
      </c>
      <c r="O10" s="25"/>
    </row>
    <row r="11" ht="22.9" customHeight="1" spans="1:15">
      <c r="A11" s="40" t="s">
        <v>373</v>
      </c>
      <c r="B11" s="38" t="s">
        <v>376</v>
      </c>
      <c r="C11" s="40" t="s">
        <v>377</v>
      </c>
      <c r="D11" s="26">
        <v>10</v>
      </c>
      <c r="E11" s="26">
        <v>10</v>
      </c>
      <c r="F11" s="26">
        <v>10</v>
      </c>
      <c r="G11" s="26"/>
      <c r="H11" s="26"/>
      <c r="I11" s="26"/>
      <c r="J11" s="26"/>
      <c r="K11" s="26"/>
      <c r="L11" s="26"/>
      <c r="M11" s="26"/>
      <c r="N11" s="26">
        <v>10</v>
      </c>
      <c r="O11" s="25"/>
    </row>
    <row r="12" ht="22.9" customHeight="1" spans="1:15">
      <c r="A12" s="40" t="s">
        <v>373</v>
      </c>
      <c r="B12" s="38" t="s">
        <v>378</v>
      </c>
      <c r="C12" s="40" t="s">
        <v>379</v>
      </c>
      <c r="D12" s="26">
        <v>401.76</v>
      </c>
      <c r="E12" s="26">
        <v>401.76</v>
      </c>
      <c r="F12" s="26">
        <v>401.76</v>
      </c>
      <c r="G12" s="26"/>
      <c r="H12" s="26"/>
      <c r="I12" s="26"/>
      <c r="J12" s="26"/>
      <c r="K12" s="26"/>
      <c r="L12" s="26"/>
      <c r="M12" s="26"/>
      <c r="N12" s="26">
        <v>401.76</v>
      </c>
      <c r="O12" s="25"/>
    </row>
    <row r="13" ht="22.9" customHeight="1" spans="1:15">
      <c r="A13" s="40" t="s">
        <v>373</v>
      </c>
      <c r="B13" s="38" t="s">
        <v>380</v>
      </c>
      <c r="C13" s="40" t="s">
        <v>381</v>
      </c>
      <c r="D13" s="26">
        <v>18959</v>
      </c>
      <c r="E13" s="26">
        <v>18959</v>
      </c>
      <c r="F13" s="26">
        <v>18959</v>
      </c>
      <c r="G13" s="26"/>
      <c r="H13" s="26"/>
      <c r="I13" s="26"/>
      <c r="J13" s="26"/>
      <c r="K13" s="26"/>
      <c r="L13" s="26"/>
      <c r="M13" s="26"/>
      <c r="N13" s="26">
        <v>18959</v>
      </c>
      <c r="O13" s="25"/>
    </row>
    <row r="14" ht="22.9" customHeight="1" spans="1:15">
      <c r="A14" s="40" t="s">
        <v>373</v>
      </c>
      <c r="B14" s="38" t="s">
        <v>382</v>
      </c>
      <c r="C14" s="40" t="s">
        <v>383</v>
      </c>
      <c r="D14" s="26">
        <v>261</v>
      </c>
      <c r="E14" s="26">
        <v>261</v>
      </c>
      <c r="F14" s="26">
        <v>261</v>
      </c>
      <c r="G14" s="26"/>
      <c r="H14" s="26"/>
      <c r="I14" s="26"/>
      <c r="J14" s="26"/>
      <c r="K14" s="26"/>
      <c r="L14" s="26"/>
      <c r="M14" s="26"/>
      <c r="N14" s="26">
        <v>261</v>
      </c>
      <c r="O14" s="25"/>
    </row>
    <row r="15" ht="22.9" customHeight="1" spans="1:15">
      <c r="A15" s="40" t="s">
        <v>373</v>
      </c>
      <c r="B15" s="38" t="s">
        <v>384</v>
      </c>
      <c r="C15" s="40" t="s">
        <v>385</v>
      </c>
      <c r="D15" s="26">
        <v>220</v>
      </c>
      <c r="E15" s="26">
        <v>220</v>
      </c>
      <c r="F15" s="26">
        <v>220</v>
      </c>
      <c r="G15" s="26"/>
      <c r="H15" s="26"/>
      <c r="I15" s="26"/>
      <c r="J15" s="26"/>
      <c r="K15" s="26"/>
      <c r="L15" s="26"/>
      <c r="M15" s="26"/>
      <c r="N15" s="26">
        <v>220</v>
      </c>
      <c r="O15" s="25"/>
    </row>
    <row r="16" ht="22.9" customHeight="1" spans="1:15">
      <c r="A16" s="40" t="s">
        <v>373</v>
      </c>
      <c r="B16" s="38" t="s">
        <v>386</v>
      </c>
      <c r="C16" s="40" t="s">
        <v>387</v>
      </c>
      <c r="D16" s="26">
        <v>169</v>
      </c>
      <c r="E16" s="26">
        <v>169</v>
      </c>
      <c r="F16" s="26">
        <v>169</v>
      </c>
      <c r="G16" s="26"/>
      <c r="H16" s="26"/>
      <c r="I16" s="26"/>
      <c r="J16" s="26"/>
      <c r="K16" s="26"/>
      <c r="L16" s="26"/>
      <c r="M16" s="26"/>
      <c r="N16" s="26">
        <v>169</v>
      </c>
      <c r="O16" s="25"/>
    </row>
    <row r="17" ht="22.9" customHeight="1" spans="1:15">
      <c r="A17" s="40" t="s">
        <v>373</v>
      </c>
      <c r="B17" s="38" t="s">
        <v>388</v>
      </c>
      <c r="C17" s="40" t="s">
        <v>389</v>
      </c>
      <c r="D17" s="26">
        <v>24.81</v>
      </c>
      <c r="E17" s="26">
        <v>24.81</v>
      </c>
      <c r="F17" s="26">
        <v>24.81</v>
      </c>
      <c r="G17" s="26"/>
      <c r="H17" s="26"/>
      <c r="I17" s="26"/>
      <c r="J17" s="26"/>
      <c r="K17" s="26"/>
      <c r="L17" s="26"/>
      <c r="M17" s="26"/>
      <c r="N17" s="26">
        <v>24.81</v>
      </c>
      <c r="O17" s="25"/>
    </row>
    <row r="18" ht="22.9" customHeight="1" spans="1:15">
      <c r="A18" s="40" t="s">
        <v>390</v>
      </c>
      <c r="B18" s="38" t="s">
        <v>391</v>
      </c>
      <c r="C18" s="40" t="s">
        <v>392</v>
      </c>
      <c r="D18" s="26">
        <v>3</v>
      </c>
      <c r="E18" s="26">
        <v>3</v>
      </c>
      <c r="F18" s="26">
        <v>3</v>
      </c>
      <c r="G18" s="26"/>
      <c r="H18" s="26"/>
      <c r="I18" s="26"/>
      <c r="J18" s="26"/>
      <c r="K18" s="26"/>
      <c r="L18" s="26"/>
      <c r="M18" s="26"/>
      <c r="N18" s="26">
        <v>3</v>
      </c>
      <c r="O18" s="25"/>
    </row>
    <row r="19" ht="22.9" customHeight="1" spans="1:15">
      <c r="A19" s="40" t="s">
        <v>390</v>
      </c>
      <c r="B19" s="38" t="s">
        <v>393</v>
      </c>
      <c r="C19" s="40" t="s">
        <v>394</v>
      </c>
      <c r="D19" s="26">
        <v>844</v>
      </c>
      <c r="E19" s="26">
        <v>844</v>
      </c>
      <c r="F19" s="26"/>
      <c r="G19" s="26">
        <v>844</v>
      </c>
      <c r="H19" s="26"/>
      <c r="I19" s="26"/>
      <c r="J19" s="26"/>
      <c r="K19" s="26"/>
      <c r="L19" s="26"/>
      <c r="M19" s="26"/>
      <c r="N19" s="26">
        <v>844</v>
      </c>
      <c r="O19" s="2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workbookViewId="0">
      <selection activeCell="C63" sqref="C6 C13 C6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37.9" customHeight="1" spans="1:13">
      <c r="A2" s="31"/>
      <c r="B2" s="31"/>
      <c r="C2" s="32" t="s">
        <v>395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24.95" customHeight="1" spans="1:1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30" t="s">
        <v>31</v>
      </c>
      <c r="M3" s="30"/>
    </row>
    <row r="4" ht="33.6" customHeight="1" spans="1:13">
      <c r="A4" s="24" t="s">
        <v>214</v>
      </c>
      <c r="B4" s="24" t="s">
        <v>396</v>
      </c>
      <c r="C4" s="24" t="s">
        <v>397</v>
      </c>
      <c r="D4" s="24" t="s">
        <v>398</v>
      </c>
      <c r="E4" s="24" t="s">
        <v>399</v>
      </c>
      <c r="F4" s="24"/>
      <c r="G4" s="24"/>
      <c r="H4" s="24"/>
      <c r="I4" s="24"/>
      <c r="J4" s="24"/>
      <c r="K4" s="24"/>
      <c r="L4" s="24"/>
      <c r="M4" s="24"/>
    </row>
    <row r="5" ht="36.2" customHeight="1" spans="1:13">
      <c r="A5" s="24"/>
      <c r="B5" s="24"/>
      <c r="C5" s="24"/>
      <c r="D5" s="24"/>
      <c r="E5" s="24" t="s">
        <v>400</v>
      </c>
      <c r="F5" s="24" t="s">
        <v>401</v>
      </c>
      <c r="G5" s="24" t="s">
        <v>402</v>
      </c>
      <c r="H5" s="24" t="s">
        <v>403</v>
      </c>
      <c r="I5" s="24" t="s">
        <v>404</v>
      </c>
      <c r="J5" s="24" t="s">
        <v>405</v>
      </c>
      <c r="K5" s="24" t="s">
        <v>406</v>
      </c>
      <c r="L5" s="24" t="s">
        <v>407</v>
      </c>
      <c r="M5" s="24" t="s">
        <v>408</v>
      </c>
    </row>
    <row r="6" ht="28.5" customHeight="1" spans="1:13">
      <c r="A6" s="33" t="s">
        <v>409</v>
      </c>
      <c r="B6" s="33" t="s">
        <v>410</v>
      </c>
      <c r="C6" s="34">
        <v>151.3</v>
      </c>
      <c r="D6" s="35"/>
      <c r="E6" s="35"/>
      <c r="F6" s="35"/>
      <c r="G6" s="35"/>
      <c r="H6" s="35"/>
      <c r="I6" s="35"/>
      <c r="J6" s="35"/>
      <c r="K6" s="35"/>
      <c r="L6" s="35"/>
      <c r="M6" s="35"/>
    </row>
    <row r="7" ht="43.15" customHeight="1" spans="1:13">
      <c r="A7" s="25" t="s">
        <v>156</v>
      </c>
      <c r="B7" s="25" t="s">
        <v>411</v>
      </c>
      <c r="C7" s="26">
        <v>151.3</v>
      </c>
      <c r="D7" s="25" t="s">
        <v>412</v>
      </c>
      <c r="E7" s="35" t="s">
        <v>413</v>
      </c>
      <c r="F7" s="25" t="s">
        <v>414</v>
      </c>
      <c r="G7" s="25" t="s">
        <v>415</v>
      </c>
      <c r="H7" s="25" t="s">
        <v>416</v>
      </c>
      <c r="I7" s="25" t="s">
        <v>417</v>
      </c>
      <c r="J7" s="25" t="s">
        <v>415</v>
      </c>
      <c r="K7" s="25" t="s">
        <v>418</v>
      </c>
      <c r="L7" s="25" t="s">
        <v>419</v>
      </c>
      <c r="M7" s="25"/>
    </row>
    <row r="8" ht="43.15" customHeight="1" spans="1:13">
      <c r="A8" s="25"/>
      <c r="B8" s="25"/>
      <c r="C8" s="26"/>
      <c r="D8" s="25"/>
      <c r="E8" s="35"/>
      <c r="F8" s="25" t="s">
        <v>420</v>
      </c>
      <c r="G8" s="25" t="s">
        <v>421</v>
      </c>
      <c r="H8" s="25" t="s">
        <v>422</v>
      </c>
      <c r="I8" s="25" t="s">
        <v>412</v>
      </c>
      <c r="J8" s="25" t="s">
        <v>421</v>
      </c>
      <c r="K8" s="25" t="s">
        <v>423</v>
      </c>
      <c r="L8" s="25" t="s">
        <v>419</v>
      </c>
      <c r="M8" s="25"/>
    </row>
    <row r="9" ht="43.15" customHeight="1" spans="1:13">
      <c r="A9" s="25"/>
      <c r="B9" s="25"/>
      <c r="C9" s="26"/>
      <c r="D9" s="25"/>
      <c r="E9" s="35"/>
      <c r="F9" s="25" t="s">
        <v>424</v>
      </c>
      <c r="G9" s="25" t="s">
        <v>425</v>
      </c>
      <c r="H9" s="25" t="s">
        <v>426</v>
      </c>
      <c r="I9" s="25" t="s">
        <v>425</v>
      </c>
      <c r="J9" s="25" t="s">
        <v>425</v>
      </c>
      <c r="K9" s="25" t="s">
        <v>427</v>
      </c>
      <c r="L9" s="25" t="s">
        <v>419</v>
      </c>
      <c r="M9" s="25"/>
    </row>
    <row r="10" ht="43.15" customHeight="1" spans="1:13">
      <c r="A10" s="25"/>
      <c r="B10" s="25"/>
      <c r="C10" s="26"/>
      <c r="D10" s="25"/>
      <c r="E10" s="35" t="s">
        <v>428</v>
      </c>
      <c r="F10" s="25" t="s">
        <v>429</v>
      </c>
      <c r="G10" s="25" t="s">
        <v>412</v>
      </c>
      <c r="H10" s="25" t="s">
        <v>430</v>
      </c>
      <c r="I10" s="25" t="s">
        <v>431</v>
      </c>
      <c r="J10" s="25" t="s">
        <v>412</v>
      </c>
      <c r="K10" s="25" t="s">
        <v>432</v>
      </c>
      <c r="L10" s="25" t="s">
        <v>419</v>
      </c>
      <c r="M10" s="25"/>
    </row>
    <row r="11" ht="43.15" customHeight="1" spans="1:13">
      <c r="A11" s="25"/>
      <c r="B11" s="25"/>
      <c r="C11" s="26"/>
      <c r="D11" s="25"/>
      <c r="E11" s="35" t="s">
        <v>433</v>
      </c>
      <c r="F11" s="25" t="s">
        <v>434</v>
      </c>
      <c r="G11" s="25" t="s">
        <v>435</v>
      </c>
      <c r="H11" s="25" t="s">
        <v>436</v>
      </c>
      <c r="I11" s="25" t="s">
        <v>435</v>
      </c>
      <c r="J11" s="25" t="s">
        <v>435</v>
      </c>
      <c r="K11" s="25" t="s">
        <v>437</v>
      </c>
      <c r="L11" s="25" t="s">
        <v>419</v>
      </c>
      <c r="M11" s="25"/>
    </row>
    <row r="12" ht="43.15" customHeight="1" spans="1:13">
      <c r="A12" s="25"/>
      <c r="B12" s="25"/>
      <c r="C12" s="26"/>
      <c r="D12" s="25"/>
      <c r="E12" s="35" t="s">
        <v>438</v>
      </c>
      <c r="F12" s="25" t="s">
        <v>439</v>
      </c>
      <c r="G12" s="25" t="s">
        <v>440</v>
      </c>
      <c r="H12" s="25" t="s">
        <v>426</v>
      </c>
      <c r="I12" s="25" t="s">
        <v>441</v>
      </c>
      <c r="J12" s="25" t="s">
        <v>440</v>
      </c>
      <c r="K12" s="25" t="s">
        <v>442</v>
      </c>
      <c r="L12" s="25" t="s">
        <v>419</v>
      </c>
      <c r="M12" s="25"/>
    </row>
    <row r="13" ht="28.5" customHeight="1" spans="1:13">
      <c r="A13" s="33" t="s">
        <v>443</v>
      </c>
      <c r="B13" s="33" t="s">
        <v>444</v>
      </c>
      <c r="C13" s="34">
        <v>21745.44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ht="43.15" customHeight="1" spans="1:13">
      <c r="A14" s="25" t="s">
        <v>160</v>
      </c>
      <c r="B14" s="25" t="s">
        <v>445</v>
      </c>
      <c r="C14" s="26">
        <v>1699.87</v>
      </c>
      <c r="D14" s="25" t="s">
        <v>446</v>
      </c>
      <c r="E14" s="35" t="s">
        <v>438</v>
      </c>
      <c r="F14" s="25" t="s">
        <v>447</v>
      </c>
      <c r="G14" s="25" t="s">
        <v>448</v>
      </c>
      <c r="H14" s="25" t="s">
        <v>449</v>
      </c>
      <c r="I14" s="25" t="s">
        <v>449</v>
      </c>
      <c r="J14" s="25" t="s">
        <v>448</v>
      </c>
      <c r="K14" s="25" t="s">
        <v>427</v>
      </c>
      <c r="L14" s="25" t="s">
        <v>450</v>
      </c>
      <c r="M14" s="25"/>
    </row>
    <row r="15" ht="43.15" customHeight="1" spans="1:13">
      <c r="A15" s="25"/>
      <c r="B15" s="25"/>
      <c r="C15" s="26"/>
      <c r="D15" s="25"/>
      <c r="E15" s="35" t="s">
        <v>433</v>
      </c>
      <c r="F15" s="25" t="s">
        <v>434</v>
      </c>
      <c r="G15" s="25" t="s">
        <v>451</v>
      </c>
      <c r="H15" s="25" t="s">
        <v>452</v>
      </c>
      <c r="I15" s="25" t="s">
        <v>452</v>
      </c>
      <c r="J15" s="25" t="s">
        <v>451</v>
      </c>
      <c r="K15" s="25" t="s">
        <v>453</v>
      </c>
      <c r="L15" s="25" t="s">
        <v>450</v>
      </c>
      <c r="M15" s="25"/>
    </row>
    <row r="16" ht="43.15" customHeight="1" spans="1:13">
      <c r="A16" s="25"/>
      <c r="B16" s="25"/>
      <c r="C16" s="26"/>
      <c r="D16" s="25"/>
      <c r="E16" s="35" t="s">
        <v>428</v>
      </c>
      <c r="F16" s="25" t="s">
        <v>429</v>
      </c>
      <c r="G16" s="25" t="s">
        <v>454</v>
      </c>
      <c r="H16" s="25" t="s">
        <v>455</v>
      </c>
      <c r="I16" s="25" t="s">
        <v>456</v>
      </c>
      <c r="J16" s="25" t="s">
        <v>454</v>
      </c>
      <c r="K16" s="25" t="s">
        <v>432</v>
      </c>
      <c r="L16" s="25" t="s">
        <v>450</v>
      </c>
      <c r="M16" s="25"/>
    </row>
    <row r="17" ht="43.15" customHeight="1" spans="1:13">
      <c r="A17" s="25"/>
      <c r="B17" s="25"/>
      <c r="C17" s="26"/>
      <c r="D17" s="25"/>
      <c r="E17" s="35"/>
      <c r="F17" s="25" t="s">
        <v>457</v>
      </c>
      <c r="G17" s="25" t="s">
        <v>458</v>
      </c>
      <c r="H17" s="25" t="s">
        <v>459</v>
      </c>
      <c r="I17" s="25" t="s">
        <v>459</v>
      </c>
      <c r="J17" s="25" t="s">
        <v>458</v>
      </c>
      <c r="K17" s="25" t="s">
        <v>460</v>
      </c>
      <c r="L17" s="25" t="s">
        <v>450</v>
      </c>
      <c r="M17" s="25"/>
    </row>
    <row r="18" ht="43.15" customHeight="1" spans="1:13">
      <c r="A18" s="25"/>
      <c r="B18" s="25"/>
      <c r="C18" s="26"/>
      <c r="D18" s="25"/>
      <c r="E18" s="35" t="s">
        <v>413</v>
      </c>
      <c r="F18" s="25" t="s">
        <v>420</v>
      </c>
      <c r="G18" s="25" t="s">
        <v>461</v>
      </c>
      <c r="H18" s="25" t="s">
        <v>462</v>
      </c>
      <c r="I18" s="25" t="s">
        <v>462</v>
      </c>
      <c r="J18" s="25" t="s">
        <v>461</v>
      </c>
      <c r="K18" s="25" t="s">
        <v>463</v>
      </c>
      <c r="L18" s="25" t="s">
        <v>450</v>
      </c>
      <c r="M18" s="25"/>
    </row>
    <row r="19" ht="43.15" customHeight="1" spans="1:13">
      <c r="A19" s="25"/>
      <c r="B19" s="25"/>
      <c r="C19" s="26"/>
      <c r="D19" s="25"/>
      <c r="E19" s="35"/>
      <c r="F19" s="25" t="s">
        <v>424</v>
      </c>
      <c r="G19" s="25" t="s">
        <v>464</v>
      </c>
      <c r="H19" s="25" t="s">
        <v>465</v>
      </c>
      <c r="I19" s="25" t="s">
        <v>465</v>
      </c>
      <c r="J19" s="25" t="s">
        <v>464</v>
      </c>
      <c r="K19" s="25" t="s">
        <v>453</v>
      </c>
      <c r="L19" s="25" t="s">
        <v>450</v>
      </c>
      <c r="M19" s="25"/>
    </row>
    <row r="20" ht="43.15" customHeight="1" spans="1:13">
      <c r="A20" s="25"/>
      <c r="B20" s="25"/>
      <c r="C20" s="26"/>
      <c r="D20" s="25"/>
      <c r="E20" s="35"/>
      <c r="F20" s="25" t="s">
        <v>414</v>
      </c>
      <c r="G20" s="25" t="s">
        <v>458</v>
      </c>
      <c r="H20" s="25" t="s">
        <v>459</v>
      </c>
      <c r="I20" s="25" t="s">
        <v>459</v>
      </c>
      <c r="J20" s="25" t="s">
        <v>458</v>
      </c>
      <c r="K20" s="25" t="s">
        <v>460</v>
      </c>
      <c r="L20" s="25" t="s">
        <v>450</v>
      </c>
      <c r="M20" s="25"/>
    </row>
    <row r="21" ht="43.15" customHeight="1" spans="1:13">
      <c r="A21" s="25" t="s">
        <v>160</v>
      </c>
      <c r="B21" s="25" t="s">
        <v>466</v>
      </c>
      <c r="C21" s="26">
        <v>10</v>
      </c>
      <c r="D21" s="25" t="s">
        <v>467</v>
      </c>
      <c r="E21" s="35" t="s">
        <v>413</v>
      </c>
      <c r="F21" s="25" t="s">
        <v>420</v>
      </c>
      <c r="G21" s="25" t="s">
        <v>468</v>
      </c>
      <c r="H21" s="25" t="s">
        <v>469</v>
      </c>
      <c r="I21" s="25" t="s">
        <v>470</v>
      </c>
      <c r="J21" s="25" t="s">
        <v>468</v>
      </c>
      <c r="K21" s="25" t="s">
        <v>463</v>
      </c>
      <c r="L21" s="25" t="s">
        <v>450</v>
      </c>
      <c r="M21" s="25"/>
    </row>
    <row r="22" ht="43.15" customHeight="1" spans="1:13">
      <c r="A22" s="25"/>
      <c r="B22" s="25"/>
      <c r="C22" s="26"/>
      <c r="D22" s="25"/>
      <c r="E22" s="35"/>
      <c r="F22" s="25" t="s">
        <v>414</v>
      </c>
      <c r="G22" s="25" t="s">
        <v>471</v>
      </c>
      <c r="H22" s="25" t="s">
        <v>472</v>
      </c>
      <c r="I22" s="25" t="s">
        <v>473</v>
      </c>
      <c r="J22" s="25" t="s">
        <v>471</v>
      </c>
      <c r="K22" s="25" t="s">
        <v>474</v>
      </c>
      <c r="L22" s="25" t="s">
        <v>450</v>
      </c>
      <c r="M22" s="25"/>
    </row>
    <row r="23" ht="43.15" customHeight="1" spans="1:13">
      <c r="A23" s="25"/>
      <c r="B23" s="25"/>
      <c r="C23" s="26"/>
      <c r="D23" s="25"/>
      <c r="E23" s="35"/>
      <c r="F23" s="25" t="s">
        <v>424</v>
      </c>
      <c r="G23" s="25" t="s">
        <v>475</v>
      </c>
      <c r="H23" s="25" t="s">
        <v>476</v>
      </c>
      <c r="I23" s="25" t="s">
        <v>477</v>
      </c>
      <c r="J23" s="25" t="s">
        <v>475</v>
      </c>
      <c r="K23" s="25" t="s">
        <v>453</v>
      </c>
      <c r="L23" s="25" t="s">
        <v>419</v>
      </c>
      <c r="M23" s="25"/>
    </row>
    <row r="24" ht="43.15" customHeight="1" spans="1:13">
      <c r="A24" s="25"/>
      <c r="B24" s="25"/>
      <c r="C24" s="26"/>
      <c r="D24" s="25"/>
      <c r="E24" s="35" t="s">
        <v>438</v>
      </c>
      <c r="F24" s="25" t="s">
        <v>447</v>
      </c>
      <c r="G24" s="25" t="s">
        <v>478</v>
      </c>
      <c r="H24" s="25" t="s">
        <v>476</v>
      </c>
      <c r="I24" s="25" t="s">
        <v>479</v>
      </c>
      <c r="J24" s="25" t="s">
        <v>478</v>
      </c>
      <c r="K24" s="25" t="s">
        <v>453</v>
      </c>
      <c r="L24" s="25" t="s">
        <v>450</v>
      </c>
      <c r="M24" s="25"/>
    </row>
    <row r="25" ht="43.15" customHeight="1" spans="1:13">
      <c r="A25" s="25"/>
      <c r="B25" s="25"/>
      <c r="C25" s="26"/>
      <c r="D25" s="25"/>
      <c r="E25" s="35" t="s">
        <v>433</v>
      </c>
      <c r="F25" s="25" t="s">
        <v>434</v>
      </c>
      <c r="G25" s="25" t="s">
        <v>480</v>
      </c>
      <c r="H25" s="25" t="s">
        <v>481</v>
      </c>
      <c r="I25" s="25" t="s">
        <v>482</v>
      </c>
      <c r="J25" s="25" t="s">
        <v>480</v>
      </c>
      <c r="K25" s="25" t="s">
        <v>453</v>
      </c>
      <c r="L25" s="25" t="s">
        <v>450</v>
      </c>
      <c r="M25" s="25"/>
    </row>
    <row r="26" ht="43.15" customHeight="1" spans="1:13">
      <c r="A26" s="25"/>
      <c r="B26" s="25"/>
      <c r="C26" s="26"/>
      <c r="D26" s="25"/>
      <c r="E26" s="35" t="s">
        <v>428</v>
      </c>
      <c r="F26" s="25" t="s">
        <v>429</v>
      </c>
      <c r="G26" s="25" t="s">
        <v>483</v>
      </c>
      <c r="H26" s="25" t="s">
        <v>484</v>
      </c>
      <c r="I26" s="25" t="s">
        <v>485</v>
      </c>
      <c r="J26" s="25" t="s">
        <v>483</v>
      </c>
      <c r="K26" s="25" t="s">
        <v>427</v>
      </c>
      <c r="L26" s="25" t="s">
        <v>450</v>
      </c>
      <c r="M26" s="25"/>
    </row>
    <row r="27" ht="43.15" customHeight="1" spans="1:13">
      <c r="A27" s="25" t="s">
        <v>160</v>
      </c>
      <c r="B27" s="25" t="s">
        <v>486</v>
      </c>
      <c r="C27" s="26">
        <v>401.76</v>
      </c>
      <c r="D27" s="25" t="s">
        <v>487</v>
      </c>
      <c r="E27" s="35" t="s">
        <v>428</v>
      </c>
      <c r="F27" s="25" t="s">
        <v>429</v>
      </c>
      <c r="G27" s="25" t="s">
        <v>488</v>
      </c>
      <c r="H27" s="25" t="s">
        <v>489</v>
      </c>
      <c r="I27" s="25" t="s">
        <v>490</v>
      </c>
      <c r="J27" s="25" t="s">
        <v>488</v>
      </c>
      <c r="K27" s="25" t="s">
        <v>427</v>
      </c>
      <c r="L27" s="25" t="s">
        <v>450</v>
      </c>
      <c r="M27" s="25"/>
    </row>
    <row r="28" ht="43.15" customHeight="1" spans="1:13">
      <c r="A28" s="25"/>
      <c r="B28" s="25"/>
      <c r="C28" s="26"/>
      <c r="D28" s="25"/>
      <c r="E28" s="35" t="s">
        <v>413</v>
      </c>
      <c r="F28" s="25" t="s">
        <v>424</v>
      </c>
      <c r="G28" s="25" t="s">
        <v>491</v>
      </c>
      <c r="H28" s="25" t="s">
        <v>492</v>
      </c>
      <c r="I28" s="25" t="s">
        <v>493</v>
      </c>
      <c r="J28" s="25" t="s">
        <v>491</v>
      </c>
      <c r="K28" s="25" t="s">
        <v>453</v>
      </c>
      <c r="L28" s="25" t="s">
        <v>450</v>
      </c>
      <c r="M28" s="25"/>
    </row>
    <row r="29" ht="43.15" customHeight="1" spans="1:13">
      <c r="A29" s="25"/>
      <c r="B29" s="25"/>
      <c r="C29" s="26"/>
      <c r="D29" s="25"/>
      <c r="E29" s="35"/>
      <c r="F29" s="25" t="s">
        <v>420</v>
      </c>
      <c r="G29" s="25" t="s">
        <v>461</v>
      </c>
      <c r="H29" s="25" t="s">
        <v>494</v>
      </c>
      <c r="I29" s="25" t="s">
        <v>461</v>
      </c>
      <c r="J29" s="25" t="s">
        <v>461</v>
      </c>
      <c r="K29" s="25" t="s">
        <v>463</v>
      </c>
      <c r="L29" s="25" t="s">
        <v>450</v>
      </c>
      <c r="M29" s="25"/>
    </row>
    <row r="30" ht="43.15" customHeight="1" spans="1:13">
      <c r="A30" s="25"/>
      <c r="B30" s="25"/>
      <c r="C30" s="26"/>
      <c r="D30" s="25"/>
      <c r="E30" s="35"/>
      <c r="F30" s="25" t="s">
        <v>414</v>
      </c>
      <c r="G30" s="25" t="s">
        <v>495</v>
      </c>
      <c r="H30" s="25" t="s">
        <v>496</v>
      </c>
      <c r="I30" s="25" t="s">
        <v>497</v>
      </c>
      <c r="J30" s="25" t="s">
        <v>495</v>
      </c>
      <c r="K30" s="25" t="s">
        <v>460</v>
      </c>
      <c r="L30" s="25" t="s">
        <v>450</v>
      </c>
      <c r="M30" s="25"/>
    </row>
    <row r="31" ht="43.15" customHeight="1" spans="1:13">
      <c r="A31" s="25"/>
      <c r="B31" s="25"/>
      <c r="C31" s="26"/>
      <c r="D31" s="25"/>
      <c r="E31" s="35" t="s">
        <v>438</v>
      </c>
      <c r="F31" s="25" t="s">
        <v>447</v>
      </c>
      <c r="G31" s="25" t="s">
        <v>498</v>
      </c>
      <c r="H31" s="25" t="s">
        <v>499</v>
      </c>
      <c r="I31" s="25" t="s">
        <v>500</v>
      </c>
      <c r="J31" s="25" t="s">
        <v>498</v>
      </c>
      <c r="K31" s="25" t="s">
        <v>427</v>
      </c>
      <c r="L31" s="25" t="s">
        <v>450</v>
      </c>
      <c r="M31" s="25"/>
    </row>
    <row r="32" ht="43.15" customHeight="1" spans="1:13">
      <c r="A32" s="25"/>
      <c r="B32" s="25"/>
      <c r="C32" s="26"/>
      <c r="D32" s="25"/>
      <c r="E32" s="35" t="s">
        <v>433</v>
      </c>
      <c r="F32" s="25" t="s">
        <v>434</v>
      </c>
      <c r="G32" s="25" t="s">
        <v>451</v>
      </c>
      <c r="H32" s="25" t="s">
        <v>501</v>
      </c>
      <c r="I32" s="25" t="s">
        <v>452</v>
      </c>
      <c r="J32" s="25" t="s">
        <v>451</v>
      </c>
      <c r="K32" s="25" t="s">
        <v>453</v>
      </c>
      <c r="L32" s="25" t="s">
        <v>450</v>
      </c>
      <c r="M32" s="25"/>
    </row>
    <row r="33" ht="43.15" customHeight="1" spans="1:13">
      <c r="A33" s="25" t="s">
        <v>160</v>
      </c>
      <c r="B33" s="25" t="s">
        <v>502</v>
      </c>
      <c r="C33" s="26">
        <v>18959</v>
      </c>
      <c r="D33" s="25" t="s">
        <v>503</v>
      </c>
      <c r="E33" s="35" t="s">
        <v>428</v>
      </c>
      <c r="F33" s="25" t="s">
        <v>429</v>
      </c>
      <c r="G33" s="25" t="s">
        <v>504</v>
      </c>
      <c r="H33" s="25" t="s">
        <v>505</v>
      </c>
      <c r="I33" s="25" t="s">
        <v>490</v>
      </c>
      <c r="J33" s="25" t="s">
        <v>504</v>
      </c>
      <c r="K33" s="25" t="s">
        <v>427</v>
      </c>
      <c r="L33" s="25" t="s">
        <v>450</v>
      </c>
      <c r="M33" s="25"/>
    </row>
    <row r="34" ht="43.15" customHeight="1" spans="1:13">
      <c r="A34" s="25"/>
      <c r="B34" s="25"/>
      <c r="C34" s="26"/>
      <c r="D34" s="25"/>
      <c r="E34" s="35" t="s">
        <v>433</v>
      </c>
      <c r="F34" s="25" t="s">
        <v>434</v>
      </c>
      <c r="G34" s="25" t="s">
        <v>506</v>
      </c>
      <c r="H34" s="25" t="s">
        <v>501</v>
      </c>
      <c r="I34" s="25" t="s">
        <v>507</v>
      </c>
      <c r="J34" s="25" t="s">
        <v>506</v>
      </c>
      <c r="K34" s="25" t="s">
        <v>453</v>
      </c>
      <c r="L34" s="25" t="s">
        <v>450</v>
      </c>
      <c r="M34" s="25"/>
    </row>
    <row r="35" ht="43.15" customHeight="1" spans="1:13">
      <c r="A35" s="25"/>
      <c r="B35" s="25"/>
      <c r="C35" s="26"/>
      <c r="D35" s="25"/>
      <c r="E35" s="35" t="s">
        <v>413</v>
      </c>
      <c r="F35" s="25" t="s">
        <v>424</v>
      </c>
      <c r="G35" s="25" t="s">
        <v>464</v>
      </c>
      <c r="H35" s="25" t="s">
        <v>501</v>
      </c>
      <c r="I35" s="25" t="s">
        <v>452</v>
      </c>
      <c r="J35" s="25" t="s">
        <v>464</v>
      </c>
      <c r="K35" s="25" t="s">
        <v>453</v>
      </c>
      <c r="L35" s="25" t="s">
        <v>450</v>
      </c>
      <c r="M35" s="25"/>
    </row>
    <row r="36" ht="43.15" customHeight="1" spans="1:13">
      <c r="A36" s="25"/>
      <c r="B36" s="25"/>
      <c r="C36" s="26"/>
      <c r="D36" s="25"/>
      <c r="E36" s="35"/>
      <c r="F36" s="25" t="s">
        <v>420</v>
      </c>
      <c r="G36" s="25" t="s">
        <v>461</v>
      </c>
      <c r="H36" s="25" t="s">
        <v>508</v>
      </c>
      <c r="I36" s="25" t="s">
        <v>461</v>
      </c>
      <c r="J36" s="25" t="s">
        <v>461</v>
      </c>
      <c r="K36" s="25" t="s">
        <v>463</v>
      </c>
      <c r="L36" s="25" t="s">
        <v>450</v>
      </c>
      <c r="M36" s="25"/>
    </row>
    <row r="37" ht="43.15" customHeight="1" spans="1:13">
      <c r="A37" s="25"/>
      <c r="B37" s="25"/>
      <c r="C37" s="26"/>
      <c r="D37" s="25"/>
      <c r="E37" s="35"/>
      <c r="F37" s="25" t="s">
        <v>414</v>
      </c>
      <c r="G37" s="25" t="s">
        <v>458</v>
      </c>
      <c r="H37" s="25" t="s">
        <v>509</v>
      </c>
      <c r="I37" s="25" t="s">
        <v>510</v>
      </c>
      <c r="J37" s="25" t="s">
        <v>458</v>
      </c>
      <c r="K37" s="25" t="s">
        <v>460</v>
      </c>
      <c r="L37" s="25" t="s">
        <v>450</v>
      </c>
      <c r="M37" s="25"/>
    </row>
    <row r="38" ht="43.15" customHeight="1" spans="1:13">
      <c r="A38" s="25"/>
      <c r="B38" s="25"/>
      <c r="C38" s="26"/>
      <c r="D38" s="25"/>
      <c r="E38" s="35" t="s">
        <v>438</v>
      </c>
      <c r="F38" s="25" t="s">
        <v>447</v>
      </c>
      <c r="G38" s="25" t="s">
        <v>511</v>
      </c>
      <c r="H38" s="25" t="s">
        <v>512</v>
      </c>
      <c r="I38" s="25" t="s">
        <v>513</v>
      </c>
      <c r="J38" s="25" t="s">
        <v>511</v>
      </c>
      <c r="K38" s="25" t="s">
        <v>514</v>
      </c>
      <c r="L38" s="25" t="s">
        <v>419</v>
      </c>
      <c r="M38" s="25"/>
    </row>
    <row r="39" ht="43.15" customHeight="1" spans="1:13">
      <c r="A39" s="25" t="s">
        <v>160</v>
      </c>
      <c r="B39" s="25" t="s">
        <v>515</v>
      </c>
      <c r="C39" s="26">
        <v>261</v>
      </c>
      <c r="D39" s="25" t="s">
        <v>516</v>
      </c>
      <c r="E39" s="35" t="s">
        <v>438</v>
      </c>
      <c r="F39" s="25" t="s">
        <v>447</v>
      </c>
      <c r="G39" s="25" t="s">
        <v>478</v>
      </c>
      <c r="H39" s="25" t="s">
        <v>426</v>
      </c>
      <c r="I39" s="25" t="s">
        <v>479</v>
      </c>
      <c r="J39" s="25" t="s">
        <v>478</v>
      </c>
      <c r="K39" s="25" t="s">
        <v>453</v>
      </c>
      <c r="L39" s="25" t="s">
        <v>450</v>
      </c>
      <c r="M39" s="25"/>
    </row>
    <row r="40" ht="43.15" customHeight="1" spans="1:13">
      <c r="A40" s="25"/>
      <c r="B40" s="25"/>
      <c r="C40" s="26"/>
      <c r="D40" s="25"/>
      <c r="E40" s="35" t="s">
        <v>413</v>
      </c>
      <c r="F40" s="25" t="s">
        <v>420</v>
      </c>
      <c r="G40" s="25" t="s">
        <v>517</v>
      </c>
      <c r="H40" s="25" t="s">
        <v>469</v>
      </c>
      <c r="I40" s="25" t="s">
        <v>518</v>
      </c>
      <c r="J40" s="25" t="s">
        <v>517</v>
      </c>
      <c r="K40" s="25" t="s">
        <v>463</v>
      </c>
      <c r="L40" s="25" t="s">
        <v>450</v>
      </c>
      <c r="M40" s="25"/>
    </row>
    <row r="41" ht="43.15" customHeight="1" spans="1:13">
      <c r="A41" s="25"/>
      <c r="B41" s="25"/>
      <c r="C41" s="26"/>
      <c r="D41" s="25"/>
      <c r="E41" s="35"/>
      <c r="F41" s="25" t="s">
        <v>414</v>
      </c>
      <c r="G41" s="25" t="s">
        <v>519</v>
      </c>
      <c r="H41" s="25" t="s">
        <v>520</v>
      </c>
      <c r="I41" s="25" t="s">
        <v>519</v>
      </c>
      <c r="J41" s="25" t="s">
        <v>519</v>
      </c>
      <c r="K41" s="25" t="s">
        <v>474</v>
      </c>
      <c r="L41" s="25" t="s">
        <v>450</v>
      </c>
      <c r="M41" s="25"/>
    </row>
    <row r="42" ht="43.15" customHeight="1" spans="1:13">
      <c r="A42" s="25"/>
      <c r="B42" s="25"/>
      <c r="C42" s="26"/>
      <c r="D42" s="25"/>
      <c r="E42" s="35"/>
      <c r="F42" s="25" t="s">
        <v>424</v>
      </c>
      <c r="G42" s="25" t="s">
        <v>478</v>
      </c>
      <c r="H42" s="25" t="s">
        <v>476</v>
      </c>
      <c r="I42" s="25" t="s">
        <v>521</v>
      </c>
      <c r="J42" s="25" t="s">
        <v>478</v>
      </c>
      <c r="K42" s="25" t="s">
        <v>453</v>
      </c>
      <c r="L42" s="25" t="s">
        <v>450</v>
      </c>
      <c r="M42" s="25"/>
    </row>
    <row r="43" ht="43.15" customHeight="1" spans="1:13">
      <c r="A43" s="25"/>
      <c r="B43" s="25"/>
      <c r="C43" s="26"/>
      <c r="D43" s="25"/>
      <c r="E43" s="35" t="s">
        <v>433</v>
      </c>
      <c r="F43" s="25" t="s">
        <v>434</v>
      </c>
      <c r="G43" s="25" t="s">
        <v>480</v>
      </c>
      <c r="H43" s="25" t="s">
        <v>522</v>
      </c>
      <c r="I43" s="25" t="s">
        <v>482</v>
      </c>
      <c r="J43" s="25" t="s">
        <v>480</v>
      </c>
      <c r="K43" s="25" t="s">
        <v>453</v>
      </c>
      <c r="L43" s="25" t="s">
        <v>450</v>
      </c>
      <c r="M43" s="25"/>
    </row>
    <row r="44" ht="43.15" customHeight="1" spans="1:13">
      <c r="A44" s="25"/>
      <c r="B44" s="25"/>
      <c r="C44" s="26"/>
      <c r="D44" s="25"/>
      <c r="E44" s="35" t="s">
        <v>428</v>
      </c>
      <c r="F44" s="25" t="s">
        <v>429</v>
      </c>
      <c r="G44" s="25" t="s">
        <v>523</v>
      </c>
      <c r="H44" s="25" t="s">
        <v>524</v>
      </c>
      <c r="I44" s="25" t="s">
        <v>490</v>
      </c>
      <c r="J44" s="25" t="s">
        <v>523</v>
      </c>
      <c r="K44" s="25" t="s">
        <v>427</v>
      </c>
      <c r="L44" s="25" t="s">
        <v>450</v>
      </c>
      <c r="M44" s="25"/>
    </row>
    <row r="45" ht="43.15" customHeight="1" spans="1:13">
      <c r="A45" s="25" t="s">
        <v>160</v>
      </c>
      <c r="B45" s="25" t="s">
        <v>525</v>
      </c>
      <c r="C45" s="26">
        <v>220</v>
      </c>
      <c r="D45" s="25" t="s">
        <v>526</v>
      </c>
      <c r="E45" s="35" t="s">
        <v>413</v>
      </c>
      <c r="F45" s="25" t="s">
        <v>414</v>
      </c>
      <c r="G45" s="25" t="s">
        <v>527</v>
      </c>
      <c r="H45" s="25" t="s">
        <v>528</v>
      </c>
      <c r="I45" s="25" t="s">
        <v>529</v>
      </c>
      <c r="J45" s="25" t="s">
        <v>527</v>
      </c>
      <c r="K45" s="25" t="s">
        <v>460</v>
      </c>
      <c r="L45" s="25" t="s">
        <v>450</v>
      </c>
      <c r="M45" s="25"/>
    </row>
    <row r="46" ht="43.15" customHeight="1" spans="1:13">
      <c r="A46" s="25"/>
      <c r="B46" s="25"/>
      <c r="C46" s="26"/>
      <c r="D46" s="25"/>
      <c r="E46" s="35"/>
      <c r="F46" s="25" t="s">
        <v>420</v>
      </c>
      <c r="G46" s="25" t="s">
        <v>461</v>
      </c>
      <c r="H46" s="25" t="s">
        <v>463</v>
      </c>
      <c r="I46" s="25" t="s">
        <v>530</v>
      </c>
      <c r="J46" s="25" t="s">
        <v>461</v>
      </c>
      <c r="K46" s="25" t="s">
        <v>463</v>
      </c>
      <c r="L46" s="25" t="s">
        <v>450</v>
      </c>
      <c r="M46" s="25"/>
    </row>
    <row r="47" ht="43.15" customHeight="1" spans="1:13">
      <c r="A47" s="25"/>
      <c r="B47" s="25"/>
      <c r="C47" s="26"/>
      <c r="D47" s="25"/>
      <c r="E47" s="35"/>
      <c r="F47" s="25" t="s">
        <v>424</v>
      </c>
      <c r="G47" s="25" t="s">
        <v>464</v>
      </c>
      <c r="H47" s="25" t="s">
        <v>453</v>
      </c>
      <c r="I47" s="25" t="s">
        <v>452</v>
      </c>
      <c r="J47" s="25" t="s">
        <v>464</v>
      </c>
      <c r="K47" s="25" t="s">
        <v>453</v>
      </c>
      <c r="L47" s="25" t="s">
        <v>450</v>
      </c>
      <c r="M47" s="25"/>
    </row>
    <row r="48" ht="43.15" customHeight="1" spans="1:13">
      <c r="A48" s="25"/>
      <c r="B48" s="25"/>
      <c r="C48" s="26"/>
      <c r="D48" s="25"/>
      <c r="E48" s="35" t="s">
        <v>433</v>
      </c>
      <c r="F48" s="25" t="s">
        <v>434</v>
      </c>
      <c r="G48" s="25" t="s">
        <v>451</v>
      </c>
      <c r="H48" s="25" t="s">
        <v>453</v>
      </c>
      <c r="I48" s="25" t="s">
        <v>452</v>
      </c>
      <c r="J48" s="25" t="s">
        <v>451</v>
      </c>
      <c r="K48" s="25" t="s">
        <v>453</v>
      </c>
      <c r="L48" s="25" t="s">
        <v>450</v>
      </c>
      <c r="M48" s="25"/>
    </row>
    <row r="49" ht="43.15" customHeight="1" spans="1:13">
      <c r="A49" s="25"/>
      <c r="B49" s="25"/>
      <c r="C49" s="26"/>
      <c r="D49" s="25"/>
      <c r="E49" s="35" t="s">
        <v>438</v>
      </c>
      <c r="F49" s="25" t="s">
        <v>447</v>
      </c>
      <c r="G49" s="25" t="s">
        <v>511</v>
      </c>
      <c r="H49" s="25" t="s">
        <v>531</v>
      </c>
      <c r="I49" s="25" t="s">
        <v>532</v>
      </c>
      <c r="J49" s="25" t="s">
        <v>511</v>
      </c>
      <c r="K49" s="25" t="s">
        <v>427</v>
      </c>
      <c r="L49" s="25" t="s">
        <v>450</v>
      </c>
      <c r="M49" s="25"/>
    </row>
    <row r="50" ht="43.15" customHeight="1" spans="1:13">
      <c r="A50" s="25"/>
      <c r="B50" s="25"/>
      <c r="C50" s="26"/>
      <c r="D50" s="25"/>
      <c r="E50" s="35" t="s">
        <v>428</v>
      </c>
      <c r="F50" s="25" t="s">
        <v>429</v>
      </c>
      <c r="G50" s="25" t="s">
        <v>533</v>
      </c>
      <c r="H50" s="25" t="s">
        <v>534</v>
      </c>
      <c r="I50" s="25" t="s">
        <v>490</v>
      </c>
      <c r="J50" s="25" t="s">
        <v>533</v>
      </c>
      <c r="K50" s="25" t="s">
        <v>427</v>
      </c>
      <c r="L50" s="25" t="s">
        <v>450</v>
      </c>
      <c r="M50" s="25"/>
    </row>
    <row r="51" ht="43.15" customHeight="1" spans="1:13">
      <c r="A51" s="25" t="s">
        <v>160</v>
      </c>
      <c r="B51" s="25" t="s">
        <v>535</v>
      </c>
      <c r="C51" s="26">
        <v>169</v>
      </c>
      <c r="D51" s="25" t="s">
        <v>536</v>
      </c>
      <c r="E51" s="35" t="s">
        <v>428</v>
      </c>
      <c r="F51" s="25" t="s">
        <v>429</v>
      </c>
      <c r="G51" s="25" t="s">
        <v>537</v>
      </c>
      <c r="H51" s="25" t="s">
        <v>538</v>
      </c>
      <c r="I51" s="25" t="s">
        <v>490</v>
      </c>
      <c r="J51" s="25" t="s">
        <v>537</v>
      </c>
      <c r="K51" s="25" t="s">
        <v>427</v>
      </c>
      <c r="L51" s="25" t="s">
        <v>450</v>
      </c>
      <c r="M51" s="25"/>
    </row>
    <row r="52" ht="43.15" customHeight="1" spans="1:13">
      <c r="A52" s="25"/>
      <c r="B52" s="25"/>
      <c r="C52" s="26"/>
      <c r="D52" s="25"/>
      <c r="E52" s="35" t="s">
        <v>413</v>
      </c>
      <c r="F52" s="25" t="s">
        <v>414</v>
      </c>
      <c r="G52" s="25" t="s">
        <v>539</v>
      </c>
      <c r="H52" s="25" t="s">
        <v>540</v>
      </c>
      <c r="I52" s="25" t="s">
        <v>426</v>
      </c>
      <c r="J52" s="25" t="s">
        <v>539</v>
      </c>
      <c r="K52" s="25" t="s">
        <v>541</v>
      </c>
      <c r="L52" s="25" t="s">
        <v>450</v>
      </c>
      <c r="M52" s="25"/>
    </row>
    <row r="53" ht="43.15" customHeight="1" spans="1:13">
      <c r="A53" s="25"/>
      <c r="B53" s="25"/>
      <c r="C53" s="26"/>
      <c r="D53" s="25"/>
      <c r="E53" s="35"/>
      <c r="F53" s="25" t="s">
        <v>424</v>
      </c>
      <c r="G53" s="25" t="s">
        <v>491</v>
      </c>
      <c r="H53" s="25" t="s">
        <v>501</v>
      </c>
      <c r="I53" s="25" t="s">
        <v>453</v>
      </c>
      <c r="J53" s="25" t="s">
        <v>491</v>
      </c>
      <c r="K53" s="25" t="s">
        <v>453</v>
      </c>
      <c r="L53" s="25" t="s">
        <v>450</v>
      </c>
      <c r="M53" s="25"/>
    </row>
    <row r="54" ht="43.15" customHeight="1" spans="1:13">
      <c r="A54" s="25"/>
      <c r="B54" s="25"/>
      <c r="C54" s="26"/>
      <c r="D54" s="25"/>
      <c r="E54" s="35"/>
      <c r="F54" s="25" t="s">
        <v>420</v>
      </c>
      <c r="G54" s="25" t="s">
        <v>461</v>
      </c>
      <c r="H54" s="25" t="s">
        <v>508</v>
      </c>
      <c r="I54" s="25" t="s">
        <v>542</v>
      </c>
      <c r="J54" s="25" t="s">
        <v>461</v>
      </c>
      <c r="K54" s="25" t="s">
        <v>463</v>
      </c>
      <c r="L54" s="25" t="s">
        <v>450</v>
      </c>
      <c r="M54" s="25"/>
    </row>
    <row r="55" ht="43.15" customHeight="1" spans="1:13">
      <c r="A55" s="25"/>
      <c r="B55" s="25"/>
      <c r="C55" s="26"/>
      <c r="D55" s="25"/>
      <c r="E55" s="35" t="s">
        <v>438</v>
      </c>
      <c r="F55" s="25" t="s">
        <v>447</v>
      </c>
      <c r="G55" s="25" t="s">
        <v>498</v>
      </c>
      <c r="H55" s="25" t="s">
        <v>543</v>
      </c>
      <c r="I55" s="25" t="s">
        <v>544</v>
      </c>
      <c r="J55" s="25" t="s">
        <v>498</v>
      </c>
      <c r="K55" s="25" t="s">
        <v>427</v>
      </c>
      <c r="L55" s="25" t="s">
        <v>450</v>
      </c>
      <c r="M55" s="25"/>
    </row>
    <row r="56" ht="43.15" customHeight="1" spans="1:13">
      <c r="A56" s="25"/>
      <c r="B56" s="25"/>
      <c r="C56" s="26"/>
      <c r="D56" s="25"/>
      <c r="E56" s="35" t="s">
        <v>433</v>
      </c>
      <c r="F56" s="25" t="s">
        <v>434</v>
      </c>
      <c r="G56" s="25" t="s">
        <v>451</v>
      </c>
      <c r="H56" s="25" t="s">
        <v>501</v>
      </c>
      <c r="I56" s="25" t="s">
        <v>452</v>
      </c>
      <c r="J56" s="25" t="s">
        <v>451</v>
      </c>
      <c r="K56" s="25" t="s">
        <v>453</v>
      </c>
      <c r="L56" s="25" t="s">
        <v>450</v>
      </c>
      <c r="M56" s="25"/>
    </row>
    <row r="57" ht="43.15" customHeight="1" spans="1:13">
      <c r="A57" s="25" t="s">
        <v>160</v>
      </c>
      <c r="B57" s="25" t="s">
        <v>545</v>
      </c>
      <c r="C57" s="26">
        <v>24.81</v>
      </c>
      <c r="D57" s="25" t="s">
        <v>546</v>
      </c>
      <c r="E57" s="35" t="s">
        <v>413</v>
      </c>
      <c r="F57" s="25" t="s">
        <v>420</v>
      </c>
      <c r="G57" s="25" t="s">
        <v>461</v>
      </c>
      <c r="H57" s="25" t="s">
        <v>508</v>
      </c>
      <c r="I57" s="25" t="s">
        <v>542</v>
      </c>
      <c r="J57" s="25" t="s">
        <v>461</v>
      </c>
      <c r="K57" s="25" t="s">
        <v>463</v>
      </c>
      <c r="L57" s="25" t="s">
        <v>450</v>
      </c>
      <c r="M57" s="25"/>
    </row>
    <row r="58" ht="43.15" customHeight="1" spans="1:13">
      <c r="A58" s="25"/>
      <c r="B58" s="25"/>
      <c r="C58" s="26"/>
      <c r="D58" s="25"/>
      <c r="E58" s="35"/>
      <c r="F58" s="25" t="s">
        <v>424</v>
      </c>
      <c r="G58" s="25" t="s">
        <v>547</v>
      </c>
      <c r="H58" s="25" t="s">
        <v>501</v>
      </c>
      <c r="I58" s="25" t="s">
        <v>548</v>
      </c>
      <c r="J58" s="25" t="s">
        <v>547</v>
      </c>
      <c r="K58" s="25" t="s">
        <v>453</v>
      </c>
      <c r="L58" s="25" t="s">
        <v>450</v>
      </c>
      <c r="M58" s="25"/>
    </row>
    <row r="59" ht="43.15" customHeight="1" spans="1:13">
      <c r="A59" s="25"/>
      <c r="B59" s="25"/>
      <c r="C59" s="26"/>
      <c r="D59" s="25"/>
      <c r="E59" s="35"/>
      <c r="F59" s="25" t="s">
        <v>414</v>
      </c>
      <c r="G59" s="25" t="s">
        <v>549</v>
      </c>
      <c r="H59" s="25" t="s">
        <v>550</v>
      </c>
      <c r="I59" s="25" t="s">
        <v>551</v>
      </c>
      <c r="J59" s="25" t="s">
        <v>549</v>
      </c>
      <c r="K59" s="25" t="s">
        <v>474</v>
      </c>
      <c r="L59" s="25" t="s">
        <v>450</v>
      </c>
      <c r="M59" s="25"/>
    </row>
    <row r="60" ht="43.15" customHeight="1" spans="1:13">
      <c r="A60" s="25"/>
      <c r="B60" s="25"/>
      <c r="C60" s="26"/>
      <c r="D60" s="25"/>
      <c r="E60" s="35" t="s">
        <v>428</v>
      </c>
      <c r="F60" s="25" t="s">
        <v>429</v>
      </c>
      <c r="G60" s="25" t="s">
        <v>552</v>
      </c>
      <c r="H60" s="25" t="s">
        <v>553</v>
      </c>
      <c r="I60" s="25" t="s">
        <v>490</v>
      </c>
      <c r="J60" s="25" t="s">
        <v>552</v>
      </c>
      <c r="K60" s="25" t="s">
        <v>427</v>
      </c>
      <c r="L60" s="25" t="s">
        <v>450</v>
      </c>
      <c r="M60" s="25"/>
    </row>
    <row r="61" ht="43.15" customHeight="1" spans="1:13">
      <c r="A61" s="25"/>
      <c r="B61" s="25"/>
      <c r="C61" s="26"/>
      <c r="D61" s="25"/>
      <c r="E61" s="35" t="s">
        <v>438</v>
      </c>
      <c r="F61" s="25" t="s">
        <v>447</v>
      </c>
      <c r="G61" s="25" t="s">
        <v>554</v>
      </c>
      <c r="H61" s="25" t="s">
        <v>555</v>
      </c>
      <c r="I61" s="25" t="s">
        <v>556</v>
      </c>
      <c r="J61" s="25" t="s">
        <v>554</v>
      </c>
      <c r="K61" s="25" t="s">
        <v>541</v>
      </c>
      <c r="L61" s="25" t="s">
        <v>450</v>
      </c>
      <c r="M61" s="25"/>
    </row>
    <row r="62" ht="43.15" customHeight="1" spans="1:13">
      <c r="A62" s="25"/>
      <c r="B62" s="25"/>
      <c r="C62" s="26"/>
      <c r="D62" s="25"/>
      <c r="E62" s="35" t="s">
        <v>433</v>
      </c>
      <c r="F62" s="25" t="s">
        <v>434</v>
      </c>
      <c r="G62" s="25" t="s">
        <v>451</v>
      </c>
      <c r="H62" s="25" t="s">
        <v>501</v>
      </c>
      <c r="I62" s="25" t="s">
        <v>548</v>
      </c>
      <c r="J62" s="25" t="s">
        <v>451</v>
      </c>
      <c r="K62" s="25" t="s">
        <v>453</v>
      </c>
      <c r="L62" s="25" t="s">
        <v>450</v>
      </c>
      <c r="M62" s="25"/>
    </row>
    <row r="63" ht="28.5" customHeight="1" spans="1:13">
      <c r="A63" s="33" t="s">
        <v>557</v>
      </c>
      <c r="B63" s="33" t="s">
        <v>558</v>
      </c>
      <c r="C63" s="34">
        <v>847</v>
      </c>
      <c r="D63" s="35"/>
      <c r="E63" s="35"/>
      <c r="F63" s="35"/>
      <c r="G63" s="35"/>
      <c r="H63" s="35"/>
      <c r="I63" s="35"/>
      <c r="J63" s="35"/>
      <c r="K63" s="35"/>
      <c r="L63" s="35"/>
      <c r="M63" s="35"/>
    </row>
    <row r="64" ht="43.15" customHeight="1" spans="1:13">
      <c r="A64" s="25" t="s">
        <v>162</v>
      </c>
      <c r="B64" s="25" t="s">
        <v>559</v>
      </c>
      <c r="C64" s="26">
        <v>3</v>
      </c>
      <c r="D64" s="25" t="s">
        <v>560</v>
      </c>
      <c r="E64" s="35" t="s">
        <v>438</v>
      </c>
      <c r="F64" s="25" t="s">
        <v>447</v>
      </c>
      <c r="G64" s="25" t="s">
        <v>561</v>
      </c>
      <c r="H64" s="25" t="s">
        <v>562</v>
      </c>
      <c r="I64" s="25" t="s">
        <v>563</v>
      </c>
      <c r="J64" s="25" t="s">
        <v>561</v>
      </c>
      <c r="K64" s="25" t="s">
        <v>427</v>
      </c>
      <c r="L64" s="25" t="s">
        <v>450</v>
      </c>
      <c r="M64" s="25"/>
    </row>
    <row r="65" ht="59.45" customHeight="1" spans="1:13">
      <c r="A65" s="25"/>
      <c r="B65" s="25"/>
      <c r="C65" s="26"/>
      <c r="D65" s="25"/>
      <c r="E65" s="35"/>
      <c r="F65" s="25" t="s">
        <v>439</v>
      </c>
      <c r="G65" s="25" t="s">
        <v>564</v>
      </c>
      <c r="H65" s="25" t="s">
        <v>565</v>
      </c>
      <c r="I65" s="25" t="s">
        <v>566</v>
      </c>
      <c r="J65" s="25" t="s">
        <v>564</v>
      </c>
      <c r="K65" s="25" t="s">
        <v>453</v>
      </c>
      <c r="L65" s="25" t="s">
        <v>567</v>
      </c>
      <c r="M65" s="25"/>
    </row>
    <row r="66" ht="43.15" customHeight="1" spans="1:13">
      <c r="A66" s="25"/>
      <c r="B66" s="25"/>
      <c r="C66" s="26"/>
      <c r="D66" s="25"/>
      <c r="E66" s="35"/>
      <c r="F66" s="25" t="s">
        <v>568</v>
      </c>
      <c r="G66" s="25" t="s">
        <v>569</v>
      </c>
      <c r="H66" s="25" t="s">
        <v>570</v>
      </c>
      <c r="I66" s="25" t="s">
        <v>571</v>
      </c>
      <c r="J66" s="25" t="s">
        <v>569</v>
      </c>
      <c r="K66" s="25" t="s">
        <v>453</v>
      </c>
      <c r="L66" s="25" t="s">
        <v>567</v>
      </c>
      <c r="M66" s="25"/>
    </row>
    <row r="67" ht="43.15" customHeight="1" spans="1:13">
      <c r="A67" s="25"/>
      <c r="B67" s="25"/>
      <c r="C67" s="26"/>
      <c r="D67" s="25"/>
      <c r="E67" s="35" t="s">
        <v>428</v>
      </c>
      <c r="F67" s="25" t="s">
        <v>457</v>
      </c>
      <c r="G67" s="25" t="s">
        <v>572</v>
      </c>
      <c r="H67" s="25" t="s">
        <v>565</v>
      </c>
      <c r="I67" s="25" t="s">
        <v>573</v>
      </c>
      <c r="J67" s="25" t="s">
        <v>572</v>
      </c>
      <c r="K67" s="25" t="s">
        <v>453</v>
      </c>
      <c r="L67" s="25" t="s">
        <v>567</v>
      </c>
      <c r="M67" s="25"/>
    </row>
    <row r="68" ht="43.15" customHeight="1" spans="1:13">
      <c r="A68" s="25"/>
      <c r="B68" s="25"/>
      <c r="C68" s="26"/>
      <c r="D68" s="25"/>
      <c r="E68" s="35"/>
      <c r="F68" s="25" t="s">
        <v>429</v>
      </c>
      <c r="G68" s="25" t="s">
        <v>574</v>
      </c>
      <c r="H68" s="25" t="s">
        <v>575</v>
      </c>
      <c r="I68" s="25" t="s">
        <v>576</v>
      </c>
      <c r="J68" s="25" t="s">
        <v>574</v>
      </c>
      <c r="K68" s="25" t="s">
        <v>577</v>
      </c>
      <c r="L68" s="25" t="s">
        <v>450</v>
      </c>
      <c r="M68" s="25"/>
    </row>
    <row r="69" ht="43.15" customHeight="1" spans="1:13">
      <c r="A69" s="25"/>
      <c r="B69" s="25"/>
      <c r="C69" s="26"/>
      <c r="D69" s="25"/>
      <c r="E69" s="35"/>
      <c r="F69" s="25" t="s">
        <v>578</v>
      </c>
      <c r="G69" s="25" t="s">
        <v>579</v>
      </c>
      <c r="H69" s="25" t="s">
        <v>580</v>
      </c>
      <c r="I69" s="25" t="s">
        <v>581</v>
      </c>
      <c r="J69" s="25" t="s">
        <v>579</v>
      </c>
      <c r="K69" s="25" t="s">
        <v>453</v>
      </c>
      <c r="L69" s="25" t="s">
        <v>567</v>
      </c>
      <c r="M69" s="25"/>
    </row>
    <row r="70" ht="43.15" customHeight="1" spans="1:13">
      <c r="A70" s="25"/>
      <c r="B70" s="25"/>
      <c r="C70" s="26"/>
      <c r="D70" s="25"/>
      <c r="E70" s="35" t="s">
        <v>413</v>
      </c>
      <c r="F70" s="25" t="s">
        <v>424</v>
      </c>
      <c r="G70" s="25" t="s">
        <v>582</v>
      </c>
      <c r="H70" s="25" t="s">
        <v>583</v>
      </c>
      <c r="I70" s="25" t="s">
        <v>584</v>
      </c>
      <c r="J70" s="25" t="s">
        <v>582</v>
      </c>
      <c r="K70" s="25" t="s">
        <v>453</v>
      </c>
      <c r="L70" s="25" t="s">
        <v>567</v>
      </c>
      <c r="M70" s="25"/>
    </row>
    <row r="71" ht="43.15" customHeight="1" spans="1:13">
      <c r="A71" s="25"/>
      <c r="B71" s="25"/>
      <c r="C71" s="26"/>
      <c r="D71" s="25"/>
      <c r="E71" s="35"/>
      <c r="F71" s="25" t="s">
        <v>414</v>
      </c>
      <c r="G71" s="25" t="s">
        <v>585</v>
      </c>
      <c r="H71" s="25" t="s">
        <v>586</v>
      </c>
      <c r="I71" s="25" t="s">
        <v>587</v>
      </c>
      <c r="J71" s="25" t="s">
        <v>585</v>
      </c>
      <c r="K71" s="25" t="s">
        <v>588</v>
      </c>
      <c r="L71" s="25" t="s">
        <v>450</v>
      </c>
      <c r="M71" s="25"/>
    </row>
    <row r="72" ht="43.15" customHeight="1" spans="1:13">
      <c r="A72" s="25"/>
      <c r="B72" s="25"/>
      <c r="C72" s="26"/>
      <c r="D72" s="25"/>
      <c r="E72" s="35"/>
      <c r="F72" s="25" t="s">
        <v>420</v>
      </c>
      <c r="G72" s="25" t="s">
        <v>589</v>
      </c>
      <c r="H72" s="25" t="s">
        <v>508</v>
      </c>
      <c r="I72" s="25" t="s">
        <v>508</v>
      </c>
      <c r="J72" s="25" t="s">
        <v>589</v>
      </c>
      <c r="K72" s="25" t="s">
        <v>463</v>
      </c>
      <c r="L72" s="25" t="s">
        <v>450</v>
      </c>
      <c r="M72" s="25"/>
    </row>
    <row r="73" ht="43.15" customHeight="1" spans="1:13">
      <c r="A73" s="25"/>
      <c r="B73" s="25"/>
      <c r="C73" s="26"/>
      <c r="D73" s="25"/>
      <c r="E73" s="35" t="s">
        <v>433</v>
      </c>
      <c r="F73" s="25" t="s">
        <v>434</v>
      </c>
      <c r="G73" s="25" t="s">
        <v>590</v>
      </c>
      <c r="H73" s="25" t="s">
        <v>570</v>
      </c>
      <c r="I73" s="25" t="s">
        <v>591</v>
      </c>
      <c r="J73" s="25" t="s">
        <v>590</v>
      </c>
      <c r="K73" s="25" t="s">
        <v>453</v>
      </c>
      <c r="L73" s="25" t="s">
        <v>419</v>
      </c>
      <c r="M73" s="25"/>
    </row>
    <row r="74" ht="43.15" customHeight="1" spans="1:13">
      <c r="A74" s="25" t="s">
        <v>162</v>
      </c>
      <c r="B74" s="25" t="s">
        <v>592</v>
      </c>
      <c r="C74" s="26">
        <v>844</v>
      </c>
      <c r="D74" s="25" t="s">
        <v>593</v>
      </c>
      <c r="E74" s="35" t="s">
        <v>413</v>
      </c>
      <c r="F74" s="25" t="s">
        <v>424</v>
      </c>
      <c r="G74" s="25" t="s">
        <v>594</v>
      </c>
      <c r="H74" s="25" t="s">
        <v>570</v>
      </c>
      <c r="I74" s="25" t="s">
        <v>595</v>
      </c>
      <c r="J74" s="25" t="s">
        <v>594</v>
      </c>
      <c r="K74" s="25" t="s">
        <v>453</v>
      </c>
      <c r="L74" s="25" t="s">
        <v>567</v>
      </c>
      <c r="M74" s="25"/>
    </row>
    <row r="75" ht="43.15" customHeight="1" spans="1:13">
      <c r="A75" s="25"/>
      <c r="B75" s="25"/>
      <c r="C75" s="26"/>
      <c r="D75" s="25"/>
      <c r="E75" s="35"/>
      <c r="F75" s="25" t="s">
        <v>420</v>
      </c>
      <c r="G75" s="25" t="s">
        <v>589</v>
      </c>
      <c r="H75" s="25" t="s">
        <v>508</v>
      </c>
      <c r="I75" s="25" t="s">
        <v>508</v>
      </c>
      <c r="J75" s="25" t="s">
        <v>589</v>
      </c>
      <c r="K75" s="25" t="s">
        <v>463</v>
      </c>
      <c r="L75" s="25" t="s">
        <v>450</v>
      </c>
      <c r="M75" s="25"/>
    </row>
    <row r="76" ht="43.15" customHeight="1" spans="1:13">
      <c r="A76" s="25"/>
      <c r="B76" s="25"/>
      <c r="C76" s="26"/>
      <c r="D76" s="25"/>
      <c r="E76" s="35"/>
      <c r="F76" s="25" t="s">
        <v>414</v>
      </c>
      <c r="G76" s="25" t="s">
        <v>596</v>
      </c>
      <c r="H76" s="25" t="s">
        <v>597</v>
      </c>
      <c r="I76" s="25" t="s">
        <v>598</v>
      </c>
      <c r="J76" s="25" t="s">
        <v>596</v>
      </c>
      <c r="K76" s="25" t="s">
        <v>577</v>
      </c>
      <c r="L76" s="25" t="s">
        <v>450</v>
      </c>
      <c r="M76" s="25"/>
    </row>
    <row r="77" ht="43.15" customHeight="1" spans="1:13">
      <c r="A77" s="25"/>
      <c r="B77" s="25"/>
      <c r="C77" s="26"/>
      <c r="D77" s="25"/>
      <c r="E77" s="35" t="s">
        <v>438</v>
      </c>
      <c r="F77" s="25" t="s">
        <v>568</v>
      </c>
      <c r="G77" s="25" t="s">
        <v>599</v>
      </c>
      <c r="H77" s="25" t="s">
        <v>570</v>
      </c>
      <c r="I77" s="25" t="s">
        <v>600</v>
      </c>
      <c r="J77" s="25" t="s">
        <v>599</v>
      </c>
      <c r="K77" s="25" t="s">
        <v>453</v>
      </c>
      <c r="L77" s="25" t="s">
        <v>567</v>
      </c>
      <c r="M77" s="25"/>
    </row>
    <row r="78" ht="43.15" customHeight="1" spans="1:13">
      <c r="A78" s="25"/>
      <c r="B78" s="25"/>
      <c r="C78" s="26"/>
      <c r="D78" s="25"/>
      <c r="E78" s="35"/>
      <c r="F78" s="25" t="s">
        <v>447</v>
      </c>
      <c r="G78" s="25" t="s">
        <v>601</v>
      </c>
      <c r="H78" s="25" t="s">
        <v>602</v>
      </c>
      <c r="I78" s="25" t="s">
        <v>603</v>
      </c>
      <c r="J78" s="25" t="s">
        <v>601</v>
      </c>
      <c r="K78" s="25" t="s">
        <v>427</v>
      </c>
      <c r="L78" s="25" t="s">
        <v>567</v>
      </c>
      <c r="M78" s="25"/>
    </row>
    <row r="79" ht="43.15" customHeight="1" spans="1:13">
      <c r="A79" s="25"/>
      <c r="B79" s="25"/>
      <c r="C79" s="26"/>
      <c r="D79" s="25"/>
      <c r="E79" s="35"/>
      <c r="F79" s="25" t="s">
        <v>439</v>
      </c>
      <c r="G79" s="25" t="s">
        <v>569</v>
      </c>
      <c r="H79" s="25" t="s">
        <v>565</v>
      </c>
      <c r="I79" s="25" t="s">
        <v>604</v>
      </c>
      <c r="J79" s="25" t="s">
        <v>569</v>
      </c>
      <c r="K79" s="25" t="s">
        <v>453</v>
      </c>
      <c r="L79" s="25" t="s">
        <v>567</v>
      </c>
      <c r="M79" s="25"/>
    </row>
    <row r="80" ht="43.15" customHeight="1" spans="1:13">
      <c r="A80" s="25"/>
      <c r="B80" s="25"/>
      <c r="C80" s="26"/>
      <c r="D80" s="25"/>
      <c r="E80" s="35" t="s">
        <v>428</v>
      </c>
      <c r="F80" s="25" t="s">
        <v>578</v>
      </c>
      <c r="G80" s="25" t="s">
        <v>579</v>
      </c>
      <c r="H80" s="25" t="s">
        <v>580</v>
      </c>
      <c r="I80" s="25" t="s">
        <v>605</v>
      </c>
      <c r="J80" s="25" t="s">
        <v>579</v>
      </c>
      <c r="K80" s="25" t="s">
        <v>453</v>
      </c>
      <c r="L80" s="25" t="s">
        <v>567</v>
      </c>
      <c r="M80" s="25"/>
    </row>
    <row r="81" ht="43.15" customHeight="1" spans="1:13">
      <c r="A81" s="25"/>
      <c r="B81" s="25"/>
      <c r="C81" s="26"/>
      <c r="D81" s="25"/>
      <c r="E81" s="35"/>
      <c r="F81" s="25" t="s">
        <v>457</v>
      </c>
      <c r="G81" s="25" t="s">
        <v>572</v>
      </c>
      <c r="H81" s="25" t="s">
        <v>565</v>
      </c>
      <c r="I81" s="25" t="s">
        <v>606</v>
      </c>
      <c r="J81" s="25" t="s">
        <v>572</v>
      </c>
      <c r="K81" s="25" t="s">
        <v>453</v>
      </c>
      <c r="L81" s="25" t="s">
        <v>567</v>
      </c>
      <c r="M81" s="25"/>
    </row>
    <row r="82" ht="59.45" customHeight="1" spans="1:13">
      <c r="A82" s="25"/>
      <c r="B82" s="25"/>
      <c r="C82" s="26"/>
      <c r="D82" s="25"/>
      <c r="E82" s="35"/>
      <c r="F82" s="25" t="s">
        <v>429</v>
      </c>
      <c r="G82" s="25" t="s">
        <v>607</v>
      </c>
      <c r="H82" s="25" t="s">
        <v>608</v>
      </c>
      <c r="I82" s="25" t="s">
        <v>609</v>
      </c>
      <c r="J82" s="25" t="s">
        <v>607</v>
      </c>
      <c r="K82" s="25" t="s">
        <v>577</v>
      </c>
      <c r="L82" s="25" t="s">
        <v>450</v>
      </c>
      <c r="M82" s="25"/>
    </row>
    <row r="83" ht="43.15" customHeight="1" spans="1:13">
      <c r="A83" s="25"/>
      <c r="B83" s="25"/>
      <c r="C83" s="26"/>
      <c r="D83" s="25"/>
      <c r="E83" s="35" t="s">
        <v>433</v>
      </c>
      <c r="F83" s="25" t="s">
        <v>434</v>
      </c>
      <c r="G83" s="25" t="s">
        <v>590</v>
      </c>
      <c r="H83" s="25" t="s">
        <v>570</v>
      </c>
      <c r="I83" s="25" t="s">
        <v>610</v>
      </c>
      <c r="J83" s="25" t="s">
        <v>590</v>
      </c>
      <c r="K83" s="25" t="s">
        <v>453</v>
      </c>
      <c r="L83" s="25" t="s">
        <v>419</v>
      </c>
      <c r="M83" s="25"/>
    </row>
  </sheetData>
  <mergeCells count="68">
    <mergeCell ref="C2:M2"/>
    <mergeCell ref="A3:K3"/>
    <mergeCell ref="L3:M3"/>
    <mergeCell ref="E4:M4"/>
    <mergeCell ref="A4:A5"/>
    <mergeCell ref="A7:A12"/>
    <mergeCell ref="A14:A20"/>
    <mergeCell ref="A21:A26"/>
    <mergeCell ref="A27:A32"/>
    <mergeCell ref="A33:A38"/>
    <mergeCell ref="A39:A44"/>
    <mergeCell ref="A45:A50"/>
    <mergeCell ref="A51:A56"/>
    <mergeCell ref="A57:A62"/>
    <mergeCell ref="A64:A73"/>
    <mergeCell ref="A74:A83"/>
    <mergeCell ref="B4:B5"/>
    <mergeCell ref="B7:B12"/>
    <mergeCell ref="B14:B20"/>
    <mergeCell ref="B21:B26"/>
    <mergeCell ref="B27:B32"/>
    <mergeCell ref="B33:B38"/>
    <mergeCell ref="B39:B44"/>
    <mergeCell ref="B45:B50"/>
    <mergeCell ref="B51:B56"/>
    <mergeCell ref="B57:B62"/>
    <mergeCell ref="B64:B73"/>
    <mergeCell ref="B74:B83"/>
    <mergeCell ref="C4:C5"/>
    <mergeCell ref="C7:C12"/>
    <mergeCell ref="C14:C20"/>
    <mergeCell ref="C21:C26"/>
    <mergeCell ref="C27:C32"/>
    <mergeCell ref="C33:C38"/>
    <mergeCell ref="C39:C44"/>
    <mergeCell ref="C45:C50"/>
    <mergeCell ref="C51:C56"/>
    <mergeCell ref="C57:C62"/>
    <mergeCell ref="C64:C73"/>
    <mergeCell ref="C74:C83"/>
    <mergeCell ref="D4:D5"/>
    <mergeCell ref="D7:D12"/>
    <mergeCell ref="D14:D20"/>
    <mergeCell ref="D21:D26"/>
    <mergeCell ref="D27:D32"/>
    <mergeCell ref="D33:D38"/>
    <mergeCell ref="D39:D44"/>
    <mergeCell ref="D45:D50"/>
    <mergeCell ref="D51:D56"/>
    <mergeCell ref="D57:D62"/>
    <mergeCell ref="D64:D73"/>
    <mergeCell ref="D74:D83"/>
    <mergeCell ref="E7:E9"/>
    <mergeCell ref="E16:E17"/>
    <mergeCell ref="E18:E20"/>
    <mergeCell ref="E21:E23"/>
    <mergeCell ref="E28:E30"/>
    <mergeCell ref="E35:E37"/>
    <mergeCell ref="E40:E42"/>
    <mergeCell ref="E45:E47"/>
    <mergeCell ref="E52:E54"/>
    <mergeCell ref="E57:E59"/>
    <mergeCell ref="E64:E66"/>
    <mergeCell ref="E67:E69"/>
    <mergeCell ref="E70:E72"/>
    <mergeCell ref="E74:E76"/>
    <mergeCell ref="E77:E79"/>
    <mergeCell ref="E80:E8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F14" sqref="F14:F17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22" t="s">
        <v>611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ht="23.25" customHeight="1" spans="1:18">
      <c r="A2" s="23" t="s">
        <v>612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30" t="s">
        <v>31</v>
      </c>
      <c r="R2" s="30"/>
    </row>
    <row r="3" ht="21.6" customHeight="1" spans="1:18">
      <c r="A3" s="24" t="s">
        <v>345</v>
      </c>
      <c r="B3" s="24" t="s">
        <v>346</v>
      </c>
      <c r="C3" s="24" t="s">
        <v>613</v>
      </c>
      <c r="D3" s="24"/>
      <c r="E3" s="24"/>
      <c r="F3" s="24"/>
      <c r="G3" s="24"/>
      <c r="H3" s="24"/>
      <c r="I3" s="24"/>
      <c r="J3" s="24" t="s">
        <v>614</v>
      </c>
      <c r="K3" s="24" t="s">
        <v>615</v>
      </c>
      <c r="L3" s="24"/>
      <c r="M3" s="24"/>
      <c r="N3" s="24"/>
      <c r="O3" s="24"/>
      <c r="P3" s="24"/>
      <c r="Q3" s="24"/>
      <c r="R3" s="24"/>
    </row>
    <row r="4" ht="23.25" customHeight="1" spans="1:18">
      <c r="A4" s="24"/>
      <c r="B4" s="24"/>
      <c r="C4" s="24" t="s">
        <v>397</v>
      </c>
      <c r="D4" s="24" t="s">
        <v>616</v>
      </c>
      <c r="E4" s="24"/>
      <c r="F4" s="24"/>
      <c r="G4" s="24"/>
      <c r="H4" s="24" t="s">
        <v>617</v>
      </c>
      <c r="I4" s="24"/>
      <c r="J4" s="24"/>
      <c r="K4" s="24"/>
      <c r="L4" s="24"/>
      <c r="M4" s="24"/>
      <c r="N4" s="24"/>
      <c r="O4" s="24"/>
      <c r="P4" s="24"/>
      <c r="Q4" s="24"/>
      <c r="R4" s="24"/>
    </row>
    <row r="5" ht="31.15" customHeight="1" spans="1:18">
      <c r="A5" s="24"/>
      <c r="B5" s="24"/>
      <c r="C5" s="24"/>
      <c r="D5" s="24" t="s">
        <v>137</v>
      </c>
      <c r="E5" s="24" t="s">
        <v>618</v>
      </c>
      <c r="F5" s="24" t="s">
        <v>141</v>
      </c>
      <c r="G5" s="24" t="s">
        <v>619</v>
      </c>
      <c r="H5" s="24" t="s">
        <v>167</v>
      </c>
      <c r="I5" s="24" t="s">
        <v>168</v>
      </c>
      <c r="J5" s="24"/>
      <c r="K5" s="24" t="s">
        <v>400</v>
      </c>
      <c r="L5" s="24" t="s">
        <v>401</v>
      </c>
      <c r="M5" s="24" t="s">
        <v>402</v>
      </c>
      <c r="N5" s="24" t="s">
        <v>407</v>
      </c>
      <c r="O5" s="24" t="s">
        <v>403</v>
      </c>
      <c r="P5" s="24" t="s">
        <v>620</v>
      </c>
      <c r="Q5" s="24" t="s">
        <v>621</v>
      </c>
      <c r="R5" s="24" t="s">
        <v>408</v>
      </c>
    </row>
    <row r="6" ht="19.9" customHeight="1" spans="1:18">
      <c r="A6" s="25" t="s">
        <v>622</v>
      </c>
      <c r="B6" s="25" t="s">
        <v>623</v>
      </c>
      <c r="C6" s="26">
        <v>517.743772</v>
      </c>
      <c r="D6" s="26">
        <v>517.743772</v>
      </c>
      <c r="E6" s="26"/>
      <c r="F6" s="26"/>
      <c r="G6" s="26"/>
      <c r="H6" s="26">
        <v>517.743772</v>
      </c>
      <c r="I6" s="26"/>
      <c r="J6" s="25" t="s">
        <v>624</v>
      </c>
      <c r="K6" s="27" t="s">
        <v>413</v>
      </c>
      <c r="L6" s="27" t="s">
        <v>625</v>
      </c>
      <c r="M6" s="27" t="s">
        <v>626</v>
      </c>
      <c r="N6" s="27" t="s">
        <v>627</v>
      </c>
      <c r="O6" s="27" t="s">
        <v>628</v>
      </c>
      <c r="P6" s="27" t="s">
        <v>432</v>
      </c>
      <c r="Q6" s="27"/>
      <c r="R6" s="27"/>
    </row>
    <row r="7" ht="22.35" customHeight="1" spans="1:18">
      <c r="A7" s="25"/>
      <c r="B7" s="25"/>
      <c r="C7" s="26"/>
      <c r="D7" s="26"/>
      <c r="E7" s="26"/>
      <c r="F7" s="26"/>
      <c r="G7" s="26"/>
      <c r="H7" s="26"/>
      <c r="I7" s="26"/>
      <c r="J7" s="25"/>
      <c r="K7" s="27"/>
      <c r="L7" s="27" t="s">
        <v>629</v>
      </c>
      <c r="M7" s="27" t="s">
        <v>630</v>
      </c>
      <c r="N7" s="27" t="s">
        <v>627</v>
      </c>
      <c r="O7" s="27" t="s">
        <v>628</v>
      </c>
      <c r="P7" s="27" t="s">
        <v>432</v>
      </c>
      <c r="Q7" s="27"/>
      <c r="R7" s="27"/>
    </row>
    <row r="8" ht="18.95" customHeight="1" spans="1:18">
      <c r="A8" s="25"/>
      <c r="B8" s="25"/>
      <c r="C8" s="26"/>
      <c r="D8" s="26"/>
      <c r="E8" s="26"/>
      <c r="F8" s="26"/>
      <c r="G8" s="26"/>
      <c r="H8" s="26"/>
      <c r="I8" s="26"/>
      <c r="J8" s="25"/>
      <c r="K8" s="27" t="s">
        <v>438</v>
      </c>
      <c r="L8" s="27" t="s">
        <v>631</v>
      </c>
      <c r="M8" s="28" t="s">
        <v>632</v>
      </c>
      <c r="N8" s="29" t="s">
        <v>633</v>
      </c>
      <c r="O8" s="29" t="s">
        <v>634</v>
      </c>
      <c r="P8" s="28" t="s">
        <v>635</v>
      </c>
      <c r="Q8" s="27"/>
      <c r="R8" s="27"/>
    </row>
    <row r="9" ht="21.6" customHeight="1" spans="1:18">
      <c r="A9" s="25"/>
      <c r="B9" s="25"/>
      <c r="C9" s="26"/>
      <c r="D9" s="26"/>
      <c r="E9" s="26"/>
      <c r="F9" s="26"/>
      <c r="G9" s="26"/>
      <c r="H9" s="26"/>
      <c r="I9" s="26"/>
      <c r="J9" s="25"/>
      <c r="K9" s="27"/>
      <c r="L9" s="27" t="s">
        <v>636</v>
      </c>
      <c r="M9" s="28" t="s">
        <v>590</v>
      </c>
      <c r="N9" s="28" t="s">
        <v>636</v>
      </c>
      <c r="O9" s="29" t="s">
        <v>634</v>
      </c>
      <c r="P9" s="28" t="s">
        <v>635</v>
      </c>
      <c r="Q9" s="27"/>
      <c r="R9" s="27"/>
    </row>
    <row r="10" ht="19.9" customHeight="1" spans="1:18">
      <c r="A10" s="25" t="s">
        <v>409</v>
      </c>
      <c r="B10" s="25" t="s">
        <v>410</v>
      </c>
      <c r="C10" s="26">
        <v>229.86664</v>
      </c>
      <c r="D10" s="26">
        <v>229.86664</v>
      </c>
      <c r="E10" s="26"/>
      <c r="F10" s="26"/>
      <c r="G10" s="26"/>
      <c r="H10" s="26">
        <v>78.56664</v>
      </c>
      <c r="I10" s="26">
        <v>151.3</v>
      </c>
      <c r="J10" s="25" t="s">
        <v>637</v>
      </c>
      <c r="K10" s="27" t="s">
        <v>413</v>
      </c>
      <c r="L10" s="27" t="s">
        <v>625</v>
      </c>
      <c r="M10" s="27" t="s">
        <v>626</v>
      </c>
      <c r="N10" s="27" t="s">
        <v>638</v>
      </c>
      <c r="O10" s="27" t="s">
        <v>639</v>
      </c>
      <c r="P10" s="27" t="s">
        <v>460</v>
      </c>
      <c r="Q10" s="27"/>
      <c r="R10" s="27"/>
    </row>
    <row r="11" ht="22.35" customHeight="1" spans="1:18">
      <c r="A11" s="25"/>
      <c r="B11" s="25"/>
      <c r="C11" s="26"/>
      <c r="D11" s="26"/>
      <c r="E11" s="26"/>
      <c r="F11" s="26"/>
      <c r="G11" s="26"/>
      <c r="H11" s="26"/>
      <c r="I11" s="26"/>
      <c r="J11" s="25"/>
      <c r="K11" s="27"/>
      <c r="L11" s="27" t="s">
        <v>629</v>
      </c>
      <c r="M11" s="27" t="s">
        <v>630</v>
      </c>
      <c r="N11" s="27" t="s">
        <v>640</v>
      </c>
      <c r="O11" s="29" t="s">
        <v>634</v>
      </c>
      <c r="P11" s="28" t="s">
        <v>635</v>
      </c>
      <c r="Q11" s="27"/>
      <c r="R11" s="27"/>
    </row>
    <row r="12" ht="18.95" customHeight="1" spans="1:18">
      <c r="A12" s="25"/>
      <c r="B12" s="25"/>
      <c r="C12" s="26"/>
      <c r="D12" s="26"/>
      <c r="E12" s="26"/>
      <c r="F12" s="26"/>
      <c r="G12" s="26"/>
      <c r="H12" s="26"/>
      <c r="I12" s="26"/>
      <c r="J12" s="25"/>
      <c r="K12" s="27" t="s">
        <v>438</v>
      </c>
      <c r="L12" s="27" t="s">
        <v>631</v>
      </c>
      <c r="M12" s="28" t="s">
        <v>632</v>
      </c>
      <c r="N12" s="27" t="s">
        <v>641</v>
      </c>
      <c r="O12" s="29" t="s">
        <v>642</v>
      </c>
      <c r="P12" s="27" t="s">
        <v>432</v>
      </c>
      <c r="Q12" s="27"/>
      <c r="R12" s="27"/>
    </row>
    <row r="13" ht="21.6" customHeight="1" spans="1:18">
      <c r="A13" s="25"/>
      <c r="B13" s="25"/>
      <c r="C13" s="26"/>
      <c r="D13" s="26"/>
      <c r="E13" s="26"/>
      <c r="F13" s="26"/>
      <c r="G13" s="26"/>
      <c r="H13" s="26"/>
      <c r="I13" s="26"/>
      <c r="J13" s="25"/>
      <c r="K13" s="27"/>
      <c r="L13" s="27" t="s">
        <v>636</v>
      </c>
      <c r="M13" s="28" t="s">
        <v>590</v>
      </c>
      <c r="N13" s="28" t="s">
        <v>636</v>
      </c>
      <c r="O13" s="29" t="s">
        <v>634</v>
      </c>
      <c r="P13" s="28" t="s">
        <v>635</v>
      </c>
      <c r="Q13" s="27"/>
      <c r="R13" s="27"/>
    </row>
    <row r="14" ht="19.9" customHeight="1" spans="1:18">
      <c r="A14" s="25" t="s">
        <v>643</v>
      </c>
      <c r="B14" s="25" t="s">
        <v>644</v>
      </c>
      <c r="C14" s="26">
        <v>98.29024</v>
      </c>
      <c r="D14" s="26">
        <v>98.29024</v>
      </c>
      <c r="E14" s="26"/>
      <c r="F14" s="26"/>
      <c r="G14" s="26"/>
      <c r="H14" s="26">
        <v>98.29024</v>
      </c>
      <c r="I14" s="26"/>
      <c r="J14" s="25" t="s">
        <v>645</v>
      </c>
      <c r="K14" s="27" t="s">
        <v>413</v>
      </c>
      <c r="L14" s="27" t="s">
        <v>625</v>
      </c>
      <c r="M14" s="27" t="s">
        <v>626</v>
      </c>
      <c r="N14" s="27" t="s">
        <v>646</v>
      </c>
      <c r="O14" s="27" t="s">
        <v>647</v>
      </c>
      <c r="P14" s="27" t="s">
        <v>460</v>
      </c>
      <c r="Q14" s="27"/>
      <c r="R14" s="27"/>
    </row>
    <row r="15" ht="22.35" customHeight="1" spans="1:18">
      <c r="A15" s="25"/>
      <c r="B15" s="25"/>
      <c r="C15" s="26"/>
      <c r="D15" s="26"/>
      <c r="E15" s="26"/>
      <c r="F15" s="26"/>
      <c r="G15" s="26"/>
      <c r="H15" s="26"/>
      <c r="I15" s="26"/>
      <c r="J15" s="25"/>
      <c r="K15" s="27"/>
      <c r="L15" s="27" t="s">
        <v>629</v>
      </c>
      <c r="M15" s="27" t="s">
        <v>630</v>
      </c>
      <c r="N15" s="27" t="s">
        <v>640</v>
      </c>
      <c r="O15" s="29" t="s">
        <v>634</v>
      </c>
      <c r="P15" s="28" t="s">
        <v>635</v>
      </c>
      <c r="Q15" s="27"/>
      <c r="R15" s="27"/>
    </row>
    <row r="16" ht="18.95" customHeight="1" spans="1:18">
      <c r="A16" s="25"/>
      <c r="B16" s="25"/>
      <c r="C16" s="26"/>
      <c r="D16" s="26"/>
      <c r="E16" s="26"/>
      <c r="F16" s="26"/>
      <c r="G16" s="26"/>
      <c r="H16" s="26"/>
      <c r="I16" s="26"/>
      <c r="J16" s="25"/>
      <c r="K16" s="27" t="s">
        <v>438</v>
      </c>
      <c r="L16" s="27" t="s">
        <v>631</v>
      </c>
      <c r="M16" s="28" t="s">
        <v>632</v>
      </c>
      <c r="N16" s="27" t="s">
        <v>641</v>
      </c>
      <c r="O16" s="27" t="s">
        <v>648</v>
      </c>
      <c r="P16" s="27" t="s">
        <v>432</v>
      </c>
      <c r="Q16" s="27"/>
      <c r="R16" s="27"/>
    </row>
    <row r="17" ht="21.6" customHeight="1" spans="1:18">
      <c r="A17" s="25"/>
      <c r="B17" s="25"/>
      <c r="C17" s="26"/>
      <c r="D17" s="26"/>
      <c r="E17" s="26"/>
      <c r="F17" s="26"/>
      <c r="G17" s="26"/>
      <c r="H17" s="26"/>
      <c r="I17" s="26"/>
      <c r="J17" s="25"/>
      <c r="K17" s="27"/>
      <c r="L17" s="27" t="s">
        <v>636</v>
      </c>
      <c r="M17" s="28" t="s">
        <v>590</v>
      </c>
      <c r="N17" s="28" t="s">
        <v>636</v>
      </c>
      <c r="O17" s="29" t="s">
        <v>634</v>
      </c>
      <c r="P17" s="28" t="s">
        <v>635</v>
      </c>
      <c r="Q17" s="27"/>
      <c r="R17" s="27"/>
    </row>
    <row r="18" ht="19.9" customHeight="1" spans="1:18">
      <c r="A18" s="25" t="s">
        <v>443</v>
      </c>
      <c r="B18" s="25" t="s">
        <v>444</v>
      </c>
      <c r="C18" s="26">
        <v>21745.44</v>
      </c>
      <c r="D18" s="26">
        <v>21745.44</v>
      </c>
      <c r="E18" s="26"/>
      <c r="F18" s="26"/>
      <c r="G18" s="26"/>
      <c r="H18" s="26"/>
      <c r="I18" s="26">
        <v>21745.44</v>
      </c>
      <c r="J18" s="25" t="s">
        <v>649</v>
      </c>
      <c r="K18" s="27" t="s">
        <v>413</v>
      </c>
      <c r="L18" s="27" t="s">
        <v>625</v>
      </c>
      <c r="M18" s="27" t="s">
        <v>626</v>
      </c>
      <c r="N18" s="27" t="s">
        <v>650</v>
      </c>
      <c r="O18" s="27" t="s">
        <v>651</v>
      </c>
      <c r="P18" s="27" t="s">
        <v>474</v>
      </c>
      <c r="Q18" s="27"/>
      <c r="R18" s="27"/>
    </row>
    <row r="19" ht="22.35" customHeight="1" spans="1:18">
      <c r="A19" s="25"/>
      <c r="B19" s="25"/>
      <c r="C19" s="26"/>
      <c r="D19" s="26"/>
      <c r="E19" s="26"/>
      <c r="F19" s="26"/>
      <c r="G19" s="26"/>
      <c r="H19" s="26"/>
      <c r="I19" s="26"/>
      <c r="J19" s="25"/>
      <c r="K19" s="27"/>
      <c r="L19" s="27" t="s">
        <v>629</v>
      </c>
      <c r="M19" s="27" t="s">
        <v>630</v>
      </c>
      <c r="N19" s="29" t="s">
        <v>633</v>
      </c>
      <c r="O19" s="29" t="s">
        <v>634</v>
      </c>
      <c r="P19" s="28" t="s">
        <v>635</v>
      </c>
      <c r="Q19" s="27"/>
      <c r="R19" s="27"/>
    </row>
    <row r="20" ht="18.95" customHeight="1" spans="1:18">
      <c r="A20" s="25"/>
      <c r="B20" s="25"/>
      <c r="C20" s="26"/>
      <c r="D20" s="26"/>
      <c r="E20" s="26"/>
      <c r="F20" s="26"/>
      <c r="G20" s="26"/>
      <c r="H20" s="26"/>
      <c r="I20" s="26"/>
      <c r="J20" s="25"/>
      <c r="K20" s="27" t="s">
        <v>438</v>
      </c>
      <c r="L20" s="27" t="s">
        <v>631</v>
      </c>
      <c r="M20" s="28" t="s">
        <v>632</v>
      </c>
      <c r="N20" s="27" t="s">
        <v>652</v>
      </c>
      <c r="O20" s="27" t="s">
        <v>653</v>
      </c>
      <c r="P20" s="27" t="s">
        <v>432</v>
      </c>
      <c r="Q20" s="27"/>
      <c r="R20" s="27"/>
    </row>
    <row r="21" ht="21.6" customHeight="1" spans="1:18">
      <c r="A21" s="25"/>
      <c r="B21" s="25"/>
      <c r="C21" s="26"/>
      <c r="D21" s="26"/>
      <c r="E21" s="26"/>
      <c r="F21" s="26"/>
      <c r="G21" s="26"/>
      <c r="H21" s="26"/>
      <c r="I21" s="26"/>
      <c r="J21" s="25"/>
      <c r="K21" s="27"/>
      <c r="L21" s="27" t="s">
        <v>636</v>
      </c>
      <c r="M21" s="28" t="s">
        <v>590</v>
      </c>
      <c r="N21" s="28" t="s">
        <v>636</v>
      </c>
      <c r="O21" s="29" t="s">
        <v>634</v>
      </c>
      <c r="P21" s="28" t="s">
        <v>635</v>
      </c>
      <c r="Q21" s="27"/>
      <c r="R21" s="27"/>
    </row>
    <row r="22" ht="19.9" customHeight="1" spans="1:18">
      <c r="A22" s="25" t="s">
        <v>557</v>
      </c>
      <c r="B22" s="25" t="s">
        <v>558</v>
      </c>
      <c r="C22" s="26">
        <v>1120.686528</v>
      </c>
      <c r="D22" s="26">
        <v>1120.686528</v>
      </c>
      <c r="E22" s="26"/>
      <c r="F22" s="26"/>
      <c r="G22" s="26"/>
      <c r="H22" s="26">
        <v>273.686528</v>
      </c>
      <c r="I22" s="26">
        <v>847</v>
      </c>
      <c r="J22" s="25" t="s">
        <v>654</v>
      </c>
      <c r="K22" s="27" t="s">
        <v>413</v>
      </c>
      <c r="L22" s="27" t="s">
        <v>625</v>
      </c>
      <c r="M22" s="27" t="s">
        <v>626</v>
      </c>
      <c r="N22" s="27" t="s">
        <v>655</v>
      </c>
      <c r="O22" s="27" t="s">
        <v>656</v>
      </c>
      <c r="P22" s="27" t="s">
        <v>588</v>
      </c>
      <c r="Q22" s="27"/>
      <c r="R22" s="27"/>
    </row>
    <row r="23" ht="22.35" customHeight="1" spans="1:18">
      <c r="A23" s="25"/>
      <c r="B23" s="25"/>
      <c r="C23" s="26"/>
      <c r="D23" s="26"/>
      <c r="E23" s="26"/>
      <c r="F23" s="26"/>
      <c r="G23" s="26"/>
      <c r="H23" s="26"/>
      <c r="I23" s="26"/>
      <c r="J23" s="25"/>
      <c r="K23" s="27"/>
      <c r="L23" s="27" t="s">
        <v>629</v>
      </c>
      <c r="M23" s="27" t="s">
        <v>630</v>
      </c>
      <c r="N23" s="27" t="s">
        <v>657</v>
      </c>
      <c r="O23" s="29" t="s">
        <v>634</v>
      </c>
      <c r="P23" s="28" t="s">
        <v>635</v>
      </c>
      <c r="Q23" s="27"/>
      <c r="R23" s="27"/>
    </row>
    <row r="24" ht="18.95" customHeight="1" spans="1:18">
      <c r="A24" s="25"/>
      <c r="B24" s="25"/>
      <c r="C24" s="26"/>
      <c r="D24" s="26"/>
      <c r="E24" s="26"/>
      <c r="F24" s="26"/>
      <c r="G24" s="26"/>
      <c r="H24" s="26"/>
      <c r="I24" s="26"/>
      <c r="J24" s="25"/>
      <c r="K24" s="27" t="s">
        <v>438</v>
      </c>
      <c r="L24" s="27" t="s">
        <v>631</v>
      </c>
      <c r="M24" s="28" t="s">
        <v>632</v>
      </c>
      <c r="N24" s="27" t="s">
        <v>569</v>
      </c>
      <c r="O24" s="29" t="s">
        <v>634</v>
      </c>
      <c r="P24" s="28" t="s">
        <v>635</v>
      </c>
      <c r="Q24" s="27"/>
      <c r="R24" s="27"/>
    </row>
    <row r="25" ht="21.6" customHeight="1" spans="1:18">
      <c r="A25" s="25"/>
      <c r="B25" s="25"/>
      <c r="C25" s="26"/>
      <c r="D25" s="26"/>
      <c r="E25" s="26"/>
      <c r="F25" s="26"/>
      <c r="G25" s="26"/>
      <c r="H25" s="26"/>
      <c r="I25" s="26"/>
      <c r="J25" s="25"/>
      <c r="K25" s="27"/>
      <c r="L25" s="27" t="s">
        <v>636</v>
      </c>
      <c r="M25" s="28" t="s">
        <v>590</v>
      </c>
      <c r="N25" s="28" t="s">
        <v>636</v>
      </c>
      <c r="O25" s="29" t="s">
        <v>634</v>
      </c>
      <c r="P25" s="28" t="s">
        <v>635</v>
      </c>
      <c r="Q25" s="27"/>
      <c r="R25" s="27"/>
    </row>
  </sheetData>
  <mergeCells count="71">
    <mergeCell ref="A1:R1"/>
    <mergeCell ref="A2:P2"/>
    <mergeCell ref="Q2:R2"/>
    <mergeCell ref="C3:I3"/>
    <mergeCell ref="D4:G4"/>
    <mergeCell ref="H4:I4"/>
    <mergeCell ref="A3:A5"/>
    <mergeCell ref="A6:A9"/>
    <mergeCell ref="A10:A13"/>
    <mergeCell ref="A14:A17"/>
    <mergeCell ref="A18:A21"/>
    <mergeCell ref="A22:A25"/>
    <mergeCell ref="B3:B5"/>
    <mergeCell ref="B6:B9"/>
    <mergeCell ref="B10:B13"/>
    <mergeCell ref="B14:B17"/>
    <mergeCell ref="B18:B21"/>
    <mergeCell ref="B22:B25"/>
    <mergeCell ref="C4:C5"/>
    <mergeCell ref="C6:C9"/>
    <mergeCell ref="C10:C13"/>
    <mergeCell ref="C14:C17"/>
    <mergeCell ref="C18:C21"/>
    <mergeCell ref="C22:C25"/>
    <mergeCell ref="D6:D9"/>
    <mergeCell ref="D10:D13"/>
    <mergeCell ref="D14:D17"/>
    <mergeCell ref="D18:D21"/>
    <mergeCell ref="D22:D25"/>
    <mergeCell ref="E6:E9"/>
    <mergeCell ref="E10:E13"/>
    <mergeCell ref="E14:E17"/>
    <mergeCell ref="E18:E21"/>
    <mergeCell ref="E22:E25"/>
    <mergeCell ref="F6:F9"/>
    <mergeCell ref="F10:F13"/>
    <mergeCell ref="F14:F17"/>
    <mergeCell ref="F18:F21"/>
    <mergeCell ref="F22:F25"/>
    <mergeCell ref="G6:G9"/>
    <mergeCell ref="G10:G13"/>
    <mergeCell ref="G14:G17"/>
    <mergeCell ref="G18:G21"/>
    <mergeCell ref="G22:G25"/>
    <mergeCell ref="H6:H9"/>
    <mergeCell ref="H10:H13"/>
    <mergeCell ref="H14:H17"/>
    <mergeCell ref="H18:H21"/>
    <mergeCell ref="H22:H25"/>
    <mergeCell ref="I6:I9"/>
    <mergeCell ref="I10:I13"/>
    <mergeCell ref="I14:I17"/>
    <mergeCell ref="I18:I21"/>
    <mergeCell ref="I22:I25"/>
    <mergeCell ref="J3:J5"/>
    <mergeCell ref="J6:J9"/>
    <mergeCell ref="J10:J13"/>
    <mergeCell ref="J14:J17"/>
    <mergeCell ref="J18:J21"/>
    <mergeCell ref="J22:J2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85"/>
  <sheetViews>
    <sheetView tabSelected="1" workbookViewId="0">
      <selection activeCell="C18" sqref="C18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7" width="8.375" style="1"/>
    <col min="8" max="31" width="8.25" style="1"/>
    <col min="32" max="32" width="8.375" style="1"/>
    <col min="33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30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9"/>
      <c r="L2" s="19"/>
    </row>
    <row r="3" s="1" customFormat="1" ht="24" customHeight="1" spans="1:12">
      <c r="A3" s="8" t="s">
        <v>658</v>
      </c>
      <c r="B3" s="9"/>
      <c r="C3" s="8" t="s">
        <v>659</v>
      </c>
      <c r="D3" s="10"/>
      <c r="E3" s="9"/>
      <c r="F3" s="7"/>
      <c r="G3" s="7"/>
      <c r="H3" s="7"/>
      <c r="I3" s="7"/>
      <c r="J3" s="7"/>
      <c r="K3" s="19"/>
      <c r="L3" s="19"/>
    </row>
    <row r="4" s="2" customFormat="1" ht="24" customHeight="1" spans="1:5">
      <c r="A4" s="11" t="s">
        <v>165</v>
      </c>
      <c r="B4" s="11" t="s">
        <v>166</v>
      </c>
      <c r="C4" s="12" t="s">
        <v>134</v>
      </c>
      <c r="D4" s="12" t="s">
        <v>256</v>
      </c>
      <c r="E4" s="12" t="s">
        <v>257</v>
      </c>
    </row>
    <row r="5" s="1" customFormat="1" spans="1:5">
      <c r="A5" s="13">
        <v>301</v>
      </c>
      <c r="B5" s="14" t="s">
        <v>237</v>
      </c>
      <c r="C5" s="15">
        <f t="shared" ref="C5:C68" si="0">D5+E5</f>
        <v>488.91648</v>
      </c>
      <c r="D5" s="15">
        <f>SUM(D6:D18)</f>
        <v>488.91648</v>
      </c>
      <c r="E5" s="15">
        <f>SUM(E6:E18)</f>
        <v>0</v>
      </c>
    </row>
    <row r="6" s="1" customFormat="1" spans="1:5">
      <c r="A6" s="16">
        <v>30101</v>
      </c>
      <c r="B6" s="17" t="s">
        <v>660</v>
      </c>
      <c r="C6" s="15">
        <f t="shared" si="0"/>
        <v>220.1004</v>
      </c>
      <c r="D6" s="15">
        <v>220.1004</v>
      </c>
      <c r="E6" s="15"/>
    </row>
    <row r="7" s="1" customFormat="1" spans="1:5">
      <c r="A7" s="16">
        <v>30102</v>
      </c>
      <c r="B7" s="17" t="s">
        <v>661</v>
      </c>
      <c r="C7" s="15">
        <f t="shared" si="0"/>
        <v>127.368</v>
      </c>
      <c r="D7" s="15">
        <v>127.368</v>
      </c>
      <c r="E7" s="15"/>
    </row>
    <row r="8" s="1" customFormat="1" spans="1:16">
      <c r="A8" s="16">
        <v>30103</v>
      </c>
      <c r="B8" s="17" t="s">
        <v>662</v>
      </c>
      <c r="C8" s="15">
        <f t="shared" si="0"/>
        <v>18.3417</v>
      </c>
      <c r="D8" s="15">
        <v>18.3417</v>
      </c>
      <c r="E8" s="15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="1" customFormat="1" spans="1:32">
      <c r="A9" s="16">
        <v>30106</v>
      </c>
      <c r="B9" s="17" t="s">
        <v>663</v>
      </c>
      <c r="C9" s="15">
        <f t="shared" si="0"/>
        <v>0</v>
      </c>
      <c r="D9" s="15"/>
      <c r="E9" s="15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="1" customFormat="1" spans="1:5">
      <c r="A10" s="16">
        <v>30107</v>
      </c>
      <c r="B10" s="17" t="s">
        <v>664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665</v>
      </c>
      <c r="C11" s="15">
        <f t="shared" si="0"/>
        <v>58.529616</v>
      </c>
      <c r="D11" s="15">
        <v>58.529616</v>
      </c>
      <c r="E11" s="15"/>
    </row>
    <row r="12" s="1" customFormat="1" spans="1:5">
      <c r="A12" s="16">
        <v>30109</v>
      </c>
      <c r="B12" s="17" t="s">
        <v>666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667</v>
      </c>
      <c r="C13" s="15">
        <f t="shared" si="0"/>
        <v>20.679552</v>
      </c>
      <c r="D13" s="15">
        <v>20.679552</v>
      </c>
      <c r="E13" s="15"/>
    </row>
    <row r="14" s="1" customFormat="1" spans="1:5">
      <c r="A14" s="16">
        <v>30111</v>
      </c>
      <c r="B14" s="17" t="s">
        <v>668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669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670</v>
      </c>
      <c r="C16" s="15">
        <f t="shared" si="0"/>
        <v>43.897212</v>
      </c>
      <c r="D16" s="15">
        <v>43.897212</v>
      </c>
      <c r="E16" s="15"/>
    </row>
    <row r="17" s="1" customFormat="1" spans="1:5">
      <c r="A17" s="16">
        <v>30114</v>
      </c>
      <c r="B17" s="17" t="s">
        <v>671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672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324</v>
      </c>
      <c r="C19" s="15">
        <f t="shared" si="0"/>
        <v>477.2227</v>
      </c>
      <c r="D19" s="15">
        <f>SUM(D20:D46)</f>
        <v>0</v>
      </c>
      <c r="E19" s="15">
        <f>SUM(E20:E46)</f>
        <v>477.2227</v>
      </c>
    </row>
    <row r="20" s="1" customFormat="1" spans="1:5">
      <c r="A20" s="16">
        <v>30201</v>
      </c>
      <c r="B20" s="17" t="s">
        <v>673</v>
      </c>
      <c r="C20" s="15">
        <f t="shared" si="0"/>
        <v>53</v>
      </c>
      <c r="D20" s="15"/>
      <c r="E20" s="15">
        <v>53</v>
      </c>
    </row>
    <row r="21" s="1" customFormat="1" spans="1:5">
      <c r="A21" s="16">
        <v>30202</v>
      </c>
      <c r="B21" s="17" t="s">
        <v>674</v>
      </c>
      <c r="C21" s="15">
        <f t="shared" si="0"/>
        <v>11.1</v>
      </c>
      <c r="D21" s="15"/>
      <c r="E21" s="15">
        <v>11.1</v>
      </c>
    </row>
    <row r="22" s="1" customFormat="1" spans="1:5">
      <c r="A22" s="16">
        <v>30203</v>
      </c>
      <c r="B22" s="17" t="s">
        <v>675</v>
      </c>
      <c r="C22" s="15">
        <f t="shared" si="0"/>
        <v>6.3</v>
      </c>
      <c r="D22" s="15"/>
      <c r="E22" s="15">
        <v>6.3</v>
      </c>
    </row>
    <row r="23" s="1" customFormat="1" spans="1:5">
      <c r="A23" s="16">
        <v>30204</v>
      </c>
      <c r="B23" s="17" t="s">
        <v>676</v>
      </c>
      <c r="C23" s="15">
        <f t="shared" si="0"/>
        <v>2</v>
      </c>
      <c r="D23" s="15"/>
      <c r="E23" s="15">
        <v>2</v>
      </c>
    </row>
    <row r="24" s="1" customFormat="1" spans="1:5">
      <c r="A24" s="16">
        <v>30205</v>
      </c>
      <c r="B24" s="17" t="s">
        <v>677</v>
      </c>
      <c r="C24" s="15">
        <f t="shared" si="0"/>
        <v>6.9</v>
      </c>
      <c r="D24" s="15"/>
      <c r="E24" s="15">
        <v>6.9</v>
      </c>
    </row>
    <row r="25" s="1" customFormat="1" spans="1:5">
      <c r="A25" s="16">
        <v>30206</v>
      </c>
      <c r="B25" s="17" t="s">
        <v>678</v>
      </c>
      <c r="C25" s="15">
        <f t="shared" si="0"/>
        <v>23.8725</v>
      </c>
      <c r="D25" s="15"/>
      <c r="E25" s="15">
        <v>23.8725</v>
      </c>
    </row>
    <row r="26" s="1" customFormat="1" spans="1:5">
      <c r="A26" s="16">
        <v>30207</v>
      </c>
      <c r="B26" s="17" t="s">
        <v>679</v>
      </c>
      <c r="C26" s="15">
        <f t="shared" si="0"/>
        <v>4.46</v>
      </c>
      <c r="D26" s="15"/>
      <c r="E26" s="15">
        <v>4.46</v>
      </c>
    </row>
    <row r="27" s="1" customFormat="1" spans="1:5">
      <c r="A27" s="16">
        <v>30208</v>
      </c>
      <c r="B27" s="17" t="s">
        <v>680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681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682</v>
      </c>
      <c r="C29" s="15">
        <f t="shared" si="0"/>
        <v>8.6</v>
      </c>
      <c r="D29" s="15"/>
      <c r="E29" s="15">
        <v>8.6</v>
      </c>
    </row>
    <row r="30" s="1" customFormat="1" spans="1:5">
      <c r="A30" s="16">
        <v>30212</v>
      </c>
      <c r="B30" s="17" t="s">
        <v>683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684</v>
      </c>
      <c r="C31" s="15">
        <f t="shared" si="0"/>
        <v>16.98</v>
      </c>
      <c r="D31" s="15"/>
      <c r="E31" s="15">
        <v>16.98</v>
      </c>
    </row>
    <row r="32" s="1" customFormat="1" spans="1:5">
      <c r="A32" s="16">
        <v>30214</v>
      </c>
      <c r="B32" s="17" t="s">
        <v>685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686</v>
      </c>
      <c r="C33" s="15">
        <f t="shared" si="0"/>
        <v>7</v>
      </c>
      <c r="D33" s="15"/>
      <c r="E33" s="15">
        <v>7</v>
      </c>
    </row>
    <row r="34" s="1" customFormat="1" spans="1:5">
      <c r="A34" s="16">
        <v>30216</v>
      </c>
      <c r="B34" s="17" t="s">
        <v>687</v>
      </c>
      <c r="C34" s="15">
        <f t="shared" si="0"/>
        <v>5.1</v>
      </c>
      <c r="D34" s="15"/>
      <c r="E34" s="15">
        <v>5.1</v>
      </c>
    </row>
    <row r="35" s="1" customFormat="1" spans="1:5">
      <c r="A35" s="16">
        <v>30217</v>
      </c>
      <c r="B35" s="17" t="s">
        <v>688</v>
      </c>
      <c r="C35" s="15">
        <f t="shared" si="0"/>
        <v>1.9</v>
      </c>
      <c r="D35" s="15"/>
      <c r="E35" s="15">
        <v>1.9</v>
      </c>
    </row>
    <row r="36" s="1" customFormat="1" spans="1:5">
      <c r="A36" s="16">
        <v>30218</v>
      </c>
      <c r="B36" s="17" t="s">
        <v>689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690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691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692</v>
      </c>
      <c r="C39" s="15">
        <f t="shared" si="0"/>
        <v>21.8</v>
      </c>
      <c r="D39" s="15"/>
      <c r="E39" s="15">
        <v>21.8</v>
      </c>
    </row>
    <row r="40" s="1" customFormat="1" spans="1:5">
      <c r="A40" s="16">
        <v>30227</v>
      </c>
      <c r="B40" s="17" t="s">
        <v>693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694</v>
      </c>
      <c r="C41" s="15">
        <f t="shared" si="0"/>
        <v>6.10908</v>
      </c>
      <c r="D41" s="15"/>
      <c r="E41" s="15">
        <v>6.10908</v>
      </c>
    </row>
    <row r="42" s="1" customFormat="1" spans="1:5">
      <c r="A42" s="16">
        <v>30229</v>
      </c>
      <c r="B42" s="17" t="s">
        <v>695</v>
      </c>
      <c r="C42" s="15">
        <f t="shared" si="0"/>
        <v>9.16362</v>
      </c>
      <c r="D42" s="15"/>
      <c r="E42" s="15">
        <v>9.16362</v>
      </c>
    </row>
    <row r="43" s="1" customFormat="1" spans="1:5">
      <c r="A43" s="16">
        <v>30231</v>
      </c>
      <c r="B43" s="17" t="s">
        <v>696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697</v>
      </c>
      <c r="C44" s="15">
        <f t="shared" si="0"/>
        <v>21.02</v>
      </c>
      <c r="D44" s="15"/>
      <c r="E44" s="15">
        <v>21.02</v>
      </c>
    </row>
    <row r="45" s="1" customFormat="1" spans="1:5">
      <c r="A45" s="16">
        <v>30240</v>
      </c>
      <c r="B45" s="17" t="s">
        <v>698</v>
      </c>
      <c r="C45" s="15">
        <f t="shared" si="0"/>
        <v>5</v>
      </c>
      <c r="D45" s="15"/>
      <c r="E45" s="15">
        <v>5</v>
      </c>
    </row>
    <row r="46" s="1" customFormat="1" spans="1:5">
      <c r="A46" s="16">
        <v>30299</v>
      </c>
      <c r="B46" s="17" t="s">
        <v>699</v>
      </c>
      <c r="C46" s="15">
        <f t="shared" si="0"/>
        <v>266.9175</v>
      </c>
      <c r="D46" s="15"/>
      <c r="E46" s="15">
        <v>266.9175</v>
      </c>
    </row>
    <row r="47" s="1" customFormat="1" spans="1:5">
      <c r="A47" s="13">
        <v>303</v>
      </c>
      <c r="B47" s="14" t="s">
        <v>225</v>
      </c>
      <c r="C47" s="15">
        <f t="shared" si="0"/>
        <v>2.148</v>
      </c>
      <c r="D47" s="15">
        <f>SUM(D48:D59)</f>
        <v>2.148</v>
      </c>
      <c r="E47" s="15">
        <f>SUM(E48:E59)</f>
        <v>0</v>
      </c>
    </row>
    <row r="48" s="1" customFormat="1" spans="1:5">
      <c r="A48" s="16">
        <v>30301</v>
      </c>
      <c r="B48" s="17" t="s">
        <v>700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701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702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703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704</v>
      </c>
      <c r="C52" s="15">
        <f t="shared" si="0"/>
        <v>2.148</v>
      </c>
      <c r="D52" s="15">
        <v>2.148</v>
      </c>
      <c r="E52" s="15"/>
    </row>
    <row r="53" s="1" customFormat="1" spans="1:5">
      <c r="A53" s="16">
        <v>30306</v>
      </c>
      <c r="B53" s="17" t="s">
        <v>705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706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707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708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709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710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711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227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712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713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243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714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715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716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717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718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719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720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721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722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723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724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725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726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727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728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729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230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730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731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732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733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20">
        <f>C80+C63+C60+C47+C19+C5</f>
        <v>968.28718</v>
      </c>
      <c r="D85" s="21">
        <f>D80+D63+D60+D47+D19+D5</f>
        <v>491.06448</v>
      </c>
      <c r="E85" s="21">
        <f>E80+E63+E60+E47+E19+E5</f>
        <v>477.2227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20" zoomScaleNormal="120" workbookViewId="0">
      <selection activeCell="B8" sqref="B8"/>
    </sheetView>
  </sheetViews>
  <sheetFormatPr defaultColWidth="10" defaultRowHeight="13.5" outlineLevelCol="7"/>
  <cols>
    <col min="1" max="1" width="29.5" customWidth="1"/>
    <col min="2" max="2" width="12.87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31"/>
      <c r="H1" s="82"/>
    </row>
    <row r="2" ht="24.2" customHeight="1" spans="1:8">
      <c r="A2" s="83" t="s">
        <v>7</v>
      </c>
      <c r="B2" s="83"/>
      <c r="C2" s="83"/>
      <c r="D2" s="83"/>
      <c r="E2" s="83"/>
      <c r="F2" s="83"/>
      <c r="G2" s="83"/>
      <c r="H2" s="83"/>
    </row>
    <row r="3" ht="24.95" customHeight="1" spans="1:8">
      <c r="A3" s="23" t="s">
        <v>30</v>
      </c>
      <c r="B3" s="23"/>
      <c r="C3" s="23"/>
      <c r="D3" s="23"/>
      <c r="E3" s="23"/>
      <c r="F3" s="23"/>
      <c r="G3" s="30" t="s">
        <v>31</v>
      </c>
      <c r="H3" s="30"/>
    </row>
    <row r="4" ht="17.85" customHeight="1" spans="1:8">
      <c r="A4" s="24" t="s">
        <v>32</v>
      </c>
      <c r="B4" s="24"/>
      <c r="C4" s="24" t="s">
        <v>33</v>
      </c>
      <c r="D4" s="24"/>
      <c r="E4" s="24"/>
      <c r="F4" s="24"/>
      <c r="G4" s="24"/>
      <c r="H4" s="24"/>
    </row>
    <row r="5" ht="22.35" customHeight="1" spans="1:8">
      <c r="A5" s="24" t="s">
        <v>34</v>
      </c>
      <c r="B5" s="24" t="s">
        <v>35</v>
      </c>
      <c r="C5" s="24" t="s">
        <v>36</v>
      </c>
      <c r="D5" s="24" t="s">
        <v>35</v>
      </c>
      <c r="E5" s="24" t="s">
        <v>37</v>
      </c>
      <c r="F5" s="24" t="s">
        <v>35</v>
      </c>
      <c r="G5" s="24" t="s">
        <v>38</v>
      </c>
      <c r="H5" s="24" t="s">
        <v>35</v>
      </c>
    </row>
    <row r="6" ht="16.35" customHeight="1" spans="1:8">
      <c r="A6" s="35" t="s">
        <v>39</v>
      </c>
      <c r="B6" s="34">
        <v>23712.02718</v>
      </c>
      <c r="C6" s="25" t="s">
        <v>40</v>
      </c>
      <c r="D6" s="42"/>
      <c r="E6" s="35" t="s">
        <v>41</v>
      </c>
      <c r="F6" s="34">
        <v>968.28718</v>
      </c>
      <c r="G6" s="25" t="s">
        <v>42</v>
      </c>
      <c r="H6" s="26">
        <v>292.923072</v>
      </c>
    </row>
    <row r="7" ht="16.35" customHeight="1" spans="1:8">
      <c r="A7" s="25" t="s">
        <v>43</v>
      </c>
      <c r="B7" s="26">
        <v>22676.17718</v>
      </c>
      <c r="C7" s="25" t="s">
        <v>44</v>
      </c>
      <c r="D7" s="42"/>
      <c r="E7" s="25" t="s">
        <v>45</v>
      </c>
      <c r="F7" s="64">
        <v>488.92</v>
      </c>
      <c r="G7" s="25" t="s">
        <v>46</v>
      </c>
      <c r="H7" s="26">
        <v>225.7727</v>
      </c>
    </row>
    <row r="8" ht="16.35" customHeight="1" spans="1:8">
      <c r="A8" s="35" t="s">
        <v>47</v>
      </c>
      <c r="B8" s="26">
        <v>1035.85</v>
      </c>
      <c r="C8" s="25" t="s">
        <v>48</v>
      </c>
      <c r="D8" s="42"/>
      <c r="E8" s="25" t="s">
        <v>49</v>
      </c>
      <c r="F8" s="64">
        <v>477.22</v>
      </c>
      <c r="G8" s="25" t="s">
        <v>50</v>
      </c>
      <c r="H8" s="26"/>
    </row>
    <row r="9" ht="16.35" customHeight="1" spans="1:8">
      <c r="A9" s="25" t="s">
        <v>51</v>
      </c>
      <c r="B9" s="26">
        <v>280</v>
      </c>
      <c r="C9" s="25" t="s">
        <v>52</v>
      </c>
      <c r="D9" s="42"/>
      <c r="E9" s="25" t="s">
        <v>53</v>
      </c>
      <c r="F9" s="26">
        <v>2.148</v>
      </c>
      <c r="G9" s="25" t="s">
        <v>54</v>
      </c>
      <c r="H9" s="26"/>
    </row>
    <row r="10" ht="16.35" customHeight="1" spans="1:8">
      <c r="A10" s="25" t="s">
        <v>55</v>
      </c>
      <c r="B10" s="26"/>
      <c r="C10" s="25" t="s">
        <v>56</v>
      </c>
      <c r="D10" s="42"/>
      <c r="E10" s="35" t="s">
        <v>57</v>
      </c>
      <c r="F10" s="34">
        <v>22743.74</v>
      </c>
      <c r="G10" s="25" t="s">
        <v>58</v>
      </c>
      <c r="H10" s="26">
        <v>1294.443408</v>
      </c>
    </row>
    <row r="11" ht="16.35" customHeight="1" spans="1:8">
      <c r="A11" s="25" t="s">
        <v>59</v>
      </c>
      <c r="B11" s="26"/>
      <c r="C11" s="25" t="s">
        <v>60</v>
      </c>
      <c r="D11" s="42"/>
      <c r="E11" s="25" t="s">
        <v>61</v>
      </c>
      <c r="F11" s="26"/>
      <c r="G11" s="25" t="s">
        <v>62</v>
      </c>
      <c r="H11" s="26"/>
    </row>
    <row r="12" ht="16.35" customHeight="1" spans="1:8">
      <c r="A12" s="25" t="s">
        <v>63</v>
      </c>
      <c r="B12" s="26">
        <v>11.85</v>
      </c>
      <c r="C12" s="25" t="s">
        <v>64</v>
      </c>
      <c r="D12" s="42"/>
      <c r="E12" s="25" t="s">
        <v>65</v>
      </c>
      <c r="F12" s="26">
        <v>847</v>
      </c>
      <c r="G12" s="25" t="s">
        <v>66</v>
      </c>
      <c r="H12" s="26">
        <v>454.81</v>
      </c>
    </row>
    <row r="13" ht="16.35" customHeight="1" spans="1:8">
      <c r="A13" s="25" t="s">
        <v>67</v>
      </c>
      <c r="B13" s="26"/>
      <c r="C13" s="25" t="s">
        <v>68</v>
      </c>
      <c r="D13" s="42">
        <v>23655.832416</v>
      </c>
      <c r="E13" s="25" t="s">
        <v>69</v>
      </c>
      <c r="F13" s="26">
        <v>21441.93</v>
      </c>
      <c r="G13" s="25" t="s">
        <v>70</v>
      </c>
      <c r="H13" s="26"/>
    </row>
    <row r="14" ht="16.35" customHeight="1" spans="1:8">
      <c r="A14" s="25" t="s">
        <v>71</v>
      </c>
      <c r="B14" s="26"/>
      <c r="C14" s="25" t="s">
        <v>72</v>
      </c>
      <c r="D14" s="42"/>
      <c r="E14" s="25" t="s">
        <v>73</v>
      </c>
      <c r="F14" s="26"/>
      <c r="G14" s="25" t="s">
        <v>74</v>
      </c>
      <c r="H14" s="26">
        <v>21444.078</v>
      </c>
    </row>
    <row r="15" ht="16.35" customHeight="1" spans="1:8">
      <c r="A15" s="25" t="s">
        <v>75</v>
      </c>
      <c r="B15" s="26"/>
      <c r="C15" s="25" t="s">
        <v>76</v>
      </c>
      <c r="D15" s="42">
        <v>20.679552</v>
      </c>
      <c r="E15" s="25" t="s">
        <v>77</v>
      </c>
      <c r="F15" s="26"/>
      <c r="G15" s="25" t="s">
        <v>78</v>
      </c>
      <c r="H15" s="26"/>
    </row>
    <row r="16" ht="16.35" customHeight="1" spans="1:8">
      <c r="A16" s="25" t="s">
        <v>79</v>
      </c>
      <c r="B16" s="26">
        <v>744</v>
      </c>
      <c r="C16" s="25" t="s">
        <v>80</v>
      </c>
      <c r="D16" s="42"/>
      <c r="E16" s="25" t="s">
        <v>81</v>
      </c>
      <c r="F16" s="26"/>
      <c r="G16" s="25" t="s">
        <v>82</v>
      </c>
      <c r="H16" s="26"/>
    </row>
    <row r="17" ht="16.35" customHeight="1" spans="1:8">
      <c r="A17" s="25" t="s">
        <v>83</v>
      </c>
      <c r="B17" s="26"/>
      <c r="C17" s="25" t="s">
        <v>84</v>
      </c>
      <c r="D17" s="42"/>
      <c r="E17" s="25" t="s">
        <v>85</v>
      </c>
      <c r="F17" s="26"/>
      <c r="G17" s="25" t="s">
        <v>86</v>
      </c>
      <c r="H17" s="26"/>
    </row>
    <row r="18" ht="16.35" customHeight="1" spans="1:8">
      <c r="A18" s="25" t="s">
        <v>87</v>
      </c>
      <c r="B18" s="26"/>
      <c r="C18" s="25" t="s">
        <v>88</v>
      </c>
      <c r="D18" s="42"/>
      <c r="E18" s="25" t="s">
        <v>89</v>
      </c>
      <c r="F18" s="26">
        <v>454.81</v>
      </c>
      <c r="G18" s="25" t="s">
        <v>90</v>
      </c>
      <c r="H18" s="26"/>
    </row>
    <row r="19" ht="16.35" customHeight="1" spans="1:8">
      <c r="A19" s="25" t="s">
        <v>91</v>
      </c>
      <c r="B19" s="26"/>
      <c r="C19" s="84" t="s">
        <v>92</v>
      </c>
      <c r="D19" s="42"/>
      <c r="E19" s="25" t="s">
        <v>93</v>
      </c>
      <c r="F19" s="26"/>
      <c r="G19" s="25" t="s">
        <v>94</v>
      </c>
      <c r="H19" s="26"/>
    </row>
    <row r="20" ht="16.35" customHeight="1" spans="1:8">
      <c r="A20" s="35" t="s">
        <v>95</v>
      </c>
      <c r="B20" s="34"/>
      <c r="C20" s="25" t="s">
        <v>96</v>
      </c>
      <c r="D20" s="42"/>
      <c r="E20" s="25" t="s">
        <v>97</v>
      </c>
      <c r="F20" s="26"/>
      <c r="G20" s="25"/>
      <c r="H20" s="26"/>
    </row>
    <row r="21" ht="16.35" customHeight="1" spans="1:8">
      <c r="A21" s="35" t="s">
        <v>98</v>
      </c>
      <c r="B21" s="34"/>
      <c r="C21" s="25" t="s">
        <v>99</v>
      </c>
      <c r="D21" s="42"/>
      <c r="E21" s="35" t="s">
        <v>100</v>
      </c>
      <c r="F21" s="34"/>
      <c r="G21" s="25"/>
      <c r="H21" s="26"/>
    </row>
    <row r="22" ht="16.35" customHeight="1" spans="1:8">
      <c r="A22" s="35" t="s">
        <v>101</v>
      </c>
      <c r="B22" s="34"/>
      <c r="C22" s="25" t="s">
        <v>102</v>
      </c>
      <c r="D22" s="42"/>
      <c r="E22" s="25"/>
      <c r="F22" s="25"/>
      <c r="G22" s="25"/>
      <c r="H22" s="26"/>
    </row>
    <row r="23" ht="16.35" customHeight="1" spans="1:8">
      <c r="A23" s="35" t="s">
        <v>103</v>
      </c>
      <c r="B23" s="34"/>
      <c r="C23" s="25" t="s">
        <v>104</v>
      </c>
      <c r="D23" s="42"/>
      <c r="E23" s="25"/>
      <c r="F23" s="25"/>
      <c r="G23" s="25"/>
      <c r="H23" s="26"/>
    </row>
    <row r="24" ht="16.35" customHeight="1" spans="1:8">
      <c r="A24" s="35" t="s">
        <v>105</v>
      </c>
      <c r="B24" s="34"/>
      <c r="C24" s="25" t="s">
        <v>106</v>
      </c>
      <c r="D24" s="42"/>
      <c r="E24" s="25"/>
      <c r="F24" s="25"/>
      <c r="G24" s="25"/>
      <c r="H24" s="26"/>
    </row>
    <row r="25" ht="16.35" customHeight="1" spans="1:8">
      <c r="A25" s="25" t="s">
        <v>107</v>
      </c>
      <c r="B25" s="26"/>
      <c r="C25" s="25" t="s">
        <v>108</v>
      </c>
      <c r="D25" s="42">
        <v>35.515212</v>
      </c>
      <c r="E25" s="25"/>
      <c r="F25" s="25"/>
      <c r="G25" s="25"/>
      <c r="H25" s="26"/>
    </row>
    <row r="26" ht="16.35" customHeight="1" spans="1:8">
      <c r="A26" s="25" t="s">
        <v>109</v>
      </c>
      <c r="B26" s="26"/>
      <c r="C26" s="25" t="s">
        <v>110</v>
      </c>
      <c r="D26" s="42"/>
      <c r="E26" s="25"/>
      <c r="F26" s="25"/>
      <c r="G26" s="25"/>
      <c r="H26" s="26"/>
    </row>
    <row r="27" ht="16.35" customHeight="1" spans="1:8">
      <c r="A27" s="25" t="s">
        <v>111</v>
      </c>
      <c r="B27" s="26"/>
      <c r="C27" s="25" t="s">
        <v>112</v>
      </c>
      <c r="D27" s="42"/>
      <c r="E27" s="25"/>
      <c r="F27" s="25"/>
      <c r="G27" s="25"/>
      <c r="H27" s="26"/>
    </row>
    <row r="28" ht="16.35" customHeight="1" spans="1:8">
      <c r="A28" s="35" t="s">
        <v>113</v>
      </c>
      <c r="B28" s="34"/>
      <c r="C28" s="25" t="s">
        <v>114</v>
      </c>
      <c r="D28" s="42"/>
      <c r="E28" s="25"/>
      <c r="F28" s="25"/>
      <c r="G28" s="25"/>
      <c r="H28" s="26"/>
    </row>
    <row r="29" ht="16.35" customHeight="1" spans="1:8">
      <c r="A29" s="35" t="s">
        <v>115</v>
      </c>
      <c r="B29" s="34"/>
      <c r="C29" s="25" t="s">
        <v>116</v>
      </c>
      <c r="D29" s="42"/>
      <c r="E29" s="25"/>
      <c r="F29" s="25"/>
      <c r="G29" s="25"/>
      <c r="H29" s="26"/>
    </row>
    <row r="30" ht="16.35" customHeight="1" spans="1:8">
      <c r="A30" s="35" t="s">
        <v>117</v>
      </c>
      <c r="B30" s="34"/>
      <c r="C30" s="25" t="s">
        <v>118</v>
      </c>
      <c r="D30" s="42"/>
      <c r="E30" s="25"/>
      <c r="F30" s="25"/>
      <c r="G30" s="25"/>
      <c r="H30" s="26"/>
    </row>
    <row r="31" ht="16.35" customHeight="1" spans="1:8">
      <c r="A31" s="35" t="s">
        <v>119</v>
      </c>
      <c r="B31" s="34"/>
      <c r="C31" s="25" t="s">
        <v>120</v>
      </c>
      <c r="D31" s="42"/>
      <c r="E31" s="25"/>
      <c r="F31" s="25"/>
      <c r="G31" s="25"/>
      <c r="H31" s="26"/>
    </row>
    <row r="32" ht="16.35" customHeight="1" spans="1:8">
      <c r="A32" s="35" t="s">
        <v>121</v>
      </c>
      <c r="B32" s="34"/>
      <c r="C32" s="25" t="s">
        <v>122</v>
      </c>
      <c r="D32" s="42"/>
      <c r="E32" s="25"/>
      <c r="F32" s="25"/>
      <c r="G32" s="25"/>
      <c r="H32" s="26"/>
    </row>
    <row r="33" ht="16.35" customHeight="1" spans="1:8">
      <c r="A33" s="25"/>
      <c r="B33" s="25"/>
      <c r="C33" s="25" t="s">
        <v>123</v>
      </c>
      <c r="D33" s="42"/>
      <c r="E33" s="25"/>
      <c r="F33" s="25"/>
      <c r="G33" s="25"/>
      <c r="H33" s="25"/>
    </row>
    <row r="34" ht="16.35" customHeight="1" spans="1:8">
      <c r="A34" s="25"/>
      <c r="B34" s="25"/>
      <c r="C34" s="25" t="s">
        <v>124</v>
      </c>
      <c r="D34" s="42"/>
      <c r="E34" s="25"/>
      <c r="F34" s="25"/>
      <c r="G34" s="25"/>
      <c r="H34" s="25"/>
    </row>
    <row r="35" ht="16.35" customHeight="1" spans="1:8">
      <c r="A35" s="25"/>
      <c r="B35" s="25"/>
      <c r="C35" s="25" t="s">
        <v>125</v>
      </c>
      <c r="D35" s="42"/>
      <c r="E35" s="25"/>
      <c r="F35" s="25"/>
      <c r="G35" s="25"/>
      <c r="H35" s="25"/>
    </row>
    <row r="36" ht="16.35" customHeight="1" spans="1:8">
      <c r="A36" s="25"/>
      <c r="B36" s="25"/>
      <c r="C36" s="25"/>
      <c r="D36" s="25"/>
      <c r="E36" s="25"/>
      <c r="F36" s="25"/>
      <c r="G36" s="25"/>
      <c r="H36" s="25"/>
    </row>
    <row r="37" ht="16.35" customHeight="1" spans="1:8">
      <c r="A37" s="35" t="s">
        <v>126</v>
      </c>
      <c r="B37" s="34">
        <v>23712.02718</v>
      </c>
      <c r="C37" s="35" t="s">
        <v>127</v>
      </c>
      <c r="D37" s="34">
        <v>23712.02718</v>
      </c>
      <c r="E37" s="35" t="s">
        <v>127</v>
      </c>
      <c r="F37" s="34">
        <v>23712.02718</v>
      </c>
      <c r="G37" s="35" t="s">
        <v>127</v>
      </c>
      <c r="H37" s="34">
        <v>23712.02718</v>
      </c>
    </row>
    <row r="38" ht="16.35" customHeight="1" spans="1:8">
      <c r="A38" s="35" t="s">
        <v>128</v>
      </c>
      <c r="B38" s="34"/>
      <c r="C38" s="35" t="s">
        <v>129</v>
      </c>
      <c r="D38" s="34"/>
      <c r="E38" s="35" t="s">
        <v>129</v>
      </c>
      <c r="F38" s="34"/>
      <c r="G38" s="35" t="s">
        <v>129</v>
      </c>
      <c r="H38" s="34"/>
    </row>
    <row r="39" ht="16.35" customHeight="1" spans="1:8">
      <c r="A39" s="25"/>
      <c r="B39" s="26"/>
      <c r="C39" s="25"/>
      <c r="D39" s="26"/>
      <c r="E39" s="35"/>
      <c r="F39" s="34"/>
      <c r="G39" s="35"/>
      <c r="H39" s="34"/>
    </row>
    <row r="40" ht="16.35" customHeight="1" spans="1:8">
      <c r="A40" s="35" t="s">
        <v>130</v>
      </c>
      <c r="B40" s="34">
        <v>23712.02718</v>
      </c>
      <c r="C40" s="35" t="s">
        <v>131</v>
      </c>
      <c r="D40" s="34">
        <v>23712.02718</v>
      </c>
      <c r="E40" s="35" t="s">
        <v>131</v>
      </c>
      <c r="F40" s="34">
        <v>23712.02718</v>
      </c>
      <c r="G40" s="35" t="s">
        <v>131</v>
      </c>
      <c r="H40" s="34">
        <v>23712.02718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625" customWidth="1"/>
    <col min="4" max="25" width="7.75" customWidth="1"/>
    <col min="26" max="26" width="9.75" customWidth="1"/>
  </cols>
  <sheetData>
    <row r="1" ht="16.35" customHeight="1" spans="1:1">
      <c r="A1" s="31"/>
    </row>
    <row r="2" ht="33.6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35" customHeight="1" spans="1:25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30" t="s">
        <v>31</v>
      </c>
      <c r="Y3" s="30"/>
    </row>
    <row r="4" ht="22.35" customHeight="1" spans="1:25">
      <c r="A4" s="39" t="s">
        <v>132</v>
      </c>
      <c r="B4" s="39" t="s">
        <v>133</v>
      </c>
      <c r="C4" s="39" t="s">
        <v>134</v>
      </c>
      <c r="D4" s="39" t="s">
        <v>135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128</v>
      </c>
      <c r="T4" s="39"/>
      <c r="U4" s="39"/>
      <c r="V4" s="39"/>
      <c r="W4" s="39"/>
      <c r="X4" s="39"/>
      <c r="Y4" s="39"/>
    </row>
    <row r="5" ht="22.35" customHeight="1" spans="1:25">
      <c r="A5" s="39"/>
      <c r="B5" s="39"/>
      <c r="C5" s="39"/>
      <c r="D5" s="39" t="s">
        <v>136</v>
      </c>
      <c r="E5" s="39" t="s">
        <v>137</v>
      </c>
      <c r="F5" s="39" t="s">
        <v>138</v>
      </c>
      <c r="G5" s="39" t="s">
        <v>139</v>
      </c>
      <c r="H5" s="39" t="s">
        <v>140</v>
      </c>
      <c r="I5" s="39" t="s">
        <v>141</v>
      </c>
      <c r="J5" s="39" t="s">
        <v>142</v>
      </c>
      <c r="K5" s="39"/>
      <c r="L5" s="39"/>
      <c r="M5" s="39"/>
      <c r="N5" s="39" t="s">
        <v>143</v>
      </c>
      <c r="O5" s="39" t="s">
        <v>144</v>
      </c>
      <c r="P5" s="39" t="s">
        <v>145</v>
      </c>
      <c r="Q5" s="39" t="s">
        <v>146</v>
      </c>
      <c r="R5" s="39" t="s">
        <v>147</v>
      </c>
      <c r="S5" s="39" t="s">
        <v>136</v>
      </c>
      <c r="T5" s="39" t="s">
        <v>137</v>
      </c>
      <c r="U5" s="39" t="s">
        <v>138</v>
      </c>
      <c r="V5" s="39" t="s">
        <v>139</v>
      </c>
      <c r="W5" s="39" t="s">
        <v>140</v>
      </c>
      <c r="X5" s="39" t="s">
        <v>141</v>
      </c>
      <c r="Y5" s="39" t="s">
        <v>148</v>
      </c>
    </row>
    <row r="6" ht="22.35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149</v>
      </c>
      <c r="K6" s="39" t="s">
        <v>150</v>
      </c>
      <c r="L6" s="39" t="s">
        <v>151</v>
      </c>
      <c r="M6" s="39" t="s">
        <v>140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9" customHeight="1" spans="1:25">
      <c r="A7" s="35"/>
      <c r="B7" s="35" t="s">
        <v>134</v>
      </c>
      <c r="C7" s="61">
        <v>23712.02718</v>
      </c>
      <c r="D7" s="61">
        <v>23712.02718</v>
      </c>
      <c r="E7" s="61">
        <v>23712.02718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22.9" customHeight="1" spans="1:25">
      <c r="A8" s="33" t="s">
        <v>152</v>
      </c>
      <c r="B8" s="33" t="s">
        <v>153</v>
      </c>
      <c r="C8" s="61">
        <v>23712.02718</v>
      </c>
      <c r="D8" s="61">
        <v>23712.02718</v>
      </c>
      <c r="E8" s="61">
        <v>23712.02718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22.9" customHeight="1" spans="1:25">
      <c r="A9" s="81" t="s">
        <v>154</v>
      </c>
      <c r="B9" s="81" t="s">
        <v>155</v>
      </c>
      <c r="C9" s="42">
        <v>517.743772</v>
      </c>
      <c r="D9" s="42">
        <v>517.743772</v>
      </c>
      <c r="E9" s="42">
        <v>517.743772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22.9" customHeight="1" spans="1:25">
      <c r="A10" s="81" t="s">
        <v>156</v>
      </c>
      <c r="B10" s="81" t="s">
        <v>157</v>
      </c>
      <c r="C10" s="42">
        <v>229.86664</v>
      </c>
      <c r="D10" s="42">
        <v>229.86664</v>
      </c>
      <c r="E10" s="42">
        <v>229.86664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ht="22.9" customHeight="1" spans="1:25">
      <c r="A11" s="81" t="s">
        <v>158</v>
      </c>
      <c r="B11" s="81" t="s">
        <v>159</v>
      </c>
      <c r="C11" s="42">
        <v>98.29024</v>
      </c>
      <c r="D11" s="42">
        <v>98.29024</v>
      </c>
      <c r="E11" s="42">
        <v>98.29024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ht="22.9" customHeight="1" spans="1:25">
      <c r="A12" s="81" t="s">
        <v>160</v>
      </c>
      <c r="B12" s="81" t="s">
        <v>161</v>
      </c>
      <c r="C12" s="42">
        <v>21745.44</v>
      </c>
      <c r="D12" s="42">
        <v>21745.44</v>
      </c>
      <c r="E12" s="42">
        <v>21745.44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ht="22.9" customHeight="1" spans="1:25">
      <c r="A13" s="81" t="s">
        <v>162</v>
      </c>
      <c r="B13" s="81" t="s">
        <v>163</v>
      </c>
      <c r="C13" s="42">
        <v>1120.686528</v>
      </c>
      <c r="D13" s="42">
        <v>1120.686528</v>
      </c>
      <c r="E13" s="42">
        <v>1120.686528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ht="16.35" customHeight="1"/>
    <row r="15" ht="16.35" customHeight="1" spans="7:7">
      <c r="G15" s="3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opLeftCell="E1" workbookViewId="0">
      <selection activeCell="H6" sqref="H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1"/>
      <c r="D1" s="66"/>
    </row>
    <row r="2" ht="31.9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95" customHeight="1" spans="1:11">
      <c r="A3" s="67" t="s">
        <v>30</v>
      </c>
      <c r="B3" s="67"/>
      <c r="C3" s="67"/>
      <c r="D3" s="67"/>
      <c r="E3" s="67"/>
      <c r="F3" s="67"/>
      <c r="G3" s="67"/>
      <c r="H3" s="67"/>
      <c r="I3" s="67"/>
      <c r="J3" s="67"/>
      <c r="K3" s="30" t="s">
        <v>31</v>
      </c>
    </row>
    <row r="4" ht="27.6" customHeight="1" spans="1:11">
      <c r="A4" s="24" t="s">
        <v>164</v>
      </c>
      <c r="B4" s="24"/>
      <c r="C4" s="24"/>
      <c r="D4" s="24" t="s">
        <v>165</v>
      </c>
      <c r="E4" s="24" t="s">
        <v>166</v>
      </c>
      <c r="F4" s="24" t="s">
        <v>134</v>
      </c>
      <c r="G4" s="24" t="s">
        <v>167</v>
      </c>
      <c r="H4" s="24" t="s">
        <v>168</v>
      </c>
      <c r="I4" s="24" t="s">
        <v>169</v>
      </c>
      <c r="J4" s="24" t="s">
        <v>170</v>
      </c>
      <c r="K4" s="24" t="s">
        <v>171</v>
      </c>
    </row>
    <row r="5" ht="25.9" customHeight="1" spans="1:11">
      <c r="A5" s="24" t="s">
        <v>172</v>
      </c>
      <c r="B5" s="24" t="s">
        <v>173</v>
      </c>
      <c r="C5" s="24" t="s">
        <v>174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68"/>
      <c r="B6" s="68"/>
      <c r="C6" s="68"/>
      <c r="D6" s="69" t="s">
        <v>134</v>
      </c>
      <c r="E6" s="69"/>
      <c r="F6" s="70">
        <v>23712.02718</v>
      </c>
      <c r="G6" s="70">
        <v>968.28718</v>
      </c>
      <c r="H6" s="70">
        <v>22743.74</v>
      </c>
      <c r="I6" s="70"/>
      <c r="J6" s="69"/>
      <c r="K6" s="69"/>
    </row>
    <row r="7" ht="22.9" customHeight="1" spans="1:11">
      <c r="A7" s="71"/>
      <c r="B7" s="71"/>
      <c r="C7" s="71"/>
      <c r="D7" s="72" t="s">
        <v>152</v>
      </c>
      <c r="E7" s="72" t="s">
        <v>153</v>
      </c>
      <c r="F7" s="73">
        <v>23712.02718</v>
      </c>
      <c r="G7" s="73">
        <v>968.28718</v>
      </c>
      <c r="H7" s="73">
        <v>22743.74</v>
      </c>
      <c r="I7" s="73"/>
      <c r="J7" s="80"/>
      <c r="K7" s="80"/>
    </row>
    <row r="8" ht="22.9" customHeight="1" spans="1:11">
      <c r="A8" s="71"/>
      <c r="B8" s="71"/>
      <c r="C8" s="71"/>
      <c r="D8" s="72" t="s">
        <v>154</v>
      </c>
      <c r="E8" s="72" t="s">
        <v>155</v>
      </c>
      <c r="F8" s="74">
        <v>517.743772</v>
      </c>
      <c r="G8" s="74">
        <v>517.743772</v>
      </c>
      <c r="H8" s="73"/>
      <c r="I8" s="73"/>
      <c r="J8" s="80"/>
      <c r="K8" s="80"/>
    </row>
    <row r="9" ht="22.9" customHeight="1" spans="1:11">
      <c r="A9" s="75" t="s">
        <v>175</v>
      </c>
      <c r="B9" s="75" t="s">
        <v>176</v>
      </c>
      <c r="C9" s="75" t="s">
        <v>177</v>
      </c>
      <c r="D9" s="76" t="s">
        <v>178</v>
      </c>
      <c r="E9" s="77" t="s">
        <v>179</v>
      </c>
      <c r="F9" s="78">
        <v>444.4747</v>
      </c>
      <c r="G9" s="78">
        <v>444.4747</v>
      </c>
      <c r="H9" s="79"/>
      <c r="I9" s="79"/>
      <c r="J9" s="77"/>
      <c r="K9" s="77"/>
    </row>
    <row r="10" ht="22.9" customHeight="1" spans="1:11">
      <c r="A10" s="75" t="s">
        <v>175</v>
      </c>
      <c r="B10" s="75" t="s">
        <v>180</v>
      </c>
      <c r="C10" s="75" t="s">
        <v>180</v>
      </c>
      <c r="D10" s="76" t="s">
        <v>181</v>
      </c>
      <c r="E10" s="77" t="s">
        <v>182</v>
      </c>
      <c r="F10" s="79">
        <v>35.14464</v>
      </c>
      <c r="G10" s="79">
        <v>35.14464</v>
      </c>
      <c r="H10" s="79"/>
      <c r="I10" s="79"/>
      <c r="J10" s="77"/>
      <c r="K10" s="77"/>
    </row>
    <row r="11" ht="22.9" customHeight="1" spans="1:11">
      <c r="A11" s="75" t="s">
        <v>183</v>
      </c>
      <c r="B11" s="75" t="s">
        <v>184</v>
      </c>
      <c r="C11" s="75" t="s">
        <v>177</v>
      </c>
      <c r="D11" s="76" t="s">
        <v>185</v>
      </c>
      <c r="E11" s="77" t="s">
        <v>186</v>
      </c>
      <c r="F11" s="79">
        <v>11.765952</v>
      </c>
      <c r="G11" s="79">
        <v>11.765952</v>
      </c>
      <c r="H11" s="79"/>
      <c r="I11" s="79"/>
      <c r="J11" s="77"/>
      <c r="K11" s="77"/>
    </row>
    <row r="12" ht="22.9" customHeight="1" spans="1:11">
      <c r="A12" s="75" t="s">
        <v>187</v>
      </c>
      <c r="B12" s="75" t="s">
        <v>176</v>
      </c>
      <c r="C12" s="75" t="s">
        <v>177</v>
      </c>
      <c r="D12" s="76" t="s">
        <v>188</v>
      </c>
      <c r="E12" s="77" t="s">
        <v>189</v>
      </c>
      <c r="F12" s="79">
        <v>26.35848</v>
      </c>
      <c r="G12" s="79">
        <v>26.35848</v>
      </c>
      <c r="H12" s="79"/>
      <c r="I12" s="79"/>
      <c r="J12" s="77"/>
      <c r="K12" s="77"/>
    </row>
    <row r="13" ht="22.9" customHeight="1" spans="1:11">
      <c r="A13" s="71"/>
      <c r="B13" s="71"/>
      <c r="C13" s="71"/>
      <c r="D13" s="72" t="s">
        <v>156</v>
      </c>
      <c r="E13" s="72" t="s">
        <v>157</v>
      </c>
      <c r="F13" s="73">
        <v>229.86664</v>
      </c>
      <c r="G13" s="73">
        <v>78.56664</v>
      </c>
      <c r="H13" s="73">
        <v>151.3</v>
      </c>
      <c r="I13" s="73"/>
      <c r="J13" s="80"/>
      <c r="K13" s="80"/>
    </row>
    <row r="14" ht="22.9" customHeight="1" spans="1:11">
      <c r="A14" s="75" t="s">
        <v>175</v>
      </c>
      <c r="B14" s="75" t="s">
        <v>180</v>
      </c>
      <c r="C14" s="75" t="s">
        <v>180</v>
      </c>
      <c r="D14" s="76" t="s">
        <v>181</v>
      </c>
      <c r="E14" s="77" t="s">
        <v>182</v>
      </c>
      <c r="F14" s="79">
        <v>8.095536</v>
      </c>
      <c r="G14" s="79">
        <v>8.095536</v>
      </c>
      <c r="H14" s="79"/>
      <c r="I14" s="79"/>
      <c r="J14" s="77"/>
      <c r="K14" s="77"/>
    </row>
    <row r="15" ht="22.9" customHeight="1" spans="1:11">
      <c r="A15" s="75" t="s">
        <v>175</v>
      </c>
      <c r="B15" s="75" t="s">
        <v>190</v>
      </c>
      <c r="C15" s="75" t="s">
        <v>176</v>
      </c>
      <c r="D15" s="76" t="s">
        <v>191</v>
      </c>
      <c r="E15" s="77" t="s">
        <v>192</v>
      </c>
      <c r="F15" s="79">
        <v>212.8471</v>
      </c>
      <c r="G15" s="79">
        <v>61.5471</v>
      </c>
      <c r="H15" s="79">
        <v>151.3</v>
      </c>
      <c r="I15" s="79"/>
      <c r="J15" s="77"/>
      <c r="K15" s="77"/>
    </row>
    <row r="16" ht="22.9" customHeight="1" spans="1:11">
      <c r="A16" s="75" t="s">
        <v>183</v>
      </c>
      <c r="B16" s="75" t="s">
        <v>184</v>
      </c>
      <c r="C16" s="75" t="s">
        <v>176</v>
      </c>
      <c r="D16" s="76" t="s">
        <v>193</v>
      </c>
      <c r="E16" s="77" t="s">
        <v>194</v>
      </c>
      <c r="F16" s="79">
        <v>2.852352</v>
      </c>
      <c r="G16" s="79">
        <v>2.852352</v>
      </c>
      <c r="H16" s="79"/>
      <c r="I16" s="79"/>
      <c r="J16" s="77"/>
      <c r="K16" s="77"/>
    </row>
    <row r="17" ht="22.9" customHeight="1" spans="1:11">
      <c r="A17" s="75" t="s">
        <v>187</v>
      </c>
      <c r="B17" s="75" t="s">
        <v>176</v>
      </c>
      <c r="C17" s="75" t="s">
        <v>177</v>
      </c>
      <c r="D17" s="76" t="s">
        <v>188</v>
      </c>
      <c r="E17" s="77" t="s">
        <v>189</v>
      </c>
      <c r="F17" s="79">
        <v>6.071652</v>
      </c>
      <c r="G17" s="79">
        <v>6.071652</v>
      </c>
      <c r="H17" s="79"/>
      <c r="I17" s="79"/>
      <c r="J17" s="77"/>
      <c r="K17" s="77"/>
    </row>
    <row r="18" ht="22.9" customHeight="1" spans="1:11">
      <c r="A18" s="71"/>
      <c r="B18" s="71"/>
      <c r="C18" s="71"/>
      <c r="D18" s="72" t="s">
        <v>158</v>
      </c>
      <c r="E18" s="72" t="s">
        <v>159</v>
      </c>
      <c r="F18" s="73">
        <v>98.29024</v>
      </c>
      <c r="G18" s="73">
        <v>98.29024</v>
      </c>
      <c r="H18" s="73"/>
      <c r="I18" s="73"/>
      <c r="J18" s="80"/>
      <c r="K18" s="80"/>
    </row>
    <row r="19" ht="22.9" customHeight="1" spans="1:11">
      <c r="A19" s="75" t="s">
        <v>175</v>
      </c>
      <c r="B19" s="75" t="s">
        <v>180</v>
      </c>
      <c r="C19" s="75" t="s">
        <v>180</v>
      </c>
      <c r="D19" s="76" t="s">
        <v>181</v>
      </c>
      <c r="E19" s="77" t="s">
        <v>182</v>
      </c>
      <c r="F19" s="79">
        <v>4.11344</v>
      </c>
      <c r="G19" s="79">
        <v>4.11344</v>
      </c>
      <c r="H19" s="79"/>
      <c r="I19" s="79"/>
      <c r="J19" s="77"/>
      <c r="K19" s="77"/>
    </row>
    <row r="20" ht="22.9" customHeight="1" spans="1:11">
      <c r="A20" s="75" t="s">
        <v>175</v>
      </c>
      <c r="B20" s="75" t="s">
        <v>195</v>
      </c>
      <c r="C20" s="75" t="s">
        <v>180</v>
      </c>
      <c r="D20" s="76" t="s">
        <v>196</v>
      </c>
      <c r="E20" s="77" t="s">
        <v>197</v>
      </c>
      <c r="F20" s="79">
        <v>89.309</v>
      </c>
      <c r="G20" s="79">
        <v>89.309</v>
      </c>
      <c r="H20" s="79"/>
      <c r="I20" s="79"/>
      <c r="J20" s="77"/>
      <c r="K20" s="77"/>
    </row>
    <row r="21" ht="22.9" customHeight="1" spans="1:11">
      <c r="A21" s="75" t="s">
        <v>183</v>
      </c>
      <c r="B21" s="75" t="s">
        <v>184</v>
      </c>
      <c r="C21" s="75" t="s">
        <v>176</v>
      </c>
      <c r="D21" s="76" t="s">
        <v>193</v>
      </c>
      <c r="E21" s="77" t="s">
        <v>194</v>
      </c>
      <c r="F21" s="79">
        <v>1.78272</v>
      </c>
      <c r="G21" s="79">
        <v>1.78272</v>
      </c>
      <c r="H21" s="79"/>
      <c r="I21" s="79"/>
      <c r="J21" s="77"/>
      <c r="K21" s="77"/>
    </row>
    <row r="22" ht="22.9" customHeight="1" spans="1:11">
      <c r="A22" s="75" t="s">
        <v>187</v>
      </c>
      <c r="B22" s="75" t="s">
        <v>176</v>
      </c>
      <c r="C22" s="75" t="s">
        <v>177</v>
      </c>
      <c r="D22" s="76" t="s">
        <v>188</v>
      </c>
      <c r="E22" s="77" t="s">
        <v>189</v>
      </c>
      <c r="F22" s="79">
        <v>3.08508</v>
      </c>
      <c r="G22" s="79">
        <v>3.08508</v>
      </c>
      <c r="H22" s="79"/>
      <c r="I22" s="79"/>
      <c r="J22" s="77"/>
      <c r="K22" s="77"/>
    </row>
    <row r="23" ht="22.9" customHeight="1" spans="1:11">
      <c r="A23" s="71"/>
      <c r="B23" s="71"/>
      <c r="C23" s="71"/>
      <c r="D23" s="72" t="s">
        <v>160</v>
      </c>
      <c r="E23" s="72" t="s">
        <v>161</v>
      </c>
      <c r="F23" s="73">
        <v>21745.44</v>
      </c>
      <c r="G23" s="73"/>
      <c r="H23" s="73">
        <v>21745.44</v>
      </c>
      <c r="I23" s="73"/>
      <c r="J23" s="80"/>
      <c r="K23" s="80"/>
    </row>
    <row r="24" ht="22.9" customHeight="1" spans="1:11">
      <c r="A24" s="75" t="s">
        <v>175</v>
      </c>
      <c r="B24" s="75" t="s">
        <v>176</v>
      </c>
      <c r="C24" s="75" t="s">
        <v>198</v>
      </c>
      <c r="D24" s="76" t="s">
        <v>199</v>
      </c>
      <c r="E24" s="77" t="s">
        <v>200</v>
      </c>
      <c r="F24" s="79">
        <v>411.76</v>
      </c>
      <c r="G24" s="79"/>
      <c r="H24" s="79">
        <v>411.76</v>
      </c>
      <c r="I24" s="79"/>
      <c r="J24" s="77"/>
      <c r="K24" s="77"/>
    </row>
    <row r="25" ht="22.9" customHeight="1" spans="1:11">
      <c r="A25" s="75" t="s">
        <v>175</v>
      </c>
      <c r="B25" s="75" t="s">
        <v>195</v>
      </c>
      <c r="C25" s="75" t="s">
        <v>180</v>
      </c>
      <c r="D25" s="76" t="s">
        <v>196</v>
      </c>
      <c r="E25" s="77" t="s">
        <v>197</v>
      </c>
      <c r="F25" s="79">
        <v>220</v>
      </c>
      <c r="G25" s="79"/>
      <c r="H25" s="79">
        <v>220</v>
      </c>
      <c r="I25" s="79"/>
      <c r="J25" s="77"/>
      <c r="K25" s="77"/>
    </row>
    <row r="26" ht="22.9" customHeight="1" spans="1:11">
      <c r="A26" s="75" t="s">
        <v>175</v>
      </c>
      <c r="B26" s="75" t="s">
        <v>195</v>
      </c>
      <c r="C26" s="75" t="s">
        <v>201</v>
      </c>
      <c r="D26" s="76" t="s">
        <v>202</v>
      </c>
      <c r="E26" s="77" t="s">
        <v>203</v>
      </c>
      <c r="F26" s="79">
        <v>193.81</v>
      </c>
      <c r="G26" s="79"/>
      <c r="H26" s="79">
        <v>193.81</v>
      </c>
      <c r="I26" s="79"/>
      <c r="J26" s="77"/>
      <c r="K26" s="77"/>
    </row>
    <row r="27" ht="22.9" customHeight="1" spans="1:11">
      <c r="A27" s="75" t="s">
        <v>175</v>
      </c>
      <c r="B27" s="75" t="s">
        <v>195</v>
      </c>
      <c r="C27" s="75" t="s">
        <v>198</v>
      </c>
      <c r="D27" s="76" t="s">
        <v>204</v>
      </c>
      <c r="E27" s="77" t="s">
        <v>205</v>
      </c>
      <c r="F27" s="79">
        <v>261</v>
      </c>
      <c r="G27" s="79"/>
      <c r="H27" s="79">
        <v>261</v>
      </c>
      <c r="I27" s="79"/>
      <c r="J27" s="77"/>
      <c r="K27" s="77"/>
    </row>
    <row r="28" ht="22.9" customHeight="1" spans="1:11">
      <c r="A28" s="75" t="s">
        <v>175</v>
      </c>
      <c r="B28" s="75" t="s">
        <v>184</v>
      </c>
      <c r="C28" s="75" t="s">
        <v>198</v>
      </c>
      <c r="D28" s="76" t="s">
        <v>206</v>
      </c>
      <c r="E28" s="77" t="s">
        <v>207</v>
      </c>
      <c r="F28" s="79">
        <v>1699.87</v>
      </c>
      <c r="G28" s="79"/>
      <c r="H28" s="79">
        <v>1699.87</v>
      </c>
      <c r="I28" s="79"/>
      <c r="J28" s="77"/>
      <c r="K28" s="77"/>
    </row>
    <row r="29" ht="22.9" customHeight="1" spans="1:11">
      <c r="A29" s="75" t="s">
        <v>175</v>
      </c>
      <c r="B29" s="75" t="s">
        <v>208</v>
      </c>
      <c r="C29" s="75" t="s">
        <v>176</v>
      </c>
      <c r="D29" s="76" t="s">
        <v>209</v>
      </c>
      <c r="E29" s="77" t="s">
        <v>210</v>
      </c>
      <c r="F29" s="79">
        <v>18959</v>
      </c>
      <c r="G29" s="79"/>
      <c r="H29" s="79">
        <v>18959</v>
      </c>
      <c r="I29" s="79"/>
      <c r="J29" s="77"/>
      <c r="K29" s="77"/>
    </row>
    <row r="30" ht="22.9" customHeight="1" spans="1:11">
      <c r="A30" s="71"/>
      <c r="B30" s="71"/>
      <c r="C30" s="71"/>
      <c r="D30" s="72" t="s">
        <v>162</v>
      </c>
      <c r="E30" s="72" t="s">
        <v>163</v>
      </c>
      <c r="F30" s="73">
        <v>1120.686528</v>
      </c>
      <c r="G30" s="73">
        <v>273.686528</v>
      </c>
      <c r="H30" s="73">
        <v>847</v>
      </c>
      <c r="I30" s="73"/>
      <c r="J30" s="80"/>
      <c r="K30" s="80"/>
    </row>
    <row r="31" ht="22.9" customHeight="1" spans="1:11">
      <c r="A31" s="75" t="s">
        <v>175</v>
      </c>
      <c r="B31" s="75" t="s">
        <v>180</v>
      </c>
      <c r="C31" s="75" t="s">
        <v>180</v>
      </c>
      <c r="D31" s="76" t="s">
        <v>181</v>
      </c>
      <c r="E31" s="77" t="s">
        <v>182</v>
      </c>
      <c r="F31" s="79">
        <v>11.176</v>
      </c>
      <c r="G31" s="79">
        <v>11.176</v>
      </c>
      <c r="H31" s="79"/>
      <c r="I31" s="79"/>
      <c r="J31" s="77"/>
      <c r="K31" s="77"/>
    </row>
    <row r="32" ht="22.9" customHeight="1" spans="1:11">
      <c r="A32" s="75" t="s">
        <v>175</v>
      </c>
      <c r="B32" s="75" t="s">
        <v>195</v>
      </c>
      <c r="C32" s="75" t="s">
        <v>211</v>
      </c>
      <c r="D32" s="76" t="s">
        <v>212</v>
      </c>
      <c r="E32" s="77" t="s">
        <v>213</v>
      </c>
      <c r="F32" s="79">
        <v>1105.232</v>
      </c>
      <c r="G32" s="79">
        <v>258.232</v>
      </c>
      <c r="H32" s="79">
        <v>847</v>
      </c>
      <c r="I32" s="79"/>
      <c r="J32" s="77"/>
      <c r="K32" s="77"/>
    </row>
    <row r="33" ht="22.9" customHeight="1" spans="1:11">
      <c r="A33" s="75" t="s">
        <v>183</v>
      </c>
      <c r="B33" s="75" t="s">
        <v>184</v>
      </c>
      <c r="C33" s="75" t="s">
        <v>176</v>
      </c>
      <c r="D33" s="76" t="s">
        <v>193</v>
      </c>
      <c r="E33" s="77" t="s">
        <v>194</v>
      </c>
      <c r="F33" s="79">
        <v>4.278528</v>
      </c>
      <c r="G33" s="79">
        <v>4.278528</v>
      </c>
      <c r="H33" s="79"/>
      <c r="I33" s="79"/>
      <c r="J33" s="77"/>
      <c r="K33" s="77"/>
    </row>
    <row r="3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zoomScale="115" zoomScaleNormal="115" workbookViewId="0">
      <selection activeCell="H19" sqref="H9 H19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0" width="7.125" customWidth="1"/>
    <col min="11" max="11" width="7.75" customWidth="1"/>
    <col min="12" max="12" width="7.125" customWidth="1"/>
    <col min="13" max="13" width="6.75" customWidth="1"/>
    <col min="14" max="14" width="7.125" customWidth="1"/>
    <col min="15" max="15" width="8.625" customWidth="1"/>
    <col min="16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31"/>
    </row>
    <row r="2" ht="42.2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9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0" t="s">
        <v>31</v>
      </c>
      <c r="T3" s="30"/>
    </row>
    <row r="4" ht="19.9" customHeight="1" spans="1:20">
      <c r="A4" s="39" t="s">
        <v>164</v>
      </c>
      <c r="B4" s="39"/>
      <c r="C4" s="39"/>
      <c r="D4" s="39" t="s">
        <v>214</v>
      </c>
      <c r="E4" s="39" t="s">
        <v>215</v>
      </c>
      <c r="F4" s="39" t="s">
        <v>216</v>
      </c>
      <c r="G4" s="39" t="s">
        <v>217</v>
      </c>
      <c r="H4" s="39" t="s">
        <v>218</v>
      </c>
      <c r="I4" s="39" t="s">
        <v>219</v>
      </c>
      <c r="J4" s="39" t="s">
        <v>220</v>
      </c>
      <c r="K4" s="39" t="s">
        <v>221</v>
      </c>
      <c r="L4" s="39" t="s">
        <v>222</v>
      </c>
      <c r="M4" s="39" t="s">
        <v>223</v>
      </c>
      <c r="N4" s="39" t="s">
        <v>224</v>
      </c>
      <c r="O4" s="39" t="s">
        <v>225</v>
      </c>
      <c r="P4" s="39" t="s">
        <v>226</v>
      </c>
      <c r="Q4" s="39" t="s">
        <v>227</v>
      </c>
      <c r="R4" s="39" t="s">
        <v>228</v>
      </c>
      <c r="S4" s="39" t="s">
        <v>229</v>
      </c>
      <c r="T4" s="39" t="s">
        <v>230</v>
      </c>
    </row>
    <row r="5" ht="20.65" customHeight="1" spans="1:20">
      <c r="A5" s="39" t="s">
        <v>172</v>
      </c>
      <c r="B5" s="39" t="s">
        <v>173</v>
      </c>
      <c r="C5" s="39" t="s">
        <v>174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9" customHeight="1" spans="1:20">
      <c r="A6" s="35"/>
      <c r="B6" s="35"/>
      <c r="C6" s="35"/>
      <c r="D6" s="35"/>
      <c r="E6" s="35" t="s">
        <v>134</v>
      </c>
      <c r="F6" s="34">
        <v>23712.02718</v>
      </c>
      <c r="G6" s="34">
        <v>292.923072</v>
      </c>
      <c r="H6" s="34">
        <v>225.7727</v>
      </c>
      <c r="I6" s="34"/>
      <c r="J6" s="34"/>
      <c r="K6" s="34">
        <v>1294.443408</v>
      </c>
      <c r="L6" s="34"/>
      <c r="M6" s="34">
        <v>454.81</v>
      </c>
      <c r="N6" s="34"/>
      <c r="O6" s="34">
        <v>21444.078</v>
      </c>
      <c r="P6" s="34"/>
      <c r="Q6" s="34"/>
      <c r="R6" s="34"/>
      <c r="S6" s="34"/>
      <c r="T6" s="34"/>
    </row>
    <row r="7" ht="22.9" customHeight="1" spans="1:20">
      <c r="A7" s="35"/>
      <c r="B7" s="35"/>
      <c r="C7" s="35"/>
      <c r="D7" s="33" t="s">
        <v>152</v>
      </c>
      <c r="E7" s="33" t="s">
        <v>153</v>
      </c>
      <c r="F7" s="34">
        <v>23712.02718</v>
      </c>
      <c r="G7" s="34">
        <v>292.923072</v>
      </c>
      <c r="H7" s="34">
        <v>225.7727</v>
      </c>
      <c r="I7" s="34"/>
      <c r="J7" s="34"/>
      <c r="K7" s="34">
        <v>1294.443408</v>
      </c>
      <c r="L7" s="34"/>
      <c r="M7" s="34">
        <v>454.81</v>
      </c>
      <c r="N7" s="34"/>
      <c r="O7" s="34">
        <v>21444.078</v>
      </c>
      <c r="P7" s="34"/>
      <c r="Q7" s="34"/>
      <c r="R7" s="34"/>
      <c r="S7" s="34"/>
      <c r="T7" s="34"/>
    </row>
    <row r="8" ht="22.9" customHeight="1" spans="1:20">
      <c r="A8" s="43"/>
      <c r="B8" s="43"/>
      <c r="C8" s="43"/>
      <c r="D8" s="41" t="s">
        <v>154</v>
      </c>
      <c r="E8" s="41" t="s">
        <v>155</v>
      </c>
      <c r="F8" s="65">
        <v>487.743772</v>
      </c>
      <c r="G8" s="65">
        <v>292.923072</v>
      </c>
      <c r="H8" s="65">
        <v>222.6727</v>
      </c>
      <c r="I8" s="65"/>
      <c r="J8" s="65"/>
      <c r="K8" s="65"/>
      <c r="L8" s="65"/>
      <c r="M8" s="65"/>
      <c r="N8" s="65"/>
      <c r="O8" s="65">
        <v>2.148</v>
      </c>
      <c r="P8" s="65"/>
      <c r="Q8" s="65"/>
      <c r="R8" s="65"/>
      <c r="S8" s="65"/>
      <c r="T8" s="65"/>
    </row>
    <row r="9" ht="22.9" customHeight="1" spans="1:20">
      <c r="A9" s="44" t="s">
        <v>175</v>
      </c>
      <c r="B9" s="44" t="s">
        <v>176</v>
      </c>
      <c r="C9" s="44" t="s">
        <v>177</v>
      </c>
      <c r="D9" s="40" t="s">
        <v>231</v>
      </c>
      <c r="E9" s="45" t="s">
        <v>179</v>
      </c>
      <c r="F9" s="64">
        <v>444.4747</v>
      </c>
      <c r="G9" s="64">
        <v>219.654</v>
      </c>
      <c r="H9" s="46">
        <v>222.6727</v>
      </c>
      <c r="I9" s="46"/>
      <c r="J9" s="46"/>
      <c r="K9" s="46"/>
      <c r="L9" s="46"/>
      <c r="M9" s="46"/>
      <c r="N9" s="46"/>
      <c r="O9" s="46">
        <v>2.148</v>
      </c>
      <c r="P9" s="46"/>
      <c r="Q9" s="46"/>
      <c r="R9" s="46"/>
      <c r="S9" s="46"/>
      <c r="T9" s="46"/>
    </row>
    <row r="10" ht="22.9" customHeight="1" spans="1:20">
      <c r="A10" s="44" t="s">
        <v>175</v>
      </c>
      <c r="B10" s="44" t="s">
        <v>180</v>
      </c>
      <c r="C10" s="44" t="s">
        <v>180</v>
      </c>
      <c r="D10" s="40" t="s">
        <v>231</v>
      </c>
      <c r="E10" s="45" t="s">
        <v>182</v>
      </c>
      <c r="F10" s="46">
        <v>35.14464</v>
      </c>
      <c r="G10" s="46">
        <v>35.14464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ht="22.9" customHeight="1" spans="1:20">
      <c r="A11" s="44" t="s">
        <v>183</v>
      </c>
      <c r="B11" s="44" t="s">
        <v>184</v>
      </c>
      <c r="C11" s="44" t="s">
        <v>177</v>
      </c>
      <c r="D11" s="40" t="s">
        <v>231</v>
      </c>
      <c r="E11" s="45" t="s">
        <v>186</v>
      </c>
      <c r="F11" s="46">
        <v>11.765952</v>
      </c>
      <c r="G11" s="46">
        <v>11.765952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ht="22.9" customHeight="1" spans="1:20">
      <c r="A12" s="44" t="s">
        <v>187</v>
      </c>
      <c r="B12" s="44" t="s">
        <v>176</v>
      </c>
      <c r="C12" s="44" t="s">
        <v>177</v>
      </c>
      <c r="D12" s="40" t="s">
        <v>231</v>
      </c>
      <c r="E12" s="45" t="s">
        <v>189</v>
      </c>
      <c r="F12" s="46">
        <v>26.35848</v>
      </c>
      <c r="G12" s="46">
        <v>26.35848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</row>
    <row r="13" ht="22.9" customHeight="1" spans="1:20">
      <c r="A13" s="43"/>
      <c r="B13" s="43"/>
      <c r="C13" s="43"/>
      <c r="D13" s="41" t="s">
        <v>156</v>
      </c>
      <c r="E13" s="41" t="s">
        <v>157</v>
      </c>
      <c r="F13" s="65">
        <v>229.86664</v>
      </c>
      <c r="G13" s="65"/>
      <c r="H13" s="65"/>
      <c r="I13" s="65"/>
      <c r="J13" s="65"/>
      <c r="K13" s="65">
        <v>78.56664</v>
      </c>
      <c r="L13" s="65"/>
      <c r="M13" s="65"/>
      <c r="N13" s="65"/>
      <c r="O13" s="65">
        <v>151.3</v>
      </c>
      <c r="P13" s="65"/>
      <c r="Q13" s="65"/>
      <c r="R13" s="65"/>
      <c r="S13" s="65"/>
      <c r="T13" s="65"/>
    </row>
    <row r="14" ht="22.9" customHeight="1" spans="1:20">
      <c r="A14" s="44" t="s">
        <v>175</v>
      </c>
      <c r="B14" s="44" t="s">
        <v>190</v>
      </c>
      <c r="C14" s="44" t="s">
        <v>176</v>
      </c>
      <c r="D14" s="40" t="s">
        <v>232</v>
      </c>
      <c r="E14" s="45" t="s">
        <v>192</v>
      </c>
      <c r="F14" s="46">
        <v>212.8471</v>
      </c>
      <c r="G14" s="46"/>
      <c r="H14" s="46"/>
      <c r="I14" s="46"/>
      <c r="J14" s="46"/>
      <c r="K14" s="46">
        <v>61.5471</v>
      </c>
      <c r="L14" s="46"/>
      <c r="M14" s="46"/>
      <c r="N14" s="46"/>
      <c r="O14" s="46">
        <v>151.3</v>
      </c>
      <c r="P14" s="46"/>
      <c r="Q14" s="46"/>
      <c r="R14" s="46"/>
      <c r="S14" s="46"/>
      <c r="T14" s="46"/>
    </row>
    <row r="15" ht="22.9" customHeight="1" spans="1:20">
      <c r="A15" s="44" t="s">
        <v>175</v>
      </c>
      <c r="B15" s="44" t="s">
        <v>180</v>
      </c>
      <c r="C15" s="44" t="s">
        <v>180</v>
      </c>
      <c r="D15" s="40" t="s">
        <v>232</v>
      </c>
      <c r="E15" s="45" t="s">
        <v>182</v>
      </c>
      <c r="F15" s="46">
        <v>8.095536</v>
      </c>
      <c r="G15" s="46"/>
      <c r="H15" s="46"/>
      <c r="I15" s="46"/>
      <c r="J15" s="46"/>
      <c r="K15" s="46">
        <v>8.095536</v>
      </c>
      <c r="L15" s="46"/>
      <c r="M15" s="46"/>
      <c r="N15" s="46"/>
      <c r="O15" s="46"/>
      <c r="P15" s="46"/>
      <c r="Q15" s="46"/>
      <c r="R15" s="46"/>
      <c r="S15" s="46"/>
      <c r="T15" s="46"/>
    </row>
    <row r="16" ht="22.9" customHeight="1" spans="1:20">
      <c r="A16" s="44" t="s">
        <v>183</v>
      </c>
      <c r="B16" s="44" t="s">
        <v>184</v>
      </c>
      <c r="C16" s="44" t="s">
        <v>176</v>
      </c>
      <c r="D16" s="40" t="s">
        <v>232</v>
      </c>
      <c r="E16" s="45" t="s">
        <v>194</v>
      </c>
      <c r="F16" s="46">
        <v>2.852352</v>
      </c>
      <c r="G16" s="46"/>
      <c r="H16" s="46"/>
      <c r="I16" s="46"/>
      <c r="J16" s="46"/>
      <c r="K16" s="46">
        <v>2.852352</v>
      </c>
      <c r="L16" s="46"/>
      <c r="M16" s="46"/>
      <c r="N16" s="46"/>
      <c r="O16" s="46"/>
      <c r="P16" s="46"/>
      <c r="Q16" s="46"/>
      <c r="R16" s="46"/>
      <c r="S16" s="46"/>
      <c r="T16" s="46"/>
    </row>
    <row r="17" ht="22.9" customHeight="1" spans="1:20">
      <c r="A17" s="44" t="s">
        <v>187</v>
      </c>
      <c r="B17" s="44" t="s">
        <v>176</v>
      </c>
      <c r="C17" s="44" t="s">
        <v>177</v>
      </c>
      <c r="D17" s="40" t="s">
        <v>232</v>
      </c>
      <c r="E17" s="45" t="s">
        <v>189</v>
      </c>
      <c r="F17" s="46">
        <v>6.071652</v>
      </c>
      <c r="G17" s="46"/>
      <c r="H17" s="46"/>
      <c r="I17" s="46"/>
      <c r="J17" s="46"/>
      <c r="K17" s="46">
        <v>6.071652</v>
      </c>
      <c r="L17" s="46"/>
      <c r="M17" s="46"/>
      <c r="N17" s="46"/>
      <c r="O17" s="46"/>
      <c r="P17" s="46"/>
      <c r="Q17" s="46"/>
      <c r="R17" s="46"/>
      <c r="S17" s="46"/>
      <c r="T17" s="46"/>
    </row>
    <row r="18" ht="22.9" customHeight="1" spans="1:20">
      <c r="A18" s="43"/>
      <c r="B18" s="43"/>
      <c r="C18" s="43"/>
      <c r="D18" s="41" t="s">
        <v>158</v>
      </c>
      <c r="E18" s="41" t="s">
        <v>159</v>
      </c>
      <c r="F18" s="65">
        <v>98.29024</v>
      </c>
      <c r="G18" s="65"/>
      <c r="H18" s="65">
        <v>3.1</v>
      </c>
      <c r="I18" s="65"/>
      <c r="J18" s="65"/>
      <c r="K18" s="65">
        <v>95.19024</v>
      </c>
      <c r="L18" s="65"/>
      <c r="M18" s="65"/>
      <c r="N18" s="65"/>
      <c r="O18" s="65"/>
      <c r="P18" s="65"/>
      <c r="Q18" s="65"/>
      <c r="R18" s="65"/>
      <c r="S18" s="65"/>
      <c r="T18" s="65"/>
    </row>
    <row r="19" ht="22.9" customHeight="1" spans="1:20">
      <c r="A19" s="44" t="s">
        <v>175</v>
      </c>
      <c r="B19" s="44" t="s">
        <v>195</v>
      </c>
      <c r="C19" s="44" t="s">
        <v>180</v>
      </c>
      <c r="D19" s="40" t="s">
        <v>233</v>
      </c>
      <c r="E19" s="45" t="s">
        <v>197</v>
      </c>
      <c r="F19" s="46">
        <v>89.309</v>
      </c>
      <c r="G19" s="46"/>
      <c r="H19" s="46">
        <v>3.1</v>
      </c>
      <c r="I19" s="46"/>
      <c r="J19" s="46"/>
      <c r="K19" s="46">
        <v>86.209</v>
      </c>
      <c r="L19" s="46"/>
      <c r="M19" s="46"/>
      <c r="N19" s="46"/>
      <c r="O19" s="46"/>
      <c r="P19" s="46"/>
      <c r="Q19" s="46"/>
      <c r="R19" s="46"/>
      <c r="S19" s="46"/>
      <c r="T19" s="46"/>
    </row>
    <row r="20" ht="22.9" customHeight="1" spans="1:20">
      <c r="A20" s="44" t="s">
        <v>175</v>
      </c>
      <c r="B20" s="44" t="s">
        <v>180</v>
      </c>
      <c r="C20" s="44" t="s">
        <v>180</v>
      </c>
      <c r="D20" s="40" t="s">
        <v>233</v>
      </c>
      <c r="E20" s="45" t="s">
        <v>182</v>
      </c>
      <c r="F20" s="46">
        <v>4.11344</v>
      </c>
      <c r="G20" s="46"/>
      <c r="H20" s="46"/>
      <c r="I20" s="46"/>
      <c r="J20" s="46"/>
      <c r="K20" s="46">
        <v>4.11344</v>
      </c>
      <c r="L20" s="46"/>
      <c r="M20" s="46"/>
      <c r="N20" s="46"/>
      <c r="O20" s="46"/>
      <c r="P20" s="46"/>
      <c r="Q20" s="46"/>
      <c r="R20" s="46"/>
      <c r="S20" s="46"/>
      <c r="T20" s="46"/>
    </row>
    <row r="21" ht="22.9" customHeight="1" spans="1:20">
      <c r="A21" s="44" t="s">
        <v>183</v>
      </c>
      <c r="B21" s="44" t="s">
        <v>184</v>
      </c>
      <c r="C21" s="44" t="s">
        <v>176</v>
      </c>
      <c r="D21" s="40" t="s">
        <v>233</v>
      </c>
      <c r="E21" s="45" t="s">
        <v>194</v>
      </c>
      <c r="F21" s="46">
        <v>1.78272</v>
      </c>
      <c r="G21" s="46"/>
      <c r="H21" s="46"/>
      <c r="I21" s="46"/>
      <c r="J21" s="46"/>
      <c r="K21" s="46">
        <v>1.78272</v>
      </c>
      <c r="L21" s="46"/>
      <c r="M21" s="46"/>
      <c r="N21" s="46"/>
      <c r="O21" s="46"/>
      <c r="P21" s="46"/>
      <c r="Q21" s="46"/>
      <c r="R21" s="46"/>
      <c r="S21" s="46"/>
      <c r="T21" s="46"/>
    </row>
    <row r="22" ht="22.9" customHeight="1" spans="1:20">
      <c r="A22" s="44" t="s">
        <v>187</v>
      </c>
      <c r="B22" s="44" t="s">
        <v>176</v>
      </c>
      <c r="C22" s="44" t="s">
        <v>177</v>
      </c>
      <c r="D22" s="40" t="s">
        <v>233</v>
      </c>
      <c r="E22" s="45" t="s">
        <v>189</v>
      </c>
      <c r="F22" s="46">
        <v>3.08508</v>
      </c>
      <c r="G22" s="46"/>
      <c r="H22" s="46"/>
      <c r="I22" s="46"/>
      <c r="J22" s="46"/>
      <c r="K22" s="46">
        <v>3.08508</v>
      </c>
      <c r="L22" s="46"/>
      <c r="M22" s="46"/>
      <c r="N22" s="46"/>
      <c r="O22" s="46"/>
      <c r="P22" s="46"/>
      <c r="Q22" s="46"/>
      <c r="R22" s="46"/>
      <c r="S22" s="46"/>
      <c r="T22" s="46"/>
    </row>
    <row r="23" ht="22.9" customHeight="1" spans="1:20">
      <c r="A23" s="43"/>
      <c r="B23" s="43"/>
      <c r="C23" s="43"/>
      <c r="D23" s="41" t="s">
        <v>160</v>
      </c>
      <c r="E23" s="41" t="s">
        <v>161</v>
      </c>
      <c r="F23" s="65">
        <v>21745.44</v>
      </c>
      <c r="G23" s="65"/>
      <c r="H23" s="65"/>
      <c r="I23" s="65"/>
      <c r="J23" s="65"/>
      <c r="K23" s="65"/>
      <c r="L23" s="65"/>
      <c r="M23" s="65">
        <v>454.81</v>
      </c>
      <c r="N23" s="65"/>
      <c r="O23" s="65">
        <v>21290.63</v>
      </c>
      <c r="P23" s="65"/>
      <c r="Q23" s="65"/>
      <c r="R23" s="65"/>
      <c r="S23" s="65"/>
      <c r="T23" s="65"/>
    </row>
    <row r="24" ht="22.9" customHeight="1" spans="1:20">
      <c r="A24" s="44" t="s">
        <v>175</v>
      </c>
      <c r="B24" s="44" t="s">
        <v>184</v>
      </c>
      <c r="C24" s="44" t="s">
        <v>198</v>
      </c>
      <c r="D24" s="40" t="s">
        <v>234</v>
      </c>
      <c r="E24" s="45" t="s">
        <v>207</v>
      </c>
      <c r="F24" s="46">
        <v>1699.87</v>
      </c>
      <c r="G24" s="46"/>
      <c r="H24" s="46"/>
      <c r="I24" s="46"/>
      <c r="J24" s="46"/>
      <c r="K24" s="46"/>
      <c r="L24" s="46"/>
      <c r="M24" s="46"/>
      <c r="N24" s="46"/>
      <c r="O24" s="46">
        <v>1699.87</v>
      </c>
      <c r="P24" s="46"/>
      <c r="Q24" s="46"/>
      <c r="R24" s="46"/>
      <c r="S24" s="46"/>
      <c r="T24" s="46"/>
    </row>
    <row r="25" ht="22.9" customHeight="1" spans="1:20">
      <c r="A25" s="44" t="s">
        <v>175</v>
      </c>
      <c r="B25" s="44" t="s">
        <v>176</v>
      </c>
      <c r="C25" s="44" t="s">
        <v>198</v>
      </c>
      <c r="D25" s="40" t="s">
        <v>234</v>
      </c>
      <c r="E25" s="45" t="s">
        <v>200</v>
      </c>
      <c r="F25" s="46">
        <v>411.76</v>
      </c>
      <c r="G25" s="46"/>
      <c r="H25" s="46"/>
      <c r="I25" s="46"/>
      <c r="J25" s="46"/>
      <c r="K25" s="46"/>
      <c r="L25" s="46"/>
      <c r="M25" s="46"/>
      <c r="N25" s="46"/>
      <c r="O25" s="46">
        <v>411.76</v>
      </c>
      <c r="P25" s="46"/>
      <c r="Q25" s="46"/>
      <c r="R25" s="46"/>
      <c r="S25" s="46"/>
      <c r="T25" s="46"/>
    </row>
    <row r="26" ht="22.9" customHeight="1" spans="1:20">
      <c r="A26" s="44" t="s">
        <v>175</v>
      </c>
      <c r="B26" s="44" t="s">
        <v>208</v>
      </c>
      <c r="C26" s="44" t="s">
        <v>176</v>
      </c>
      <c r="D26" s="40" t="s">
        <v>234</v>
      </c>
      <c r="E26" s="45" t="s">
        <v>210</v>
      </c>
      <c r="F26" s="46">
        <v>18959</v>
      </c>
      <c r="G26" s="46"/>
      <c r="H26" s="46"/>
      <c r="I26" s="46"/>
      <c r="J26" s="46"/>
      <c r="K26" s="46"/>
      <c r="L26" s="46"/>
      <c r="M26" s="46"/>
      <c r="N26" s="46"/>
      <c r="O26" s="46">
        <v>18959</v>
      </c>
      <c r="P26" s="46"/>
      <c r="Q26" s="46"/>
      <c r="R26" s="46"/>
      <c r="S26" s="46"/>
      <c r="T26" s="46"/>
    </row>
    <row r="27" ht="22.9" customHeight="1" spans="1:20">
      <c r="A27" s="44" t="s">
        <v>175</v>
      </c>
      <c r="B27" s="44" t="s">
        <v>195</v>
      </c>
      <c r="C27" s="44" t="s">
        <v>198</v>
      </c>
      <c r="D27" s="40" t="s">
        <v>234</v>
      </c>
      <c r="E27" s="45" t="s">
        <v>205</v>
      </c>
      <c r="F27" s="46">
        <v>261</v>
      </c>
      <c r="G27" s="46"/>
      <c r="H27" s="46"/>
      <c r="I27" s="46"/>
      <c r="J27" s="46"/>
      <c r="K27" s="46"/>
      <c r="L27" s="46"/>
      <c r="M27" s="46">
        <v>261</v>
      </c>
      <c r="N27" s="46"/>
      <c r="O27" s="46"/>
      <c r="P27" s="46"/>
      <c r="Q27" s="46"/>
      <c r="R27" s="46"/>
      <c r="S27" s="46"/>
      <c r="T27" s="46"/>
    </row>
    <row r="28" ht="22.9" customHeight="1" spans="1:20">
      <c r="A28" s="44" t="s">
        <v>175</v>
      </c>
      <c r="B28" s="44" t="s">
        <v>195</v>
      </c>
      <c r="C28" s="44" t="s">
        <v>180</v>
      </c>
      <c r="D28" s="40" t="s">
        <v>234</v>
      </c>
      <c r="E28" s="45" t="s">
        <v>197</v>
      </c>
      <c r="F28" s="46">
        <v>220</v>
      </c>
      <c r="G28" s="46"/>
      <c r="H28" s="46"/>
      <c r="I28" s="46"/>
      <c r="J28" s="46"/>
      <c r="K28" s="46"/>
      <c r="L28" s="46"/>
      <c r="M28" s="46"/>
      <c r="N28" s="46"/>
      <c r="O28" s="46">
        <v>220</v>
      </c>
      <c r="P28" s="46"/>
      <c r="Q28" s="46"/>
      <c r="R28" s="46"/>
      <c r="S28" s="46"/>
      <c r="T28" s="46"/>
    </row>
    <row r="29" ht="22.9" customHeight="1" spans="1:20">
      <c r="A29" s="44" t="s">
        <v>175</v>
      </c>
      <c r="B29" s="44" t="s">
        <v>195</v>
      </c>
      <c r="C29" s="44" t="s">
        <v>201</v>
      </c>
      <c r="D29" s="40" t="s">
        <v>234</v>
      </c>
      <c r="E29" s="45" t="s">
        <v>203</v>
      </c>
      <c r="F29" s="46">
        <v>193.81</v>
      </c>
      <c r="G29" s="46"/>
      <c r="H29" s="46"/>
      <c r="I29" s="46"/>
      <c r="J29" s="46"/>
      <c r="K29" s="46"/>
      <c r="L29" s="46"/>
      <c r="M29" s="46">
        <v>193.81</v>
      </c>
      <c r="N29" s="46"/>
      <c r="O29" s="46"/>
      <c r="P29" s="46"/>
      <c r="Q29" s="46"/>
      <c r="R29" s="46"/>
      <c r="S29" s="46"/>
      <c r="T29" s="46"/>
    </row>
    <row r="30" ht="22.9" customHeight="1" spans="1:20">
      <c r="A30" s="43"/>
      <c r="B30" s="43"/>
      <c r="C30" s="43"/>
      <c r="D30" s="41" t="s">
        <v>162</v>
      </c>
      <c r="E30" s="41" t="s">
        <v>163</v>
      </c>
      <c r="F30" s="65">
        <v>1120.686528</v>
      </c>
      <c r="G30" s="65"/>
      <c r="H30" s="65"/>
      <c r="I30" s="65"/>
      <c r="J30" s="65"/>
      <c r="K30" s="65">
        <v>1120.686528</v>
      </c>
      <c r="L30" s="65"/>
      <c r="M30" s="65"/>
      <c r="N30" s="65"/>
      <c r="O30" s="65"/>
      <c r="P30" s="65"/>
      <c r="Q30" s="65"/>
      <c r="R30" s="65"/>
      <c r="S30" s="65"/>
      <c r="T30" s="65"/>
    </row>
    <row r="31" ht="22.9" customHeight="1" spans="1:20">
      <c r="A31" s="44" t="s">
        <v>175</v>
      </c>
      <c r="B31" s="44" t="s">
        <v>195</v>
      </c>
      <c r="C31" s="44" t="s">
        <v>211</v>
      </c>
      <c r="D31" s="40" t="s">
        <v>235</v>
      </c>
      <c r="E31" s="45" t="s">
        <v>213</v>
      </c>
      <c r="F31" s="46">
        <v>1105.232</v>
      </c>
      <c r="G31" s="46"/>
      <c r="H31" s="46"/>
      <c r="I31" s="46"/>
      <c r="J31" s="46"/>
      <c r="K31" s="46">
        <v>1105.232</v>
      </c>
      <c r="L31" s="46"/>
      <c r="M31" s="46"/>
      <c r="N31" s="46"/>
      <c r="O31" s="46"/>
      <c r="P31" s="46"/>
      <c r="Q31" s="46"/>
      <c r="R31" s="46"/>
      <c r="S31" s="46"/>
      <c r="T31" s="46"/>
    </row>
    <row r="32" ht="22.9" customHeight="1" spans="1:20">
      <c r="A32" s="44" t="s">
        <v>175</v>
      </c>
      <c r="B32" s="44" t="s">
        <v>180</v>
      </c>
      <c r="C32" s="44" t="s">
        <v>180</v>
      </c>
      <c r="D32" s="40" t="s">
        <v>235</v>
      </c>
      <c r="E32" s="45" t="s">
        <v>182</v>
      </c>
      <c r="F32" s="46">
        <v>11.176</v>
      </c>
      <c r="G32" s="46"/>
      <c r="H32" s="46"/>
      <c r="I32" s="46"/>
      <c r="J32" s="46"/>
      <c r="K32" s="46">
        <v>11.176</v>
      </c>
      <c r="L32" s="46"/>
      <c r="M32" s="46"/>
      <c r="N32" s="46"/>
      <c r="O32" s="46"/>
      <c r="P32" s="46"/>
      <c r="Q32" s="46"/>
      <c r="R32" s="46"/>
      <c r="S32" s="46"/>
      <c r="T32" s="46"/>
    </row>
    <row r="33" ht="22.9" customHeight="1" spans="1:20">
      <c r="A33" s="44" t="s">
        <v>183</v>
      </c>
      <c r="B33" s="44" t="s">
        <v>184</v>
      </c>
      <c r="C33" s="44" t="s">
        <v>176</v>
      </c>
      <c r="D33" s="40" t="s">
        <v>235</v>
      </c>
      <c r="E33" s="45" t="s">
        <v>194</v>
      </c>
      <c r="F33" s="46">
        <v>4.278528</v>
      </c>
      <c r="G33" s="46"/>
      <c r="H33" s="46"/>
      <c r="I33" s="46"/>
      <c r="J33" s="46"/>
      <c r="K33" s="46">
        <v>4.278528</v>
      </c>
      <c r="L33" s="46"/>
      <c r="M33" s="46"/>
      <c r="N33" s="46"/>
      <c r="O33" s="46"/>
      <c r="P33" s="46"/>
      <c r="Q33" s="46"/>
      <c r="R33" s="46"/>
      <c r="S33" s="46"/>
      <c r="T33" s="4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zoomScale="130" zoomScaleNormal="130" topLeftCell="F1" workbookViewId="0">
      <selection activeCell="H6" sqref="H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0" width="7.125" customWidth="1"/>
    <col min="11" max="11" width="7.375" customWidth="1"/>
    <col min="12" max="13" width="7.125" customWidth="1"/>
    <col min="14" max="14" width="7.375" customWidth="1"/>
    <col min="15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31"/>
    </row>
    <row r="2" ht="37.1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4.2" customHeight="1" spans="1:2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30" t="s">
        <v>31</v>
      </c>
      <c r="U3" s="30"/>
    </row>
    <row r="4" ht="22.35" customHeight="1" spans="1:21">
      <c r="A4" s="39" t="s">
        <v>164</v>
      </c>
      <c r="B4" s="39"/>
      <c r="C4" s="39"/>
      <c r="D4" s="39" t="s">
        <v>214</v>
      </c>
      <c r="E4" s="52" t="s">
        <v>215</v>
      </c>
      <c r="F4" s="52" t="s">
        <v>236</v>
      </c>
      <c r="G4" s="52" t="s">
        <v>167</v>
      </c>
      <c r="H4" s="52"/>
      <c r="I4" s="52"/>
      <c r="J4" s="52"/>
      <c r="K4" s="39" t="s">
        <v>168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" customHeight="1" spans="1:21">
      <c r="A5" s="39" t="s">
        <v>172</v>
      </c>
      <c r="B5" s="39" t="s">
        <v>173</v>
      </c>
      <c r="C5" s="39" t="s">
        <v>174</v>
      </c>
      <c r="D5" s="39"/>
      <c r="E5" s="52"/>
      <c r="F5" s="52"/>
      <c r="G5" s="52" t="s">
        <v>134</v>
      </c>
      <c r="H5" s="52" t="s">
        <v>237</v>
      </c>
      <c r="I5" s="52" t="s">
        <v>238</v>
      </c>
      <c r="J5" s="52" t="s">
        <v>225</v>
      </c>
      <c r="K5" s="39" t="s">
        <v>134</v>
      </c>
      <c r="L5" s="39" t="s">
        <v>239</v>
      </c>
      <c r="M5" s="39" t="s">
        <v>240</v>
      </c>
      <c r="N5" s="39" t="s">
        <v>241</v>
      </c>
      <c r="O5" s="39" t="s">
        <v>227</v>
      </c>
      <c r="P5" s="39" t="s">
        <v>242</v>
      </c>
      <c r="Q5" s="39" t="s">
        <v>243</v>
      </c>
      <c r="R5" s="39" t="s">
        <v>244</v>
      </c>
      <c r="S5" s="39" t="s">
        <v>223</v>
      </c>
      <c r="T5" s="39" t="s">
        <v>226</v>
      </c>
      <c r="U5" s="39" t="s">
        <v>230</v>
      </c>
    </row>
    <row r="6" ht="22.9" customHeight="1" spans="1:21">
      <c r="A6" s="35"/>
      <c r="B6" s="35"/>
      <c r="C6" s="35"/>
      <c r="D6" s="35"/>
      <c r="E6" s="56" t="s">
        <v>134</v>
      </c>
      <c r="F6" s="63">
        <v>23712.02718</v>
      </c>
      <c r="G6" s="63">
        <v>968.28718</v>
      </c>
      <c r="H6" s="63">
        <v>488.91648</v>
      </c>
      <c r="I6" s="63">
        <v>477.2227</v>
      </c>
      <c r="J6" s="63">
        <v>2.148</v>
      </c>
      <c r="K6" s="34">
        <v>22743.74</v>
      </c>
      <c r="L6" s="34"/>
      <c r="M6" s="34">
        <v>847</v>
      </c>
      <c r="N6" s="34">
        <v>21441.93</v>
      </c>
      <c r="O6" s="34"/>
      <c r="P6" s="34"/>
      <c r="Q6" s="34"/>
      <c r="R6" s="34"/>
      <c r="S6" s="34">
        <v>454.81</v>
      </c>
      <c r="T6" s="34"/>
      <c r="U6" s="34"/>
    </row>
    <row r="7" ht="22.9" customHeight="1" spans="1:21">
      <c r="A7" s="35"/>
      <c r="B7" s="35"/>
      <c r="C7" s="35"/>
      <c r="D7" s="33" t="s">
        <v>152</v>
      </c>
      <c r="E7" s="57" t="s">
        <v>153</v>
      </c>
      <c r="F7" s="55">
        <v>23712.02718</v>
      </c>
      <c r="G7" s="63">
        <v>968.28718</v>
      </c>
      <c r="H7" s="63">
        <v>488.91648</v>
      </c>
      <c r="I7" s="63">
        <v>477.2227</v>
      </c>
      <c r="J7" s="63">
        <v>2.148</v>
      </c>
      <c r="K7" s="34">
        <v>22743.74</v>
      </c>
      <c r="L7" s="34">
        <v>0</v>
      </c>
      <c r="M7" s="34">
        <v>847</v>
      </c>
      <c r="N7" s="34">
        <v>21441.93</v>
      </c>
      <c r="O7" s="34"/>
      <c r="P7" s="34"/>
      <c r="Q7" s="34"/>
      <c r="R7" s="34"/>
      <c r="S7" s="34">
        <v>454.81</v>
      </c>
      <c r="T7" s="34"/>
      <c r="U7" s="34"/>
    </row>
    <row r="8" ht="22.9" customHeight="1" spans="1:21">
      <c r="A8" s="43"/>
      <c r="B8" s="43"/>
      <c r="C8" s="43"/>
      <c r="D8" s="41" t="s">
        <v>154</v>
      </c>
      <c r="E8" s="57" t="s">
        <v>155</v>
      </c>
      <c r="F8" s="55">
        <v>517.743772</v>
      </c>
      <c r="G8" s="63">
        <v>517.743772</v>
      </c>
      <c r="H8" s="63">
        <v>292.923072</v>
      </c>
      <c r="I8" s="63">
        <v>222.6727</v>
      </c>
      <c r="J8" s="63">
        <v>2.148</v>
      </c>
      <c r="K8" s="34">
        <v>0</v>
      </c>
      <c r="L8" s="34">
        <v>0</v>
      </c>
      <c r="M8" s="34"/>
      <c r="N8" s="34"/>
      <c r="O8" s="34"/>
      <c r="P8" s="34"/>
      <c r="Q8" s="34"/>
      <c r="R8" s="34"/>
      <c r="S8" s="34"/>
      <c r="T8" s="34"/>
      <c r="U8" s="34"/>
    </row>
    <row r="9" ht="22.9" customHeight="1" spans="1:21">
      <c r="A9" s="44" t="s">
        <v>175</v>
      </c>
      <c r="B9" s="44" t="s">
        <v>176</v>
      </c>
      <c r="C9" s="44" t="s">
        <v>177</v>
      </c>
      <c r="D9" s="40" t="s">
        <v>231</v>
      </c>
      <c r="E9" s="54" t="s">
        <v>179</v>
      </c>
      <c r="F9" s="59">
        <v>444.4747</v>
      </c>
      <c r="G9" s="64">
        <v>444.4747</v>
      </c>
      <c r="H9" s="64">
        <v>219.65</v>
      </c>
      <c r="I9" s="64">
        <v>222.6727</v>
      </c>
      <c r="J9" s="64">
        <v>2.148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ht="22.9" customHeight="1" spans="1:21">
      <c r="A10" s="44" t="s">
        <v>175</v>
      </c>
      <c r="B10" s="44" t="s">
        <v>180</v>
      </c>
      <c r="C10" s="44" t="s">
        <v>180</v>
      </c>
      <c r="D10" s="40" t="s">
        <v>231</v>
      </c>
      <c r="E10" s="54" t="s">
        <v>182</v>
      </c>
      <c r="F10" s="59">
        <v>35.14464</v>
      </c>
      <c r="G10" s="64">
        <v>35.14464</v>
      </c>
      <c r="H10" s="64">
        <v>35.14464</v>
      </c>
      <c r="I10" s="64"/>
      <c r="J10" s="64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ht="22.9" customHeight="1" spans="1:21">
      <c r="A11" s="44" t="s">
        <v>183</v>
      </c>
      <c r="B11" s="44" t="s">
        <v>184</v>
      </c>
      <c r="C11" s="44" t="s">
        <v>177</v>
      </c>
      <c r="D11" s="40" t="s">
        <v>231</v>
      </c>
      <c r="E11" s="54" t="s">
        <v>186</v>
      </c>
      <c r="F11" s="59">
        <v>11.765952</v>
      </c>
      <c r="G11" s="64">
        <v>11.765952</v>
      </c>
      <c r="H11" s="64">
        <v>11.765952</v>
      </c>
      <c r="I11" s="64"/>
      <c r="J11" s="64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ht="22.9" customHeight="1" spans="1:21">
      <c r="A12" s="44" t="s">
        <v>187</v>
      </c>
      <c r="B12" s="44" t="s">
        <v>176</v>
      </c>
      <c r="C12" s="44" t="s">
        <v>177</v>
      </c>
      <c r="D12" s="40" t="s">
        <v>231</v>
      </c>
      <c r="E12" s="45" t="s">
        <v>189</v>
      </c>
      <c r="F12" s="42">
        <v>26.35848</v>
      </c>
      <c r="G12" s="26">
        <v>26.35848</v>
      </c>
      <c r="H12" s="26">
        <v>26.35848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ht="22.9" customHeight="1" spans="1:21">
      <c r="A13" s="43"/>
      <c r="B13" s="43"/>
      <c r="C13" s="43"/>
      <c r="D13" s="41" t="s">
        <v>156</v>
      </c>
      <c r="E13" s="41" t="s">
        <v>157</v>
      </c>
      <c r="F13" s="61">
        <v>229.86664</v>
      </c>
      <c r="G13" s="34">
        <v>78.56664</v>
      </c>
      <c r="H13" s="34">
        <v>67.61664</v>
      </c>
      <c r="I13" s="34">
        <v>10.95</v>
      </c>
      <c r="J13" s="34">
        <v>0</v>
      </c>
      <c r="K13" s="34">
        <v>151.3</v>
      </c>
      <c r="L13" s="34">
        <v>0</v>
      </c>
      <c r="M13" s="34"/>
      <c r="N13" s="34">
        <v>151.3</v>
      </c>
      <c r="O13" s="34"/>
      <c r="P13" s="34"/>
      <c r="Q13" s="34"/>
      <c r="R13" s="34"/>
      <c r="S13" s="34"/>
      <c r="T13" s="34"/>
      <c r="U13" s="34"/>
    </row>
    <row r="14" ht="22.9" customHeight="1" spans="1:21">
      <c r="A14" s="44" t="s">
        <v>175</v>
      </c>
      <c r="B14" s="44" t="s">
        <v>190</v>
      </c>
      <c r="C14" s="44" t="s">
        <v>176</v>
      </c>
      <c r="D14" s="40" t="s">
        <v>232</v>
      </c>
      <c r="E14" s="45" t="s">
        <v>192</v>
      </c>
      <c r="F14" s="42">
        <v>212.8471</v>
      </c>
      <c r="G14" s="26">
        <v>61.5471</v>
      </c>
      <c r="H14" s="26">
        <v>50.5971</v>
      </c>
      <c r="I14" s="26">
        <v>10.95</v>
      </c>
      <c r="J14" s="26"/>
      <c r="K14" s="26">
        <v>151.3</v>
      </c>
      <c r="L14" s="26"/>
      <c r="M14" s="26"/>
      <c r="N14" s="26">
        <v>151.3</v>
      </c>
      <c r="O14" s="26"/>
      <c r="P14" s="26"/>
      <c r="Q14" s="26"/>
      <c r="R14" s="26"/>
      <c r="S14" s="26"/>
      <c r="T14" s="26"/>
      <c r="U14" s="26"/>
    </row>
    <row r="15" ht="22.9" customHeight="1" spans="1:21">
      <c r="A15" s="44" t="s">
        <v>175</v>
      </c>
      <c r="B15" s="44" t="s">
        <v>180</v>
      </c>
      <c r="C15" s="44" t="s">
        <v>180</v>
      </c>
      <c r="D15" s="40" t="s">
        <v>232</v>
      </c>
      <c r="E15" s="45" t="s">
        <v>182</v>
      </c>
      <c r="F15" s="42">
        <v>8.095536</v>
      </c>
      <c r="G15" s="26">
        <v>8.095536</v>
      </c>
      <c r="H15" s="26">
        <v>8.095536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ht="22.9" customHeight="1" spans="1:21">
      <c r="A16" s="44" t="s">
        <v>183</v>
      </c>
      <c r="B16" s="44" t="s">
        <v>184</v>
      </c>
      <c r="C16" s="44" t="s">
        <v>176</v>
      </c>
      <c r="D16" s="40" t="s">
        <v>232</v>
      </c>
      <c r="E16" s="45" t="s">
        <v>194</v>
      </c>
      <c r="F16" s="42">
        <v>2.852352</v>
      </c>
      <c r="G16" s="26">
        <v>2.852352</v>
      </c>
      <c r="H16" s="26">
        <v>2.852352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ht="22.9" customHeight="1" spans="1:21">
      <c r="A17" s="44" t="s">
        <v>187</v>
      </c>
      <c r="B17" s="44" t="s">
        <v>176</v>
      </c>
      <c r="C17" s="44" t="s">
        <v>177</v>
      </c>
      <c r="D17" s="40" t="s">
        <v>232</v>
      </c>
      <c r="E17" s="45" t="s">
        <v>189</v>
      </c>
      <c r="F17" s="42">
        <v>6.071652</v>
      </c>
      <c r="G17" s="26">
        <v>6.071652</v>
      </c>
      <c r="H17" s="26">
        <v>6.071652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ht="22.9" customHeight="1" spans="1:21">
      <c r="A18" s="43"/>
      <c r="B18" s="43"/>
      <c r="C18" s="43"/>
      <c r="D18" s="41" t="s">
        <v>158</v>
      </c>
      <c r="E18" s="41" t="s">
        <v>159</v>
      </c>
      <c r="F18" s="61">
        <v>98.29024</v>
      </c>
      <c r="G18" s="34">
        <v>98.29024</v>
      </c>
      <c r="H18" s="34">
        <v>34.69024</v>
      </c>
      <c r="I18" s="34">
        <v>63.6</v>
      </c>
      <c r="J18" s="34">
        <v>0</v>
      </c>
      <c r="K18" s="34">
        <v>0</v>
      </c>
      <c r="L18" s="34">
        <v>0</v>
      </c>
      <c r="M18" s="34"/>
      <c r="N18" s="34"/>
      <c r="O18" s="34"/>
      <c r="P18" s="34"/>
      <c r="Q18" s="34"/>
      <c r="R18" s="34"/>
      <c r="S18" s="34"/>
      <c r="T18" s="34"/>
      <c r="U18" s="34"/>
    </row>
    <row r="19" ht="22.9" customHeight="1" spans="1:21">
      <c r="A19" s="44" t="s">
        <v>175</v>
      </c>
      <c r="B19" s="44" t="s">
        <v>195</v>
      </c>
      <c r="C19" s="44" t="s">
        <v>180</v>
      </c>
      <c r="D19" s="40" t="s">
        <v>233</v>
      </c>
      <c r="E19" s="45" t="s">
        <v>197</v>
      </c>
      <c r="F19" s="42">
        <v>89.309</v>
      </c>
      <c r="G19" s="26">
        <v>89.309</v>
      </c>
      <c r="H19" s="26">
        <v>25.709</v>
      </c>
      <c r="I19" s="26">
        <v>63.6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ht="22.9" customHeight="1" spans="1:21">
      <c r="A20" s="44" t="s">
        <v>175</v>
      </c>
      <c r="B20" s="44" t="s">
        <v>180</v>
      </c>
      <c r="C20" s="44" t="s">
        <v>180</v>
      </c>
      <c r="D20" s="40" t="s">
        <v>233</v>
      </c>
      <c r="E20" s="45" t="s">
        <v>182</v>
      </c>
      <c r="F20" s="42">
        <v>4.11344</v>
      </c>
      <c r="G20" s="26">
        <v>4.11344</v>
      </c>
      <c r="H20" s="26">
        <v>4.11344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ht="22.9" customHeight="1" spans="1:21">
      <c r="A21" s="44" t="s">
        <v>183</v>
      </c>
      <c r="B21" s="44" t="s">
        <v>184</v>
      </c>
      <c r="C21" s="44" t="s">
        <v>176</v>
      </c>
      <c r="D21" s="40" t="s">
        <v>233</v>
      </c>
      <c r="E21" s="45" t="s">
        <v>194</v>
      </c>
      <c r="F21" s="42">
        <v>1.78272</v>
      </c>
      <c r="G21" s="26">
        <v>1.78272</v>
      </c>
      <c r="H21" s="26">
        <v>1.78272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ht="22.9" customHeight="1" spans="1:21">
      <c r="A22" s="44" t="s">
        <v>187</v>
      </c>
      <c r="B22" s="44" t="s">
        <v>176</v>
      </c>
      <c r="C22" s="44" t="s">
        <v>177</v>
      </c>
      <c r="D22" s="40" t="s">
        <v>233</v>
      </c>
      <c r="E22" s="45" t="s">
        <v>189</v>
      </c>
      <c r="F22" s="42">
        <v>3.08508</v>
      </c>
      <c r="G22" s="26">
        <v>3.08508</v>
      </c>
      <c r="H22" s="26">
        <v>3.08508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ht="22.9" customHeight="1" spans="1:21">
      <c r="A23" s="43"/>
      <c r="B23" s="43"/>
      <c r="C23" s="43"/>
      <c r="D23" s="41" t="s">
        <v>160</v>
      </c>
      <c r="E23" s="41" t="s">
        <v>161</v>
      </c>
      <c r="F23" s="61">
        <v>21745.44</v>
      </c>
      <c r="G23" s="34"/>
      <c r="H23" s="34">
        <v>0</v>
      </c>
      <c r="I23" s="34">
        <v>0</v>
      </c>
      <c r="J23" s="34">
        <v>0</v>
      </c>
      <c r="K23" s="34">
        <v>21745.44</v>
      </c>
      <c r="L23" s="34">
        <v>0</v>
      </c>
      <c r="M23" s="34"/>
      <c r="N23" s="34">
        <v>21290.63</v>
      </c>
      <c r="O23" s="34"/>
      <c r="P23" s="34"/>
      <c r="Q23" s="34"/>
      <c r="R23" s="34"/>
      <c r="S23" s="34">
        <v>454.81</v>
      </c>
      <c r="T23" s="34"/>
      <c r="U23" s="34"/>
    </row>
    <row r="24" ht="22.9" customHeight="1" spans="1:21">
      <c r="A24" s="44" t="s">
        <v>175</v>
      </c>
      <c r="B24" s="44" t="s">
        <v>184</v>
      </c>
      <c r="C24" s="44" t="s">
        <v>198</v>
      </c>
      <c r="D24" s="40" t="s">
        <v>234</v>
      </c>
      <c r="E24" s="45" t="s">
        <v>207</v>
      </c>
      <c r="F24" s="42">
        <v>1699.87</v>
      </c>
      <c r="G24" s="26"/>
      <c r="H24" s="26"/>
      <c r="I24" s="26"/>
      <c r="J24" s="26"/>
      <c r="K24" s="26">
        <v>1699.87</v>
      </c>
      <c r="L24" s="26"/>
      <c r="M24" s="26"/>
      <c r="N24" s="26">
        <v>1699.87</v>
      </c>
      <c r="O24" s="26"/>
      <c r="P24" s="26"/>
      <c r="Q24" s="26"/>
      <c r="R24" s="26"/>
      <c r="S24" s="26"/>
      <c r="T24" s="26"/>
      <c r="U24" s="26"/>
    </row>
    <row r="25" ht="22.9" customHeight="1" spans="1:21">
      <c r="A25" s="44" t="s">
        <v>175</v>
      </c>
      <c r="B25" s="44" t="s">
        <v>176</v>
      </c>
      <c r="C25" s="44" t="s">
        <v>198</v>
      </c>
      <c r="D25" s="40" t="s">
        <v>234</v>
      </c>
      <c r="E25" s="45" t="s">
        <v>200</v>
      </c>
      <c r="F25" s="42">
        <v>411.76</v>
      </c>
      <c r="G25" s="26"/>
      <c r="H25" s="26"/>
      <c r="I25" s="26"/>
      <c r="J25" s="26"/>
      <c r="K25" s="26">
        <v>411.76</v>
      </c>
      <c r="L25" s="26"/>
      <c r="M25" s="26"/>
      <c r="N25" s="26">
        <v>411.76</v>
      </c>
      <c r="O25" s="26"/>
      <c r="P25" s="26"/>
      <c r="Q25" s="26"/>
      <c r="R25" s="26"/>
      <c r="S25" s="26"/>
      <c r="T25" s="26"/>
      <c r="U25" s="26"/>
    </row>
    <row r="26" ht="22.9" customHeight="1" spans="1:21">
      <c r="A26" s="44" t="s">
        <v>175</v>
      </c>
      <c r="B26" s="44" t="s">
        <v>208</v>
      </c>
      <c r="C26" s="44" t="s">
        <v>176</v>
      </c>
      <c r="D26" s="40" t="s">
        <v>234</v>
      </c>
      <c r="E26" s="45" t="s">
        <v>210</v>
      </c>
      <c r="F26" s="42">
        <v>18959</v>
      </c>
      <c r="G26" s="26"/>
      <c r="H26" s="26"/>
      <c r="I26" s="26"/>
      <c r="J26" s="26"/>
      <c r="K26" s="26">
        <v>18959</v>
      </c>
      <c r="L26" s="26"/>
      <c r="M26" s="26"/>
      <c r="N26" s="26">
        <v>18959</v>
      </c>
      <c r="O26" s="26"/>
      <c r="P26" s="26"/>
      <c r="Q26" s="26"/>
      <c r="R26" s="26"/>
      <c r="S26" s="26"/>
      <c r="T26" s="26"/>
      <c r="U26" s="26"/>
    </row>
    <row r="27" ht="22.9" customHeight="1" spans="1:21">
      <c r="A27" s="44" t="s">
        <v>175</v>
      </c>
      <c r="B27" s="44" t="s">
        <v>195</v>
      </c>
      <c r="C27" s="44" t="s">
        <v>198</v>
      </c>
      <c r="D27" s="40" t="s">
        <v>234</v>
      </c>
      <c r="E27" s="45" t="s">
        <v>205</v>
      </c>
      <c r="F27" s="42">
        <v>261</v>
      </c>
      <c r="G27" s="26"/>
      <c r="H27" s="26"/>
      <c r="I27" s="26"/>
      <c r="J27" s="26"/>
      <c r="K27" s="26">
        <v>261</v>
      </c>
      <c r="L27" s="26"/>
      <c r="M27" s="26"/>
      <c r="N27" s="26"/>
      <c r="O27" s="26"/>
      <c r="P27" s="26"/>
      <c r="Q27" s="26"/>
      <c r="R27" s="26"/>
      <c r="S27" s="26">
        <v>261</v>
      </c>
      <c r="T27" s="26"/>
      <c r="U27" s="26"/>
    </row>
    <row r="28" ht="22.9" customHeight="1" spans="1:21">
      <c r="A28" s="44" t="s">
        <v>175</v>
      </c>
      <c r="B28" s="44" t="s">
        <v>195</v>
      </c>
      <c r="C28" s="44" t="s">
        <v>180</v>
      </c>
      <c r="D28" s="40" t="s">
        <v>234</v>
      </c>
      <c r="E28" s="45" t="s">
        <v>197</v>
      </c>
      <c r="F28" s="42">
        <v>220</v>
      </c>
      <c r="G28" s="26"/>
      <c r="H28" s="26"/>
      <c r="I28" s="26"/>
      <c r="J28" s="26"/>
      <c r="K28" s="26">
        <v>220</v>
      </c>
      <c r="L28" s="26"/>
      <c r="M28" s="26"/>
      <c r="N28" s="26">
        <v>220</v>
      </c>
      <c r="O28" s="26"/>
      <c r="P28" s="26"/>
      <c r="Q28" s="26"/>
      <c r="R28" s="26"/>
      <c r="S28" s="26"/>
      <c r="T28" s="26"/>
      <c r="U28" s="26"/>
    </row>
    <row r="29" ht="22.9" customHeight="1" spans="1:21">
      <c r="A29" s="44" t="s">
        <v>175</v>
      </c>
      <c r="B29" s="44" t="s">
        <v>195</v>
      </c>
      <c r="C29" s="44" t="s">
        <v>201</v>
      </c>
      <c r="D29" s="40" t="s">
        <v>234</v>
      </c>
      <c r="E29" s="45" t="s">
        <v>203</v>
      </c>
      <c r="F29" s="42">
        <v>193.81</v>
      </c>
      <c r="G29" s="26"/>
      <c r="H29" s="26"/>
      <c r="I29" s="26"/>
      <c r="J29" s="26"/>
      <c r="K29" s="26">
        <v>193.81</v>
      </c>
      <c r="L29" s="26"/>
      <c r="M29" s="26"/>
      <c r="N29" s="26"/>
      <c r="O29" s="26"/>
      <c r="P29" s="26"/>
      <c r="Q29" s="26"/>
      <c r="R29" s="26"/>
      <c r="S29" s="26">
        <v>193.81</v>
      </c>
      <c r="T29" s="26"/>
      <c r="U29" s="26"/>
    </row>
    <row r="30" ht="22.9" customHeight="1" spans="1:21">
      <c r="A30" s="43"/>
      <c r="B30" s="43"/>
      <c r="C30" s="43"/>
      <c r="D30" s="41" t="s">
        <v>162</v>
      </c>
      <c r="E30" s="41" t="s">
        <v>163</v>
      </c>
      <c r="F30" s="61">
        <v>1120.686528</v>
      </c>
      <c r="G30" s="34">
        <v>273.686528</v>
      </c>
      <c r="H30" s="34">
        <v>93.686528</v>
      </c>
      <c r="I30" s="34">
        <v>180</v>
      </c>
      <c r="J30" s="34">
        <v>0</v>
      </c>
      <c r="K30" s="34">
        <v>847</v>
      </c>
      <c r="L30" s="34">
        <v>0</v>
      </c>
      <c r="M30" s="34">
        <v>847</v>
      </c>
      <c r="N30" s="34"/>
      <c r="O30" s="34"/>
      <c r="P30" s="34"/>
      <c r="Q30" s="34"/>
      <c r="R30" s="34"/>
      <c r="S30" s="34"/>
      <c r="T30" s="34"/>
      <c r="U30" s="34"/>
    </row>
    <row r="31" ht="22.9" customHeight="1" spans="1:21">
      <c r="A31" s="44" t="s">
        <v>175</v>
      </c>
      <c r="B31" s="44" t="s">
        <v>195</v>
      </c>
      <c r="C31" s="44" t="s">
        <v>211</v>
      </c>
      <c r="D31" s="40" t="s">
        <v>235</v>
      </c>
      <c r="E31" s="45" t="s">
        <v>213</v>
      </c>
      <c r="F31" s="42">
        <v>1105.232</v>
      </c>
      <c r="G31" s="26">
        <v>258.232</v>
      </c>
      <c r="H31" s="26">
        <v>78.232</v>
      </c>
      <c r="I31" s="26">
        <v>180</v>
      </c>
      <c r="J31" s="26"/>
      <c r="K31" s="26">
        <v>847</v>
      </c>
      <c r="L31" s="26"/>
      <c r="M31" s="26">
        <v>847</v>
      </c>
      <c r="N31" s="26"/>
      <c r="O31" s="26"/>
      <c r="P31" s="26"/>
      <c r="Q31" s="26"/>
      <c r="R31" s="26"/>
      <c r="S31" s="26"/>
      <c r="T31" s="26"/>
      <c r="U31" s="26"/>
    </row>
    <row r="32" ht="22.9" customHeight="1" spans="1:21">
      <c r="A32" s="44" t="s">
        <v>175</v>
      </c>
      <c r="B32" s="44" t="s">
        <v>180</v>
      </c>
      <c r="C32" s="44" t="s">
        <v>180</v>
      </c>
      <c r="D32" s="40" t="s">
        <v>235</v>
      </c>
      <c r="E32" s="45" t="s">
        <v>182</v>
      </c>
      <c r="F32" s="42">
        <v>11.176</v>
      </c>
      <c r="G32" s="26">
        <v>11.176</v>
      </c>
      <c r="H32" s="26">
        <v>11.176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ht="22.9" customHeight="1" spans="1:21">
      <c r="A33" s="44" t="s">
        <v>183</v>
      </c>
      <c r="B33" s="44" t="s">
        <v>184</v>
      </c>
      <c r="C33" s="44" t="s">
        <v>176</v>
      </c>
      <c r="D33" s="40" t="s">
        <v>235</v>
      </c>
      <c r="E33" s="45" t="s">
        <v>194</v>
      </c>
      <c r="F33" s="42">
        <v>4.278528</v>
      </c>
      <c r="G33" s="26">
        <v>4.278528</v>
      </c>
      <c r="H33" s="26">
        <v>4.278528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</sheetData>
  <autoFilter ref="A5:U33">
    <extLst/>
  </autoFilter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14" workbookViewId="0">
      <selection activeCell="D14" sqref="D14:D2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31"/>
    </row>
    <row r="2" ht="31.9" customHeight="1" spans="1:4">
      <c r="A2" s="22" t="s">
        <v>12</v>
      </c>
      <c r="B2" s="22"/>
      <c r="C2" s="22"/>
      <c r="D2" s="22"/>
    </row>
    <row r="3" ht="37.9" customHeight="1" spans="1:5">
      <c r="A3" s="23" t="s">
        <v>30</v>
      </c>
      <c r="B3" s="23"/>
      <c r="C3" s="23"/>
      <c r="D3" s="30" t="s">
        <v>31</v>
      </c>
      <c r="E3" s="31"/>
    </row>
    <row r="4" ht="20.25" customHeight="1" spans="1:5">
      <c r="A4" s="24" t="s">
        <v>32</v>
      </c>
      <c r="B4" s="24"/>
      <c r="C4" s="24" t="s">
        <v>33</v>
      </c>
      <c r="D4" s="24"/>
      <c r="E4" s="37"/>
    </row>
    <row r="5" ht="20.25" customHeight="1" spans="1:5">
      <c r="A5" s="24" t="s">
        <v>34</v>
      </c>
      <c r="B5" s="24" t="s">
        <v>35</v>
      </c>
      <c r="C5" s="24" t="s">
        <v>34</v>
      </c>
      <c r="D5" s="24" t="s">
        <v>35</v>
      </c>
      <c r="E5" s="37"/>
    </row>
    <row r="6" ht="20.25" customHeight="1" spans="1:5">
      <c r="A6" s="35" t="s">
        <v>245</v>
      </c>
      <c r="B6" s="34">
        <v>23712.02718</v>
      </c>
      <c r="C6" s="35" t="s">
        <v>246</v>
      </c>
      <c r="D6" s="61">
        <v>23712.02718</v>
      </c>
      <c r="E6" s="38"/>
    </row>
    <row r="7" ht="20.25" customHeight="1" spans="1:5">
      <c r="A7" s="25" t="s">
        <v>247</v>
      </c>
      <c r="B7" s="26">
        <v>23712.02718</v>
      </c>
      <c r="C7" s="25" t="s">
        <v>40</v>
      </c>
      <c r="D7" s="42"/>
      <c r="E7" s="38"/>
    </row>
    <row r="8" ht="20.25" customHeight="1" spans="1:5">
      <c r="A8" s="25" t="s">
        <v>248</v>
      </c>
      <c r="B8" s="26">
        <v>22676.17718</v>
      </c>
      <c r="C8" s="25" t="s">
        <v>44</v>
      </c>
      <c r="D8" s="42"/>
      <c r="E8" s="38"/>
    </row>
    <row r="9" ht="31.15" customHeight="1" spans="1:5">
      <c r="A9" s="25" t="s">
        <v>47</v>
      </c>
      <c r="B9" s="26">
        <v>1035.85</v>
      </c>
      <c r="C9" s="25" t="s">
        <v>48</v>
      </c>
      <c r="D9" s="42"/>
      <c r="E9" s="38"/>
    </row>
    <row r="10" ht="20.25" customHeight="1" spans="1:5">
      <c r="A10" s="25" t="s">
        <v>249</v>
      </c>
      <c r="B10" s="26"/>
      <c r="C10" s="25" t="s">
        <v>52</v>
      </c>
      <c r="D10" s="42"/>
      <c r="E10" s="38"/>
    </row>
    <row r="11" ht="20.25" customHeight="1" spans="1:5">
      <c r="A11" s="25" t="s">
        <v>250</v>
      </c>
      <c r="B11" s="26"/>
      <c r="C11" s="25" t="s">
        <v>56</v>
      </c>
      <c r="D11" s="42"/>
      <c r="E11" s="38"/>
    </row>
    <row r="12" ht="20.25" customHeight="1" spans="1:5">
      <c r="A12" s="25" t="s">
        <v>251</v>
      </c>
      <c r="B12" s="26"/>
      <c r="C12" s="25" t="s">
        <v>60</v>
      </c>
      <c r="D12" s="42"/>
      <c r="E12" s="38"/>
    </row>
    <row r="13" ht="20.25" customHeight="1" spans="1:5">
      <c r="A13" s="35" t="s">
        <v>252</v>
      </c>
      <c r="B13" s="34"/>
      <c r="C13" s="25" t="s">
        <v>64</v>
      </c>
      <c r="D13" s="42"/>
      <c r="E13" s="38"/>
    </row>
    <row r="14" ht="20.25" customHeight="1" spans="1:5">
      <c r="A14" s="25" t="s">
        <v>247</v>
      </c>
      <c r="B14" s="26"/>
      <c r="C14" s="25" t="s">
        <v>68</v>
      </c>
      <c r="D14" s="42">
        <v>23655.832416</v>
      </c>
      <c r="E14" s="38"/>
    </row>
    <row r="15" ht="20.25" customHeight="1" spans="1:5">
      <c r="A15" s="25" t="s">
        <v>249</v>
      </c>
      <c r="B15" s="26"/>
      <c r="C15" s="25" t="s">
        <v>72</v>
      </c>
      <c r="D15" s="42"/>
      <c r="E15" s="38"/>
    </row>
    <row r="16" ht="20.25" customHeight="1" spans="1:5">
      <c r="A16" s="25" t="s">
        <v>250</v>
      </c>
      <c r="B16" s="26"/>
      <c r="C16" s="25" t="s">
        <v>76</v>
      </c>
      <c r="D16" s="42">
        <v>20.679552</v>
      </c>
      <c r="E16" s="38"/>
    </row>
    <row r="17" ht="20.25" customHeight="1" spans="1:5">
      <c r="A17" s="25" t="s">
        <v>251</v>
      </c>
      <c r="B17" s="26"/>
      <c r="C17" s="25" t="s">
        <v>80</v>
      </c>
      <c r="D17" s="42"/>
      <c r="E17" s="38"/>
    </row>
    <row r="18" ht="20.25" customHeight="1" spans="1:5">
      <c r="A18" s="25"/>
      <c r="B18" s="26"/>
      <c r="C18" s="25" t="s">
        <v>84</v>
      </c>
      <c r="D18" s="42"/>
      <c r="E18" s="38"/>
    </row>
    <row r="19" ht="20.25" customHeight="1" spans="1:5">
      <c r="A19" s="25"/>
      <c r="B19" s="25"/>
      <c r="C19" s="25" t="s">
        <v>88</v>
      </c>
      <c r="D19" s="42"/>
      <c r="E19" s="38"/>
    </row>
    <row r="20" ht="20.25" customHeight="1" spans="1:5">
      <c r="A20" s="25"/>
      <c r="B20" s="25"/>
      <c r="C20" s="25" t="s">
        <v>92</v>
      </c>
      <c r="D20" s="42"/>
      <c r="E20" s="38"/>
    </row>
    <row r="21" ht="20.25" customHeight="1" spans="1:5">
      <c r="A21" s="25"/>
      <c r="B21" s="25"/>
      <c r="C21" s="25" t="s">
        <v>96</v>
      </c>
      <c r="D21" s="42"/>
      <c r="E21" s="38"/>
    </row>
    <row r="22" ht="20.25" customHeight="1" spans="1:5">
      <c r="A22" s="25"/>
      <c r="B22" s="25"/>
      <c r="C22" s="25" t="s">
        <v>99</v>
      </c>
      <c r="D22" s="42"/>
      <c r="E22" s="38"/>
    </row>
    <row r="23" ht="20.25" customHeight="1" spans="1:5">
      <c r="A23" s="25"/>
      <c r="B23" s="25"/>
      <c r="C23" s="25" t="s">
        <v>102</v>
      </c>
      <c r="D23" s="42"/>
      <c r="E23" s="38"/>
    </row>
    <row r="24" ht="20.25" customHeight="1" spans="1:5">
      <c r="A24" s="25"/>
      <c r="B24" s="25"/>
      <c r="C24" s="25" t="s">
        <v>104</v>
      </c>
      <c r="D24" s="42"/>
      <c r="E24" s="38"/>
    </row>
    <row r="25" ht="20.25" customHeight="1" spans="1:5">
      <c r="A25" s="25"/>
      <c r="B25" s="25"/>
      <c r="C25" s="25" t="s">
        <v>106</v>
      </c>
      <c r="D25" s="42"/>
      <c r="E25" s="38"/>
    </row>
    <row r="26" ht="20.25" customHeight="1" spans="1:5">
      <c r="A26" s="25"/>
      <c r="B26" s="25"/>
      <c r="C26" s="25" t="s">
        <v>108</v>
      </c>
      <c r="D26" s="42">
        <v>35.515212</v>
      </c>
      <c r="E26" s="38"/>
    </row>
    <row r="27" ht="20.25" customHeight="1" spans="1:5">
      <c r="A27" s="25"/>
      <c r="B27" s="25"/>
      <c r="C27" s="25" t="s">
        <v>110</v>
      </c>
      <c r="D27" s="42"/>
      <c r="E27" s="38"/>
    </row>
    <row r="28" ht="20.25" customHeight="1" spans="1:5">
      <c r="A28" s="25"/>
      <c r="B28" s="25"/>
      <c r="C28" s="25" t="s">
        <v>112</v>
      </c>
      <c r="D28" s="42"/>
      <c r="E28" s="38"/>
    </row>
    <row r="29" ht="20.25" customHeight="1" spans="1:5">
      <c r="A29" s="25"/>
      <c r="B29" s="25"/>
      <c r="C29" s="25" t="s">
        <v>114</v>
      </c>
      <c r="D29" s="42"/>
      <c r="E29" s="38"/>
    </row>
    <row r="30" ht="20.25" customHeight="1" spans="1:5">
      <c r="A30" s="25"/>
      <c r="B30" s="25"/>
      <c r="C30" s="25" t="s">
        <v>116</v>
      </c>
      <c r="D30" s="42"/>
      <c r="E30" s="38"/>
    </row>
    <row r="31" ht="20.25" customHeight="1" spans="1:5">
      <c r="A31" s="25"/>
      <c r="B31" s="25"/>
      <c r="C31" s="25" t="s">
        <v>118</v>
      </c>
      <c r="D31" s="42"/>
      <c r="E31" s="38"/>
    </row>
    <row r="32" ht="20.25" customHeight="1" spans="1:5">
      <c r="A32" s="25"/>
      <c r="B32" s="25"/>
      <c r="C32" s="25" t="s">
        <v>120</v>
      </c>
      <c r="D32" s="42"/>
      <c r="E32" s="38"/>
    </row>
    <row r="33" ht="20.25" customHeight="1" spans="1:5">
      <c r="A33" s="25"/>
      <c r="B33" s="25"/>
      <c r="C33" s="25" t="s">
        <v>122</v>
      </c>
      <c r="D33" s="42"/>
      <c r="E33" s="38"/>
    </row>
    <row r="34" ht="20.25" customHeight="1" spans="1:5">
      <c r="A34" s="25"/>
      <c r="B34" s="25"/>
      <c r="C34" s="25" t="s">
        <v>123</v>
      </c>
      <c r="D34" s="42"/>
      <c r="E34" s="38"/>
    </row>
    <row r="35" ht="20.25" customHeight="1" spans="1:5">
      <c r="A35" s="25"/>
      <c r="B35" s="25"/>
      <c r="C35" s="25" t="s">
        <v>124</v>
      </c>
      <c r="D35" s="42"/>
      <c r="E35" s="38"/>
    </row>
    <row r="36" ht="20.25" customHeight="1" spans="1:5">
      <c r="A36" s="25"/>
      <c r="B36" s="25"/>
      <c r="C36" s="25" t="s">
        <v>125</v>
      </c>
      <c r="D36" s="42"/>
      <c r="E36" s="38"/>
    </row>
    <row r="37" ht="20.25" customHeight="1" spans="1:5">
      <c r="A37" s="25"/>
      <c r="B37" s="25"/>
      <c r="C37" s="25"/>
      <c r="D37" s="25"/>
      <c r="E37" s="38"/>
    </row>
    <row r="38" ht="20.25" customHeight="1" spans="1:5">
      <c r="A38" s="35"/>
      <c r="B38" s="35"/>
      <c r="C38" s="35" t="s">
        <v>253</v>
      </c>
      <c r="D38" s="34"/>
      <c r="E38" s="62"/>
    </row>
    <row r="39" ht="20.25" customHeight="1" spans="1:5">
      <c r="A39" s="35"/>
      <c r="B39" s="35"/>
      <c r="C39" s="35"/>
      <c r="D39" s="35"/>
      <c r="E39" s="62"/>
    </row>
    <row r="40" ht="20.25" customHeight="1" spans="1:5">
      <c r="A40" s="39" t="s">
        <v>254</v>
      </c>
      <c r="B40" s="34">
        <v>23712.02718</v>
      </c>
      <c r="C40" s="39" t="s">
        <v>255</v>
      </c>
      <c r="D40" s="61">
        <v>23712.02718</v>
      </c>
      <c r="E40" s="6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zoomScale="115" zoomScaleNormal="115" topLeftCell="A54" workbookViewId="0">
      <selection activeCell="E60" sqref="E60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31"/>
      <c r="D1" s="31"/>
    </row>
    <row r="2" ht="43.15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95" customHeight="1" spans="1:1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30" t="s">
        <v>31</v>
      </c>
      <c r="K3" s="30"/>
    </row>
    <row r="4" ht="24.95" customHeight="1" spans="1:11">
      <c r="A4" s="24" t="s">
        <v>164</v>
      </c>
      <c r="B4" s="24"/>
      <c r="C4" s="24"/>
      <c r="D4" s="24" t="s">
        <v>165</v>
      </c>
      <c r="E4" s="24" t="s">
        <v>166</v>
      </c>
      <c r="F4" s="24" t="s">
        <v>134</v>
      </c>
      <c r="G4" s="24" t="s">
        <v>167</v>
      </c>
      <c r="H4" s="24"/>
      <c r="I4" s="24"/>
      <c r="J4" s="24"/>
      <c r="K4" s="24" t="s">
        <v>168</v>
      </c>
    </row>
    <row r="5" ht="20.65" customHeight="1" spans="1:11">
      <c r="A5" s="24"/>
      <c r="B5" s="24"/>
      <c r="C5" s="24"/>
      <c r="D5" s="24"/>
      <c r="E5" s="24"/>
      <c r="F5" s="24"/>
      <c r="G5" s="24" t="s">
        <v>136</v>
      </c>
      <c r="H5" s="24" t="s">
        <v>256</v>
      </c>
      <c r="I5" s="24"/>
      <c r="J5" s="24" t="s">
        <v>257</v>
      </c>
      <c r="K5" s="24"/>
    </row>
    <row r="6" ht="28.5" customHeight="1" spans="1:11">
      <c r="A6" s="24" t="s">
        <v>172</v>
      </c>
      <c r="B6" s="24" t="s">
        <v>173</v>
      </c>
      <c r="C6" s="24" t="s">
        <v>174</v>
      </c>
      <c r="D6" s="24"/>
      <c r="E6" s="24"/>
      <c r="F6" s="24"/>
      <c r="G6" s="24"/>
      <c r="H6" s="24" t="s">
        <v>237</v>
      </c>
      <c r="I6" s="24" t="s">
        <v>225</v>
      </c>
      <c r="J6" s="24"/>
      <c r="K6" s="24"/>
    </row>
    <row r="7" ht="22.9" customHeight="1" spans="1:11">
      <c r="A7" s="25"/>
      <c r="B7" s="25"/>
      <c r="C7" s="25"/>
      <c r="D7" s="35"/>
      <c r="E7" s="35" t="s">
        <v>134</v>
      </c>
      <c r="F7" s="34">
        <v>23712.02718</v>
      </c>
      <c r="G7" s="34">
        <v>968.28718</v>
      </c>
      <c r="H7" s="34">
        <v>488.91648</v>
      </c>
      <c r="I7" s="34">
        <v>2.148</v>
      </c>
      <c r="J7" s="34">
        <v>477.2227</v>
      </c>
      <c r="K7" s="34">
        <v>22743.74</v>
      </c>
    </row>
    <row r="8" ht="22.9" customHeight="1" spans="1:11">
      <c r="A8" s="25"/>
      <c r="B8" s="25"/>
      <c r="C8" s="25"/>
      <c r="D8" s="33" t="s">
        <v>152</v>
      </c>
      <c r="E8" s="33" t="s">
        <v>153</v>
      </c>
      <c r="F8" s="34">
        <v>23712.02718</v>
      </c>
      <c r="G8" s="34">
        <v>968.28718</v>
      </c>
      <c r="H8" s="34">
        <v>488.91648</v>
      </c>
      <c r="I8" s="34">
        <v>2.148</v>
      </c>
      <c r="J8" s="34">
        <v>477.2227</v>
      </c>
      <c r="K8" s="34">
        <v>22743.74</v>
      </c>
    </row>
    <row r="9" ht="22.9" customHeight="1" spans="1:11">
      <c r="A9" s="25"/>
      <c r="B9" s="25"/>
      <c r="C9" s="25"/>
      <c r="D9" s="41" t="s">
        <v>154</v>
      </c>
      <c r="E9" s="41" t="s">
        <v>155</v>
      </c>
      <c r="F9" s="34">
        <v>517.743772</v>
      </c>
      <c r="G9" s="34">
        <v>517.743772</v>
      </c>
      <c r="H9" s="34">
        <v>292.923072</v>
      </c>
      <c r="I9" s="34">
        <v>2.148</v>
      </c>
      <c r="J9" s="34">
        <v>222.6727</v>
      </c>
      <c r="K9" s="34"/>
    </row>
    <row r="10" ht="22.9" customHeight="1" spans="1:11">
      <c r="A10" s="44" t="s">
        <v>175</v>
      </c>
      <c r="B10" s="44"/>
      <c r="C10" s="25"/>
      <c r="D10" s="40">
        <v>208</v>
      </c>
      <c r="E10" s="25" t="s">
        <v>258</v>
      </c>
      <c r="F10" s="34">
        <v>479.61934</v>
      </c>
      <c r="G10" s="34">
        <v>479.61934</v>
      </c>
      <c r="H10" s="34">
        <v>254.79864</v>
      </c>
      <c r="I10" s="42">
        <v>2.148</v>
      </c>
      <c r="J10" s="42">
        <v>222.6727</v>
      </c>
      <c r="K10" s="34"/>
    </row>
    <row r="11" ht="22.9" customHeight="1" spans="1:11">
      <c r="A11" s="44" t="s">
        <v>175</v>
      </c>
      <c r="B11" s="44" t="s">
        <v>176</v>
      </c>
      <c r="C11" s="25"/>
      <c r="D11" s="40">
        <v>20802</v>
      </c>
      <c r="E11" s="25" t="s">
        <v>259</v>
      </c>
      <c r="F11" s="26">
        <v>444.4747</v>
      </c>
      <c r="G11" s="26">
        <v>444.4747</v>
      </c>
      <c r="H11" s="42">
        <v>219.654</v>
      </c>
      <c r="I11" s="42">
        <v>2.148</v>
      </c>
      <c r="J11" s="42">
        <v>222.6727</v>
      </c>
      <c r="K11" s="34"/>
    </row>
    <row r="12" ht="22.9" customHeight="1" spans="1:11">
      <c r="A12" s="44" t="s">
        <v>175</v>
      </c>
      <c r="B12" s="44" t="s">
        <v>176</v>
      </c>
      <c r="C12" s="44" t="s">
        <v>177</v>
      </c>
      <c r="D12" s="40" t="s">
        <v>260</v>
      </c>
      <c r="E12" s="25" t="s">
        <v>179</v>
      </c>
      <c r="F12" s="26">
        <v>444.4747</v>
      </c>
      <c r="G12" s="26">
        <v>444.4747</v>
      </c>
      <c r="H12" s="42">
        <v>219.654</v>
      </c>
      <c r="I12" s="42">
        <v>2.148</v>
      </c>
      <c r="J12" s="42">
        <v>222.6727</v>
      </c>
      <c r="K12" s="42"/>
    </row>
    <row r="13" ht="22.9" customHeight="1" spans="1:11">
      <c r="A13" s="44" t="s">
        <v>175</v>
      </c>
      <c r="B13" s="44" t="s">
        <v>180</v>
      </c>
      <c r="C13" s="44"/>
      <c r="D13" s="40">
        <v>20805</v>
      </c>
      <c r="E13" s="25" t="s">
        <v>261</v>
      </c>
      <c r="F13" s="26">
        <v>35.14464</v>
      </c>
      <c r="G13" s="26">
        <v>35.14464</v>
      </c>
      <c r="H13" s="42">
        <v>35.14464</v>
      </c>
      <c r="I13" s="42"/>
      <c r="J13" s="42"/>
      <c r="K13" s="42"/>
    </row>
    <row r="14" ht="22.9" customHeight="1" spans="1:11">
      <c r="A14" s="44" t="s">
        <v>175</v>
      </c>
      <c r="B14" s="44" t="s">
        <v>180</v>
      </c>
      <c r="C14" s="44" t="s">
        <v>180</v>
      </c>
      <c r="D14" s="40" t="s">
        <v>262</v>
      </c>
      <c r="E14" s="25" t="s">
        <v>182</v>
      </c>
      <c r="F14" s="26">
        <v>35.14464</v>
      </c>
      <c r="G14" s="26">
        <v>35.14464</v>
      </c>
      <c r="H14" s="42">
        <v>35.14464</v>
      </c>
      <c r="I14" s="42"/>
      <c r="J14" s="42"/>
      <c r="K14" s="42"/>
    </row>
    <row r="15" ht="22.9" customHeight="1" spans="1:11">
      <c r="A15" s="44">
        <v>210</v>
      </c>
      <c r="B15" s="44"/>
      <c r="C15" s="44"/>
      <c r="D15" s="40">
        <v>210</v>
      </c>
      <c r="E15" s="25" t="s">
        <v>263</v>
      </c>
      <c r="F15" s="26">
        <v>11.765952</v>
      </c>
      <c r="G15" s="26">
        <v>11.765952</v>
      </c>
      <c r="H15" s="42">
        <v>11.765952</v>
      </c>
      <c r="I15" s="42"/>
      <c r="J15" s="42"/>
      <c r="K15" s="42"/>
    </row>
    <row r="16" ht="22.9" customHeight="1" spans="1:11">
      <c r="A16" s="44" t="s">
        <v>183</v>
      </c>
      <c r="B16" s="44" t="s">
        <v>184</v>
      </c>
      <c r="C16" s="44"/>
      <c r="D16" s="40">
        <v>21011</v>
      </c>
      <c r="E16" s="25" t="s">
        <v>264</v>
      </c>
      <c r="F16" s="26">
        <v>11.765952</v>
      </c>
      <c r="G16" s="26">
        <v>11.765952</v>
      </c>
      <c r="H16" s="42">
        <v>11.765952</v>
      </c>
      <c r="I16" s="42"/>
      <c r="J16" s="42"/>
      <c r="K16" s="42"/>
    </row>
    <row r="17" ht="22.9" customHeight="1" spans="1:11">
      <c r="A17" s="44" t="s">
        <v>183</v>
      </c>
      <c r="B17" s="44" t="s">
        <v>184</v>
      </c>
      <c r="C17" s="44" t="s">
        <v>177</v>
      </c>
      <c r="D17" s="40" t="s">
        <v>265</v>
      </c>
      <c r="E17" s="25" t="s">
        <v>186</v>
      </c>
      <c r="F17" s="26">
        <v>11.765952</v>
      </c>
      <c r="G17" s="26">
        <v>11.765952</v>
      </c>
      <c r="H17" s="42">
        <v>11.765952</v>
      </c>
      <c r="I17" s="42"/>
      <c r="J17" s="42"/>
      <c r="K17" s="42"/>
    </row>
    <row r="18" ht="22.9" customHeight="1" spans="1:11">
      <c r="A18" s="44">
        <v>221</v>
      </c>
      <c r="B18" s="44"/>
      <c r="C18" s="44"/>
      <c r="D18" s="40">
        <v>221</v>
      </c>
      <c r="E18" s="25" t="s">
        <v>266</v>
      </c>
      <c r="F18" s="26">
        <v>26.35848</v>
      </c>
      <c r="G18" s="26">
        <v>26.35848</v>
      </c>
      <c r="H18" s="42">
        <v>26.35848</v>
      </c>
      <c r="I18" s="42"/>
      <c r="J18" s="42"/>
      <c r="K18" s="42"/>
    </row>
    <row r="19" ht="22.9" customHeight="1" spans="1:11">
      <c r="A19" s="44" t="s">
        <v>187</v>
      </c>
      <c r="B19" s="44" t="s">
        <v>176</v>
      </c>
      <c r="C19" s="44"/>
      <c r="D19" s="40">
        <v>22102</v>
      </c>
      <c r="E19" s="25" t="s">
        <v>267</v>
      </c>
      <c r="F19" s="26">
        <v>26.35848</v>
      </c>
      <c r="G19" s="26">
        <v>26.35848</v>
      </c>
      <c r="H19" s="42">
        <v>26.35848</v>
      </c>
      <c r="I19" s="42"/>
      <c r="J19" s="42"/>
      <c r="K19" s="42"/>
    </row>
    <row r="20" ht="22.9" customHeight="1" spans="1:11">
      <c r="A20" s="44" t="s">
        <v>187</v>
      </c>
      <c r="B20" s="44" t="s">
        <v>176</v>
      </c>
      <c r="C20" s="44" t="s">
        <v>177</v>
      </c>
      <c r="D20" s="40" t="s">
        <v>268</v>
      </c>
      <c r="E20" s="25" t="s">
        <v>189</v>
      </c>
      <c r="F20" s="26">
        <v>26.35848</v>
      </c>
      <c r="G20" s="26">
        <v>26.35848</v>
      </c>
      <c r="H20" s="42">
        <v>26.35848</v>
      </c>
      <c r="I20" s="42"/>
      <c r="J20" s="42"/>
      <c r="K20" s="42"/>
    </row>
    <row r="21" ht="22.9" customHeight="1" spans="1:11">
      <c r="A21" s="25"/>
      <c r="B21" s="25"/>
      <c r="C21" s="25"/>
      <c r="D21" s="41" t="s">
        <v>156</v>
      </c>
      <c r="E21" s="41" t="s">
        <v>157</v>
      </c>
      <c r="F21" s="34">
        <v>229.86664</v>
      </c>
      <c r="G21" s="34">
        <v>78.56664</v>
      </c>
      <c r="H21" s="34">
        <v>67.61664</v>
      </c>
      <c r="I21" s="34"/>
      <c r="J21" s="34">
        <v>10.95</v>
      </c>
      <c r="K21" s="34">
        <v>151.3</v>
      </c>
    </row>
    <row r="22" ht="22.9" customHeight="1" spans="1:11">
      <c r="A22" s="44" t="s">
        <v>175</v>
      </c>
      <c r="B22" s="44"/>
      <c r="C22" s="25"/>
      <c r="D22" s="40">
        <v>208</v>
      </c>
      <c r="E22" s="25" t="s">
        <v>258</v>
      </c>
      <c r="F22" s="34">
        <v>220.942636</v>
      </c>
      <c r="G22" s="34">
        <v>69.642636</v>
      </c>
      <c r="H22" s="34">
        <v>58.692636</v>
      </c>
      <c r="I22" s="34"/>
      <c r="J22" s="42">
        <v>10.95</v>
      </c>
      <c r="K22" s="42">
        <v>151.3</v>
      </c>
    </row>
    <row r="23" ht="22.9" customHeight="1" spans="1:11">
      <c r="A23" s="44" t="s">
        <v>175</v>
      </c>
      <c r="B23" s="44" t="s">
        <v>180</v>
      </c>
      <c r="C23" s="25"/>
      <c r="D23" s="40">
        <v>20805</v>
      </c>
      <c r="E23" s="25" t="s">
        <v>261</v>
      </c>
      <c r="F23" s="26">
        <v>8.095536</v>
      </c>
      <c r="G23" s="26">
        <v>8.095536</v>
      </c>
      <c r="H23" s="42">
        <v>8.095536</v>
      </c>
      <c r="I23" s="34"/>
      <c r="J23" s="34"/>
      <c r="K23" s="34"/>
    </row>
    <row r="24" ht="22.9" customHeight="1" spans="1:11">
      <c r="A24" s="44" t="s">
        <v>175</v>
      </c>
      <c r="B24" s="44" t="s">
        <v>180</v>
      </c>
      <c r="C24" s="44" t="s">
        <v>180</v>
      </c>
      <c r="D24" s="40" t="s">
        <v>262</v>
      </c>
      <c r="E24" s="25" t="s">
        <v>182</v>
      </c>
      <c r="F24" s="26">
        <v>8.095536</v>
      </c>
      <c r="G24" s="26">
        <v>8.095536</v>
      </c>
      <c r="H24" s="42">
        <v>8.095536</v>
      </c>
      <c r="I24" s="42"/>
      <c r="J24" s="42"/>
      <c r="K24" s="42"/>
    </row>
    <row r="25" ht="22.9" customHeight="1" spans="1:11">
      <c r="A25" s="44" t="s">
        <v>175</v>
      </c>
      <c r="B25" s="44" t="s">
        <v>190</v>
      </c>
      <c r="C25" s="44"/>
      <c r="D25" s="40">
        <v>20820</v>
      </c>
      <c r="E25" s="25" t="s">
        <v>192</v>
      </c>
      <c r="F25" s="26">
        <v>212.8471</v>
      </c>
      <c r="G25" s="26">
        <v>61.5471</v>
      </c>
      <c r="H25" s="42">
        <v>50.5971</v>
      </c>
      <c r="I25" s="42"/>
      <c r="J25" s="42">
        <v>10.95</v>
      </c>
      <c r="K25" s="42">
        <v>151.3</v>
      </c>
    </row>
    <row r="26" ht="22.9" customHeight="1" spans="1:11">
      <c r="A26" s="44" t="s">
        <v>175</v>
      </c>
      <c r="B26" s="44" t="s">
        <v>190</v>
      </c>
      <c r="C26" s="44" t="s">
        <v>176</v>
      </c>
      <c r="D26" s="40" t="s">
        <v>269</v>
      </c>
      <c r="E26" s="25" t="s">
        <v>192</v>
      </c>
      <c r="F26" s="26">
        <v>212.8471</v>
      </c>
      <c r="G26" s="26">
        <v>61.5471</v>
      </c>
      <c r="H26" s="42">
        <v>50.5971</v>
      </c>
      <c r="I26" s="42"/>
      <c r="J26" s="42">
        <v>10.95</v>
      </c>
      <c r="K26" s="42">
        <v>151.3</v>
      </c>
    </row>
    <row r="27" ht="22.9" customHeight="1" spans="1:11">
      <c r="A27" s="44">
        <v>210</v>
      </c>
      <c r="B27" s="44"/>
      <c r="C27" s="44"/>
      <c r="D27" s="40">
        <v>210</v>
      </c>
      <c r="E27" s="25" t="s">
        <v>263</v>
      </c>
      <c r="F27" s="26">
        <v>2.852352</v>
      </c>
      <c r="G27" s="26">
        <v>2.852352</v>
      </c>
      <c r="H27" s="42">
        <v>2.852352</v>
      </c>
      <c r="I27" s="42"/>
      <c r="J27" s="42"/>
      <c r="K27" s="42"/>
    </row>
    <row r="28" ht="22.9" customHeight="1" spans="1:11">
      <c r="A28" s="44" t="s">
        <v>183</v>
      </c>
      <c r="B28" s="44" t="s">
        <v>184</v>
      </c>
      <c r="C28" s="44"/>
      <c r="D28" s="40">
        <v>21011</v>
      </c>
      <c r="E28" s="25" t="s">
        <v>264</v>
      </c>
      <c r="F28" s="26">
        <v>2.852352</v>
      </c>
      <c r="G28" s="26">
        <v>2.852352</v>
      </c>
      <c r="H28" s="42">
        <v>2.852352</v>
      </c>
      <c r="I28" s="42"/>
      <c r="J28" s="42"/>
      <c r="K28" s="42"/>
    </row>
    <row r="29" ht="22.9" customHeight="1" spans="1:11">
      <c r="A29" s="44" t="s">
        <v>183</v>
      </c>
      <c r="B29" s="44" t="s">
        <v>184</v>
      </c>
      <c r="C29" s="44" t="s">
        <v>176</v>
      </c>
      <c r="D29" s="40" t="s">
        <v>270</v>
      </c>
      <c r="E29" s="25" t="s">
        <v>194</v>
      </c>
      <c r="F29" s="26">
        <v>2.852352</v>
      </c>
      <c r="G29" s="26">
        <v>2.852352</v>
      </c>
      <c r="H29" s="42">
        <v>2.852352</v>
      </c>
      <c r="I29" s="42"/>
      <c r="J29" s="42"/>
      <c r="K29" s="42"/>
    </row>
    <row r="30" ht="22.9" customHeight="1" spans="1:11">
      <c r="A30" s="44">
        <v>221</v>
      </c>
      <c r="B30" s="44"/>
      <c r="C30" s="44"/>
      <c r="D30" s="40">
        <v>221</v>
      </c>
      <c r="E30" s="25" t="s">
        <v>266</v>
      </c>
      <c r="F30" s="26">
        <v>6.071652</v>
      </c>
      <c r="G30" s="26">
        <v>6.071652</v>
      </c>
      <c r="H30" s="42">
        <v>6.071652</v>
      </c>
      <c r="I30" s="42"/>
      <c r="J30" s="42"/>
      <c r="K30" s="42"/>
    </row>
    <row r="31" ht="22.9" customHeight="1" spans="1:11">
      <c r="A31" s="44" t="s">
        <v>187</v>
      </c>
      <c r="B31" s="44" t="s">
        <v>176</v>
      </c>
      <c r="C31" s="44"/>
      <c r="D31" s="40">
        <v>22102</v>
      </c>
      <c r="E31" s="25" t="s">
        <v>267</v>
      </c>
      <c r="F31" s="26">
        <v>6.071652</v>
      </c>
      <c r="G31" s="26">
        <v>6.071652</v>
      </c>
      <c r="H31" s="42">
        <v>6.071652</v>
      </c>
      <c r="I31" s="42"/>
      <c r="J31" s="42"/>
      <c r="K31" s="42"/>
    </row>
    <row r="32" ht="22.9" customHeight="1" spans="1:11">
      <c r="A32" s="44" t="s">
        <v>187</v>
      </c>
      <c r="B32" s="44" t="s">
        <v>176</v>
      </c>
      <c r="C32" s="44" t="s">
        <v>177</v>
      </c>
      <c r="D32" s="40" t="s">
        <v>268</v>
      </c>
      <c r="E32" s="25" t="s">
        <v>189</v>
      </c>
      <c r="F32" s="26">
        <v>6.071652</v>
      </c>
      <c r="G32" s="26">
        <v>6.071652</v>
      </c>
      <c r="H32" s="42">
        <v>6.071652</v>
      </c>
      <c r="I32" s="42"/>
      <c r="J32" s="42"/>
      <c r="K32" s="42"/>
    </row>
    <row r="33" ht="22.9" customHeight="1" spans="1:11">
      <c r="A33" s="25"/>
      <c r="B33" s="25"/>
      <c r="C33" s="25"/>
      <c r="D33" s="41" t="s">
        <v>158</v>
      </c>
      <c r="E33" s="41" t="s">
        <v>159</v>
      </c>
      <c r="F33" s="34">
        <v>98.29024</v>
      </c>
      <c r="G33" s="34">
        <v>98.29024</v>
      </c>
      <c r="H33" s="34">
        <v>34.69024</v>
      </c>
      <c r="I33" s="34"/>
      <c r="J33" s="34">
        <v>63.6</v>
      </c>
      <c r="K33" s="34"/>
    </row>
    <row r="34" ht="22.9" customHeight="1" spans="1:11">
      <c r="A34" s="44" t="s">
        <v>175</v>
      </c>
      <c r="B34" s="44"/>
      <c r="C34" s="25"/>
      <c r="D34" s="40">
        <v>208</v>
      </c>
      <c r="E34" s="25" t="s">
        <v>258</v>
      </c>
      <c r="F34" s="34">
        <v>93.42244</v>
      </c>
      <c r="G34" s="34">
        <v>93.42244</v>
      </c>
      <c r="H34" s="34">
        <v>29.82244</v>
      </c>
      <c r="I34" s="34"/>
      <c r="J34" s="42">
        <v>63.6</v>
      </c>
      <c r="K34" s="34"/>
    </row>
    <row r="35" ht="22.9" customHeight="1" spans="1:11">
      <c r="A35" s="44" t="s">
        <v>175</v>
      </c>
      <c r="B35" s="44" t="s">
        <v>180</v>
      </c>
      <c r="C35" s="25"/>
      <c r="D35" s="40">
        <v>20805</v>
      </c>
      <c r="E35" s="25" t="s">
        <v>261</v>
      </c>
      <c r="F35" s="26">
        <v>4.11344</v>
      </c>
      <c r="G35" s="26">
        <v>4.11344</v>
      </c>
      <c r="H35" s="42">
        <v>4.11344</v>
      </c>
      <c r="I35" s="34"/>
      <c r="J35" s="34"/>
      <c r="K35" s="34"/>
    </row>
    <row r="36" ht="22.9" customHeight="1" spans="1:11">
      <c r="A36" s="44" t="s">
        <v>175</v>
      </c>
      <c r="B36" s="44" t="s">
        <v>180</v>
      </c>
      <c r="C36" s="44" t="s">
        <v>180</v>
      </c>
      <c r="D36" s="40" t="s">
        <v>262</v>
      </c>
      <c r="E36" s="25" t="s">
        <v>182</v>
      </c>
      <c r="F36" s="26">
        <v>4.11344</v>
      </c>
      <c r="G36" s="26">
        <v>4.11344</v>
      </c>
      <c r="H36" s="42">
        <v>4.11344</v>
      </c>
      <c r="I36" s="42"/>
      <c r="J36" s="42"/>
      <c r="K36" s="42"/>
    </row>
    <row r="37" ht="22.9" customHeight="1" spans="1:11">
      <c r="A37" s="44" t="s">
        <v>175</v>
      </c>
      <c r="B37" s="44" t="s">
        <v>195</v>
      </c>
      <c r="C37" s="44"/>
      <c r="D37" s="40">
        <v>20810</v>
      </c>
      <c r="E37" s="25" t="s">
        <v>197</v>
      </c>
      <c r="F37" s="26">
        <v>89.309</v>
      </c>
      <c r="G37" s="26">
        <v>89.309</v>
      </c>
      <c r="H37" s="42">
        <v>25.709</v>
      </c>
      <c r="I37" s="42"/>
      <c r="J37" s="42">
        <v>63.6</v>
      </c>
      <c r="K37" s="42"/>
    </row>
    <row r="38" ht="22.9" customHeight="1" spans="1:11">
      <c r="A38" s="44" t="s">
        <v>175</v>
      </c>
      <c r="B38" s="44" t="s">
        <v>195</v>
      </c>
      <c r="C38" s="44" t="s">
        <v>180</v>
      </c>
      <c r="D38" s="40" t="s">
        <v>271</v>
      </c>
      <c r="E38" s="25" t="s">
        <v>197</v>
      </c>
      <c r="F38" s="26">
        <v>89.309</v>
      </c>
      <c r="G38" s="26">
        <v>89.309</v>
      </c>
      <c r="H38" s="42">
        <v>25.709</v>
      </c>
      <c r="I38" s="42"/>
      <c r="J38" s="42">
        <v>63.6</v>
      </c>
      <c r="K38" s="42"/>
    </row>
    <row r="39" ht="22.9" customHeight="1" spans="1:11">
      <c r="A39" s="44">
        <v>210</v>
      </c>
      <c r="B39" s="44"/>
      <c r="C39" s="44"/>
      <c r="D39" s="40">
        <v>210</v>
      </c>
      <c r="E39" s="25" t="s">
        <v>263</v>
      </c>
      <c r="F39" s="26">
        <v>1.78272</v>
      </c>
      <c r="G39" s="26">
        <v>1.78272</v>
      </c>
      <c r="H39" s="42">
        <v>1.78272</v>
      </c>
      <c r="I39" s="42"/>
      <c r="J39" s="42"/>
      <c r="K39" s="42"/>
    </row>
    <row r="40" ht="22.9" customHeight="1" spans="1:11">
      <c r="A40" s="44" t="s">
        <v>183</v>
      </c>
      <c r="B40" s="44" t="s">
        <v>184</v>
      </c>
      <c r="C40" s="44"/>
      <c r="D40" s="40">
        <v>21011</v>
      </c>
      <c r="E40" s="25" t="s">
        <v>264</v>
      </c>
      <c r="F40" s="26">
        <v>1.78272</v>
      </c>
      <c r="G40" s="26">
        <v>1.78272</v>
      </c>
      <c r="H40" s="42">
        <v>1.78272</v>
      </c>
      <c r="I40" s="42"/>
      <c r="J40" s="42"/>
      <c r="K40" s="42"/>
    </row>
    <row r="41" ht="22.9" customHeight="1" spans="1:11">
      <c r="A41" s="44" t="s">
        <v>183</v>
      </c>
      <c r="B41" s="44" t="s">
        <v>184</v>
      </c>
      <c r="C41" s="44" t="s">
        <v>176</v>
      </c>
      <c r="D41" s="40" t="s">
        <v>270</v>
      </c>
      <c r="E41" s="25" t="s">
        <v>194</v>
      </c>
      <c r="F41" s="26">
        <v>1.78272</v>
      </c>
      <c r="G41" s="26">
        <v>1.78272</v>
      </c>
      <c r="H41" s="42">
        <v>1.78272</v>
      </c>
      <c r="I41" s="42"/>
      <c r="J41" s="42"/>
      <c r="K41" s="42"/>
    </row>
    <row r="42" ht="22.9" customHeight="1" spans="1:11">
      <c r="A42" s="44">
        <v>221</v>
      </c>
      <c r="B42" s="44"/>
      <c r="C42" s="44"/>
      <c r="D42" s="40">
        <v>221</v>
      </c>
      <c r="E42" s="25" t="s">
        <v>266</v>
      </c>
      <c r="F42" s="26">
        <v>3.08508</v>
      </c>
      <c r="G42" s="26">
        <v>3.08508</v>
      </c>
      <c r="H42" s="42">
        <v>3.08508</v>
      </c>
      <c r="I42" s="42"/>
      <c r="J42" s="42"/>
      <c r="K42" s="42"/>
    </row>
    <row r="43" ht="22.9" customHeight="1" spans="1:11">
      <c r="A43" s="44" t="s">
        <v>187</v>
      </c>
      <c r="B43" s="44" t="s">
        <v>176</v>
      </c>
      <c r="C43" s="44"/>
      <c r="D43" s="40">
        <v>22102</v>
      </c>
      <c r="E43" s="25" t="s">
        <v>267</v>
      </c>
      <c r="F43" s="26">
        <v>3.08508</v>
      </c>
      <c r="G43" s="26">
        <v>3.08508</v>
      </c>
      <c r="H43" s="42">
        <v>3.08508</v>
      </c>
      <c r="I43" s="42"/>
      <c r="J43" s="42"/>
      <c r="K43" s="42"/>
    </row>
    <row r="44" ht="22.9" customHeight="1" spans="1:11">
      <c r="A44" s="44" t="s">
        <v>187</v>
      </c>
      <c r="B44" s="44" t="s">
        <v>176</v>
      </c>
      <c r="C44" s="44" t="s">
        <v>177</v>
      </c>
      <c r="D44" s="40" t="s">
        <v>268</v>
      </c>
      <c r="E44" s="25" t="s">
        <v>189</v>
      </c>
      <c r="F44" s="26">
        <v>3.08508</v>
      </c>
      <c r="G44" s="26">
        <v>3.08508</v>
      </c>
      <c r="H44" s="42">
        <v>3.08508</v>
      </c>
      <c r="I44" s="42"/>
      <c r="J44" s="42"/>
      <c r="K44" s="42"/>
    </row>
    <row r="45" ht="22.9" customHeight="1" spans="1:11">
      <c r="A45" s="25"/>
      <c r="B45" s="25"/>
      <c r="C45" s="25"/>
      <c r="D45" s="41" t="s">
        <v>160</v>
      </c>
      <c r="E45" s="41" t="s">
        <v>161</v>
      </c>
      <c r="F45" s="34">
        <v>21745.44</v>
      </c>
      <c r="G45" s="34"/>
      <c r="H45" s="34"/>
      <c r="I45" s="34"/>
      <c r="J45" s="34"/>
      <c r="K45" s="34">
        <v>21745.44</v>
      </c>
    </row>
    <row r="46" ht="22.9" customHeight="1" spans="1:11">
      <c r="A46" s="44" t="s">
        <v>175</v>
      </c>
      <c r="B46" s="44"/>
      <c r="C46" s="25"/>
      <c r="D46" s="40">
        <v>208</v>
      </c>
      <c r="E46" s="25" t="s">
        <v>258</v>
      </c>
      <c r="F46" s="34">
        <v>21745.44</v>
      </c>
      <c r="G46" s="34"/>
      <c r="H46" s="34"/>
      <c r="I46" s="34"/>
      <c r="J46" s="34"/>
      <c r="K46" s="34">
        <v>21745.44</v>
      </c>
    </row>
    <row r="47" ht="22.9" customHeight="1" spans="1:11">
      <c r="A47" s="44" t="s">
        <v>175</v>
      </c>
      <c r="B47" s="44" t="s">
        <v>176</v>
      </c>
      <c r="C47" s="25"/>
      <c r="D47" s="40">
        <v>20802</v>
      </c>
      <c r="E47" s="54" t="s">
        <v>259</v>
      </c>
      <c r="F47" s="26">
        <v>411.76</v>
      </c>
      <c r="G47" s="34"/>
      <c r="H47" s="34"/>
      <c r="I47" s="34"/>
      <c r="J47" s="34"/>
      <c r="K47" s="26">
        <v>411.76</v>
      </c>
    </row>
    <row r="48" ht="22.9" customHeight="1" spans="1:11">
      <c r="A48" s="44" t="s">
        <v>175</v>
      </c>
      <c r="B48" s="44" t="s">
        <v>176</v>
      </c>
      <c r="C48" s="44" t="s">
        <v>198</v>
      </c>
      <c r="D48" s="40" t="s">
        <v>272</v>
      </c>
      <c r="E48" s="25" t="s">
        <v>200</v>
      </c>
      <c r="F48" s="26">
        <v>411.76</v>
      </c>
      <c r="G48" s="26"/>
      <c r="H48" s="42"/>
      <c r="I48" s="42"/>
      <c r="J48" s="42"/>
      <c r="K48" s="42">
        <v>411.76</v>
      </c>
    </row>
    <row r="49" ht="22.9" customHeight="1" spans="1:11">
      <c r="A49" s="44" t="s">
        <v>175</v>
      </c>
      <c r="B49" s="44" t="s">
        <v>195</v>
      </c>
      <c r="C49" s="44"/>
      <c r="D49" s="40">
        <v>20810</v>
      </c>
      <c r="E49" s="25" t="s">
        <v>273</v>
      </c>
      <c r="F49" s="26">
        <v>674.81</v>
      </c>
      <c r="G49" s="26"/>
      <c r="H49" s="42"/>
      <c r="I49" s="42"/>
      <c r="J49" s="42"/>
      <c r="K49" s="26">
        <v>674.81</v>
      </c>
    </row>
    <row r="50" ht="22.9" customHeight="1" spans="1:11">
      <c r="A50" s="44" t="s">
        <v>175</v>
      </c>
      <c r="B50" s="44" t="s">
        <v>195</v>
      </c>
      <c r="C50" s="44" t="s">
        <v>180</v>
      </c>
      <c r="D50" s="40" t="s">
        <v>271</v>
      </c>
      <c r="E50" s="25" t="s">
        <v>197</v>
      </c>
      <c r="F50" s="26">
        <v>220</v>
      </c>
      <c r="G50" s="26"/>
      <c r="H50" s="42"/>
      <c r="I50" s="42"/>
      <c r="J50" s="42"/>
      <c r="K50" s="42">
        <v>220</v>
      </c>
    </row>
    <row r="51" ht="22.9" customHeight="1" spans="1:11">
      <c r="A51" s="44" t="s">
        <v>175</v>
      </c>
      <c r="B51" s="44" t="s">
        <v>195</v>
      </c>
      <c r="C51" s="44" t="s">
        <v>201</v>
      </c>
      <c r="D51" s="40" t="s">
        <v>274</v>
      </c>
      <c r="E51" s="25" t="s">
        <v>203</v>
      </c>
      <c r="F51" s="26">
        <v>193.81</v>
      </c>
      <c r="G51" s="26"/>
      <c r="H51" s="42"/>
      <c r="I51" s="42"/>
      <c r="J51" s="42"/>
      <c r="K51" s="42">
        <v>193.81</v>
      </c>
    </row>
    <row r="52" ht="22.9" customHeight="1" spans="1:11">
      <c r="A52" s="44" t="s">
        <v>175</v>
      </c>
      <c r="B52" s="44" t="s">
        <v>195</v>
      </c>
      <c r="C52" s="44" t="s">
        <v>198</v>
      </c>
      <c r="D52" s="40" t="s">
        <v>275</v>
      </c>
      <c r="E52" s="25" t="s">
        <v>205</v>
      </c>
      <c r="F52" s="26">
        <v>261</v>
      </c>
      <c r="G52" s="26"/>
      <c r="H52" s="42"/>
      <c r="I52" s="42"/>
      <c r="J52" s="42"/>
      <c r="K52" s="42">
        <v>261</v>
      </c>
    </row>
    <row r="53" ht="22.9" customHeight="1" spans="1:11">
      <c r="A53" s="44" t="s">
        <v>175</v>
      </c>
      <c r="B53" s="44" t="s">
        <v>184</v>
      </c>
      <c r="C53" s="44"/>
      <c r="D53" s="40">
        <v>20811</v>
      </c>
      <c r="E53" s="25" t="s">
        <v>276</v>
      </c>
      <c r="F53" s="26">
        <v>1699.87</v>
      </c>
      <c r="G53" s="26"/>
      <c r="H53" s="42"/>
      <c r="I53" s="42"/>
      <c r="J53" s="42"/>
      <c r="K53" s="42">
        <v>1699.87</v>
      </c>
    </row>
    <row r="54" ht="22.9" customHeight="1" spans="1:11">
      <c r="A54" s="44" t="s">
        <v>175</v>
      </c>
      <c r="B54" s="44" t="s">
        <v>184</v>
      </c>
      <c r="C54" s="44" t="s">
        <v>198</v>
      </c>
      <c r="D54" s="40" t="s">
        <v>277</v>
      </c>
      <c r="E54" s="25" t="s">
        <v>207</v>
      </c>
      <c r="F54" s="26">
        <v>1699.87</v>
      </c>
      <c r="G54" s="26"/>
      <c r="H54" s="42"/>
      <c r="I54" s="42"/>
      <c r="J54" s="42"/>
      <c r="K54" s="42">
        <v>1699.87</v>
      </c>
    </row>
    <row r="55" ht="22.9" customHeight="1" spans="1:11">
      <c r="A55" s="44" t="s">
        <v>175</v>
      </c>
      <c r="B55" s="44" t="s">
        <v>208</v>
      </c>
      <c r="C55" s="44"/>
      <c r="D55" s="40">
        <v>20819</v>
      </c>
      <c r="E55" s="25" t="s">
        <v>210</v>
      </c>
      <c r="F55" s="26">
        <v>18959</v>
      </c>
      <c r="G55" s="26"/>
      <c r="H55" s="42"/>
      <c r="I55" s="42"/>
      <c r="J55" s="42"/>
      <c r="K55" s="26">
        <v>18959</v>
      </c>
    </row>
    <row r="56" ht="22.9" customHeight="1" spans="1:11">
      <c r="A56" s="44" t="s">
        <v>175</v>
      </c>
      <c r="B56" s="44" t="s">
        <v>208</v>
      </c>
      <c r="C56" s="44" t="s">
        <v>176</v>
      </c>
      <c r="D56" s="40" t="s">
        <v>278</v>
      </c>
      <c r="E56" s="25" t="s">
        <v>210</v>
      </c>
      <c r="F56" s="26">
        <v>18959</v>
      </c>
      <c r="G56" s="26"/>
      <c r="H56" s="42"/>
      <c r="I56" s="42"/>
      <c r="J56" s="42"/>
      <c r="K56" s="42">
        <v>18959</v>
      </c>
    </row>
    <row r="57" ht="22.9" customHeight="1" spans="1:11">
      <c r="A57" s="25"/>
      <c r="B57" s="25"/>
      <c r="C57" s="25"/>
      <c r="D57" s="41" t="s">
        <v>162</v>
      </c>
      <c r="E57" s="41" t="s">
        <v>163</v>
      </c>
      <c r="F57" s="34">
        <v>1120.686528</v>
      </c>
      <c r="G57" s="34">
        <v>273.686528</v>
      </c>
      <c r="H57" s="34">
        <v>93.686528</v>
      </c>
      <c r="I57" s="34"/>
      <c r="J57" s="34">
        <v>180</v>
      </c>
      <c r="K57" s="34">
        <v>847</v>
      </c>
    </row>
    <row r="58" ht="22.9" customHeight="1" spans="1:11">
      <c r="A58" s="44" t="s">
        <v>175</v>
      </c>
      <c r="B58" s="44"/>
      <c r="C58" s="25"/>
      <c r="D58" s="40">
        <v>208</v>
      </c>
      <c r="E58" s="25" t="s">
        <v>258</v>
      </c>
      <c r="F58" s="26">
        <v>1116.408</v>
      </c>
      <c r="G58" s="26">
        <v>269.408</v>
      </c>
      <c r="H58" s="42">
        <v>89.408</v>
      </c>
      <c r="I58" s="34"/>
      <c r="J58" s="42">
        <v>180</v>
      </c>
      <c r="K58" s="42">
        <v>847</v>
      </c>
    </row>
    <row r="59" ht="22.9" customHeight="1" spans="1:11">
      <c r="A59" s="44" t="s">
        <v>175</v>
      </c>
      <c r="B59" s="44" t="s">
        <v>180</v>
      </c>
      <c r="C59" s="25"/>
      <c r="D59" s="40">
        <v>20805</v>
      </c>
      <c r="E59" s="25" t="s">
        <v>261</v>
      </c>
      <c r="F59" s="26">
        <v>11.176</v>
      </c>
      <c r="G59" s="26">
        <v>11.176</v>
      </c>
      <c r="H59" s="42">
        <v>11.176</v>
      </c>
      <c r="I59" s="34"/>
      <c r="J59" s="34"/>
      <c r="K59" s="34"/>
    </row>
    <row r="60" ht="22.9" customHeight="1" spans="1:11">
      <c r="A60" s="44" t="s">
        <v>175</v>
      </c>
      <c r="B60" s="44" t="s">
        <v>180</v>
      </c>
      <c r="C60" s="44" t="s">
        <v>180</v>
      </c>
      <c r="D60" s="40" t="s">
        <v>262</v>
      </c>
      <c r="E60" s="25" t="s">
        <v>182</v>
      </c>
      <c r="F60" s="26">
        <v>11.176</v>
      </c>
      <c r="G60" s="26">
        <v>11.176</v>
      </c>
      <c r="H60" s="42">
        <v>11.176</v>
      </c>
      <c r="I60" s="42"/>
      <c r="J60" s="42"/>
      <c r="K60" s="42"/>
    </row>
    <row r="61" ht="22.9" customHeight="1" spans="1:11">
      <c r="A61" s="44" t="s">
        <v>175</v>
      </c>
      <c r="B61" s="44" t="s">
        <v>195</v>
      </c>
      <c r="C61" s="44"/>
      <c r="D61" s="40">
        <v>20810</v>
      </c>
      <c r="E61" s="25" t="s">
        <v>213</v>
      </c>
      <c r="F61" s="26">
        <v>1105.232</v>
      </c>
      <c r="G61" s="26">
        <v>258.232</v>
      </c>
      <c r="H61" s="42">
        <v>78.232</v>
      </c>
      <c r="I61" s="42"/>
      <c r="J61" s="42">
        <v>180</v>
      </c>
      <c r="K61" s="42">
        <v>847</v>
      </c>
    </row>
    <row r="62" ht="22.9" customHeight="1" spans="1:11">
      <c r="A62" s="44" t="s">
        <v>175</v>
      </c>
      <c r="B62" s="44" t="s">
        <v>195</v>
      </c>
      <c r="C62" s="44" t="s">
        <v>211</v>
      </c>
      <c r="D62" s="40" t="s">
        <v>279</v>
      </c>
      <c r="E62" s="25" t="s">
        <v>213</v>
      </c>
      <c r="F62" s="26">
        <v>1105.232</v>
      </c>
      <c r="G62" s="26">
        <v>258.232</v>
      </c>
      <c r="H62" s="42">
        <v>78.232</v>
      </c>
      <c r="I62" s="42"/>
      <c r="J62" s="42">
        <v>180</v>
      </c>
      <c r="K62" s="42">
        <v>847</v>
      </c>
    </row>
    <row r="63" ht="22.9" customHeight="1" spans="1:11">
      <c r="A63" s="44">
        <v>210</v>
      </c>
      <c r="B63" s="44"/>
      <c r="C63" s="44"/>
      <c r="D63" s="40">
        <v>210</v>
      </c>
      <c r="E63" s="25" t="s">
        <v>263</v>
      </c>
      <c r="F63" s="26">
        <v>4.278528</v>
      </c>
      <c r="G63" s="26">
        <v>4.278528</v>
      </c>
      <c r="H63" s="42">
        <v>4.278528</v>
      </c>
      <c r="I63" s="42"/>
      <c r="J63" s="42"/>
      <c r="K63" s="42"/>
    </row>
    <row r="64" ht="22.9" customHeight="1" spans="1:11">
      <c r="A64" s="44" t="s">
        <v>183</v>
      </c>
      <c r="B64" s="44" t="s">
        <v>184</v>
      </c>
      <c r="C64" s="44"/>
      <c r="D64" s="40">
        <v>21011</v>
      </c>
      <c r="E64" s="25" t="s">
        <v>264</v>
      </c>
      <c r="F64" s="26">
        <v>4.278528</v>
      </c>
      <c r="G64" s="26">
        <v>4.278528</v>
      </c>
      <c r="H64" s="42">
        <v>4.278528</v>
      </c>
      <c r="I64" s="42"/>
      <c r="J64" s="42"/>
      <c r="K64" s="42"/>
    </row>
    <row r="65" ht="22.9" customHeight="1" spans="1:11">
      <c r="A65" s="44" t="s">
        <v>183</v>
      </c>
      <c r="B65" s="44" t="s">
        <v>184</v>
      </c>
      <c r="C65" s="44" t="s">
        <v>176</v>
      </c>
      <c r="D65" s="40" t="s">
        <v>270</v>
      </c>
      <c r="E65" s="25" t="s">
        <v>194</v>
      </c>
      <c r="F65" s="26">
        <v>4.278528</v>
      </c>
      <c r="G65" s="26">
        <v>4.278528</v>
      </c>
      <c r="H65" s="42">
        <v>4.278528</v>
      </c>
      <c r="I65" s="42"/>
      <c r="J65" s="42"/>
      <c r="K65" s="4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2022-03-07T13:00:00Z</dcterms:created>
  <dcterms:modified xsi:type="dcterms:W3CDTF">2023-09-25T02:26:36Z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84066361530343FC96250C3BAF7771E6</vt:lpwstr>
  </property>
  <property fmtid="{D5CDD505-2E9C-101B-9397-08002B2CF9AE}" pid="4" name="KSOProductBuildVer">
    <vt:lpwstr>2052-11.1.0.10009</vt:lpwstr>
  </property>
</Properties>
</file>