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11970" firstSheet="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<sst xmlns="http://schemas.openxmlformats.org/spreadsheetml/2006/main" count="1476" uniqueCount="571">
  <si>
    <t>2022年部门预算公开表</t>
  </si>
  <si>
    <t>单位编码：</t>
  </si>
  <si>
    <t>306002</t>
  </si>
  <si>
    <t>单位名称：</t>
  </si>
  <si>
    <t>醴陵市环境卫生服务中心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</si>
  <si>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</si>
  <si>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</si>
  <si>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</si>
  <si>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</si>
  <si>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</si>
  <si>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</si>
  <si>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</si>
  <si>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</si>
  <si>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</si>
  <si>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</si>
  <si>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</si>
  <si>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</si>
  <si>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</si>
  <si>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</si>
  <si>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</si>
  <si>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</si>
  <si>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</si>
  <si>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</si>
  <si>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</si>
  <si>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</si>
  <si>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</si>
  <si>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</si>
  <si>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</si>
  <si>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</si>
  <si>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</si>
  <si>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单位：306002-醴陵市环境卫生服务中心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</si>
  <si>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</si>
  <si>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</si>
  <si>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</si>
  <si>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</si>
  <si>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</si>
  <si>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</si>
  <si>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</si>
  <si>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</si>
  <si>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</si>
  <si>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</si>
  <si>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</si>
  <si>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</si>
  <si>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</si>
  <si>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</si>
  <si>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</si>
  <si>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</si>
  <si>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</si>
  <si>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</si>
  <si>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</si>
  <si>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</si>
  <si>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</si>
  <si>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</si>
  <si>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</si>
  <si>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</si>
  <si>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</si>
  <si>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</si>
  <si>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</si>
  <si>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</si>
  <si>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</si>
  <si>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</si>
  <si>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</si>
  <si>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</si>
  <si>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</si>
  <si>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</si>
  <si>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</si>
  <si>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</si>
  <si>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</si>
  <si>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</si>
  <si>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</si>
  <si>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</si>
  <si>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</si>
  <si>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</si>
  <si>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</si>
  <si>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</si>
  <si>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</si>
  <si>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</si>
  <si>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</si>
  <si>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</si>
  <si>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</si>
  <si>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</si>
  <si>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</si>
  <si>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</si>
  <si>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</si>
  <si>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</si>
  <si>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</si>
  <si>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</si>
  <si>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</si>
  <si>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</si>
  <si>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</si>
  <si>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</si>
  <si>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</si>
  <si>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</si>
  <si>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</si>
  <si>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</si>
  <si>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</si>
  <si>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</si>
  <si>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</si>
  <si>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</si>
  <si>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</si>
  <si>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</si>
  <si>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</si>
  <si>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</si>
  <si>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</si>
  <si>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</si>
  <si>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</si>
  <si>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</si>
  <si>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</si>
  <si>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</si>
  <si>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</si>
  <si>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</si>
  <si>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</si>
  <si>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</si>
  <si>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</si>
  <si>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</si>
  <si>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</si>
  <si>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</si>
  <si>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</si>
  <si>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</si>
  <si>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</si>
  <si>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</si>
  <si>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</si>
  <si>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</si>
  <si>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</si>
  <si>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</si>
  <si>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</si>
  <si>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</si>
  <si>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</si>
  <si>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</si>
  <si>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</si>
  <si>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</si>
  <si>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</si>
  <si>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</si>
  <si>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</si>
  <si>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</si>
  <si>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</si>
  <si>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</si>
  <si>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</si>
  <si>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</si>
  <si>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</si>
  <si>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</si>
  <si>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</si>
  <si>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</si>
  <si>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</si>
  <si>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</si>
  <si>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</si>
  <si>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</si>
  <si>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</si>
  <si>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</si>
  <si>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</si>
  <si>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</si>
  <si>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</si>
  <si>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306</t>
  </si>
  <si>
    <t>醴陵市城市管理和综合执法局</t>
  </si>
  <si>
    <t xml:space="preserve">  306002</t>
  </si>
  <si>
    <t xml:space="preserve">  醴陵市环境卫生服务中心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</si>
  <si>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</si>
  <si>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</si>
  <si>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</si>
  <si>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</si>
  <si>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</si>
  <si>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</si>
  <si>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</si>
  <si>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</si>
  <si>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</si>
  <si>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</si>
  <si>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</si>
  <si>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</si>
  <si>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</si>
  <si>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</si>
  <si>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</si>
  <si>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</si>
  <si>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</si>
  <si>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>02</t>
  </si>
  <si>
    <t xml:space="preserve">    2101102</t>
  </si>
  <si>
    <t xml:space="preserve">    事业单位医疗</t>
  </si>
  <si>
    <t>212</t>
  </si>
  <si>
    <t>01</t>
  </si>
  <si>
    <t xml:space="preserve">    2120501</t>
  </si>
  <si>
    <t xml:space="preserve">    城乡社区环境卫生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</si>
  <si>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</si>
  <si>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</si>
  <si>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</si>
  <si>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</si>
  <si>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</si>
  <si>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</si>
  <si>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</si>
  <si>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</si>
  <si>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</si>
  <si>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</si>
  <si>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</si>
  <si>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</si>
  <si>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</si>
  <si>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</si>
  <si>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</si>
  <si>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</si>
  <si>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</si>
  <si>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</si>
  <si>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</si>
  <si>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</si>
  <si>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306002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</si>
  <si>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</si>
  <si>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</si>
  <si>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</si>
  <si>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</si>
  <si>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</si>
  <si>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</si>
  <si>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</si>
  <si>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</si>
  <si>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</si>
  <si>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</si>
  <si>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</si>
  <si>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</si>
  <si>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</si>
  <si>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</si>
  <si>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</si>
  <si>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</si>
  <si>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</si>
  <si>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</si>
  <si>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</si>
  <si>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</si>
  <si>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</si>
  <si>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</si>
  <si>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社会保障和就业支出</t>
  </si>
  <si>
    <t xml:space="preserve">    行政事业单位养老支出</t>
  </si>
  <si>
    <t xml:space="preserve">     2080505</t>
  </si>
  <si>
    <t xml:space="preserve">   卫生健康支出</t>
  </si>
  <si>
    <t xml:space="preserve">    行政事业单位医疗</t>
  </si>
  <si>
    <t xml:space="preserve">     2101102</t>
  </si>
  <si>
    <t xml:space="preserve">    城乡社区支出</t>
  </si>
  <si>
    <t xml:space="preserve">     2120501</t>
  </si>
  <si>
    <t xml:space="preserve">    住房保障支出</t>
  </si>
  <si>
    <t xml:space="preserve">    住房改革支出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</si>
  <si>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</si>
  <si>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</si>
  <si>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</si>
  <si>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</si>
  <si>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</si>
  <si>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</si>
  <si>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</si>
  <si>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</si>
  <si>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</si>
  <si>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</si>
  <si>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</si>
  <si>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</si>
  <si>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</si>
  <si>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</si>
  <si>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</si>
  <si>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</si>
  <si>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</si>
  <si>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</si>
  <si>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</si>
  <si>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</si>
  <si>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</si>
  <si>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</si>
  <si>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</si>
  <si>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</si>
  <si>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</si>
  <si>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</si>
  <si>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</si>
  <si>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</si>
  <si>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</si>
  <si>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</si>
  <si>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</si>
  <si>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</si>
  <si>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</si>
  <si>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</si>
  <si>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</si>
  <si>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</si>
  <si>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</si>
  <si>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</si>
  <si>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</si>
  <si>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</si>
  <si>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</si>
  <si>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</si>
  <si>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</si>
  <si>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</si>
  <si>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</si>
  <si>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</si>
  <si>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</si>
  <si>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</si>
  <si>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</si>
  <si>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</si>
  <si>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</si>
  <si>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</si>
  <si>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</si>
  <si>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</si>
  <si>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</si>
  <si>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</si>
  <si>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</si>
  <si>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</si>
  <si>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</si>
  <si>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</si>
  <si>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</si>
  <si>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</si>
  <si>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</si>
  <si>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</si>
  <si>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</si>
  <si>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</si>
  <si>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</si>
  <si>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</si>
  <si>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</si>
  <si>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</si>
  <si>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</si>
  <si>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</si>
  <si>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</si>
  <si>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</si>
  <si>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</si>
  <si>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</si>
  <si>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</si>
  <si>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</si>
  <si>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</si>
  <si>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</si>
  <si>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</si>
  <si>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</si>
  <si>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</si>
  <si>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</si>
  <si>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</si>
  <si>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</si>
  <si>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</si>
  <si>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</si>
  <si>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</si>
  <si>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</si>
  <si>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</si>
  <si>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306002</t>
  </si>
  <si>
    <t>特定目标类办公楼租赁</t>
  </si>
  <si>
    <t xml:space="preserve">   办公楼租赁</t>
  </si>
  <si>
    <t>特定目标类城区主、次干道保洁经费</t>
  </si>
  <si>
    <t xml:space="preserve">   城区主、次干道保洁经费</t>
  </si>
  <si>
    <t>特定目标类瓷谷公共厕所保洁维护经费</t>
  </si>
  <si>
    <t xml:space="preserve">   瓷谷公共厕所保洁维护经费</t>
  </si>
  <si>
    <t>特定目标类多功能喷雾抑尘车运行费用</t>
  </si>
  <si>
    <t xml:space="preserve">   多功能喷雾抑尘车运行费用</t>
  </si>
  <si>
    <t>特定目标类垃圾清运</t>
  </si>
  <si>
    <t xml:space="preserve">   垃圾清运</t>
  </si>
  <si>
    <t>特定目标类垃圾站台、公厕维护</t>
  </si>
  <si>
    <t xml:space="preserve">   垃圾站台、公厕维护</t>
  </si>
  <si>
    <t>特定目标类渌江河河道垃圾清运费</t>
  </si>
  <si>
    <t xml:space="preserve">   渌江河河道垃圾清运费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</si>
  <si>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</si>
  <si>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</si>
  <si>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</si>
  <si>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</si>
  <si>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</si>
  <si>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</si>
  <si>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</si>
  <si>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</si>
  <si>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</si>
  <si>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</si>
  <si>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</si>
  <si>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</si>
  <si>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</si>
  <si>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</si>
  <si>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办公楼租赁</t>
  </si>
  <si>
    <t>保证单位员工人员正常有序地办公。</t>
  </si>
  <si>
    <t>产出指标</t>
  </si>
  <si>
    <t>时效指标</t>
  </si>
  <si>
    <t>工作人员</t>
  </si>
  <si>
    <t>8小时/天</t>
  </si>
  <si>
    <t>无</t>
  </si>
  <si>
    <t>1</t>
  </si>
  <si>
    <t>定量</t>
  </si>
  <si>
    <t>数量指标</t>
  </si>
  <si>
    <t>办公楼面积</t>
  </si>
  <si>
    <t>778平方米</t>
  </si>
  <si>
    <t>办公人员</t>
  </si>
  <si>
    <t>84人</t>
  </si>
  <si>
    <t>经济成本指标</t>
  </si>
  <si>
    <t>办公场所水电费</t>
  </si>
  <si>
    <t>6万元</t>
  </si>
  <si>
    <t>办公场所租赁费</t>
  </si>
  <si>
    <t>14万元</t>
  </si>
  <si>
    <t>质量指标</t>
  </si>
  <si>
    <t>正常办公</t>
  </si>
  <si>
    <t>定性</t>
  </si>
  <si>
    <t>效益指标</t>
  </si>
  <si>
    <t>社会效益指标</t>
  </si>
  <si>
    <t>市区环境</t>
  </si>
  <si>
    <t>干净整洁舒适</t>
  </si>
  <si>
    <t>满意度指标</t>
  </si>
  <si>
    <t>服务对象满意度指标</t>
  </si>
  <si>
    <t>员工满意度</t>
  </si>
  <si>
    <t>基本满意</t>
  </si>
  <si>
    <t xml:space="preserve">  城区主、次干道保洁经费</t>
  </si>
  <si>
    <t>全力打在干净整洁的市容环境，努力夺取国家级卫生城市称号。</t>
  </si>
  <si>
    <t>100万元</t>
  </si>
  <si>
    <t>设备维修费</t>
  </si>
  <si>
    <t>700万元</t>
  </si>
  <si>
    <t>道路机械化清扫</t>
  </si>
  <si>
    <t>1200万元</t>
  </si>
  <si>
    <t>人员工资</t>
  </si>
  <si>
    <t>2000万元</t>
  </si>
  <si>
    <t>城区道路清洗面积</t>
  </si>
  <si>
    <t>33636平方米</t>
  </si>
  <si>
    <t>城区主、次干道清扫保洁，清运面积</t>
  </si>
  <si>
    <t>4110751平方米</t>
  </si>
  <si>
    <t>城区道路清洗</t>
  </si>
  <si>
    <t>24小时/天</t>
  </si>
  <si>
    <t>城区主、次干道清扫保洁</t>
  </si>
  <si>
    <t>16小时/天</t>
  </si>
  <si>
    <t>城区主、次干道</t>
  </si>
  <si>
    <t>六净六无</t>
  </si>
  <si>
    <t>市民满意度</t>
  </si>
  <si>
    <t>为市民提供优良的生活环境</t>
  </si>
  <si>
    <t>干净整洁</t>
  </si>
  <si>
    <t xml:space="preserve">  瓷谷公共厕所保洁维护经费</t>
  </si>
  <si>
    <t>对瓷谷公厕进行日常保洁和基础设施维护等工作，保障城市整洁卫生，为广大市民和游客提供干净、整洁、舒适的如厕环境。</t>
  </si>
  <si>
    <t>提升瓷谷环境卫生整体水平</t>
  </si>
  <si>
    <t>市民和游客满意度</t>
  </si>
  <si>
    <t>作业时间</t>
  </si>
  <si>
    <t>公厕干净、整洁</t>
  </si>
  <si>
    <t>十净十无</t>
  </si>
  <si>
    <t>水电费</t>
  </si>
  <si>
    <t>2万元</t>
  </si>
  <si>
    <t>人工劳务费</t>
  </si>
  <si>
    <t>13万元</t>
  </si>
  <si>
    <t>瓷谷公共厕所日常保洁</t>
  </si>
  <si>
    <t>3人</t>
  </si>
  <si>
    <t xml:space="preserve">  多功能喷雾抑尘车运行费用</t>
  </si>
  <si>
    <t>确保路面干净，大幅减少积沙灰尘，确保扬尘治理工作落到实处</t>
  </si>
  <si>
    <t>抑尘车</t>
  </si>
  <si>
    <t>1辆</t>
  </si>
  <si>
    <t xml:space="preserve">	 无</t>
  </si>
  <si>
    <t>城区空气质量</t>
  </si>
  <si>
    <t>良好</t>
  </si>
  <si>
    <t>空气质量</t>
  </si>
  <si>
    <t>成本指标</t>
  </si>
  <si>
    <t>车辆维修费</t>
  </si>
  <si>
    <t>8万元</t>
  </si>
  <si>
    <t>燃料费</t>
  </si>
  <si>
    <t>17万元</t>
  </si>
  <si>
    <t>人工工资</t>
  </si>
  <si>
    <t>15万元</t>
  </si>
  <si>
    <t xml:space="preserve">  垃圾清运</t>
  </si>
  <si>
    <t>对城区生活垃圾做到日产日清、消除污染、美化环境，保障城市整洁卫生，为市民提供优良的生活环境。</t>
  </si>
  <si>
    <t>清运车辆维修维护</t>
  </si>
  <si>
    <t>11辆</t>
  </si>
  <si>
    <t>城区生活垃圾清运量</t>
  </si>
  <si>
    <t>280吨/天</t>
  </si>
  <si>
    <t>75万元</t>
  </si>
  <si>
    <t>60万元</t>
  </si>
  <si>
    <t>290万元</t>
  </si>
  <si>
    <t>4万元</t>
  </si>
  <si>
    <t>21万元</t>
  </si>
  <si>
    <t>垃圾清运</t>
  </si>
  <si>
    <t>清运车辆</t>
  </si>
  <si>
    <t>日产日清</t>
  </si>
  <si>
    <t>正常运转</t>
  </si>
  <si>
    <t xml:space="preserve">  垃圾站台、公厕维护</t>
  </si>
  <si>
    <t>为提升城区环境卫生整体水平，健全长效管理机制，让垃圾中转站公厕时刻保持干净、整洁，为市民提供干净、整洁、舒适的人居环境。</t>
  </si>
  <si>
    <t>公厕保洁</t>
  </si>
  <si>
    <t>站台及收集站</t>
  </si>
  <si>
    <t>收集站</t>
  </si>
  <si>
    <t>42座</t>
  </si>
  <si>
    <t>公厕</t>
  </si>
  <si>
    <t>30座</t>
  </si>
  <si>
    <t>中转站</t>
  </si>
  <si>
    <t>12座</t>
  </si>
  <si>
    <t>314万元</t>
  </si>
  <si>
    <t>107万元</t>
  </si>
  <si>
    <t>9万元</t>
  </si>
  <si>
    <t>站台及收集站环境</t>
  </si>
  <si>
    <t>四净四无</t>
  </si>
  <si>
    <t xml:space="preserve">  渌江河河道垃圾清运费</t>
  </si>
  <si>
    <t>对渌江河河道垃圾运输进行日产日清和考核常态化得管理，保持河道干净畅通。</t>
  </si>
  <si>
    <t>车辆运输费</t>
  </si>
  <si>
    <t>10万元</t>
  </si>
  <si>
    <t>5万元</t>
  </si>
  <si>
    <t>河道垃圾运输</t>
  </si>
  <si>
    <t>打捞即运</t>
  </si>
  <si>
    <t>清运率、处理率</t>
  </si>
  <si>
    <t>渌江河河道垃圾清运量</t>
  </si>
  <si>
    <t>14吨/天</t>
  </si>
  <si>
    <t>整体支出绩效目标表</t>
  </si>
  <si>
    <t>单位：醴陵市环境卫生服务中心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</si>
  <si>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</si>
  <si>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</si>
  <si>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</si>
  <si>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</si>
  <si>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</si>
  <si>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</si>
  <si>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</si>
  <si>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</si>
  <si>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</si>
  <si>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.抓管理，使环境管理进一步精细。积极推进环卫作业，开展城区环境卫生集中治理，清除卫生死角，让路面更净，环境更优，城市更美。2.抓创建，使环境卫生进一步提质。以创国文为标准，促进城区整体环境卫生质量跃上新台阶。3.抓党建，使队伍形象进一步优化。强化队伍建设，增强服务意识，转变服务观念，全力完成各项工作任务。</t>
  </si>
  <si>
    <t>重点工作任务完成</t>
  </si>
  <si>
    <t>城乡环境卫生完成情况</t>
  </si>
  <si>
    <t>基本完成</t>
  </si>
  <si>
    <t>履职目标实现</t>
  </si>
  <si>
    <t>城乡环境卫生达标</t>
  </si>
  <si>
    <t>基本达标</t>
  </si>
  <si>
    <t>履职效益</t>
  </si>
  <si>
    <t>部门整体支出</t>
  </si>
  <si>
    <t>合法合规</t>
  </si>
  <si>
    <t>满意度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</si>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</sst>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6"/>
      <color theme="1"/>
      <name val="仿宋_GB2312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177" fontId="11" fillId="0" borderId="5" xfId="0" applyNumberFormat="1" applyFont="1" applyBorder="1" applyAlignment="1">
      <alignment vertical="center" wrapText="1"/>
    </xf>
    <xf numFmtId="4" fontId="11" fillId="0" borderId="5" xfId="0" applyNumberFormat="1" applyFont="1" applyFill="1" applyBorder="1" applyAlignment="1">
      <alignment vertical="center" wrapText="1"/>
    </xf>
    <xf numFmtId="177" fontId="8" fillId="0" borderId="5" xfId="0" applyNumberFormat="1" applyFont="1" applyBorder="1" applyAlignment="1">
      <alignment vertical="center" wrapText="1"/>
    </xf>
    <xf numFmtId="177" fontId="0" fillId="0" borderId="0" xfId="0" applyNumberFormat="1">
      <alignment vertical="center"/>
    </xf>
    <xf numFmtId="177" fontId="8" fillId="0" borderId="5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177" fontId="11" fillId="0" borderId="5" xfId="0" applyNumberFormat="1" applyFont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0" xfId="0" applyNumberFormat="1" applyFont="1" applyBorder="1" applyAlignment="1">
      <alignment horizontal="right" vertical="center" wrapText="1"/>
    </xf>
    <xf numFmtId="177" fontId="11" fillId="2" borderId="5" xfId="0" applyNumberFormat="1" applyFont="1" applyFill="1" applyBorder="1" applyAlignment="1">
      <alignment vertical="center" wrapText="1"/>
    </xf>
    <xf numFmtId="177" fontId="8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177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177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177" fontId="13" fillId="2" borderId="5" xfId="0" applyNumberFormat="1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90" t="s">
        <v>0</v>
      </c>
      <c r="B1" s="90"/>
      <c r="C1" s="90"/>
      <c r="D1" s="90"/>
      <c r="E1" s="90"/>
      <c r="F1" s="90"/>
      <c r="G1" s="90"/>
      <c r="H1" s="90"/>
      <c r="I1" s="90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6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" customHeight="1" spans="1:9">
      <c r="A4" s="91"/>
      <c r="B4" s="92"/>
      <c r="C4" s="29"/>
      <c r="D4" s="91" t="s">
        <v>1</v>
      </c>
      <c r="E4" s="92" t="s">
        <v>2</v>
      </c>
      <c r="F4" s="92"/>
      <c r="G4" s="92"/>
      <c r="H4" s="92"/>
      <c r="I4" s="29"/>
    </row>
    <row r="5" ht="54.4" customHeight="1" spans="1:9">
      <c r="A5" s="91"/>
      <c r="B5" s="92"/>
      <c r="C5" s="29"/>
      <c r="D5" s="91" t="s">
        <v>3</v>
      </c>
      <c r="E5" s="92" t="s">
        <v>4</v>
      </c>
      <c r="F5" s="92"/>
      <c r="G5" s="92"/>
      <c r="H5" s="92"/>
      <c r="I5" s="2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opLeftCell="D1" workbookViewId="0">
      <selection activeCell="M9" sqref="M9:M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29"/>
    </row>
    <row r="2" ht="44.85" customHeight="1" spans="1:14">
      <c r="A2" s="22" t="s">
        <v>14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ht="22.35" customHeight="1" spans="1:14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8" t="s">
        <v>31</v>
      </c>
      <c r="N3" s="28"/>
    </row>
    <row r="4" ht="42.2" customHeight="1" spans="1:14">
      <c r="A4" s="24" t="s">
        <v>156</v>
      </c>
      <c r="B4" s="24"/>
      <c r="C4" s="24"/>
      <c r="D4" s="24" t="s">
        <v>183</v>
      </c>
      <c r="E4" s="24" t="s">
        <v>184</v>
      </c>
      <c r="F4" s="24" t="s">
        <v>201</v>
      </c>
      <c r="G4" s="24" t="s">
        <v>186</v>
      </c>
      <c r="H4" s="24"/>
      <c r="I4" s="24"/>
      <c r="J4" s="24"/>
      <c r="K4" s="24"/>
      <c r="L4" s="24" t="s">
        <v>190</v>
      </c>
      <c r="M4" s="24"/>
      <c r="N4" s="24"/>
    </row>
    <row r="5" ht="39.6" customHeight="1" spans="1:14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234</v>
      </c>
      <c r="I5" s="24" t="s">
        <v>235</v>
      </c>
      <c r="J5" s="24" t="s">
        <v>236</v>
      </c>
      <c r="K5" s="24" t="s">
        <v>237</v>
      </c>
      <c r="L5" s="24" t="s">
        <v>134</v>
      </c>
      <c r="M5" s="24" t="s">
        <v>202</v>
      </c>
      <c r="N5" s="24" t="s">
        <v>238</v>
      </c>
    </row>
    <row r="6" ht="22.9" customHeight="1" spans="1:14">
      <c r="A6" s="33"/>
      <c r="B6" s="33"/>
      <c r="C6" s="33"/>
      <c r="D6" s="33"/>
      <c r="E6" s="33" t="s">
        <v>134</v>
      </c>
      <c r="F6" s="46">
        <f>G6+L6</f>
        <v>657.02208</v>
      </c>
      <c r="G6" s="46"/>
      <c r="H6" s="46"/>
      <c r="I6" s="46"/>
      <c r="J6" s="46"/>
      <c r="K6" s="46"/>
      <c r="L6" s="46">
        <f>M6+N6</f>
        <v>657.02208</v>
      </c>
      <c r="M6" s="46">
        <v>657.02208</v>
      </c>
      <c r="N6" s="46"/>
    </row>
    <row r="7" ht="22.9" customHeight="1" spans="1:14">
      <c r="A7" s="33"/>
      <c r="B7" s="33"/>
      <c r="C7" s="33"/>
      <c r="D7" s="31" t="s">
        <v>152</v>
      </c>
      <c r="E7" s="31" t="s">
        <v>153</v>
      </c>
      <c r="F7" s="46">
        <f>G7+L7</f>
        <v>657.02208</v>
      </c>
      <c r="G7" s="46"/>
      <c r="H7" s="46"/>
      <c r="I7" s="46"/>
      <c r="J7" s="46"/>
      <c r="K7" s="46"/>
      <c r="L7" s="46">
        <f>M7+N7</f>
        <v>657.02208</v>
      </c>
      <c r="M7" s="46">
        <v>657.02208</v>
      </c>
      <c r="N7" s="46"/>
    </row>
    <row r="8" ht="22.9" customHeight="1" spans="1:14">
      <c r="A8" s="33"/>
      <c r="B8" s="33"/>
      <c r="C8" s="33"/>
      <c r="D8" s="39" t="s">
        <v>154</v>
      </c>
      <c r="E8" s="39" t="s">
        <v>155</v>
      </c>
      <c r="F8" s="46">
        <f>G8+L8</f>
        <v>657.02208</v>
      </c>
      <c r="G8" s="46"/>
      <c r="H8" s="46"/>
      <c r="I8" s="46"/>
      <c r="J8" s="46"/>
      <c r="K8" s="46"/>
      <c r="L8" s="46">
        <f>M8+N8</f>
        <v>657.02208</v>
      </c>
      <c r="M8" s="46">
        <v>657.02208</v>
      </c>
      <c r="N8" s="46"/>
    </row>
    <row r="9" ht="22.9" customHeight="1" spans="1:14">
      <c r="A9" s="42" t="s">
        <v>167</v>
      </c>
      <c r="B9" s="42" t="s">
        <v>168</v>
      </c>
      <c r="C9" s="42" t="s">
        <v>168</v>
      </c>
      <c r="D9" s="38" t="s">
        <v>200</v>
      </c>
      <c r="E9" s="25" t="s">
        <v>170</v>
      </c>
      <c r="F9" s="26">
        <f>L9+G9</f>
        <v>78.651456</v>
      </c>
      <c r="G9" s="26"/>
      <c r="H9" s="40"/>
      <c r="I9" s="40"/>
      <c r="J9" s="40"/>
      <c r="K9" s="40"/>
      <c r="L9" s="26">
        <f>M9</f>
        <v>78.651456</v>
      </c>
      <c r="M9" s="40">
        <v>78.651456</v>
      </c>
      <c r="N9" s="40"/>
    </row>
    <row r="10" ht="22.9" customHeight="1" spans="1:14">
      <c r="A10" s="42" t="s">
        <v>171</v>
      </c>
      <c r="B10" s="42" t="s">
        <v>172</v>
      </c>
      <c r="C10" s="42" t="s">
        <v>173</v>
      </c>
      <c r="D10" s="38" t="s">
        <v>200</v>
      </c>
      <c r="E10" s="25" t="s">
        <v>175</v>
      </c>
      <c r="F10" s="26">
        <f>L10+G10</f>
        <v>27.810432</v>
      </c>
      <c r="G10" s="26"/>
      <c r="H10" s="40"/>
      <c r="I10" s="40"/>
      <c r="J10" s="40"/>
      <c r="K10" s="40"/>
      <c r="L10" s="26">
        <f>M10</f>
        <v>27.810432</v>
      </c>
      <c r="M10" s="40">
        <v>27.810432</v>
      </c>
      <c r="N10" s="40"/>
    </row>
    <row r="11" ht="22.9" customHeight="1" spans="1:14">
      <c r="A11" s="42" t="s">
        <v>176</v>
      </c>
      <c r="B11" s="42" t="s">
        <v>168</v>
      </c>
      <c r="C11" s="42" t="s">
        <v>177</v>
      </c>
      <c r="D11" s="38" t="s">
        <v>200</v>
      </c>
      <c r="E11" s="25" t="s">
        <v>179</v>
      </c>
      <c r="F11" s="26">
        <f>L11+G11</f>
        <v>491.5716</v>
      </c>
      <c r="G11" s="26"/>
      <c r="H11" s="40"/>
      <c r="I11" s="40"/>
      <c r="J11" s="40"/>
      <c r="K11" s="40"/>
      <c r="L11" s="26">
        <f>M11</f>
        <v>491.5716</v>
      </c>
      <c r="M11" s="40">
        <v>491.5716</v>
      </c>
      <c r="N11" s="40"/>
    </row>
    <row r="12" ht="22.9" customHeight="1" spans="1:14">
      <c r="A12" s="42" t="s">
        <v>180</v>
      </c>
      <c r="B12" s="42" t="s">
        <v>173</v>
      </c>
      <c r="C12" s="42" t="s">
        <v>177</v>
      </c>
      <c r="D12" s="38" t="s">
        <v>200</v>
      </c>
      <c r="E12" s="25" t="s">
        <v>182</v>
      </c>
      <c r="F12" s="26">
        <f>L12+G12</f>
        <v>58.988592</v>
      </c>
      <c r="G12" s="26"/>
      <c r="H12" s="40"/>
      <c r="I12" s="40"/>
      <c r="J12" s="40"/>
      <c r="K12" s="40"/>
      <c r="L12" s="26">
        <f>M12</f>
        <v>58.988592</v>
      </c>
      <c r="M12" s="40">
        <v>58.988592</v>
      </c>
      <c r="N12" s="4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topLeftCell="E1" workbookViewId="0">
      <selection activeCell="F6" sqref="F6:V12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1">
      <c r="A1" s="29"/>
    </row>
    <row r="2" ht="50.1" customHeight="1" spans="1:22">
      <c r="A2" s="30" t="s">
        <v>15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</row>
    <row r="3" ht="24.2" customHeight="1" spans="1:22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28" t="s">
        <v>31</v>
      </c>
      <c r="V3" s="28"/>
    </row>
    <row r="4" ht="26.65" customHeight="1" spans="1:22">
      <c r="A4" s="24" t="s">
        <v>156</v>
      </c>
      <c r="B4" s="24"/>
      <c r="C4" s="24"/>
      <c r="D4" s="24" t="s">
        <v>183</v>
      </c>
      <c r="E4" s="24" t="s">
        <v>184</v>
      </c>
      <c r="F4" s="24" t="s">
        <v>201</v>
      </c>
      <c r="G4" s="24" t="s">
        <v>239</v>
      </c>
      <c r="H4" s="24"/>
      <c r="I4" s="24"/>
      <c r="J4" s="24"/>
      <c r="K4" s="24"/>
      <c r="L4" s="24" t="s">
        <v>240</v>
      </c>
      <c r="M4" s="24"/>
      <c r="N4" s="24"/>
      <c r="O4" s="24"/>
      <c r="P4" s="24"/>
      <c r="Q4" s="24"/>
      <c r="R4" s="24" t="s">
        <v>236</v>
      </c>
      <c r="S4" s="24" t="s">
        <v>241</v>
      </c>
      <c r="T4" s="24"/>
      <c r="U4" s="24"/>
      <c r="V4" s="24"/>
    </row>
    <row r="5" ht="56.1" customHeight="1" spans="1:22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242</v>
      </c>
      <c r="I5" s="24" t="s">
        <v>243</v>
      </c>
      <c r="J5" s="24" t="s">
        <v>244</v>
      </c>
      <c r="K5" s="24" t="s">
        <v>245</v>
      </c>
      <c r="L5" s="24" t="s">
        <v>134</v>
      </c>
      <c r="M5" s="24" t="s">
        <v>246</v>
      </c>
      <c r="N5" s="24" t="s">
        <v>247</v>
      </c>
      <c r="O5" s="24" t="s">
        <v>248</v>
      </c>
      <c r="P5" s="24" t="s">
        <v>249</v>
      </c>
      <c r="Q5" s="24" t="s">
        <v>250</v>
      </c>
      <c r="R5" s="24"/>
      <c r="S5" s="24" t="s">
        <v>134</v>
      </c>
      <c r="T5" s="24" t="s">
        <v>251</v>
      </c>
      <c r="U5" s="24" t="s">
        <v>252</v>
      </c>
      <c r="V5" s="24" t="s">
        <v>237</v>
      </c>
    </row>
    <row r="6" ht="22.9" customHeight="1" spans="1:22">
      <c r="A6" s="33"/>
      <c r="B6" s="33"/>
      <c r="C6" s="33"/>
      <c r="D6" s="33"/>
      <c r="E6" s="33" t="s">
        <v>134</v>
      </c>
      <c r="F6" s="32">
        <v>657.02208</v>
      </c>
      <c r="G6" s="32">
        <v>491.5716</v>
      </c>
      <c r="H6" s="32">
        <v>295.6464</v>
      </c>
      <c r="I6" s="32">
        <v>171.288</v>
      </c>
      <c r="J6" s="32">
        <v>24.6372</v>
      </c>
      <c r="K6" s="32"/>
      <c r="L6" s="32">
        <v>106.461888</v>
      </c>
      <c r="M6" s="32">
        <v>78.651456</v>
      </c>
      <c r="N6" s="32"/>
      <c r="O6" s="32">
        <v>27.810432</v>
      </c>
      <c r="P6" s="32"/>
      <c r="Q6" s="32"/>
      <c r="R6" s="32">
        <v>58.988592</v>
      </c>
      <c r="S6" s="32"/>
      <c r="T6" s="32"/>
      <c r="U6" s="32"/>
      <c r="V6" s="32"/>
    </row>
    <row r="7" ht="22.9" customHeight="1" spans="1:22">
      <c r="A7" s="33"/>
      <c r="B7" s="33"/>
      <c r="C7" s="33"/>
      <c r="D7" s="31" t="s">
        <v>152</v>
      </c>
      <c r="E7" s="31" t="s">
        <v>153</v>
      </c>
      <c r="F7" s="32">
        <v>657.02208</v>
      </c>
      <c r="G7" s="32">
        <v>491.5716</v>
      </c>
      <c r="H7" s="32">
        <v>295.6464</v>
      </c>
      <c r="I7" s="32">
        <v>171.288</v>
      </c>
      <c r="J7" s="32">
        <v>24.6372</v>
      </c>
      <c r="K7" s="32"/>
      <c r="L7" s="32">
        <v>106.461888</v>
      </c>
      <c r="M7" s="32">
        <v>78.651456</v>
      </c>
      <c r="N7" s="32"/>
      <c r="O7" s="32">
        <v>27.810432</v>
      </c>
      <c r="P7" s="32"/>
      <c r="Q7" s="32"/>
      <c r="R7" s="32">
        <v>58.988592</v>
      </c>
      <c r="S7" s="32"/>
      <c r="T7" s="32"/>
      <c r="U7" s="32"/>
      <c r="V7" s="32"/>
    </row>
    <row r="8" ht="22.9" customHeight="1" spans="1:22">
      <c r="A8" s="33"/>
      <c r="B8" s="33"/>
      <c r="C8" s="33"/>
      <c r="D8" s="39" t="s">
        <v>154</v>
      </c>
      <c r="E8" s="39" t="s">
        <v>155</v>
      </c>
      <c r="F8" s="32">
        <v>657.02208</v>
      </c>
      <c r="G8" s="32">
        <v>491.5716</v>
      </c>
      <c r="H8" s="32">
        <v>295.6464</v>
      </c>
      <c r="I8" s="32">
        <v>171.288</v>
      </c>
      <c r="J8" s="32">
        <v>24.6372</v>
      </c>
      <c r="K8" s="32"/>
      <c r="L8" s="32">
        <v>106.461888</v>
      </c>
      <c r="M8" s="32">
        <v>78.651456</v>
      </c>
      <c r="N8" s="32"/>
      <c r="O8" s="32">
        <v>27.810432</v>
      </c>
      <c r="P8" s="32"/>
      <c r="Q8" s="32"/>
      <c r="R8" s="32">
        <v>58.988592</v>
      </c>
      <c r="S8" s="32"/>
      <c r="T8" s="32"/>
      <c r="U8" s="32"/>
      <c r="V8" s="32"/>
    </row>
    <row r="9" ht="22.9" customHeight="1" spans="1:22">
      <c r="A9" s="42" t="s">
        <v>167</v>
      </c>
      <c r="B9" s="42" t="s">
        <v>168</v>
      </c>
      <c r="C9" s="42" t="s">
        <v>168</v>
      </c>
      <c r="D9" s="38" t="s">
        <v>200</v>
      </c>
      <c r="E9" s="25" t="s">
        <v>170</v>
      </c>
      <c r="F9" s="26">
        <v>78.651456</v>
      </c>
      <c r="G9" s="40"/>
      <c r="H9" s="40"/>
      <c r="I9" s="40"/>
      <c r="J9" s="40"/>
      <c r="K9" s="40"/>
      <c r="L9" s="26">
        <v>78.651456</v>
      </c>
      <c r="M9" s="40">
        <v>78.651456</v>
      </c>
      <c r="N9" s="40"/>
      <c r="O9" s="40"/>
      <c r="P9" s="40"/>
      <c r="Q9" s="40"/>
      <c r="R9" s="40"/>
      <c r="S9" s="26"/>
      <c r="T9" s="40"/>
      <c r="U9" s="40"/>
      <c r="V9" s="40"/>
    </row>
    <row r="10" ht="22.9" customHeight="1" spans="1:22">
      <c r="A10" s="42" t="s">
        <v>171</v>
      </c>
      <c r="B10" s="42" t="s">
        <v>172</v>
      </c>
      <c r="C10" s="42" t="s">
        <v>173</v>
      </c>
      <c r="D10" s="38" t="s">
        <v>200</v>
      </c>
      <c r="E10" s="25" t="s">
        <v>175</v>
      </c>
      <c r="F10" s="26">
        <v>27.810432</v>
      </c>
      <c r="G10" s="40"/>
      <c r="H10" s="40"/>
      <c r="I10" s="40"/>
      <c r="J10" s="40"/>
      <c r="K10" s="40"/>
      <c r="L10" s="26">
        <v>27.810432</v>
      </c>
      <c r="M10" s="40"/>
      <c r="N10" s="40"/>
      <c r="O10" s="40">
        <v>27.810432</v>
      </c>
      <c r="P10" s="40"/>
      <c r="Q10" s="40"/>
      <c r="R10" s="40"/>
      <c r="S10" s="26"/>
      <c r="T10" s="40"/>
      <c r="U10" s="40"/>
      <c r="V10" s="40"/>
    </row>
    <row r="11" ht="22.9" customHeight="1" spans="1:22">
      <c r="A11" s="42" t="s">
        <v>176</v>
      </c>
      <c r="B11" s="42" t="s">
        <v>168</v>
      </c>
      <c r="C11" s="42" t="s">
        <v>177</v>
      </c>
      <c r="D11" s="38" t="s">
        <v>200</v>
      </c>
      <c r="E11" s="25" t="s">
        <v>179</v>
      </c>
      <c r="F11" s="26">
        <v>491.5716</v>
      </c>
      <c r="G11" s="40">
        <v>491.5716</v>
      </c>
      <c r="H11" s="40">
        <v>295.6464</v>
      </c>
      <c r="I11" s="40">
        <v>171.288</v>
      </c>
      <c r="J11" s="40">
        <v>24.6372</v>
      </c>
      <c r="K11" s="40"/>
      <c r="L11" s="26"/>
      <c r="M11" s="40"/>
      <c r="N11" s="40"/>
      <c r="O11" s="40"/>
      <c r="P11" s="40"/>
      <c r="Q11" s="40"/>
      <c r="R11" s="40"/>
      <c r="S11" s="26"/>
      <c r="T11" s="40"/>
      <c r="U11" s="40"/>
      <c r="V11" s="40"/>
    </row>
    <row r="12" ht="22.9" customHeight="1" spans="1:22">
      <c r="A12" s="42" t="s">
        <v>180</v>
      </c>
      <c r="B12" s="42" t="s">
        <v>173</v>
      </c>
      <c r="C12" s="42" t="s">
        <v>177</v>
      </c>
      <c r="D12" s="38" t="s">
        <v>200</v>
      </c>
      <c r="E12" s="25" t="s">
        <v>182</v>
      </c>
      <c r="F12" s="26">
        <v>58.988592</v>
      </c>
      <c r="G12" s="40"/>
      <c r="H12" s="40"/>
      <c r="I12" s="40"/>
      <c r="J12" s="40"/>
      <c r="K12" s="40"/>
      <c r="L12" s="26"/>
      <c r="M12" s="40"/>
      <c r="N12" s="40"/>
      <c r="O12" s="40"/>
      <c r="P12" s="40"/>
      <c r="Q12" s="40"/>
      <c r="R12" s="40">
        <v>58.988592</v>
      </c>
      <c r="S12" s="26"/>
      <c r="T12" s="40"/>
      <c r="U12" s="40"/>
      <c r="V12" s="40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29"/>
    </row>
    <row r="2" ht="46.5" customHeight="1" spans="1:1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28" t="s">
        <v>31</v>
      </c>
      <c r="K3" s="28"/>
    </row>
    <row r="4" ht="23.25" customHeight="1" spans="1:11">
      <c r="A4" s="24" t="s">
        <v>156</v>
      </c>
      <c r="B4" s="24"/>
      <c r="C4" s="24"/>
      <c r="D4" s="24" t="s">
        <v>183</v>
      </c>
      <c r="E4" s="24" t="s">
        <v>184</v>
      </c>
      <c r="F4" s="24" t="s">
        <v>253</v>
      </c>
      <c r="G4" s="24" t="s">
        <v>254</v>
      </c>
      <c r="H4" s="24" t="s">
        <v>255</v>
      </c>
      <c r="I4" s="24" t="s">
        <v>256</v>
      </c>
      <c r="J4" s="24" t="s">
        <v>257</v>
      </c>
      <c r="K4" s="24" t="s">
        <v>258</v>
      </c>
    </row>
    <row r="5" ht="23.25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33"/>
      <c r="B6" s="33"/>
      <c r="C6" s="33"/>
      <c r="D6" s="33"/>
      <c r="E6" s="33" t="s">
        <v>134</v>
      </c>
      <c r="F6" s="32">
        <v>4.608</v>
      </c>
      <c r="G6" s="32">
        <v>4.608</v>
      </c>
      <c r="H6" s="32"/>
      <c r="I6" s="32"/>
      <c r="J6" s="32"/>
      <c r="K6" s="32"/>
    </row>
    <row r="7" ht="22.9" customHeight="1" spans="1:11">
      <c r="A7" s="33"/>
      <c r="B7" s="33"/>
      <c r="C7" s="33"/>
      <c r="D7" s="31" t="s">
        <v>152</v>
      </c>
      <c r="E7" s="31" t="s">
        <v>153</v>
      </c>
      <c r="F7" s="32">
        <v>4.608</v>
      </c>
      <c r="G7" s="32">
        <v>4.608</v>
      </c>
      <c r="H7" s="32"/>
      <c r="I7" s="32"/>
      <c r="J7" s="32"/>
      <c r="K7" s="32"/>
    </row>
    <row r="8" ht="22.9" customHeight="1" spans="1:11">
      <c r="A8" s="33"/>
      <c r="B8" s="33"/>
      <c r="C8" s="33"/>
      <c r="D8" s="39" t="s">
        <v>154</v>
      </c>
      <c r="E8" s="39" t="s">
        <v>155</v>
      </c>
      <c r="F8" s="32">
        <v>4.608</v>
      </c>
      <c r="G8" s="32">
        <v>4.608</v>
      </c>
      <c r="H8" s="32"/>
      <c r="I8" s="32"/>
      <c r="J8" s="32"/>
      <c r="K8" s="32"/>
    </row>
    <row r="9" ht="22.9" customHeight="1" spans="1:11">
      <c r="A9" s="42" t="s">
        <v>176</v>
      </c>
      <c r="B9" s="42" t="s">
        <v>168</v>
      </c>
      <c r="C9" s="42" t="s">
        <v>177</v>
      </c>
      <c r="D9" s="38" t="s">
        <v>200</v>
      </c>
      <c r="E9" s="25" t="s">
        <v>179</v>
      </c>
      <c r="F9" s="26">
        <v>4.608</v>
      </c>
      <c r="G9" s="40">
        <v>4.608</v>
      </c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29"/>
    </row>
    <row r="2" ht="40.5" customHeight="1" spans="1:18">
      <c r="A2" s="22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ht="24.2" customHeight="1" spans="1:18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8" t="s">
        <v>31</v>
      </c>
      <c r="R3" s="28"/>
    </row>
    <row r="4" ht="24.2" customHeight="1" spans="1:18">
      <c r="A4" s="24" t="s">
        <v>156</v>
      </c>
      <c r="B4" s="24"/>
      <c r="C4" s="24"/>
      <c r="D4" s="24" t="s">
        <v>183</v>
      </c>
      <c r="E4" s="24" t="s">
        <v>184</v>
      </c>
      <c r="F4" s="24" t="s">
        <v>253</v>
      </c>
      <c r="G4" s="24" t="s">
        <v>259</v>
      </c>
      <c r="H4" s="24" t="s">
        <v>260</v>
      </c>
      <c r="I4" s="24" t="s">
        <v>261</v>
      </c>
      <c r="J4" s="24" t="s">
        <v>262</v>
      </c>
      <c r="K4" s="24" t="s">
        <v>263</v>
      </c>
      <c r="L4" s="24" t="s">
        <v>264</v>
      </c>
      <c r="M4" s="24" t="s">
        <v>265</v>
      </c>
      <c r="N4" s="24" t="s">
        <v>255</v>
      </c>
      <c r="O4" s="24" t="s">
        <v>266</v>
      </c>
      <c r="P4" s="24" t="s">
        <v>267</v>
      </c>
      <c r="Q4" s="24" t="s">
        <v>256</v>
      </c>
      <c r="R4" s="24" t="s">
        <v>258</v>
      </c>
    </row>
    <row r="5" ht="21.6" customHeight="1" spans="1:18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9" customHeight="1" spans="1:18">
      <c r="A6" s="33"/>
      <c r="B6" s="33"/>
      <c r="C6" s="33"/>
      <c r="D6" s="33"/>
      <c r="E6" s="33" t="s">
        <v>134</v>
      </c>
      <c r="F6" s="32">
        <v>4.608</v>
      </c>
      <c r="G6" s="32"/>
      <c r="H6" s="32"/>
      <c r="I6" s="32"/>
      <c r="J6" s="32"/>
      <c r="K6" s="32">
        <v>4.608</v>
      </c>
      <c r="L6" s="32"/>
      <c r="M6" s="32"/>
      <c r="N6" s="32"/>
      <c r="O6" s="32"/>
      <c r="P6" s="32"/>
      <c r="Q6" s="32"/>
      <c r="R6" s="32"/>
    </row>
    <row r="7" ht="22.9" customHeight="1" spans="1:18">
      <c r="A7" s="33"/>
      <c r="B7" s="33"/>
      <c r="C7" s="33"/>
      <c r="D7" s="31" t="s">
        <v>152</v>
      </c>
      <c r="E7" s="31" t="s">
        <v>153</v>
      </c>
      <c r="F7" s="32">
        <v>4.608</v>
      </c>
      <c r="G7" s="32"/>
      <c r="H7" s="32"/>
      <c r="I7" s="32"/>
      <c r="J7" s="32"/>
      <c r="K7" s="32">
        <v>4.608</v>
      </c>
      <c r="L7" s="32"/>
      <c r="M7" s="32"/>
      <c r="N7" s="32"/>
      <c r="O7" s="32"/>
      <c r="P7" s="32"/>
      <c r="Q7" s="32"/>
      <c r="R7" s="32"/>
    </row>
    <row r="8" ht="22.9" customHeight="1" spans="1:18">
      <c r="A8" s="33"/>
      <c r="B8" s="33"/>
      <c r="C8" s="33"/>
      <c r="D8" s="39" t="s">
        <v>154</v>
      </c>
      <c r="E8" s="39" t="s">
        <v>155</v>
      </c>
      <c r="F8" s="32">
        <v>4.608</v>
      </c>
      <c r="G8" s="32"/>
      <c r="H8" s="32"/>
      <c r="I8" s="32"/>
      <c r="J8" s="32"/>
      <c r="K8" s="32">
        <v>4.608</v>
      </c>
      <c r="L8" s="32"/>
      <c r="M8" s="32"/>
      <c r="N8" s="32"/>
      <c r="O8" s="32"/>
      <c r="P8" s="32"/>
      <c r="Q8" s="32"/>
      <c r="R8" s="32"/>
    </row>
    <row r="9" ht="22.9" customHeight="1" spans="1:18">
      <c r="A9" s="42" t="s">
        <v>176</v>
      </c>
      <c r="B9" s="42" t="s">
        <v>168</v>
      </c>
      <c r="C9" s="42" t="s">
        <v>177</v>
      </c>
      <c r="D9" s="38" t="s">
        <v>200</v>
      </c>
      <c r="E9" s="25" t="s">
        <v>179</v>
      </c>
      <c r="F9" s="26">
        <v>4.608</v>
      </c>
      <c r="G9" s="40"/>
      <c r="H9" s="40"/>
      <c r="I9" s="40"/>
      <c r="J9" s="40"/>
      <c r="K9" s="40">
        <v>4.608</v>
      </c>
      <c r="L9" s="40"/>
      <c r="M9" s="40"/>
      <c r="N9" s="40"/>
      <c r="O9" s="40"/>
      <c r="P9" s="40"/>
      <c r="Q9" s="40"/>
      <c r="R9" s="40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17" sqref="G17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29"/>
    </row>
    <row r="2" ht="36.2" customHeight="1" spans="1:20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28.5" customHeight="1" spans="1:20">
      <c r="A4" s="24" t="s">
        <v>156</v>
      </c>
      <c r="B4" s="24"/>
      <c r="C4" s="24"/>
      <c r="D4" s="24" t="s">
        <v>183</v>
      </c>
      <c r="E4" s="24" t="s">
        <v>184</v>
      </c>
      <c r="F4" s="24" t="s">
        <v>253</v>
      </c>
      <c r="G4" s="24" t="s">
        <v>187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190</v>
      </c>
      <c r="S4" s="24"/>
      <c r="T4" s="24"/>
    </row>
    <row r="5" ht="36.2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268</v>
      </c>
      <c r="I5" s="24" t="s">
        <v>269</v>
      </c>
      <c r="J5" s="24" t="s">
        <v>270</v>
      </c>
      <c r="K5" s="24" t="s">
        <v>271</v>
      </c>
      <c r="L5" s="24" t="s">
        <v>272</v>
      </c>
      <c r="M5" s="24" t="s">
        <v>273</v>
      </c>
      <c r="N5" s="24" t="s">
        <v>274</v>
      </c>
      <c r="O5" s="24" t="s">
        <v>275</v>
      </c>
      <c r="P5" s="24" t="s">
        <v>276</v>
      </c>
      <c r="Q5" s="24" t="s">
        <v>277</v>
      </c>
      <c r="R5" s="24" t="s">
        <v>134</v>
      </c>
      <c r="S5" s="24" t="s">
        <v>278</v>
      </c>
      <c r="T5" s="24" t="s">
        <v>238</v>
      </c>
    </row>
    <row r="6" ht="22.9" customHeight="1" spans="1:20">
      <c r="A6" s="33"/>
      <c r="B6" s="33"/>
      <c r="C6" s="33"/>
      <c r="D6" s="33"/>
      <c r="E6" s="33" t="s">
        <v>134</v>
      </c>
      <c r="F6" s="46">
        <v>883.62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>
        <v>883.62</v>
      </c>
      <c r="S6" s="46">
        <v>883.62</v>
      </c>
      <c r="T6" s="46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46">
        <v>883.62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883.62</v>
      </c>
      <c r="S7" s="46">
        <v>883.62</v>
      </c>
      <c r="T7" s="46"/>
    </row>
    <row r="8" ht="22.9" customHeight="1" spans="1:20">
      <c r="A8" s="33"/>
      <c r="B8" s="33"/>
      <c r="C8" s="33"/>
      <c r="D8" s="39" t="s">
        <v>154</v>
      </c>
      <c r="E8" s="39" t="s">
        <v>155</v>
      </c>
      <c r="F8" s="46">
        <v>883.62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>
        <v>883.62</v>
      </c>
      <c r="S8" s="46">
        <v>883.62</v>
      </c>
      <c r="T8" s="46"/>
    </row>
    <row r="9" ht="22.9" customHeight="1" spans="1:20">
      <c r="A9" s="42" t="s">
        <v>176</v>
      </c>
      <c r="B9" s="42" t="s">
        <v>168</v>
      </c>
      <c r="C9" s="42" t="s">
        <v>177</v>
      </c>
      <c r="D9" s="38" t="s">
        <v>200</v>
      </c>
      <c r="E9" s="25" t="s">
        <v>179</v>
      </c>
      <c r="F9" s="40">
        <v>883.62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>
        <v>883.62</v>
      </c>
      <c r="S9" s="40">
        <v>883.62</v>
      </c>
      <c r="T9" s="4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K20" sqref="K20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6.35" customHeight="1" spans="1:1">
      <c r="A1" s="29"/>
    </row>
    <row r="2" ht="43.9" customHeight="1" spans="1:33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ht="24.2" customHeight="1" spans="1:3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8" t="s">
        <v>31</v>
      </c>
      <c r="AG3" s="28"/>
    </row>
    <row r="4" ht="24.95" customHeight="1" spans="1:33">
      <c r="A4" s="24" t="s">
        <v>156</v>
      </c>
      <c r="B4" s="24"/>
      <c r="C4" s="24"/>
      <c r="D4" s="24" t="s">
        <v>183</v>
      </c>
      <c r="E4" s="24" t="s">
        <v>184</v>
      </c>
      <c r="F4" s="24" t="s">
        <v>279</v>
      </c>
      <c r="G4" s="24" t="s">
        <v>280</v>
      </c>
      <c r="H4" s="24" t="s">
        <v>281</v>
      </c>
      <c r="I4" s="24" t="s">
        <v>282</v>
      </c>
      <c r="J4" s="24" t="s">
        <v>283</v>
      </c>
      <c r="K4" s="24" t="s">
        <v>284</v>
      </c>
      <c r="L4" s="24" t="s">
        <v>285</v>
      </c>
      <c r="M4" s="24" t="s">
        <v>286</v>
      </c>
      <c r="N4" s="24" t="s">
        <v>287</v>
      </c>
      <c r="O4" s="24" t="s">
        <v>288</v>
      </c>
      <c r="P4" s="24" t="s">
        <v>289</v>
      </c>
      <c r="Q4" s="24" t="s">
        <v>274</v>
      </c>
      <c r="R4" s="24" t="s">
        <v>276</v>
      </c>
      <c r="S4" s="24" t="s">
        <v>290</v>
      </c>
      <c r="T4" s="24" t="s">
        <v>269</v>
      </c>
      <c r="U4" s="24" t="s">
        <v>270</v>
      </c>
      <c r="V4" s="24" t="s">
        <v>273</v>
      </c>
      <c r="W4" s="24" t="s">
        <v>291</v>
      </c>
      <c r="X4" s="24" t="s">
        <v>292</v>
      </c>
      <c r="Y4" s="24" t="s">
        <v>293</v>
      </c>
      <c r="Z4" s="24" t="s">
        <v>294</v>
      </c>
      <c r="AA4" s="24" t="s">
        <v>272</v>
      </c>
      <c r="AB4" s="24" t="s">
        <v>295</v>
      </c>
      <c r="AC4" s="24" t="s">
        <v>296</v>
      </c>
      <c r="AD4" s="24" t="s">
        <v>275</v>
      </c>
      <c r="AE4" s="24" t="s">
        <v>297</v>
      </c>
      <c r="AF4" s="24" t="s">
        <v>298</v>
      </c>
      <c r="AG4" s="24" t="s">
        <v>277</v>
      </c>
    </row>
    <row r="5" ht="21.6" customHeight="1" spans="1:33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9" customHeight="1" spans="1:33">
      <c r="A6" s="37"/>
      <c r="B6" s="45"/>
      <c r="C6" s="45"/>
      <c r="D6" s="25"/>
      <c r="E6" s="25" t="s">
        <v>134</v>
      </c>
      <c r="F6" s="46">
        <v>883.61858</v>
      </c>
      <c r="G6" s="46">
        <v>23.4</v>
      </c>
      <c r="H6" s="46">
        <v>1</v>
      </c>
      <c r="I6" s="46">
        <v>1</v>
      </c>
      <c r="J6" s="46">
        <v>100</v>
      </c>
      <c r="K6" s="46"/>
      <c r="L6" s="46"/>
      <c r="M6" s="46">
        <v>1</v>
      </c>
      <c r="N6" s="46"/>
      <c r="O6" s="46"/>
      <c r="P6" s="46">
        <v>3</v>
      </c>
      <c r="Q6" s="46"/>
      <c r="R6" s="46">
        <v>12</v>
      </c>
      <c r="S6" s="46"/>
      <c r="T6" s="46"/>
      <c r="U6" s="46">
        <v>3</v>
      </c>
      <c r="V6" s="46"/>
      <c r="W6" s="46"/>
      <c r="X6" s="46"/>
      <c r="Y6" s="46"/>
      <c r="Z6" s="46"/>
      <c r="AA6" s="46"/>
      <c r="AB6" s="46">
        <v>28.887432</v>
      </c>
      <c r="AC6" s="46">
        <v>20.831148</v>
      </c>
      <c r="AD6" s="46"/>
      <c r="AE6" s="46">
        <v>105</v>
      </c>
      <c r="AF6" s="46"/>
      <c r="AG6" s="46">
        <v>584.5</v>
      </c>
    </row>
    <row r="7" ht="22.9" customHeight="1" spans="1:33">
      <c r="A7" s="33"/>
      <c r="B7" s="33"/>
      <c r="C7" s="33"/>
      <c r="D7" s="31" t="s">
        <v>152</v>
      </c>
      <c r="E7" s="31" t="s">
        <v>153</v>
      </c>
      <c r="F7" s="46">
        <v>883.61858</v>
      </c>
      <c r="G7" s="46">
        <v>23.4</v>
      </c>
      <c r="H7" s="46">
        <v>1</v>
      </c>
      <c r="I7" s="46">
        <v>1</v>
      </c>
      <c r="J7" s="46">
        <v>100</v>
      </c>
      <c r="K7" s="46"/>
      <c r="L7" s="46"/>
      <c r="M7" s="46">
        <v>1</v>
      </c>
      <c r="N7" s="46"/>
      <c r="O7" s="46"/>
      <c r="P7" s="46">
        <v>3</v>
      </c>
      <c r="Q7" s="46"/>
      <c r="R7" s="46">
        <v>12</v>
      </c>
      <c r="S7" s="46"/>
      <c r="T7" s="46"/>
      <c r="U7" s="46">
        <v>3</v>
      </c>
      <c r="V7" s="46"/>
      <c r="W7" s="46"/>
      <c r="X7" s="46"/>
      <c r="Y7" s="46"/>
      <c r="Z7" s="46"/>
      <c r="AA7" s="46"/>
      <c r="AB7" s="46">
        <v>28.887432</v>
      </c>
      <c r="AC7" s="46">
        <v>20.831148</v>
      </c>
      <c r="AD7" s="46"/>
      <c r="AE7" s="46">
        <v>105</v>
      </c>
      <c r="AF7" s="46"/>
      <c r="AG7" s="46">
        <v>584.5</v>
      </c>
    </row>
    <row r="8" ht="22.9" customHeight="1" spans="1:33">
      <c r="A8" s="33"/>
      <c r="B8" s="33"/>
      <c r="C8" s="33"/>
      <c r="D8" s="39" t="s">
        <v>154</v>
      </c>
      <c r="E8" s="39" t="s">
        <v>155</v>
      </c>
      <c r="F8" s="46">
        <v>883.61858</v>
      </c>
      <c r="G8" s="46">
        <v>23.4</v>
      </c>
      <c r="H8" s="46">
        <v>1</v>
      </c>
      <c r="I8" s="46">
        <v>1</v>
      </c>
      <c r="J8" s="46">
        <v>100</v>
      </c>
      <c r="K8" s="46"/>
      <c r="L8" s="46"/>
      <c r="M8" s="46">
        <v>1</v>
      </c>
      <c r="N8" s="46"/>
      <c r="O8" s="46"/>
      <c r="P8" s="46">
        <v>3</v>
      </c>
      <c r="Q8" s="46"/>
      <c r="R8" s="46">
        <v>12</v>
      </c>
      <c r="S8" s="46"/>
      <c r="T8" s="46"/>
      <c r="U8" s="46">
        <v>3</v>
      </c>
      <c r="V8" s="46"/>
      <c r="W8" s="46"/>
      <c r="X8" s="46"/>
      <c r="Y8" s="46"/>
      <c r="Z8" s="46"/>
      <c r="AA8" s="46"/>
      <c r="AB8" s="46">
        <v>28.887432</v>
      </c>
      <c r="AC8" s="46">
        <v>20.831148</v>
      </c>
      <c r="AD8" s="46"/>
      <c r="AE8" s="46">
        <v>105</v>
      </c>
      <c r="AF8" s="46"/>
      <c r="AG8" s="46">
        <v>584.5</v>
      </c>
    </row>
    <row r="9" ht="22.9" customHeight="1" spans="1:33">
      <c r="A9" s="42" t="s">
        <v>176</v>
      </c>
      <c r="B9" s="42" t="s">
        <v>168</v>
      </c>
      <c r="C9" s="42" t="s">
        <v>177</v>
      </c>
      <c r="D9" s="38" t="s">
        <v>200</v>
      </c>
      <c r="E9" s="25" t="s">
        <v>179</v>
      </c>
      <c r="F9" s="40">
        <v>883.61858</v>
      </c>
      <c r="G9" s="40">
        <v>23.4</v>
      </c>
      <c r="H9" s="40">
        <v>1</v>
      </c>
      <c r="I9" s="40">
        <v>1</v>
      </c>
      <c r="J9" s="40">
        <v>100</v>
      </c>
      <c r="K9" s="40"/>
      <c r="L9" s="40"/>
      <c r="M9" s="40">
        <v>1</v>
      </c>
      <c r="N9" s="40"/>
      <c r="O9" s="40"/>
      <c r="P9" s="40">
        <v>3</v>
      </c>
      <c r="Q9" s="40"/>
      <c r="R9" s="40">
        <v>12</v>
      </c>
      <c r="S9" s="40"/>
      <c r="T9" s="40"/>
      <c r="U9" s="40">
        <v>3</v>
      </c>
      <c r="V9" s="40"/>
      <c r="W9" s="40"/>
      <c r="X9" s="40"/>
      <c r="Y9" s="40"/>
      <c r="Z9" s="40"/>
      <c r="AA9" s="40"/>
      <c r="AB9" s="40">
        <v>28.887432</v>
      </c>
      <c r="AC9" s="40">
        <v>20.831148</v>
      </c>
      <c r="AD9" s="40"/>
      <c r="AE9" s="40">
        <v>105</v>
      </c>
      <c r="AF9" s="40"/>
      <c r="AG9" s="40">
        <v>584.5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C13" sqref="C1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29"/>
    </row>
    <row r="2" ht="33.6" customHeight="1" spans="1:8">
      <c r="A2" s="22" t="s">
        <v>20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23.25" customHeight="1" spans="1:8">
      <c r="A4" s="24" t="s">
        <v>299</v>
      </c>
      <c r="B4" s="24" t="s">
        <v>300</v>
      </c>
      <c r="C4" s="24" t="s">
        <v>301</v>
      </c>
      <c r="D4" s="24" t="s">
        <v>302</v>
      </c>
      <c r="E4" s="24" t="s">
        <v>303</v>
      </c>
      <c r="F4" s="24"/>
      <c r="G4" s="24"/>
      <c r="H4" s="24" t="s">
        <v>304</v>
      </c>
    </row>
    <row r="5" ht="25.9" customHeight="1" spans="1:8">
      <c r="A5" s="24"/>
      <c r="B5" s="24"/>
      <c r="C5" s="24"/>
      <c r="D5" s="24"/>
      <c r="E5" s="24" t="s">
        <v>136</v>
      </c>
      <c r="F5" s="24" t="s">
        <v>305</v>
      </c>
      <c r="G5" s="24" t="s">
        <v>306</v>
      </c>
      <c r="H5" s="24"/>
    </row>
    <row r="6" ht="22.9" customHeight="1" spans="1:8">
      <c r="A6" s="33"/>
      <c r="B6" s="33" t="s">
        <v>134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</row>
    <row r="7" ht="22.9" customHeight="1" spans="1:8">
      <c r="A7" s="31" t="s">
        <v>152</v>
      </c>
      <c r="B7" s="31" t="s">
        <v>153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8" t="s">
        <v>154</v>
      </c>
      <c r="B8" s="38" t="s">
        <v>155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21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23.25" customHeight="1" spans="1:8">
      <c r="A4" s="24" t="s">
        <v>157</v>
      </c>
      <c r="B4" s="24" t="s">
        <v>158</v>
      </c>
      <c r="C4" s="24" t="s">
        <v>134</v>
      </c>
      <c r="D4" s="24" t="s">
        <v>307</v>
      </c>
      <c r="E4" s="24"/>
      <c r="F4" s="24"/>
      <c r="G4" s="24"/>
      <c r="H4" s="24" t="s">
        <v>160</v>
      </c>
    </row>
    <row r="5" ht="19.9" customHeight="1" spans="1:8">
      <c r="A5" s="24"/>
      <c r="B5" s="24"/>
      <c r="C5" s="24"/>
      <c r="D5" s="24" t="s">
        <v>136</v>
      </c>
      <c r="E5" s="24" t="s">
        <v>221</v>
      </c>
      <c r="F5" s="24"/>
      <c r="G5" s="24" t="s">
        <v>222</v>
      </c>
      <c r="H5" s="24"/>
    </row>
    <row r="6" ht="27.6" customHeight="1" spans="1:8">
      <c r="A6" s="24"/>
      <c r="B6" s="24"/>
      <c r="C6" s="24"/>
      <c r="D6" s="24"/>
      <c r="E6" s="24" t="s">
        <v>202</v>
      </c>
      <c r="F6" s="24" t="s">
        <v>194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17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4.2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27.6" customHeight="1" spans="1:20">
      <c r="A4" s="24" t="s">
        <v>156</v>
      </c>
      <c r="B4" s="24"/>
      <c r="C4" s="24"/>
      <c r="D4" s="24" t="s">
        <v>183</v>
      </c>
      <c r="E4" s="24" t="s">
        <v>184</v>
      </c>
      <c r="F4" s="24" t="s">
        <v>185</v>
      </c>
      <c r="G4" s="24" t="s">
        <v>186</v>
      </c>
      <c r="H4" s="24" t="s">
        <v>187</v>
      </c>
      <c r="I4" s="24" t="s">
        <v>188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  <c r="P4" s="24" t="s">
        <v>195</v>
      </c>
      <c r="Q4" s="24" t="s">
        <v>196</v>
      </c>
      <c r="R4" s="24" t="s">
        <v>197</v>
      </c>
      <c r="S4" s="24" t="s">
        <v>198</v>
      </c>
      <c r="T4" s="24" t="s">
        <v>199</v>
      </c>
    </row>
    <row r="5" ht="19.9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29"/>
    </row>
    <row r="2" ht="47.45" customHeight="1" spans="1:20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33.6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8" t="s">
        <v>31</v>
      </c>
      <c r="Q3" s="28"/>
      <c r="R3" s="28"/>
      <c r="S3" s="28"/>
      <c r="T3" s="28"/>
    </row>
    <row r="4" ht="29.25" customHeight="1" spans="1:20">
      <c r="A4" s="24" t="s">
        <v>156</v>
      </c>
      <c r="B4" s="24"/>
      <c r="C4" s="24"/>
      <c r="D4" s="24" t="s">
        <v>183</v>
      </c>
      <c r="E4" s="24" t="s">
        <v>184</v>
      </c>
      <c r="F4" s="24" t="s">
        <v>201</v>
      </c>
      <c r="G4" s="24" t="s">
        <v>159</v>
      </c>
      <c r="H4" s="24"/>
      <c r="I4" s="24"/>
      <c r="J4" s="24"/>
      <c r="K4" s="24" t="s">
        <v>160</v>
      </c>
      <c r="L4" s="24"/>
      <c r="M4" s="24"/>
      <c r="N4" s="24"/>
      <c r="O4" s="24"/>
      <c r="P4" s="24"/>
      <c r="Q4" s="24"/>
      <c r="R4" s="24"/>
      <c r="S4" s="24"/>
      <c r="T4" s="24"/>
    </row>
    <row r="5" ht="50.1" customHeight="1" spans="1:20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 t="s">
        <v>134</v>
      </c>
      <c r="H5" s="24" t="s">
        <v>202</v>
      </c>
      <c r="I5" s="24" t="s">
        <v>203</v>
      </c>
      <c r="J5" s="24" t="s">
        <v>194</v>
      </c>
      <c r="K5" s="24" t="s">
        <v>134</v>
      </c>
      <c r="L5" s="24" t="s">
        <v>205</v>
      </c>
      <c r="M5" s="24" t="s">
        <v>206</v>
      </c>
      <c r="N5" s="24" t="s">
        <v>196</v>
      </c>
      <c r="O5" s="24" t="s">
        <v>207</v>
      </c>
      <c r="P5" s="24" t="s">
        <v>208</v>
      </c>
      <c r="Q5" s="24" t="s">
        <v>209</v>
      </c>
      <c r="R5" s="24" t="s">
        <v>192</v>
      </c>
      <c r="S5" s="24" t="s">
        <v>195</v>
      </c>
      <c r="T5" s="24" t="s">
        <v>199</v>
      </c>
    </row>
    <row r="6" ht="22.9" customHeight="1" spans="1:20">
      <c r="A6" s="33"/>
      <c r="B6" s="33"/>
      <c r="C6" s="33"/>
      <c r="D6" s="33"/>
      <c r="E6" s="33" t="s">
        <v>134</v>
      </c>
      <c r="F6" s="32">
        <v>0</v>
      </c>
      <c r="G6" s="32">
        <v>0</v>
      </c>
      <c r="H6" s="32">
        <v>0</v>
      </c>
      <c r="I6" s="32">
        <v>0</v>
      </c>
      <c r="J6" s="32">
        <v>0</v>
      </c>
      <c r="K6" s="32">
        <v>0</v>
      </c>
      <c r="L6" s="32">
        <v>0</v>
      </c>
      <c r="M6" s="32">
        <v>0</v>
      </c>
      <c r="N6" s="32">
        <v>0</v>
      </c>
      <c r="O6" s="32">
        <v>0</v>
      </c>
      <c r="P6" s="32">
        <v>0</v>
      </c>
      <c r="Q6" s="32">
        <v>0</v>
      </c>
      <c r="R6" s="32">
        <v>0</v>
      </c>
      <c r="S6" s="32">
        <v>0</v>
      </c>
      <c r="T6" s="32">
        <v>0</v>
      </c>
    </row>
    <row r="7" ht="22.9" customHeight="1" spans="1:20">
      <c r="A7" s="33"/>
      <c r="B7" s="33"/>
      <c r="C7" s="33"/>
      <c r="D7" s="31"/>
      <c r="E7" s="3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</row>
    <row r="8" ht="22.9" customHeight="1" spans="1:20">
      <c r="A8" s="41"/>
      <c r="B8" s="41"/>
      <c r="C8" s="41"/>
      <c r="D8" s="39"/>
      <c r="E8" s="39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9" customHeight="1" spans="1:20">
      <c r="A9" s="42"/>
      <c r="B9" s="42"/>
      <c r="C9" s="42"/>
      <c r="D9" s="38"/>
      <c r="E9" s="43"/>
      <c r="F9" s="40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0" workbookViewId="0">
      <selection activeCell="C6" sqref="C6"/>
    </sheetView>
  </sheetViews>
  <sheetFormatPr defaultColWidth="10" defaultRowHeight="13.5" outlineLevelCol="7"/>
  <cols>
    <col min="1" max="1" width="6.38333333333333" style="76" customWidth="1"/>
    <col min="2" max="2" width="9.90833333333333" style="76" customWidth="1"/>
    <col min="3" max="3" width="52.3833333333333" style="76" customWidth="1"/>
    <col min="4" max="4" width="9.76666666666667" style="76" customWidth="1"/>
    <col min="5" max="16384" width="10" style="76"/>
  </cols>
  <sheetData>
    <row r="1" s="76" customFormat="1" ht="32.75" customHeight="1" spans="1:3">
      <c r="A1" s="77"/>
      <c r="B1" s="78" t="s">
        <v>5</v>
      </c>
      <c r="C1" s="78"/>
    </row>
    <row r="2" s="76" customFormat="1" ht="25" customHeight="1" spans="2:3">
      <c r="B2" s="78"/>
      <c r="C2" s="78"/>
    </row>
    <row r="3" s="76" customFormat="1" ht="31.05" customHeight="1" spans="2:3">
      <c r="B3" s="79" t="s">
        <v>6</v>
      </c>
      <c r="C3" s="79"/>
    </row>
    <row r="4" s="76" customFormat="1" ht="32.55" customHeight="1" spans="2:3">
      <c r="B4" s="80">
        <v>1</v>
      </c>
      <c r="C4" s="81" t="s">
        <v>7</v>
      </c>
    </row>
    <row r="5" s="76" customFormat="1" ht="32.55" customHeight="1" spans="2:3">
      <c r="B5" s="80">
        <v>2</v>
      </c>
      <c r="C5" s="82" t="s">
        <v>8</v>
      </c>
    </row>
    <row r="6" s="76" customFormat="1" ht="32.55" customHeight="1" spans="2:3">
      <c r="B6" s="80">
        <v>3</v>
      </c>
      <c r="C6" s="81" t="s">
        <v>9</v>
      </c>
    </row>
    <row r="7" s="76" customFormat="1" ht="32.55" customHeight="1" spans="2:3">
      <c r="B7" s="80">
        <v>4</v>
      </c>
      <c r="C7" s="81" t="s">
        <v>10</v>
      </c>
    </row>
    <row r="8" s="76" customFormat="1" ht="32.55" customHeight="1" spans="2:3">
      <c r="B8" s="80">
        <v>5</v>
      </c>
      <c r="C8" s="81" t="s">
        <v>11</v>
      </c>
    </row>
    <row r="9" s="76" customFormat="1" ht="32.55" customHeight="1" spans="2:3">
      <c r="B9" s="80">
        <v>6</v>
      </c>
      <c r="C9" s="81" t="s">
        <v>12</v>
      </c>
    </row>
    <row r="10" s="76" customFormat="1" ht="32.55" customHeight="1" spans="2:8">
      <c r="B10" s="80">
        <v>7</v>
      </c>
      <c r="C10" s="81" t="s">
        <v>13</v>
      </c>
      <c r="F10" s="83"/>
      <c r="G10" s="83"/>
      <c r="H10" s="83"/>
    </row>
    <row r="11" s="76" customFormat="1" ht="32.55" customHeight="1" spans="2:3">
      <c r="B11" s="80">
        <v>8</v>
      </c>
      <c r="C11" s="81" t="s">
        <v>14</v>
      </c>
    </row>
    <row r="12" s="76" customFormat="1" ht="32.55" customHeight="1" spans="2:3">
      <c r="B12" s="80">
        <v>9</v>
      </c>
      <c r="C12" s="81" t="s">
        <v>15</v>
      </c>
    </row>
    <row r="13" s="76" customFormat="1" ht="32.55" customHeight="1" spans="2:3">
      <c r="B13" s="80">
        <v>10</v>
      </c>
      <c r="C13" s="81" t="s">
        <v>16</v>
      </c>
    </row>
    <row r="14" s="76" customFormat="1" ht="32.55" customHeight="1" spans="2:3">
      <c r="B14" s="80">
        <v>11</v>
      </c>
      <c r="C14" s="81" t="s">
        <v>17</v>
      </c>
    </row>
    <row r="15" s="76" customFormat="1" ht="32.55" customHeight="1" spans="2:3">
      <c r="B15" s="80">
        <v>12</v>
      </c>
      <c r="C15" s="81" t="s">
        <v>18</v>
      </c>
    </row>
    <row r="16" s="76" customFormat="1" ht="32.55" customHeight="1" spans="2:3">
      <c r="B16" s="80">
        <v>13</v>
      </c>
      <c r="C16" s="81" t="s">
        <v>19</v>
      </c>
    </row>
    <row r="17" s="76" customFormat="1" ht="32.55" customHeight="1" spans="2:3">
      <c r="B17" s="80">
        <v>14</v>
      </c>
      <c r="C17" s="81" t="s">
        <v>20</v>
      </c>
    </row>
    <row r="18" s="76" customFormat="1" ht="32.55" customHeight="1" spans="2:3">
      <c r="B18" s="80">
        <v>15</v>
      </c>
      <c r="C18" s="81" t="s">
        <v>21</v>
      </c>
    </row>
    <row r="19" s="76" customFormat="1" ht="32.55" customHeight="1" spans="2:3">
      <c r="B19" s="80">
        <v>16</v>
      </c>
      <c r="C19" s="81" t="s">
        <v>22</v>
      </c>
    </row>
    <row r="20" s="76" customFormat="1" ht="32.55" customHeight="1" spans="2:3">
      <c r="B20" s="80">
        <v>17</v>
      </c>
      <c r="C20" s="81" t="s">
        <v>23</v>
      </c>
    </row>
    <row r="21" s="76" customFormat="1" ht="32.55" customHeight="1" spans="2:3">
      <c r="B21" s="80">
        <v>18</v>
      </c>
      <c r="C21" s="81" t="s">
        <v>24</v>
      </c>
    </row>
    <row r="22" s="76" customFormat="1" ht="32.55" customHeight="1" spans="2:3">
      <c r="B22" s="80">
        <v>19</v>
      </c>
      <c r="C22" s="81" t="s">
        <v>25</v>
      </c>
    </row>
    <row r="23" s="76" customFormat="1" ht="32.55" customHeight="1" spans="2:3">
      <c r="B23" s="80">
        <v>20</v>
      </c>
      <c r="C23" s="81" t="s">
        <v>26</v>
      </c>
    </row>
    <row r="24" s="76" customFormat="1" ht="32.55" customHeight="1" spans="2:3">
      <c r="B24" s="84">
        <v>21</v>
      </c>
      <c r="C24" s="85" t="s">
        <v>27</v>
      </c>
    </row>
    <row r="25" s="76" customFormat="1" ht="32.55" customHeight="1" spans="2:3">
      <c r="B25" s="86">
        <v>22</v>
      </c>
      <c r="C25" s="87" t="s">
        <v>28</v>
      </c>
    </row>
    <row r="26" s="76" customFormat="1" ht="29" customHeight="1" spans="2:3">
      <c r="B26" s="88">
        <v>23</v>
      </c>
      <c r="C26" s="89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308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8" t="s">
        <v>31</v>
      </c>
    </row>
    <row r="4" ht="19.9" customHeight="1" spans="1:8">
      <c r="A4" s="24" t="s">
        <v>157</v>
      </c>
      <c r="B4" s="24" t="s">
        <v>158</v>
      </c>
      <c r="C4" s="24" t="s">
        <v>134</v>
      </c>
      <c r="D4" s="24" t="s">
        <v>309</v>
      </c>
      <c r="E4" s="24"/>
      <c r="F4" s="24"/>
      <c r="G4" s="24"/>
      <c r="H4" s="24" t="s">
        <v>160</v>
      </c>
    </row>
    <row r="5" ht="23.25" customHeight="1" spans="1:8">
      <c r="A5" s="24"/>
      <c r="B5" s="24"/>
      <c r="C5" s="24"/>
      <c r="D5" s="24" t="s">
        <v>136</v>
      </c>
      <c r="E5" s="24" t="s">
        <v>221</v>
      </c>
      <c r="F5" s="24"/>
      <c r="G5" s="24" t="s">
        <v>222</v>
      </c>
      <c r="H5" s="24"/>
    </row>
    <row r="6" ht="23.25" customHeight="1" spans="1:8">
      <c r="A6" s="24"/>
      <c r="B6" s="24"/>
      <c r="C6" s="24"/>
      <c r="D6" s="24"/>
      <c r="E6" s="24" t="s">
        <v>202</v>
      </c>
      <c r="F6" s="24" t="s">
        <v>194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K7" sqref="K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29"/>
    </row>
    <row r="2" ht="38.85" customHeight="1" spans="1:8">
      <c r="A2" s="22" t="s">
        <v>25</v>
      </c>
      <c r="B2" s="22"/>
      <c r="C2" s="22"/>
      <c r="D2" s="22"/>
      <c r="E2" s="22"/>
      <c r="F2" s="22"/>
      <c r="G2" s="22"/>
      <c r="H2" s="22"/>
    </row>
    <row r="3" ht="24.2" customHeight="1" spans="1:8">
      <c r="A3" s="23" t="s">
        <v>30</v>
      </c>
      <c r="B3" s="23"/>
      <c r="C3" s="23"/>
      <c r="D3" s="23"/>
      <c r="E3" s="23"/>
      <c r="F3" s="23"/>
      <c r="G3" s="23"/>
      <c r="H3" s="28" t="s">
        <v>31</v>
      </c>
    </row>
    <row r="4" ht="24.95" customHeight="1" spans="1:8">
      <c r="A4" s="24" t="s">
        <v>157</v>
      </c>
      <c r="B4" s="24" t="s">
        <v>158</v>
      </c>
      <c r="C4" s="24" t="s">
        <v>134</v>
      </c>
      <c r="D4" s="24" t="s">
        <v>310</v>
      </c>
      <c r="E4" s="24"/>
      <c r="F4" s="24"/>
      <c r="G4" s="24"/>
      <c r="H4" s="24" t="s">
        <v>160</v>
      </c>
    </row>
    <row r="5" ht="25.9" customHeight="1" spans="1:8">
      <c r="A5" s="24"/>
      <c r="B5" s="24"/>
      <c r="C5" s="24"/>
      <c r="D5" s="24" t="s">
        <v>136</v>
      </c>
      <c r="E5" s="24" t="s">
        <v>221</v>
      </c>
      <c r="F5" s="24"/>
      <c r="G5" s="24" t="s">
        <v>222</v>
      </c>
      <c r="H5" s="24"/>
    </row>
    <row r="6" ht="35.45" customHeight="1" spans="1:8">
      <c r="A6" s="24"/>
      <c r="B6" s="24"/>
      <c r="C6" s="24"/>
      <c r="D6" s="24"/>
      <c r="E6" s="24" t="s">
        <v>202</v>
      </c>
      <c r="F6" s="24" t="s">
        <v>194</v>
      </c>
      <c r="G6" s="24"/>
      <c r="H6" s="24"/>
    </row>
    <row r="7" ht="22.9" customHeight="1" spans="1:8">
      <c r="A7" s="33"/>
      <c r="B7" s="37" t="s">
        <v>134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9" customHeight="1" spans="1:8">
      <c r="A8" s="31"/>
      <c r="B8" s="31"/>
      <c r="C8" s="32"/>
      <c r="D8" s="32"/>
      <c r="E8" s="32"/>
      <c r="F8" s="32"/>
      <c r="G8" s="32"/>
      <c r="H8" s="32"/>
    </row>
    <row r="9" ht="22.9" customHeight="1" spans="1:8">
      <c r="A9" s="39"/>
      <c r="B9" s="39"/>
      <c r="C9" s="32"/>
      <c r="D9" s="32"/>
      <c r="E9" s="32"/>
      <c r="F9" s="32"/>
      <c r="G9" s="32"/>
      <c r="H9" s="32"/>
    </row>
    <row r="10" ht="22.9" customHeight="1" spans="1:8">
      <c r="A10" s="39"/>
      <c r="B10" s="39"/>
      <c r="C10" s="32"/>
      <c r="D10" s="32"/>
      <c r="E10" s="32"/>
      <c r="F10" s="32"/>
      <c r="G10" s="32"/>
      <c r="H10" s="32"/>
    </row>
    <row r="11" ht="22.9" customHeight="1" spans="1:8">
      <c r="A11" s="39"/>
      <c r="B11" s="39"/>
      <c r="C11" s="32"/>
      <c r="D11" s="32"/>
      <c r="E11" s="32"/>
      <c r="F11" s="32"/>
      <c r="G11" s="32"/>
      <c r="H11" s="32"/>
    </row>
    <row r="12" ht="22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A1" sqref="A1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29"/>
    </row>
    <row r="2" ht="45.75" customHeight="1" spans="1:15">
      <c r="A2" s="22" t="s">
        <v>26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24.2" customHeight="1" spans="1:15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28" t="s">
        <v>31</v>
      </c>
      <c r="O3" s="28"/>
    </row>
    <row r="4" ht="26.1" customHeight="1" spans="1:15">
      <c r="A4" s="24" t="s">
        <v>183</v>
      </c>
      <c r="B4" s="35"/>
      <c r="C4" s="24" t="s">
        <v>311</v>
      </c>
      <c r="D4" s="24" t="s">
        <v>312</v>
      </c>
      <c r="E4" s="24"/>
      <c r="F4" s="24"/>
      <c r="G4" s="24"/>
      <c r="H4" s="24"/>
      <c r="I4" s="24"/>
      <c r="J4" s="24"/>
      <c r="K4" s="24"/>
      <c r="L4" s="24"/>
      <c r="M4" s="24"/>
      <c r="N4" s="24" t="s">
        <v>313</v>
      </c>
      <c r="O4" s="24"/>
    </row>
    <row r="5" ht="31.9" customHeight="1" spans="1:15">
      <c r="A5" s="24"/>
      <c r="B5" s="35"/>
      <c r="C5" s="24"/>
      <c r="D5" s="24" t="s">
        <v>314</v>
      </c>
      <c r="E5" s="24" t="s">
        <v>137</v>
      </c>
      <c r="F5" s="24"/>
      <c r="G5" s="24"/>
      <c r="H5" s="24"/>
      <c r="I5" s="24"/>
      <c r="J5" s="24"/>
      <c r="K5" s="24" t="s">
        <v>315</v>
      </c>
      <c r="L5" s="24" t="s">
        <v>139</v>
      </c>
      <c r="M5" s="24" t="s">
        <v>140</v>
      </c>
      <c r="N5" s="24" t="s">
        <v>316</v>
      </c>
      <c r="O5" s="24" t="s">
        <v>317</v>
      </c>
    </row>
    <row r="6" ht="44.85" customHeight="1" spans="1:15">
      <c r="A6" s="24"/>
      <c r="B6" s="35"/>
      <c r="C6" s="24"/>
      <c r="D6" s="24"/>
      <c r="E6" s="24" t="s">
        <v>318</v>
      </c>
      <c r="F6" s="24" t="s">
        <v>319</v>
      </c>
      <c r="G6" s="24" t="s">
        <v>320</v>
      </c>
      <c r="H6" s="24" t="s">
        <v>321</v>
      </c>
      <c r="I6" s="24" t="s">
        <v>322</v>
      </c>
      <c r="J6" s="24" t="s">
        <v>323</v>
      </c>
      <c r="K6" s="24"/>
      <c r="L6" s="24"/>
      <c r="M6" s="24"/>
      <c r="N6" s="24"/>
      <c r="O6" s="24"/>
    </row>
    <row r="7" ht="22.9" customHeight="1" spans="1:15">
      <c r="A7" s="33"/>
      <c r="B7" s="36"/>
      <c r="C7" s="37" t="s">
        <v>134</v>
      </c>
      <c r="D7" s="32">
        <v>4985</v>
      </c>
      <c r="E7" s="32">
        <v>4985</v>
      </c>
      <c r="F7" s="32">
        <v>4985</v>
      </c>
      <c r="G7" s="32"/>
      <c r="H7" s="32"/>
      <c r="I7" s="32"/>
      <c r="J7" s="32"/>
      <c r="K7" s="32"/>
      <c r="L7" s="32"/>
      <c r="M7" s="32"/>
      <c r="N7" s="32">
        <v>4985</v>
      </c>
      <c r="O7" s="33"/>
    </row>
    <row r="8" ht="22.9" customHeight="1" spans="1:15">
      <c r="A8" s="31" t="s">
        <v>152</v>
      </c>
      <c r="B8" s="36"/>
      <c r="C8" s="31" t="s">
        <v>153</v>
      </c>
      <c r="D8" s="32">
        <v>4985</v>
      </c>
      <c r="E8" s="32">
        <v>4985</v>
      </c>
      <c r="F8" s="32">
        <v>4985</v>
      </c>
      <c r="G8" s="32"/>
      <c r="H8" s="32"/>
      <c r="I8" s="32"/>
      <c r="J8" s="32"/>
      <c r="K8" s="32"/>
      <c r="L8" s="32"/>
      <c r="M8" s="32"/>
      <c r="N8" s="32">
        <v>4985</v>
      </c>
      <c r="O8" s="33"/>
    </row>
    <row r="9" ht="22.9" customHeight="1" spans="1:15">
      <c r="A9" s="38" t="s">
        <v>324</v>
      </c>
      <c r="B9" s="36" t="s">
        <v>325</v>
      </c>
      <c r="C9" s="38" t="s">
        <v>326</v>
      </c>
      <c r="D9" s="26">
        <v>20</v>
      </c>
      <c r="E9" s="26">
        <v>20</v>
      </c>
      <c r="F9" s="26">
        <v>20</v>
      </c>
      <c r="G9" s="26"/>
      <c r="H9" s="26"/>
      <c r="I9" s="26"/>
      <c r="J9" s="26"/>
      <c r="K9" s="26"/>
      <c r="L9" s="26"/>
      <c r="M9" s="26"/>
      <c r="N9" s="26">
        <v>20</v>
      </c>
      <c r="O9" s="25"/>
    </row>
    <row r="10" ht="22.9" customHeight="1" spans="1:15">
      <c r="A10" s="38" t="s">
        <v>324</v>
      </c>
      <c r="B10" s="36" t="s">
        <v>327</v>
      </c>
      <c r="C10" s="38" t="s">
        <v>328</v>
      </c>
      <c r="D10" s="26">
        <v>4000</v>
      </c>
      <c r="E10" s="26">
        <v>4000</v>
      </c>
      <c r="F10" s="26">
        <v>4000</v>
      </c>
      <c r="G10" s="26"/>
      <c r="H10" s="26"/>
      <c r="I10" s="26"/>
      <c r="J10" s="26"/>
      <c r="K10" s="26"/>
      <c r="L10" s="26"/>
      <c r="M10" s="26"/>
      <c r="N10" s="26">
        <v>4000</v>
      </c>
      <c r="O10" s="25"/>
    </row>
    <row r="11" ht="22.9" customHeight="1" spans="1:15">
      <c r="A11" s="38" t="s">
        <v>324</v>
      </c>
      <c r="B11" s="36" t="s">
        <v>329</v>
      </c>
      <c r="C11" s="38" t="s">
        <v>330</v>
      </c>
      <c r="D11" s="26">
        <v>15</v>
      </c>
      <c r="E11" s="26">
        <v>15</v>
      </c>
      <c r="F11" s="26">
        <v>15</v>
      </c>
      <c r="G11" s="26"/>
      <c r="H11" s="26"/>
      <c r="I11" s="26"/>
      <c r="J11" s="26"/>
      <c r="K11" s="26"/>
      <c r="L11" s="26"/>
      <c r="M11" s="26"/>
      <c r="N11" s="26">
        <v>15</v>
      </c>
      <c r="O11" s="25"/>
    </row>
    <row r="12" ht="22.9" customHeight="1" spans="1:15">
      <c r="A12" s="38" t="s">
        <v>324</v>
      </c>
      <c r="B12" s="36" t="s">
        <v>331</v>
      </c>
      <c r="C12" s="38" t="s">
        <v>332</v>
      </c>
      <c r="D12" s="26">
        <v>40</v>
      </c>
      <c r="E12" s="26">
        <v>40</v>
      </c>
      <c r="F12" s="26">
        <v>40</v>
      </c>
      <c r="G12" s="26"/>
      <c r="H12" s="26"/>
      <c r="I12" s="26"/>
      <c r="J12" s="26"/>
      <c r="K12" s="26"/>
      <c r="L12" s="26"/>
      <c r="M12" s="26"/>
      <c r="N12" s="26">
        <v>40</v>
      </c>
      <c r="O12" s="25"/>
    </row>
    <row r="13" ht="22.9" customHeight="1" spans="1:15">
      <c r="A13" s="38" t="s">
        <v>324</v>
      </c>
      <c r="B13" s="36" t="s">
        <v>333</v>
      </c>
      <c r="C13" s="38" t="s">
        <v>334</v>
      </c>
      <c r="D13" s="26">
        <v>450</v>
      </c>
      <c r="E13" s="26">
        <v>450</v>
      </c>
      <c r="F13" s="26">
        <v>450</v>
      </c>
      <c r="G13" s="26"/>
      <c r="H13" s="26"/>
      <c r="I13" s="26"/>
      <c r="J13" s="26"/>
      <c r="K13" s="26"/>
      <c r="L13" s="26"/>
      <c r="M13" s="26"/>
      <c r="N13" s="26">
        <v>450</v>
      </c>
      <c r="O13" s="25"/>
    </row>
    <row r="14" ht="22.9" customHeight="1" spans="1:15">
      <c r="A14" s="38" t="s">
        <v>324</v>
      </c>
      <c r="B14" s="36" t="s">
        <v>335</v>
      </c>
      <c r="C14" s="38" t="s">
        <v>336</v>
      </c>
      <c r="D14" s="26">
        <v>430</v>
      </c>
      <c r="E14" s="26">
        <v>430</v>
      </c>
      <c r="F14" s="26">
        <v>430</v>
      </c>
      <c r="G14" s="26"/>
      <c r="H14" s="26"/>
      <c r="I14" s="26"/>
      <c r="J14" s="26"/>
      <c r="K14" s="26"/>
      <c r="L14" s="26"/>
      <c r="M14" s="26"/>
      <c r="N14" s="26">
        <v>430</v>
      </c>
      <c r="O14" s="25"/>
    </row>
    <row r="15" ht="22.9" customHeight="1" spans="1:15">
      <c r="A15" s="38" t="s">
        <v>324</v>
      </c>
      <c r="B15" s="36" t="s">
        <v>337</v>
      </c>
      <c r="C15" s="38" t="s">
        <v>338</v>
      </c>
      <c r="D15" s="26">
        <v>30</v>
      </c>
      <c r="E15" s="26">
        <v>30</v>
      </c>
      <c r="F15" s="26">
        <v>30</v>
      </c>
      <c r="G15" s="26"/>
      <c r="H15" s="26"/>
      <c r="I15" s="26"/>
      <c r="J15" s="26"/>
      <c r="K15" s="26"/>
      <c r="L15" s="26"/>
      <c r="M15" s="26"/>
      <c r="N15" s="26">
        <v>30</v>
      </c>
      <c r="O15" s="25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workbookViewId="0">
      <selection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ht="37.9" customHeight="1" spans="1:13">
      <c r="A2" s="29"/>
      <c r="B2" s="29"/>
      <c r="C2" s="30" t="s">
        <v>339</v>
      </c>
      <c r="D2" s="30"/>
      <c r="E2" s="30"/>
      <c r="F2" s="30"/>
      <c r="G2" s="30"/>
      <c r="H2" s="30"/>
      <c r="I2" s="30"/>
      <c r="J2" s="30"/>
      <c r="K2" s="30"/>
      <c r="L2" s="30"/>
      <c r="M2" s="30"/>
    </row>
    <row r="3" ht="24.2" customHeight="1" spans="1:13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8" t="s">
        <v>31</v>
      </c>
      <c r="M3" s="28"/>
    </row>
    <row r="4" ht="33.6" customHeight="1" spans="1:13">
      <c r="A4" s="24" t="s">
        <v>183</v>
      </c>
      <c r="B4" s="24" t="s">
        <v>340</v>
      </c>
      <c r="C4" s="24" t="s">
        <v>341</v>
      </c>
      <c r="D4" s="24" t="s">
        <v>342</v>
      </c>
      <c r="E4" s="24" t="s">
        <v>343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344</v>
      </c>
      <c r="F5" s="24" t="s">
        <v>345</v>
      </c>
      <c r="G5" s="24" t="s">
        <v>346</v>
      </c>
      <c r="H5" s="24" t="s">
        <v>347</v>
      </c>
      <c r="I5" s="24" t="s">
        <v>348</v>
      </c>
      <c r="J5" s="24" t="s">
        <v>349</v>
      </c>
      <c r="K5" s="24" t="s">
        <v>350</v>
      </c>
      <c r="L5" s="24" t="s">
        <v>351</v>
      </c>
      <c r="M5" s="24" t="s">
        <v>352</v>
      </c>
    </row>
    <row r="6" ht="28.5" customHeight="1" spans="1:13">
      <c r="A6" s="31" t="s">
        <v>2</v>
      </c>
      <c r="B6" s="31" t="s">
        <v>4</v>
      </c>
      <c r="C6" s="32">
        <v>4985</v>
      </c>
      <c r="D6" s="33"/>
      <c r="E6" s="33"/>
      <c r="F6" s="33"/>
      <c r="G6" s="33"/>
      <c r="H6" s="33"/>
      <c r="I6" s="33"/>
      <c r="J6" s="33"/>
      <c r="K6" s="33"/>
      <c r="L6" s="33"/>
      <c r="M6" s="33"/>
    </row>
    <row r="7" ht="43.15" customHeight="1" spans="1:13">
      <c r="A7" s="25" t="s">
        <v>154</v>
      </c>
      <c r="B7" s="25" t="s">
        <v>353</v>
      </c>
      <c r="C7" s="26">
        <v>20</v>
      </c>
      <c r="D7" s="25" t="s">
        <v>354</v>
      </c>
      <c r="E7" s="33" t="s">
        <v>355</v>
      </c>
      <c r="F7" s="25" t="s">
        <v>356</v>
      </c>
      <c r="G7" s="25" t="s">
        <v>357</v>
      </c>
      <c r="H7" s="25" t="s">
        <v>358</v>
      </c>
      <c r="I7" s="25" t="s">
        <v>359</v>
      </c>
      <c r="J7" s="25" t="s">
        <v>357</v>
      </c>
      <c r="K7" s="25" t="s">
        <v>360</v>
      </c>
      <c r="L7" s="25" t="s">
        <v>361</v>
      </c>
      <c r="M7" s="25"/>
    </row>
    <row r="8" ht="43.15" customHeight="1" spans="1:13">
      <c r="A8" s="25"/>
      <c r="B8" s="25"/>
      <c r="C8" s="26"/>
      <c r="D8" s="25"/>
      <c r="E8" s="33"/>
      <c r="F8" s="25" t="s">
        <v>362</v>
      </c>
      <c r="G8" s="25" t="s">
        <v>363</v>
      </c>
      <c r="H8" s="25" t="s">
        <v>364</v>
      </c>
      <c r="I8" s="25" t="s">
        <v>359</v>
      </c>
      <c r="J8" s="25" t="s">
        <v>363</v>
      </c>
      <c r="K8" s="25" t="s">
        <v>360</v>
      </c>
      <c r="L8" s="25" t="s">
        <v>361</v>
      </c>
      <c r="M8" s="25"/>
    </row>
    <row r="9" ht="43.15" customHeight="1" spans="1:13">
      <c r="A9" s="25"/>
      <c r="B9" s="25"/>
      <c r="C9" s="26"/>
      <c r="D9" s="25"/>
      <c r="E9" s="33"/>
      <c r="F9" s="25"/>
      <c r="G9" s="25" t="s">
        <v>365</v>
      </c>
      <c r="H9" s="25" t="s">
        <v>366</v>
      </c>
      <c r="I9" s="25" t="s">
        <v>359</v>
      </c>
      <c r="J9" s="25" t="s">
        <v>365</v>
      </c>
      <c r="K9" s="25" t="s">
        <v>360</v>
      </c>
      <c r="L9" s="25" t="s">
        <v>361</v>
      </c>
      <c r="M9" s="25"/>
    </row>
    <row r="10" ht="43.15" customHeight="1" spans="1:13">
      <c r="A10" s="25"/>
      <c r="B10" s="25"/>
      <c r="C10" s="26"/>
      <c r="D10" s="25"/>
      <c r="E10" s="33"/>
      <c r="F10" s="25" t="s">
        <v>367</v>
      </c>
      <c r="G10" s="25" t="s">
        <v>368</v>
      </c>
      <c r="H10" s="25" t="s">
        <v>369</v>
      </c>
      <c r="I10" s="25" t="s">
        <v>359</v>
      </c>
      <c r="J10" s="25" t="s">
        <v>368</v>
      </c>
      <c r="K10" s="25" t="s">
        <v>360</v>
      </c>
      <c r="L10" s="25" t="s">
        <v>361</v>
      </c>
      <c r="M10" s="25"/>
    </row>
    <row r="11" ht="43.15" customHeight="1" spans="1:13">
      <c r="A11" s="25"/>
      <c r="B11" s="25"/>
      <c r="C11" s="26"/>
      <c r="D11" s="25"/>
      <c r="E11" s="33"/>
      <c r="F11" s="25"/>
      <c r="G11" s="25" t="s">
        <v>370</v>
      </c>
      <c r="H11" s="25" t="s">
        <v>371</v>
      </c>
      <c r="I11" s="25" t="s">
        <v>359</v>
      </c>
      <c r="J11" s="25" t="s">
        <v>370</v>
      </c>
      <c r="K11" s="25" t="s">
        <v>360</v>
      </c>
      <c r="L11" s="25" t="s">
        <v>361</v>
      </c>
      <c r="M11" s="25"/>
    </row>
    <row r="12" ht="43.15" customHeight="1" spans="1:13">
      <c r="A12" s="25"/>
      <c r="B12" s="25"/>
      <c r="C12" s="26"/>
      <c r="D12" s="25"/>
      <c r="E12" s="33"/>
      <c r="F12" s="25" t="s">
        <v>372</v>
      </c>
      <c r="G12" s="25" t="s">
        <v>357</v>
      </c>
      <c r="H12" s="25" t="s">
        <v>373</v>
      </c>
      <c r="I12" s="25" t="s">
        <v>359</v>
      </c>
      <c r="J12" s="25" t="s">
        <v>357</v>
      </c>
      <c r="K12" s="25" t="s">
        <v>360</v>
      </c>
      <c r="L12" s="25" t="s">
        <v>374</v>
      </c>
      <c r="M12" s="25"/>
    </row>
    <row r="13" ht="43.15" customHeight="1" spans="1:13">
      <c r="A13" s="25"/>
      <c r="B13" s="25"/>
      <c r="C13" s="26"/>
      <c r="D13" s="25"/>
      <c r="E13" s="33" t="s">
        <v>375</v>
      </c>
      <c r="F13" s="25" t="s">
        <v>376</v>
      </c>
      <c r="G13" s="25" t="s">
        <v>377</v>
      </c>
      <c r="H13" s="25" t="s">
        <v>378</v>
      </c>
      <c r="I13" s="25" t="s">
        <v>359</v>
      </c>
      <c r="J13" s="25" t="s">
        <v>377</v>
      </c>
      <c r="K13" s="25" t="s">
        <v>360</v>
      </c>
      <c r="L13" s="25" t="s">
        <v>374</v>
      </c>
      <c r="M13" s="25"/>
    </row>
    <row r="14" ht="43.15" customHeight="1" spans="1:13">
      <c r="A14" s="25"/>
      <c r="B14" s="25"/>
      <c r="C14" s="26"/>
      <c r="D14" s="25"/>
      <c r="E14" s="33" t="s">
        <v>379</v>
      </c>
      <c r="F14" s="25" t="s">
        <v>380</v>
      </c>
      <c r="G14" s="25" t="s">
        <v>381</v>
      </c>
      <c r="H14" s="25" t="s">
        <v>382</v>
      </c>
      <c r="I14" s="25" t="s">
        <v>359</v>
      </c>
      <c r="J14" s="25" t="s">
        <v>381</v>
      </c>
      <c r="K14" s="25" t="s">
        <v>360</v>
      </c>
      <c r="L14" s="25" t="s">
        <v>374</v>
      </c>
      <c r="M14" s="25"/>
    </row>
    <row r="15" ht="43.15" customHeight="1" spans="1:13">
      <c r="A15" s="25" t="s">
        <v>154</v>
      </c>
      <c r="B15" s="25" t="s">
        <v>383</v>
      </c>
      <c r="C15" s="26">
        <v>4000</v>
      </c>
      <c r="D15" s="25" t="s">
        <v>384</v>
      </c>
      <c r="E15" s="33" t="s">
        <v>355</v>
      </c>
      <c r="F15" s="25" t="s">
        <v>367</v>
      </c>
      <c r="G15" s="25" t="s">
        <v>268</v>
      </c>
      <c r="H15" s="25" t="s">
        <v>385</v>
      </c>
      <c r="I15" s="25" t="s">
        <v>268</v>
      </c>
      <c r="J15" s="25" t="s">
        <v>268</v>
      </c>
      <c r="K15" s="25" t="s">
        <v>360</v>
      </c>
      <c r="L15" s="25" t="s">
        <v>361</v>
      </c>
      <c r="M15" s="25"/>
    </row>
    <row r="16" ht="43.15" customHeight="1" spans="1:13">
      <c r="A16" s="25"/>
      <c r="B16" s="25"/>
      <c r="C16" s="26"/>
      <c r="D16" s="25"/>
      <c r="E16" s="33"/>
      <c r="F16" s="25"/>
      <c r="G16" s="25" t="s">
        <v>386</v>
      </c>
      <c r="H16" s="25" t="s">
        <v>387</v>
      </c>
      <c r="I16" s="25" t="s">
        <v>386</v>
      </c>
      <c r="J16" s="25" t="s">
        <v>386</v>
      </c>
      <c r="K16" s="25" t="s">
        <v>360</v>
      </c>
      <c r="L16" s="25" t="s">
        <v>361</v>
      </c>
      <c r="M16" s="25"/>
    </row>
    <row r="17" ht="43.15" customHeight="1" spans="1:13">
      <c r="A17" s="25"/>
      <c r="B17" s="25"/>
      <c r="C17" s="26"/>
      <c r="D17" s="25"/>
      <c r="E17" s="33"/>
      <c r="F17" s="25"/>
      <c r="G17" s="25" t="s">
        <v>388</v>
      </c>
      <c r="H17" s="25" t="s">
        <v>389</v>
      </c>
      <c r="I17" s="25" t="s">
        <v>388</v>
      </c>
      <c r="J17" s="25" t="s">
        <v>388</v>
      </c>
      <c r="K17" s="25" t="s">
        <v>360</v>
      </c>
      <c r="L17" s="25" t="s">
        <v>361</v>
      </c>
      <c r="M17" s="25"/>
    </row>
    <row r="18" ht="43.15" customHeight="1" spans="1:13">
      <c r="A18" s="25"/>
      <c r="B18" s="25"/>
      <c r="C18" s="26"/>
      <c r="D18" s="25"/>
      <c r="E18" s="33"/>
      <c r="F18" s="25"/>
      <c r="G18" s="25" t="s">
        <v>390</v>
      </c>
      <c r="H18" s="25" t="s">
        <v>391</v>
      </c>
      <c r="I18" s="25" t="s">
        <v>390</v>
      </c>
      <c r="J18" s="25" t="s">
        <v>390</v>
      </c>
      <c r="K18" s="25" t="s">
        <v>360</v>
      </c>
      <c r="L18" s="25" t="s">
        <v>361</v>
      </c>
      <c r="M18" s="25"/>
    </row>
    <row r="19" ht="43.15" customHeight="1" spans="1:13">
      <c r="A19" s="25"/>
      <c r="B19" s="25"/>
      <c r="C19" s="26"/>
      <c r="D19" s="25"/>
      <c r="E19" s="33"/>
      <c r="F19" s="25" t="s">
        <v>362</v>
      </c>
      <c r="G19" s="25" t="s">
        <v>392</v>
      </c>
      <c r="H19" s="25" t="s">
        <v>393</v>
      </c>
      <c r="I19" s="25" t="s">
        <v>392</v>
      </c>
      <c r="J19" s="25" t="s">
        <v>392</v>
      </c>
      <c r="K19" s="25" t="s">
        <v>360</v>
      </c>
      <c r="L19" s="25" t="s">
        <v>361</v>
      </c>
      <c r="M19" s="25"/>
    </row>
    <row r="20" ht="43.15" customHeight="1" spans="1:13">
      <c r="A20" s="25"/>
      <c r="B20" s="25"/>
      <c r="C20" s="26"/>
      <c r="D20" s="25"/>
      <c r="E20" s="33"/>
      <c r="F20" s="25"/>
      <c r="G20" s="25" t="s">
        <v>394</v>
      </c>
      <c r="H20" s="25" t="s">
        <v>395</v>
      </c>
      <c r="I20" s="25" t="s">
        <v>394</v>
      </c>
      <c r="J20" s="25" t="s">
        <v>394</v>
      </c>
      <c r="K20" s="25" t="s">
        <v>360</v>
      </c>
      <c r="L20" s="25" t="s">
        <v>361</v>
      </c>
      <c r="M20" s="25"/>
    </row>
    <row r="21" ht="43.15" customHeight="1" spans="1:13">
      <c r="A21" s="25"/>
      <c r="B21" s="25"/>
      <c r="C21" s="26"/>
      <c r="D21" s="25"/>
      <c r="E21" s="33"/>
      <c r="F21" s="25" t="s">
        <v>356</v>
      </c>
      <c r="G21" s="25" t="s">
        <v>396</v>
      </c>
      <c r="H21" s="25" t="s">
        <v>397</v>
      </c>
      <c r="I21" s="25" t="s">
        <v>396</v>
      </c>
      <c r="J21" s="25" t="s">
        <v>396</v>
      </c>
      <c r="K21" s="25" t="s">
        <v>360</v>
      </c>
      <c r="L21" s="25" t="s">
        <v>361</v>
      </c>
      <c r="M21" s="25"/>
    </row>
    <row r="22" ht="43.15" customHeight="1" spans="1:13">
      <c r="A22" s="25"/>
      <c r="B22" s="25"/>
      <c r="C22" s="26"/>
      <c r="D22" s="25"/>
      <c r="E22" s="33"/>
      <c r="F22" s="25"/>
      <c r="G22" s="25" t="s">
        <v>398</v>
      </c>
      <c r="H22" s="25" t="s">
        <v>399</v>
      </c>
      <c r="I22" s="25" t="s">
        <v>398</v>
      </c>
      <c r="J22" s="25" t="s">
        <v>398</v>
      </c>
      <c r="K22" s="25" t="s">
        <v>360</v>
      </c>
      <c r="L22" s="25" t="s">
        <v>361</v>
      </c>
      <c r="M22" s="25"/>
    </row>
    <row r="23" ht="43.15" customHeight="1" spans="1:13">
      <c r="A23" s="25"/>
      <c r="B23" s="25"/>
      <c r="C23" s="26"/>
      <c r="D23" s="25"/>
      <c r="E23" s="33"/>
      <c r="F23" s="25" t="s">
        <v>372</v>
      </c>
      <c r="G23" s="25" t="s">
        <v>400</v>
      </c>
      <c r="H23" s="25" t="s">
        <v>401</v>
      </c>
      <c r="I23" s="25" t="s">
        <v>400</v>
      </c>
      <c r="J23" s="25" t="s">
        <v>400</v>
      </c>
      <c r="K23" s="25" t="s">
        <v>360</v>
      </c>
      <c r="L23" s="25" t="s">
        <v>374</v>
      </c>
      <c r="M23" s="25"/>
    </row>
    <row r="24" ht="43.15" customHeight="1" spans="1:13">
      <c r="A24" s="25"/>
      <c r="B24" s="25"/>
      <c r="C24" s="26"/>
      <c r="D24" s="25"/>
      <c r="E24" s="33" t="s">
        <v>379</v>
      </c>
      <c r="F24" s="25" t="s">
        <v>380</v>
      </c>
      <c r="G24" s="25" t="s">
        <v>402</v>
      </c>
      <c r="H24" s="25" t="s">
        <v>382</v>
      </c>
      <c r="I24" s="25" t="s">
        <v>402</v>
      </c>
      <c r="J24" s="25" t="s">
        <v>402</v>
      </c>
      <c r="K24" s="25" t="s">
        <v>360</v>
      </c>
      <c r="L24" s="25" t="s">
        <v>374</v>
      </c>
      <c r="M24" s="25"/>
    </row>
    <row r="25" ht="43.15" customHeight="1" spans="1:13">
      <c r="A25" s="25"/>
      <c r="B25" s="25"/>
      <c r="C25" s="26"/>
      <c r="D25" s="25"/>
      <c r="E25" s="33" t="s">
        <v>375</v>
      </c>
      <c r="F25" s="25" t="s">
        <v>376</v>
      </c>
      <c r="G25" s="25" t="s">
        <v>403</v>
      </c>
      <c r="H25" s="25" t="s">
        <v>404</v>
      </c>
      <c r="I25" s="25" t="s">
        <v>403</v>
      </c>
      <c r="J25" s="25" t="s">
        <v>403</v>
      </c>
      <c r="K25" s="25" t="s">
        <v>360</v>
      </c>
      <c r="L25" s="25" t="s">
        <v>374</v>
      </c>
      <c r="M25" s="25"/>
    </row>
    <row r="26" ht="43.15" customHeight="1" spans="1:13">
      <c r="A26" s="25" t="s">
        <v>154</v>
      </c>
      <c r="B26" s="25" t="s">
        <v>405</v>
      </c>
      <c r="C26" s="26">
        <v>15</v>
      </c>
      <c r="D26" s="25" t="s">
        <v>406</v>
      </c>
      <c r="E26" s="33" t="s">
        <v>375</v>
      </c>
      <c r="F26" s="25" t="s">
        <v>376</v>
      </c>
      <c r="G26" s="25" t="s">
        <v>407</v>
      </c>
      <c r="H26" s="25" t="s">
        <v>404</v>
      </c>
      <c r="I26" s="25" t="s">
        <v>407</v>
      </c>
      <c r="J26" s="25" t="s">
        <v>407</v>
      </c>
      <c r="K26" s="25" t="s">
        <v>360</v>
      </c>
      <c r="L26" s="25" t="s">
        <v>374</v>
      </c>
      <c r="M26" s="25"/>
    </row>
    <row r="27" ht="43.15" customHeight="1" spans="1:13">
      <c r="A27" s="25"/>
      <c r="B27" s="25"/>
      <c r="C27" s="26"/>
      <c r="D27" s="25"/>
      <c r="E27" s="33" t="s">
        <v>379</v>
      </c>
      <c r="F27" s="25" t="s">
        <v>380</v>
      </c>
      <c r="G27" s="25" t="s">
        <v>408</v>
      </c>
      <c r="H27" s="25" t="s">
        <v>382</v>
      </c>
      <c r="I27" s="25" t="s">
        <v>408</v>
      </c>
      <c r="J27" s="25" t="s">
        <v>408</v>
      </c>
      <c r="K27" s="25" t="s">
        <v>360</v>
      </c>
      <c r="L27" s="25" t="s">
        <v>374</v>
      </c>
      <c r="M27" s="25"/>
    </row>
    <row r="28" ht="43.15" customHeight="1" spans="1:13">
      <c r="A28" s="25"/>
      <c r="B28" s="25"/>
      <c r="C28" s="26"/>
      <c r="D28" s="25"/>
      <c r="E28" s="33" t="s">
        <v>355</v>
      </c>
      <c r="F28" s="25" t="s">
        <v>356</v>
      </c>
      <c r="G28" s="25" t="s">
        <v>409</v>
      </c>
      <c r="H28" s="25" t="s">
        <v>399</v>
      </c>
      <c r="I28" s="25" t="s">
        <v>409</v>
      </c>
      <c r="J28" s="25" t="s">
        <v>409</v>
      </c>
      <c r="K28" s="25" t="s">
        <v>360</v>
      </c>
      <c r="L28" s="25" t="s">
        <v>361</v>
      </c>
      <c r="M28" s="25"/>
    </row>
    <row r="29" ht="43.15" customHeight="1" spans="1:13">
      <c r="A29" s="25"/>
      <c r="B29" s="25"/>
      <c r="C29" s="26"/>
      <c r="D29" s="25"/>
      <c r="E29" s="33"/>
      <c r="F29" s="25" t="s">
        <v>372</v>
      </c>
      <c r="G29" s="25" t="s">
        <v>410</v>
      </c>
      <c r="H29" s="25" t="s">
        <v>411</v>
      </c>
      <c r="I29" s="25" t="s">
        <v>410</v>
      </c>
      <c r="J29" s="25" t="s">
        <v>410</v>
      </c>
      <c r="K29" s="25" t="s">
        <v>360</v>
      </c>
      <c r="L29" s="25" t="s">
        <v>374</v>
      </c>
      <c r="M29" s="25"/>
    </row>
    <row r="30" ht="43.15" customHeight="1" spans="1:13">
      <c r="A30" s="25"/>
      <c r="B30" s="25"/>
      <c r="C30" s="26"/>
      <c r="D30" s="25"/>
      <c r="E30" s="33"/>
      <c r="F30" s="25" t="s">
        <v>367</v>
      </c>
      <c r="G30" s="25" t="s">
        <v>412</v>
      </c>
      <c r="H30" s="25" t="s">
        <v>413</v>
      </c>
      <c r="I30" s="25" t="s">
        <v>412</v>
      </c>
      <c r="J30" s="25" t="s">
        <v>412</v>
      </c>
      <c r="K30" s="25" t="s">
        <v>360</v>
      </c>
      <c r="L30" s="25" t="s">
        <v>361</v>
      </c>
      <c r="M30" s="25"/>
    </row>
    <row r="31" ht="43.15" customHeight="1" spans="1:13">
      <c r="A31" s="25"/>
      <c r="B31" s="25"/>
      <c r="C31" s="26"/>
      <c r="D31" s="25"/>
      <c r="E31" s="33"/>
      <c r="F31" s="25"/>
      <c r="G31" s="25" t="s">
        <v>414</v>
      </c>
      <c r="H31" s="25" t="s">
        <v>415</v>
      </c>
      <c r="I31" s="25" t="s">
        <v>414</v>
      </c>
      <c r="J31" s="25" t="s">
        <v>414</v>
      </c>
      <c r="K31" s="25" t="s">
        <v>360</v>
      </c>
      <c r="L31" s="25" t="s">
        <v>361</v>
      </c>
      <c r="M31" s="25"/>
    </row>
    <row r="32" ht="43.15" customHeight="1" spans="1:13">
      <c r="A32" s="25"/>
      <c r="B32" s="25"/>
      <c r="C32" s="26"/>
      <c r="D32" s="25"/>
      <c r="E32" s="33"/>
      <c r="F32" s="25" t="s">
        <v>362</v>
      </c>
      <c r="G32" s="25" t="s">
        <v>416</v>
      </c>
      <c r="H32" s="25" t="s">
        <v>417</v>
      </c>
      <c r="I32" s="25" t="s">
        <v>416</v>
      </c>
      <c r="J32" s="25" t="s">
        <v>416</v>
      </c>
      <c r="K32" s="25" t="s">
        <v>360</v>
      </c>
      <c r="L32" s="25" t="s">
        <v>361</v>
      </c>
      <c r="M32" s="25"/>
    </row>
    <row r="33" ht="43.15" customHeight="1" spans="1:13">
      <c r="A33" s="25" t="s">
        <v>154</v>
      </c>
      <c r="B33" s="25" t="s">
        <v>418</v>
      </c>
      <c r="C33" s="26">
        <v>40</v>
      </c>
      <c r="D33" s="25" t="s">
        <v>419</v>
      </c>
      <c r="E33" s="33" t="s">
        <v>355</v>
      </c>
      <c r="F33" s="25" t="s">
        <v>362</v>
      </c>
      <c r="G33" s="25" t="s">
        <v>420</v>
      </c>
      <c r="H33" s="25" t="s">
        <v>421</v>
      </c>
      <c r="I33" s="25" t="s">
        <v>422</v>
      </c>
      <c r="J33" s="25" t="s">
        <v>420</v>
      </c>
      <c r="K33" s="25" t="s">
        <v>360</v>
      </c>
      <c r="L33" s="25" t="s">
        <v>361</v>
      </c>
      <c r="M33" s="25"/>
    </row>
    <row r="34" ht="43.15" customHeight="1" spans="1:13">
      <c r="A34" s="25"/>
      <c r="B34" s="25"/>
      <c r="C34" s="26"/>
      <c r="D34" s="25"/>
      <c r="E34" s="33"/>
      <c r="F34" s="25" t="s">
        <v>372</v>
      </c>
      <c r="G34" s="25" t="s">
        <v>423</v>
      </c>
      <c r="H34" s="25" t="s">
        <v>424</v>
      </c>
      <c r="I34" s="25" t="s">
        <v>422</v>
      </c>
      <c r="J34" s="25" t="s">
        <v>423</v>
      </c>
      <c r="K34" s="25" t="s">
        <v>360</v>
      </c>
      <c r="L34" s="25" t="s">
        <v>374</v>
      </c>
      <c r="M34" s="25"/>
    </row>
    <row r="35" ht="43.15" customHeight="1" spans="1:13">
      <c r="A35" s="25"/>
      <c r="B35" s="25"/>
      <c r="C35" s="26"/>
      <c r="D35" s="25"/>
      <c r="E35" s="33"/>
      <c r="F35" s="25" t="s">
        <v>356</v>
      </c>
      <c r="G35" s="25" t="s">
        <v>357</v>
      </c>
      <c r="H35" s="25" t="s">
        <v>358</v>
      </c>
      <c r="I35" s="25" t="s">
        <v>422</v>
      </c>
      <c r="J35" s="25" t="s">
        <v>357</v>
      </c>
      <c r="K35" s="25" t="s">
        <v>360</v>
      </c>
      <c r="L35" s="25" t="s">
        <v>361</v>
      </c>
      <c r="M35" s="25"/>
    </row>
    <row r="36" ht="43.15" customHeight="1" spans="1:13">
      <c r="A36" s="25"/>
      <c r="B36" s="25"/>
      <c r="C36" s="26"/>
      <c r="D36" s="25"/>
      <c r="E36" s="33" t="s">
        <v>375</v>
      </c>
      <c r="F36" s="25" t="s">
        <v>376</v>
      </c>
      <c r="G36" s="25" t="s">
        <v>425</v>
      </c>
      <c r="H36" s="25" t="s">
        <v>424</v>
      </c>
      <c r="I36" s="25" t="s">
        <v>422</v>
      </c>
      <c r="J36" s="25" t="s">
        <v>425</v>
      </c>
      <c r="K36" s="25" t="s">
        <v>360</v>
      </c>
      <c r="L36" s="25" t="s">
        <v>374</v>
      </c>
      <c r="M36" s="25"/>
    </row>
    <row r="37" ht="43.15" customHeight="1" spans="1:13">
      <c r="A37" s="25"/>
      <c r="B37" s="25"/>
      <c r="C37" s="26"/>
      <c r="D37" s="25"/>
      <c r="E37" s="33" t="s">
        <v>426</v>
      </c>
      <c r="F37" s="25" t="s">
        <v>367</v>
      </c>
      <c r="G37" s="25" t="s">
        <v>427</v>
      </c>
      <c r="H37" s="25" t="s">
        <v>428</v>
      </c>
      <c r="I37" s="25" t="s">
        <v>359</v>
      </c>
      <c r="J37" s="25" t="s">
        <v>427</v>
      </c>
      <c r="K37" s="25" t="s">
        <v>360</v>
      </c>
      <c r="L37" s="25" t="s">
        <v>361</v>
      </c>
      <c r="M37" s="25"/>
    </row>
    <row r="38" ht="43.15" customHeight="1" spans="1:13">
      <c r="A38" s="25"/>
      <c r="B38" s="25"/>
      <c r="C38" s="26"/>
      <c r="D38" s="25"/>
      <c r="E38" s="33"/>
      <c r="F38" s="25"/>
      <c r="G38" s="25" t="s">
        <v>429</v>
      </c>
      <c r="H38" s="25" t="s">
        <v>430</v>
      </c>
      <c r="I38" s="25" t="s">
        <v>359</v>
      </c>
      <c r="J38" s="25" t="s">
        <v>429</v>
      </c>
      <c r="K38" s="25" t="s">
        <v>360</v>
      </c>
      <c r="L38" s="25" t="s">
        <v>361</v>
      </c>
      <c r="M38" s="25"/>
    </row>
    <row r="39" ht="43.15" customHeight="1" spans="1:13">
      <c r="A39" s="25"/>
      <c r="B39" s="25"/>
      <c r="C39" s="26"/>
      <c r="D39" s="25"/>
      <c r="E39" s="33"/>
      <c r="F39" s="25"/>
      <c r="G39" s="25" t="s">
        <v>431</v>
      </c>
      <c r="H39" s="25" t="s">
        <v>432</v>
      </c>
      <c r="I39" s="25" t="s">
        <v>359</v>
      </c>
      <c r="J39" s="25" t="s">
        <v>431</v>
      </c>
      <c r="K39" s="25" t="s">
        <v>360</v>
      </c>
      <c r="L39" s="25" t="s">
        <v>361</v>
      </c>
      <c r="M39" s="25"/>
    </row>
    <row r="40" ht="43.15" customHeight="1" spans="1:13">
      <c r="A40" s="25"/>
      <c r="B40" s="25"/>
      <c r="C40" s="26"/>
      <c r="D40" s="25"/>
      <c r="E40" s="33" t="s">
        <v>379</v>
      </c>
      <c r="F40" s="25" t="s">
        <v>380</v>
      </c>
      <c r="G40" s="25" t="s">
        <v>402</v>
      </c>
      <c r="H40" s="25" t="s">
        <v>382</v>
      </c>
      <c r="I40" s="25" t="s">
        <v>422</v>
      </c>
      <c r="J40" s="25" t="s">
        <v>402</v>
      </c>
      <c r="K40" s="25" t="s">
        <v>360</v>
      </c>
      <c r="L40" s="25" t="s">
        <v>374</v>
      </c>
      <c r="M40" s="25"/>
    </row>
    <row r="41" ht="43.15" customHeight="1" spans="1:13">
      <c r="A41" s="25" t="s">
        <v>154</v>
      </c>
      <c r="B41" s="25" t="s">
        <v>433</v>
      </c>
      <c r="C41" s="26">
        <v>450</v>
      </c>
      <c r="D41" s="25" t="s">
        <v>434</v>
      </c>
      <c r="E41" s="33" t="s">
        <v>355</v>
      </c>
      <c r="F41" s="25" t="s">
        <v>362</v>
      </c>
      <c r="G41" s="25" t="s">
        <v>435</v>
      </c>
      <c r="H41" s="25" t="s">
        <v>436</v>
      </c>
      <c r="I41" s="25" t="s">
        <v>435</v>
      </c>
      <c r="J41" s="25" t="s">
        <v>435</v>
      </c>
      <c r="K41" s="25" t="s">
        <v>360</v>
      </c>
      <c r="L41" s="25" t="s">
        <v>361</v>
      </c>
      <c r="M41" s="25"/>
    </row>
    <row r="42" ht="43.15" customHeight="1" spans="1:13">
      <c r="A42" s="25"/>
      <c r="B42" s="25"/>
      <c r="C42" s="26"/>
      <c r="D42" s="25"/>
      <c r="E42" s="33"/>
      <c r="F42" s="25"/>
      <c r="G42" s="25" t="s">
        <v>437</v>
      </c>
      <c r="H42" s="25" t="s">
        <v>438</v>
      </c>
      <c r="I42" s="25" t="s">
        <v>437</v>
      </c>
      <c r="J42" s="25" t="s">
        <v>437</v>
      </c>
      <c r="K42" s="25" t="s">
        <v>360</v>
      </c>
      <c r="L42" s="25" t="s">
        <v>361</v>
      </c>
      <c r="M42" s="25"/>
    </row>
    <row r="43" ht="43.15" customHeight="1" spans="1:13">
      <c r="A43" s="25"/>
      <c r="B43" s="25"/>
      <c r="C43" s="26"/>
      <c r="D43" s="25"/>
      <c r="E43" s="33"/>
      <c r="F43" s="25" t="s">
        <v>367</v>
      </c>
      <c r="G43" s="25" t="s">
        <v>291</v>
      </c>
      <c r="H43" s="25" t="s">
        <v>439</v>
      </c>
      <c r="I43" s="25" t="s">
        <v>291</v>
      </c>
      <c r="J43" s="25" t="s">
        <v>291</v>
      </c>
      <c r="K43" s="25" t="s">
        <v>360</v>
      </c>
      <c r="L43" s="25" t="s">
        <v>361</v>
      </c>
      <c r="M43" s="25"/>
    </row>
    <row r="44" ht="43.15" customHeight="1" spans="1:13">
      <c r="A44" s="25"/>
      <c r="B44" s="25"/>
      <c r="C44" s="26"/>
      <c r="D44" s="25"/>
      <c r="E44" s="33"/>
      <c r="F44" s="25"/>
      <c r="G44" s="25" t="s">
        <v>293</v>
      </c>
      <c r="H44" s="25" t="s">
        <v>440</v>
      </c>
      <c r="I44" s="25" t="s">
        <v>293</v>
      </c>
      <c r="J44" s="25" t="s">
        <v>293</v>
      </c>
      <c r="K44" s="25" t="s">
        <v>360</v>
      </c>
      <c r="L44" s="25" t="s">
        <v>361</v>
      </c>
      <c r="M44" s="25"/>
    </row>
    <row r="45" ht="43.15" customHeight="1" spans="1:13">
      <c r="A45" s="25"/>
      <c r="B45" s="25"/>
      <c r="C45" s="26"/>
      <c r="D45" s="25"/>
      <c r="E45" s="33"/>
      <c r="F45" s="25"/>
      <c r="G45" s="25" t="s">
        <v>414</v>
      </c>
      <c r="H45" s="25" t="s">
        <v>441</v>
      </c>
      <c r="I45" s="25" t="s">
        <v>414</v>
      </c>
      <c r="J45" s="25" t="s">
        <v>414</v>
      </c>
      <c r="K45" s="25" t="s">
        <v>360</v>
      </c>
      <c r="L45" s="25" t="s">
        <v>361</v>
      </c>
      <c r="M45" s="25"/>
    </row>
    <row r="46" ht="43.15" customHeight="1" spans="1:13">
      <c r="A46" s="25"/>
      <c r="B46" s="25"/>
      <c r="C46" s="26"/>
      <c r="D46" s="25"/>
      <c r="E46" s="33"/>
      <c r="F46" s="25"/>
      <c r="G46" s="25" t="s">
        <v>412</v>
      </c>
      <c r="H46" s="25" t="s">
        <v>442</v>
      </c>
      <c r="I46" s="25" t="s">
        <v>412</v>
      </c>
      <c r="J46" s="25" t="s">
        <v>412</v>
      </c>
      <c r="K46" s="25" t="s">
        <v>360</v>
      </c>
      <c r="L46" s="25" t="s">
        <v>361</v>
      </c>
      <c r="M46" s="25"/>
    </row>
    <row r="47" ht="43.15" customHeight="1" spans="1:13">
      <c r="A47" s="25"/>
      <c r="B47" s="25"/>
      <c r="C47" s="26"/>
      <c r="D47" s="25"/>
      <c r="E47" s="33"/>
      <c r="F47" s="25"/>
      <c r="G47" s="25" t="s">
        <v>290</v>
      </c>
      <c r="H47" s="25" t="s">
        <v>443</v>
      </c>
      <c r="I47" s="25" t="s">
        <v>290</v>
      </c>
      <c r="J47" s="25" t="s">
        <v>290</v>
      </c>
      <c r="K47" s="25" t="s">
        <v>360</v>
      </c>
      <c r="L47" s="25" t="s">
        <v>361</v>
      </c>
      <c r="M47" s="25"/>
    </row>
    <row r="48" ht="43.15" customHeight="1" spans="1:13">
      <c r="A48" s="25"/>
      <c r="B48" s="25"/>
      <c r="C48" s="26"/>
      <c r="D48" s="25"/>
      <c r="E48" s="33"/>
      <c r="F48" s="25" t="s">
        <v>356</v>
      </c>
      <c r="G48" s="25" t="s">
        <v>444</v>
      </c>
      <c r="H48" s="25" t="s">
        <v>399</v>
      </c>
      <c r="I48" s="25" t="s">
        <v>444</v>
      </c>
      <c r="J48" s="25" t="s">
        <v>444</v>
      </c>
      <c r="K48" s="25" t="s">
        <v>360</v>
      </c>
      <c r="L48" s="25" t="s">
        <v>361</v>
      </c>
      <c r="M48" s="25"/>
    </row>
    <row r="49" ht="43.15" customHeight="1" spans="1:13">
      <c r="A49" s="25"/>
      <c r="B49" s="25"/>
      <c r="C49" s="26"/>
      <c r="D49" s="25"/>
      <c r="E49" s="33"/>
      <c r="F49" s="25"/>
      <c r="G49" s="25" t="s">
        <v>445</v>
      </c>
      <c r="H49" s="25" t="s">
        <v>399</v>
      </c>
      <c r="I49" s="25" t="s">
        <v>445</v>
      </c>
      <c r="J49" s="25" t="s">
        <v>445</v>
      </c>
      <c r="K49" s="25" t="s">
        <v>360</v>
      </c>
      <c r="L49" s="25" t="s">
        <v>361</v>
      </c>
      <c r="M49" s="25"/>
    </row>
    <row r="50" ht="43.15" customHeight="1" spans="1:13">
      <c r="A50" s="25"/>
      <c r="B50" s="25"/>
      <c r="C50" s="26"/>
      <c r="D50" s="25"/>
      <c r="E50" s="33"/>
      <c r="F50" s="25" t="s">
        <v>372</v>
      </c>
      <c r="G50" s="25" t="s">
        <v>444</v>
      </c>
      <c r="H50" s="25" t="s">
        <v>446</v>
      </c>
      <c r="I50" s="25" t="s">
        <v>444</v>
      </c>
      <c r="J50" s="25" t="s">
        <v>444</v>
      </c>
      <c r="K50" s="25" t="s">
        <v>360</v>
      </c>
      <c r="L50" s="25" t="s">
        <v>374</v>
      </c>
      <c r="M50" s="25"/>
    </row>
    <row r="51" ht="43.15" customHeight="1" spans="1:13">
      <c r="A51" s="25"/>
      <c r="B51" s="25"/>
      <c r="C51" s="26"/>
      <c r="D51" s="25"/>
      <c r="E51" s="33"/>
      <c r="F51" s="25"/>
      <c r="G51" s="25" t="s">
        <v>445</v>
      </c>
      <c r="H51" s="25" t="s">
        <v>447</v>
      </c>
      <c r="I51" s="25" t="s">
        <v>445</v>
      </c>
      <c r="J51" s="25" t="s">
        <v>445</v>
      </c>
      <c r="K51" s="25" t="s">
        <v>360</v>
      </c>
      <c r="L51" s="25" t="s">
        <v>374</v>
      </c>
      <c r="M51" s="25"/>
    </row>
    <row r="52" ht="43.15" customHeight="1" spans="1:13">
      <c r="A52" s="25"/>
      <c r="B52" s="25"/>
      <c r="C52" s="26"/>
      <c r="D52" s="25"/>
      <c r="E52" s="33" t="s">
        <v>379</v>
      </c>
      <c r="F52" s="25" t="s">
        <v>380</v>
      </c>
      <c r="G52" s="25" t="s">
        <v>402</v>
      </c>
      <c r="H52" s="25" t="s">
        <v>382</v>
      </c>
      <c r="I52" s="25" t="s">
        <v>359</v>
      </c>
      <c r="J52" s="25" t="s">
        <v>402</v>
      </c>
      <c r="K52" s="25" t="s">
        <v>360</v>
      </c>
      <c r="L52" s="25" t="s">
        <v>374</v>
      </c>
      <c r="M52" s="25"/>
    </row>
    <row r="53" ht="43.15" customHeight="1" spans="1:13">
      <c r="A53" s="25"/>
      <c r="B53" s="25"/>
      <c r="C53" s="26"/>
      <c r="D53" s="25"/>
      <c r="E53" s="33" t="s">
        <v>375</v>
      </c>
      <c r="F53" s="25" t="s">
        <v>376</v>
      </c>
      <c r="G53" s="25" t="s">
        <v>403</v>
      </c>
      <c r="H53" s="25" t="s">
        <v>404</v>
      </c>
      <c r="I53" s="25" t="s">
        <v>359</v>
      </c>
      <c r="J53" s="25" t="s">
        <v>403</v>
      </c>
      <c r="K53" s="25" t="s">
        <v>360</v>
      </c>
      <c r="L53" s="25" t="s">
        <v>374</v>
      </c>
      <c r="M53" s="25"/>
    </row>
    <row r="54" ht="43.15" customHeight="1" spans="1:13">
      <c r="A54" s="25" t="s">
        <v>154</v>
      </c>
      <c r="B54" s="25" t="s">
        <v>448</v>
      </c>
      <c r="C54" s="26">
        <v>430</v>
      </c>
      <c r="D54" s="25" t="s">
        <v>449</v>
      </c>
      <c r="E54" s="33" t="s">
        <v>355</v>
      </c>
      <c r="F54" s="25" t="s">
        <v>356</v>
      </c>
      <c r="G54" s="25" t="s">
        <v>450</v>
      </c>
      <c r="H54" s="25" t="s">
        <v>399</v>
      </c>
      <c r="I54" s="25" t="s">
        <v>450</v>
      </c>
      <c r="J54" s="25" t="s">
        <v>450</v>
      </c>
      <c r="K54" s="25" t="s">
        <v>360</v>
      </c>
      <c r="L54" s="25" t="s">
        <v>361</v>
      </c>
      <c r="M54" s="25"/>
    </row>
    <row r="55" ht="43.15" customHeight="1" spans="1:13">
      <c r="A55" s="25"/>
      <c r="B55" s="25"/>
      <c r="C55" s="26"/>
      <c r="D55" s="25"/>
      <c r="E55" s="33"/>
      <c r="F55" s="25"/>
      <c r="G55" s="25" t="s">
        <v>451</v>
      </c>
      <c r="H55" s="25" t="s">
        <v>399</v>
      </c>
      <c r="I55" s="25" t="s">
        <v>451</v>
      </c>
      <c r="J55" s="25" t="s">
        <v>451</v>
      </c>
      <c r="K55" s="25" t="s">
        <v>360</v>
      </c>
      <c r="L55" s="25" t="s">
        <v>361</v>
      </c>
      <c r="M55" s="25"/>
    </row>
    <row r="56" ht="43.15" customHeight="1" spans="1:13">
      <c r="A56" s="25"/>
      <c r="B56" s="25"/>
      <c r="C56" s="26"/>
      <c r="D56" s="25"/>
      <c r="E56" s="33"/>
      <c r="F56" s="25" t="s">
        <v>362</v>
      </c>
      <c r="G56" s="25" t="s">
        <v>452</v>
      </c>
      <c r="H56" s="25" t="s">
        <v>453</v>
      </c>
      <c r="I56" s="25" t="s">
        <v>452</v>
      </c>
      <c r="J56" s="25" t="s">
        <v>452</v>
      </c>
      <c r="K56" s="25" t="s">
        <v>360</v>
      </c>
      <c r="L56" s="25" t="s">
        <v>361</v>
      </c>
      <c r="M56" s="25"/>
    </row>
    <row r="57" ht="43.15" customHeight="1" spans="1:13">
      <c r="A57" s="25"/>
      <c r="B57" s="25"/>
      <c r="C57" s="26"/>
      <c r="D57" s="25"/>
      <c r="E57" s="33"/>
      <c r="F57" s="25"/>
      <c r="G57" s="25" t="s">
        <v>454</v>
      </c>
      <c r="H57" s="25" t="s">
        <v>455</v>
      </c>
      <c r="I57" s="25" t="s">
        <v>454</v>
      </c>
      <c r="J57" s="25" t="s">
        <v>454</v>
      </c>
      <c r="K57" s="25" t="s">
        <v>360</v>
      </c>
      <c r="L57" s="25" t="s">
        <v>361</v>
      </c>
      <c r="M57" s="25"/>
    </row>
    <row r="58" ht="43.15" customHeight="1" spans="1:13">
      <c r="A58" s="25"/>
      <c r="B58" s="25"/>
      <c r="C58" s="26"/>
      <c r="D58" s="25"/>
      <c r="E58" s="33"/>
      <c r="F58" s="25"/>
      <c r="G58" s="25" t="s">
        <v>456</v>
      </c>
      <c r="H58" s="25" t="s">
        <v>457</v>
      </c>
      <c r="I58" s="25" t="s">
        <v>456</v>
      </c>
      <c r="J58" s="25" t="s">
        <v>456</v>
      </c>
      <c r="K58" s="25" t="s">
        <v>360</v>
      </c>
      <c r="L58" s="25" t="s">
        <v>361</v>
      </c>
      <c r="M58" s="25"/>
    </row>
    <row r="59" ht="43.15" customHeight="1" spans="1:13">
      <c r="A59" s="25"/>
      <c r="B59" s="25"/>
      <c r="C59" s="26"/>
      <c r="D59" s="25"/>
      <c r="E59" s="33"/>
      <c r="F59" s="25" t="s">
        <v>367</v>
      </c>
      <c r="G59" s="25" t="s">
        <v>291</v>
      </c>
      <c r="H59" s="25" t="s">
        <v>458</v>
      </c>
      <c r="I59" s="25" t="s">
        <v>291</v>
      </c>
      <c r="J59" s="25" t="s">
        <v>291</v>
      </c>
      <c r="K59" s="25" t="s">
        <v>360</v>
      </c>
      <c r="L59" s="25" t="s">
        <v>361</v>
      </c>
      <c r="M59" s="25"/>
    </row>
    <row r="60" ht="43.15" customHeight="1" spans="1:13">
      <c r="A60" s="25"/>
      <c r="B60" s="25"/>
      <c r="C60" s="26"/>
      <c r="D60" s="25"/>
      <c r="E60" s="33"/>
      <c r="F60" s="25"/>
      <c r="G60" s="25"/>
      <c r="H60" s="25" t="s">
        <v>459</v>
      </c>
      <c r="I60" s="25" t="s">
        <v>291</v>
      </c>
      <c r="J60" s="25" t="s">
        <v>291</v>
      </c>
      <c r="K60" s="25" t="s">
        <v>360</v>
      </c>
      <c r="L60" s="25" t="s">
        <v>361</v>
      </c>
      <c r="M60" s="25"/>
    </row>
    <row r="61" ht="43.15" customHeight="1" spans="1:13">
      <c r="A61" s="25"/>
      <c r="B61" s="25"/>
      <c r="C61" s="26"/>
      <c r="D61" s="25"/>
      <c r="E61" s="33"/>
      <c r="F61" s="25"/>
      <c r="G61" s="25" t="s">
        <v>285</v>
      </c>
      <c r="H61" s="25" t="s">
        <v>460</v>
      </c>
      <c r="I61" s="25" t="s">
        <v>285</v>
      </c>
      <c r="J61" s="25" t="s">
        <v>285</v>
      </c>
      <c r="K61" s="25" t="s">
        <v>360</v>
      </c>
      <c r="L61" s="25" t="s">
        <v>361</v>
      </c>
      <c r="M61" s="25"/>
    </row>
    <row r="62" ht="43.15" customHeight="1" spans="1:13">
      <c r="A62" s="25"/>
      <c r="B62" s="25"/>
      <c r="C62" s="26"/>
      <c r="D62" s="25"/>
      <c r="E62" s="33"/>
      <c r="F62" s="25" t="s">
        <v>372</v>
      </c>
      <c r="G62" s="25" t="s">
        <v>410</v>
      </c>
      <c r="H62" s="25" t="s">
        <v>411</v>
      </c>
      <c r="I62" s="25" t="s">
        <v>410</v>
      </c>
      <c r="J62" s="25" t="s">
        <v>410</v>
      </c>
      <c r="K62" s="25" t="s">
        <v>360</v>
      </c>
      <c r="L62" s="25" t="s">
        <v>374</v>
      </c>
      <c r="M62" s="25"/>
    </row>
    <row r="63" ht="43.15" customHeight="1" spans="1:13">
      <c r="A63" s="25"/>
      <c r="B63" s="25"/>
      <c r="C63" s="26"/>
      <c r="D63" s="25"/>
      <c r="E63" s="33"/>
      <c r="F63" s="25"/>
      <c r="G63" s="25" t="s">
        <v>461</v>
      </c>
      <c r="H63" s="25" t="s">
        <v>462</v>
      </c>
      <c r="I63" s="25" t="s">
        <v>461</v>
      </c>
      <c r="J63" s="25" t="s">
        <v>461</v>
      </c>
      <c r="K63" s="25" t="s">
        <v>360</v>
      </c>
      <c r="L63" s="25" t="s">
        <v>374</v>
      </c>
      <c r="M63" s="25"/>
    </row>
    <row r="64" ht="43.15" customHeight="1" spans="1:13">
      <c r="A64" s="25"/>
      <c r="B64" s="25"/>
      <c r="C64" s="26"/>
      <c r="D64" s="25"/>
      <c r="E64" s="33" t="s">
        <v>375</v>
      </c>
      <c r="F64" s="25" t="s">
        <v>376</v>
      </c>
      <c r="G64" s="25" t="s">
        <v>403</v>
      </c>
      <c r="H64" s="25" t="s">
        <v>404</v>
      </c>
      <c r="I64" s="25" t="s">
        <v>403</v>
      </c>
      <c r="J64" s="25" t="s">
        <v>403</v>
      </c>
      <c r="K64" s="25" t="s">
        <v>360</v>
      </c>
      <c r="L64" s="25" t="s">
        <v>374</v>
      </c>
      <c r="M64" s="25"/>
    </row>
    <row r="65" ht="43.15" customHeight="1" spans="1:13">
      <c r="A65" s="25"/>
      <c r="B65" s="25"/>
      <c r="C65" s="26"/>
      <c r="D65" s="25"/>
      <c r="E65" s="33" t="s">
        <v>379</v>
      </c>
      <c r="F65" s="25" t="s">
        <v>380</v>
      </c>
      <c r="G65" s="25" t="s">
        <v>402</v>
      </c>
      <c r="H65" s="25" t="s">
        <v>382</v>
      </c>
      <c r="I65" s="25" t="s">
        <v>402</v>
      </c>
      <c r="J65" s="25" t="s">
        <v>402</v>
      </c>
      <c r="K65" s="25" t="s">
        <v>360</v>
      </c>
      <c r="L65" s="25" t="s">
        <v>374</v>
      </c>
      <c r="M65" s="25"/>
    </row>
    <row r="66" ht="43.15" customHeight="1" spans="1:13">
      <c r="A66" s="25" t="s">
        <v>154</v>
      </c>
      <c r="B66" s="25" t="s">
        <v>463</v>
      </c>
      <c r="C66" s="26">
        <v>30</v>
      </c>
      <c r="D66" s="25" t="s">
        <v>464</v>
      </c>
      <c r="E66" s="33" t="s">
        <v>355</v>
      </c>
      <c r="F66" s="25" t="s">
        <v>367</v>
      </c>
      <c r="G66" s="25" t="s">
        <v>414</v>
      </c>
      <c r="H66" s="25" t="s">
        <v>432</v>
      </c>
      <c r="I66" s="25" t="s">
        <v>359</v>
      </c>
      <c r="J66" s="25" t="s">
        <v>414</v>
      </c>
      <c r="K66" s="25" t="s">
        <v>360</v>
      </c>
      <c r="L66" s="25" t="s">
        <v>361</v>
      </c>
      <c r="M66" s="25"/>
    </row>
    <row r="67" ht="43.15" customHeight="1" spans="1:13">
      <c r="A67" s="25"/>
      <c r="B67" s="25"/>
      <c r="C67" s="26"/>
      <c r="D67" s="25"/>
      <c r="E67" s="33"/>
      <c r="F67" s="25"/>
      <c r="G67" s="25" t="s">
        <v>465</v>
      </c>
      <c r="H67" s="25" t="s">
        <v>466</v>
      </c>
      <c r="I67" s="25" t="s">
        <v>359</v>
      </c>
      <c r="J67" s="25" t="s">
        <v>465</v>
      </c>
      <c r="K67" s="25" t="s">
        <v>360</v>
      </c>
      <c r="L67" s="25" t="s">
        <v>361</v>
      </c>
      <c r="M67" s="25"/>
    </row>
    <row r="68" ht="43.15" customHeight="1" spans="1:13">
      <c r="A68" s="25"/>
      <c r="B68" s="25"/>
      <c r="C68" s="26"/>
      <c r="D68" s="25"/>
      <c r="E68" s="33"/>
      <c r="F68" s="25"/>
      <c r="G68" s="25" t="s">
        <v>427</v>
      </c>
      <c r="H68" s="25" t="s">
        <v>467</v>
      </c>
      <c r="I68" s="25" t="s">
        <v>359</v>
      </c>
      <c r="J68" s="25" t="s">
        <v>427</v>
      </c>
      <c r="K68" s="25" t="s">
        <v>360</v>
      </c>
      <c r="L68" s="25" t="s">
        <v>361</v>
      </c>
      <c r="M68" s="25"/>
    </row>
    <row r="69" ht="43.15" customHeight="1" spans="1:13">
      <c r="A69" s="25"/>
      <c r="B69" s="25"/>
      <c r="C69" s="26"/>
      <c r="D69" s="25"/>
      <c r="E69" s="33"/>
      <c r="F69" s="25" t="s">
        <v>356</v>
      </c>
      <c r="G69" s="25" t="s">
        <v>468</v>
      </c>
      <c r="H69" s="25" t="s">
        <v>469</v>
      </c>
      <c r="I69" s="25" t="s">
        <v>359</v>
      </c>
      <c r="J69" s="25" t="s">
        <v>468</v>
      </c>
      <c r="K69" s="25" t="s">
        <v>360</v>
      </c>
      <c r="L69" s="25" t="s">
        <v>374</v>
      </c>
      <c r="M69" s="25"/>
    </row>
    <row r="70" ht="43.15" customHeight="1" spans="1:13">
      <c r="A70" s="25"/>
      <c r="B70" s="25"/>
      <c r="C70" s="26"/>
      <c r="D70" s="25"/>
      <c r="E70" s="33"/>
      <c r="F70" s="25" t="s">
        <v>372</v>
      </c>
      <c r="G70" s="25" t="s">
        <v>470</v>
      </c>
      <c r="H70" s="25" t="s">
        <v>446</v>
      </c>
      <c r="I70" s="25" t="s">
        <v>359</v>
      </c>
      <c r="J70" s="25" t="s">
        <v>470</v>
      </c>
      <c r="K70" s="25" t="s">
        <v>360</v>
      </c>
      <c r="L70" s="25" t="s">
        <v>374</v>
      </c>
      <c r="M70" s="25"/>
    </row>
    <row r="71" ht="43.15" customHeight="1" spans="1:13">
      <c r="A71" s="25"/>
      <c r="B71" s="25"/>
      <c r="C71" s="26"/>
      <c r="D71" s="25"/>
      <c r="E71" s="33"/>
      <c r="F71" s="25" t="s">
        <v>362</v>
      </c>
      <c r="G71" s="25" t="s">
        <v>471</v>
      </c>
      <c r="H71" s="25" t="s">
        <v>472</v>
      </c>
      <c r="I71" s="25" t="s">
        <v>359</v>
      </c>
      <c r="J71" s="25" t="s">
        <v>471</v>
      </c>
      <c r="K71" s="25" t="s">
        <v>360</v>
      </c>
      <c r="L71" s="25" t="s">
        <v>361</v>
      </c>
      <c r="M71" s="25"/>
    </row>
    <row r="72" ht="43.15" customHeight="1" spans="1:13">
      <c r="A72" s="25"/>
      <c r="B72" s="25"/>
      <c r="C72" s="26"/>
      <c r="D72" s="25"/>
      <c r="E72" s="33" t="s">
        <v>375</v>
      </c>
      <c r="F72" s="25" t="s">
        <v>376</v>
      </c>
      <c r="G72" s="25" t="s">
        <v>403</v>
      </c>
      <c r="H72" s="25" t="s">
        <v>404</v>
      </c>
      <c r="I72" s="25" t="s">
        <v>359</v>
      </c>
      <c r="J72" s="25" t="s">
        <v>403</v>
      </c>
      <c r="K72" s="25" t="s">
        <v>360</v>
      </c>
      <c r="L72" s="25" t="s">
        <v>374</v>
      </c>
      <c r="M72" s="25"/>
    </row>
    <row r="73" ht="43.15" customHeight="1" spans="1:13">
      <c r="A73" s="25"/>
      <c r="B73" s="25"/>
      <c r="C73" s="26"/>
      <c r="D73" s="25"/>
      <c r="E73" s="33" t="s">
        <v>379</v>
      </c>
      <c r="F73" s="25" t="s">
        <v>380</v>
      </c>
      <c r="G73" s="25" t="s">
        <v>402</v>
      </c>
      <c r="H73" s="25" t="s">
        <v>382</v>
      </c>
      <c r="I73" s="25" t="s">
        <v>359</v>
      </c>
      <c r="J73" s="25" t="s">
        <v>402</v>
      </c>
      <c r="K73" s="25" t="s">
        <v>360</v>
      </c>
      <c r="L73" s="25" t="s">
        <v>374</v>
      </c>
      <c r="M73" s="25"/>
    </row>
  </sheetData>
  <mergeCells count="61">
    <mergeCell ref="C2:M2"/>
    <mergeCell ref="A3:K3"/>
    <mergeCell ref="L3:M3"/>
    <mergeCell ref="E4:M4"/>
    <mergeCell ref="A4:A5"/>
    <mergeCell ref="A7:A14"/>
    <mergeCell ref="A15:A25"/>
    <mergeCell ref="A26:A32"/>
    <mergeCell ref="A33:A40"/>
    <mergeCell ref="A41:A53"/>
    <mergeCell ref="A54:A65"/>
    <mergeCell ref="A66:A73"/>
    <mergeCell ref="B4:B5"/>
    <mergeCell ref="B7:B14"/>
    <mergeCell ref="B15:B25"/>
    <mergeCell ref="B26:B32"/>
    <mergeCell ref="B33:B40"/>
    <mergeCell ref="B41:B53"/>
    <mergeCell ref="B54:B65"/>
    <mergeCell ref="B66:B73"/>
    <mergeCell ref="C4:C5"/>
    <mergeCell ref="C7:C14"/>
    <mergeCell ref="C15:C25"/>
    <mergeCell ref="C26:C32"/>
    <mergeCell ref="C33:C40"/>
    <mergeCell ref="C41:C53"/>
    <mergeCell ref="C54:C65"/>
    <mergeCell ref="C66:C73"/>
    <mergeCell ref="D4:D5"/>
    <mergeCell ref="D7:D14"/>
    <mergeCell ref="D15:D25"/>
    <mergeCell ref="D26:D32"/>
    <mergeCell ref="D33:D40"/>
    <mergeCell ref="D41:D53"/>
    <mergeCell ref="D54:D65"/>
    <mergeCell ref="D66:D73"/>
    <mergeCell ref="E7:E12"/>
    <mergeCell ref="E15:E23"/>
    <mergeCell ref="E28:E32"/>
    <mergeCell ref="E33:E35"/>
    <mergeCell ref="E37:E39"/>
    <mergeCell ref="E41:E51"/>
    <mergeCell ref="E54:E63"/>
    <mergeCell ref="E66:E71"/>
    <mergeCell ref="F8:F9"/>
    <mergeCell ref="F10:F11"/>
    <mergeCell ref="F15:F18"/>
    <mergeCell ref="F19:F20"/>
    <mergeCell ref="F21:F22"/>
    <mergeCell ref="F30:F31"/>
    <mergeCell ref="F37:F39"/>
    <mergeCell ref="F41:F42"/>
    <mergeCell ref="F43:F47"/>
    <mergeCell ref="F48:F49"/>
    <mergeCell ref="F50:F51"/>
    <mergeCell ref="F54:F55"/>
    <mergeCell ref="F56:F58"/>
    <mergeCell ref="F59:F61"/>
    <mergeCell ref="F62:F63"/>
    <mergeCell ref="F66:F68"/>
    <mergeCell ref="G59:G6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2" sqref="A2:P2"/>
    </sheetView>
  </sheetViews>
  <sheetFormatPr defaultColWidth="10" defaultRowHeight="13.5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22" t="s">
        <v>473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ht="23.25" customHeight="1" spans="1:18">
      <c r="A2" s="23" t="s">
        <v>474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8" t="s">
        <v>31</v>
      </c>
      <c r="R2" s="28"/>
    </row>
    <row r="3" ht="21.6" customHeight="1" spans="1:18">
      <c r="A3" s="24" t="s">
        <v>299</v>
      </c>
      <c r="B3" s="24" t="s">
        <v>300</v>
      </c>
      <c r="C3" s="24" t="s">
        <v>475</v>
      </c>
      <c r="D3" s="24"/>
      <c r="E3" s="24"/>
      <c r="F3" s="24"/>
      <c r="G3" s="24"/>
      <c r="H3" s="24"/>
      <c r="I3" s="24"/>
      <c r="J3" s="24" t="s">
        <v>476</v>
      </c>
      <c r="K3" s="24" t="s">
        <v>477</v>
      </c>
      <c r="L3" s="24"/>
      <c r="M3" s="24"/>
      <c r="N3" s="24"/>
      <c r="O3" s="24"/>
      <c r="P3" s="24"/>
      <c r="Q3" s="24"/>
      <c r="R3" s="24"/>
    </row>
    <row r="4" ht="23.25" customHeight="1" spans="1:18">
      <c r="A4" s="24"/>
      <c r="B4" s="24"/>
      <c r="C4" s="24" t="s">
        <v>341</v>
      </c>
      <c r="D4" s="24" t="s">
        <v>478</v>
      </c>
      <c r="E4" s="24"/>
      <c r="F4" s="24"/>
      <c r="G4" s="24"/>
      <c r="H4" s="24" t="s">
        <v>479</v>
      </c>
      <c r="I4" s="24"/>
      <c r="J4" s="24"/>
      <c r="K4" s="24"/>
      <c r="L4" s="24"/>
      <c r="M4" s="24"/>
      <c r="N4" s="24"/>
      <c r="O4" s="24"/>
      <c r="P4" s="24"/>
      <c r="Q4" s="24"/>
      <c r="R4" s="24"/>
    </row>
    <row r="5" ht="31.15" customHeight="1" spans="1:18">
      <c r="A5" s="24"/>
      <c r="B5" s="24"/>
      <c r="C5" s="24"/>
      <c r="D5" s="24" t="s">
        <v>137</v>
      </c>
      <c r="E5" s="24" t="s">
        <v>480</v>
      </c>
      <c r="F5" s="24" t="s">
        <v>141</v>
      </c>
      <c r="G5" s="24" t="s">
        <v>481</v>
      </c>
      <c r="H5" s="24" t="s">
        <v>159</v>
      </c>
      <c r="I5" s="24" t="s">
        <v>160</v>
      </c>
      <c r="J5" s="24"/>
      <c r="K5" s="24" t="s">
        <v>344</v>
      </c>
      <c r="L5" s="24" t="s">
        <v>345</v>
      </c>
      <c r="M5" s="24" t="s">
        <v>346</v>
      </c>
      <c r="N5" s="24" t="s">
        <v>351</v>
      </c>
      <c r="O5" s="24" t="s">
        <v>347</v>
      </c>
      <c r="P5" s="24" t="s">
        <v>482</v>
      </c>
      <c r="Q5" s="24" t="s">
        <v>483</v>
      </c>
      <c r="R5" s="24" t="s">
        <v>352</v>
      </c>
    </row>
    <row r="6" ht="19.9" customHeight="1" spans="1:18">
      <c r="A6" s="25" t="s">
        <v>2</v>
      </c>
      <c r="B6" s="25" t="s">
        <v>4</v>
      </c>
      <c r="C6" s="26">
        <v>6530.24866</v>
      </c>
      <c r="D6" s="26">
        <v>6530.24866</v>
      </c>
      <c r="E6" s="26"/>
      <c r="F6" s="26"/>
      <c r="G6" s="26"/>
      <c r="H6" s="26">
        <v>1545.24866</v>
      </c>
      <c r="I6" s="26">
        <v>4985</v>
      </c>
      <c r="J6" s="25" t="s">
        <v>484</v>
      </c>
      <c r="K6" s="27" t="s">
        <v>355</v>
      </c>
      <c r="L6" s="27" t="s">
        <v>485</v>
      </c>
      <c r="M6" s="27" t="s">
        <v>486</v>
      </c>
      <c r="N6" s="27" t="s">
        <v>374</v>
      </c>
      <c r="O6" s="27" t="s">
        <v>487</v>
      </c>
      <c r="P6" s="27">
        <v>1</v>
      </c>
      <c r="Q6" s="27" t="s">
        <v>359</v>
      </c>
      <c r="R6" s="27"/>
    </row>
    <row r="7" ht="22.35" customHeight="1" spans="1:18">
      <c r="A7" s="25"/>
      <c r="B7" s="25"/>
      <c r="C7" s="26"/>
      <c r="D7" s="26"/>
      <c r="E7" s="26"/>
      <c r="F7" s="26"/>
      <c r="G7" s="26"/>
      <c r="H7" s="26"/>
      <c r="I7" s="26"/>
      <c r="J7" s="25"/>
      <c r="K7" s="27"/>
      <c r="L7" s="27" t="s">
        <v>488</v>
      </c>
      <c r="M7" s="27" t="s">
        <v>489</v>
      </c>
      <c r="N7" s="27" t="s">
        <v>374</v>
      </c>
      <c r="O7" s="27" t="s">
        <v>490</v>
      </c>
      <c r="P7" s="27">
        <v>1</v>
      </c>
      <c r="Q7" s="27" t="s">
        <v>359</v>
      </c>
      <c r="R7" s="27"/>
    </row>
    <row r="8" ht="18.95" customHeight="1" spans="1:18">
      <c r="A8" s="25"/>
      <c r="B8" s="25"/>
      <c r="C8" s="26"/>
      <c r="D8" s="26"/>
      <c r="E8" s="26"/>
      <c r="F8" s="26"/>
      <c r="G8" s="26"/>
      <c r="H8" s="26"/>
      <c r="I8" s="26"/>
      <c r="J8" s="25"/>
      <c r="K8" s="27" t="s">
        <v>375</v>
      </c>
      <c r="L8" s="27" t="s">
        <v>491</v>
      </c>
      <c r="M8" s="27" t="s">
        <v>492</v>
      </c>
      <c r="N8" s="27" t="s">
        <v>374</v>
      </c>
      <c r="O8" s="27" t="s">
        <v>493</v>
      </c>
      <c r="P8" s="27">
        <v>1</v>
      </c>
      <c r="Q8" s="27" t="s">
        <v>359</v>
      </c>
      <c r="R8" s="27"/>
    </row>
    <row r="9" ht="21.6" customHeight="1" spans="1:18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494</v>
      </c>
      <c r="M9" s="27" t="s">
        <v>402</v>
      </c>
      <c r="N9" s="27" t="s">
        <v>374</v>
      </c>
      <c r="O9" s="27" t="s">
        <v>382</v>
      </c>
      <c r="P9" s="27">
        <v>1</v>
      </c>
      <c r="Q9" s="27" t="s">
        <v>359</v>
      </c>
      <c r="R9" s="2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5"/>
  <sheetViews>
    <sheetView workbookViewId="0">
      <selection activeCell="M19" sqref="M19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7" width="8.25" style="1"/>
    <col min="8" max="10" width="8.375" style="1"/>
    <col min="11" max="30" width="8.25" style="1"/>
    <col min="31" max="31" width="8.375" style="1"/>
    <col min="32" max="32" width="8.25" style="1"/>
    <col min="33" max="33" width="8.375" style="1"/>
    <col min="34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474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9"/>
      <c r="L2" s="19"/>
    </row>
    <row r="3" s="1" customFormat="1" ht="24" customHeight="1" spans="1:12">
      <c r="A3" s="8" t="s">
        <v>495</v>
      </c>
      <c r="B3" s="9"/>
      <c r="C3" s="8" t="s">
        <v>496</v>
      </c>
      <c r="D3" s="10"/>
      <c r="E3" s="9"/>
      <c r="F3" s="7"/>
      <c r="G3" s="7"/>
      <c r="H3" s="7"/>
      <c r="I3" s="7"/>
      <c r="J3" s="7"/>
      <c r="K3" s="19"/>
      <c r="L3" s="19"/>
    </row>
    <row r="4" s="2" customFormat="1" ht="24" customHeight="1" spans="1:5">
      <c r="A4" s="11" t="s">
        <v>157</v>
      </c>
      <c r="B4" s="11" t="s">
        <v>158</v>
      </c>
      <c r="C4" s="12" t="s">
        <v>134</v>
      </c>
      <c r="D4" s="12" t="s">
        <v>221</v>
      </c>
      <c r="E4" s="12" t="s">
        <v>222</v>
      </c>
    </row>
    <row r="5" s="1" customFormat="1" spans="1:5">
      <c r="A5" s="13">
        <v>301</v>
      </c>
      <c r="B5" s="14" t="s">
        <v>202</v>
      </c>
      <c r="C5" s="15">
        <f t="shared" ref="C5:C68" si="0">D5+E5</f>
        <v>657.02208</v>
      </c>
      <c r="D5" s="15">
        <f>SUM(D6:D18)</f>
        <v>657.02208</v>
      </c>
      <c r="E5" s="15">
        <f>SUM(E6:E18)</f>
        <v>0</v>
      </c>
    </row>
    <row r="6" s="1" customFormat="1" spans="1:5">
      <c r="A6" s="16">
        <v>30101</v>
      </c>
      <c r="B6" s="17" t="s">
        <v>497</v>
      </c>
      <c r="C6" s="15">
        <f t="shared" si="0"/>
        <v>295.6464</v>
      </c>
      <c r="D6" s="15">
        <v>295.6464</v>
      </c>
      <c r="E6" s="15"/>
    </row>
    <row r="7" s="1" customFormat="1" spans="1:5">
      <c r="A7" s="16">
        <v>30102</v>
      </c>
      <c r="B7" s="17" t="s">
        <v>498</v>
      </c>
      <c r="C7" s="15">
        <f t="shared" si="0"/>
        <v>171.288</v>
      </c>
      <c r="D7" s="15">
        <v>171.288</v>
      </c>
      <c r="E7" s="15"/>
    </row>
    <row r="8" s="1" customFormat="1" spans="1:5">
      <c r="A8" s="16">
        <v>30103</v>
      </c>
      <c r="B8" s="17" t="s">
        <v>499</v>
      </c>
      <c r="C8" s="15">
        <f t="shared" si="0"/>
        <v>24.6372</v>
      </c>
      <c r="D8" s="15">
        <v>24.6372</v>
      </c>
      <c r="E8" s="15"/>
    </row>
    <row r="9" s="1" customFormat="1" spans="1:5">
      <c r="A9" s="16">
        <v>30106</v>
      </c>
      <c r="B9" s="17" t="s">
        <v>500</v>
      </c>
      <c r="C9" s="15">
        <f t="shared" si="0"/>
        <v>0</v>
      </c>
      <c r="D9" s="15"/>
      <c r="E9" s="15"/>
    </row>
    <row r="10" s="1" customFormat="1" spans="1:5">
      <c r="A10" s="16">
        <v>30107</v>
      </c>
      <c r="B10" s="17" t="s">
        <v>501</v>
      </c>
      <c r="C10" s="15">
        <f t="shared" si="0"/>
        <v>0</v>
      </c>
      <c r="D10" s="15"/>
      <c r="E10" s="15"/>
    </row>
    <row r="11" s="1" customFormat="1" spans="1:18">
      <c r="A11" s="16">
        <v>30108</v>
      </c>
      <c r="B11" s="17" t="s">
        <v>502</v>
      </c>
      <c r="C11" s="15">
        <f t="shared" si="0"/>
        <v>78.651456</v>
      </c>
      <c r="D11" s="15">
        <v>78.651456</v>
      </c>
      <c r="E11" s="15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="1" customFormat="1" spans="1:5">
      <c r="A12" s="16">
        <v>30109</v>
      </c>
      <c r="B12" s="17" t="s">
        <v>503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504</v>
      </c>
      <c r="C13" s="15">
        <f t="shared" si="0"/>
        <v>27.810432</v>
      </c>
      <c r="D13" s="15">
        <v>27.810432</v>
      </c>
      <c r="E13" s="15"/>
    </row>
    <row r="14" s="1" customFormat="1" spans="1:5">
      <c r="A14" s="16">
        <v>30111</v>
      </c>
      <c r="B14" s="17" t="s">
        <v>505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506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507</v>
      </c>
      <c r="C16" s="15">
        <f t="shared" si="0"/>
        <v>58.988592</v>
      </c>
      <c r="D16" s="15">
        <v>58.988592</v>
      </c>
      <c r="E16" s="15"/>
    </row>
    <row r="17" s="1" customFormat="1" spans="1:33">
      <c r="A17" s="16">
        <v>30114</v>
      </c>
      <c r="B17" s="17" t="s">
        <v>508</v>
      </c>
      <c r="C17" s="15">
        <f t="shared" si="0"/>
        <v>0</v>
      </c>
      <c r="D17" s="15"/>
      <c r="E17" s="15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</row>
    <row r="18" s="1" customFormat="1" spans="1:5">
      <c r="A18" s="16">
        <v>30199</v>
      </c>
      <c r="B18" s="17" t="s">
        <v>509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278</v>
      </c>
      <c r="C19" s="15">
        <f t="shared" si="0"/>
        <v>883.61858</v>
      </c>
      <c r="D19" s="15">
        <f>SUM(D20:D46)</f>
        <v>0</v>
      </c>
      <c r="E19" s="15">
        <f>SUM(E20:E46)</f>
        <v>883.61858</v>
      </c>
    </row>
    <row r="20" s="1" customFormat="1" spans="1:5">
      <c r="A20" s="16">
        <v>30201</v>
      </c>
      <c r="B20" s="17" t="s">
        <v>510</v>
      </c>
      <c r="C20" s="15">
        <f t="shared" si="0"/>
        <v>23.4</v>
      </c>
      <c r="D20" s="15"/>
      <c r="E20" s="15">
        <v>23.4</v>
      </c>
    </row>
    <row r="21" s="1" customFormat="1" spans="1:5">
      <c r="A21" s="16">
        <v>30202</v>
      </c>
      <c r="B21" s="17" t="s">
        <v>511</v>
      </c>
      <c r="C21" s="15">
        <f t="shared" si="0"/>
        <v>1</v>
      </c>
      <c r="D21" s="15"/>
      <c r="E21" s="15">
        <v>1</v>
      </c>
    </row>
    <row r="22" s="1" customFormat="1" spans="1:5">
      <c r="A22" s="16">
        <v>30203</v>
      </c>
      <c r="B22" s="17" t="s">
        <v>512</v>
      </c>
      <c r="C22" s="15">
        <f t="shared" si="0"/>
        <v>1</v>
      </c>
      <c r="D22" s="15"/>
      <c r="E22" s="15">
        <v>1</v>
      </c>
    </row>
    <row r="23" s="1" customFormat="1" spans="1:5">
      <c r="A23" s="16">
        <v>30204</v>
      </c>
      <c r="B23" s="17" t="s">
        <v>513</v>
      </c>
      <c r="C23" s="15">
        <f t="shared" si="0"/>
        <v>100</v>
      </c>
      <c r="D23" s="15"/>
      <c r="E23" s="15">
        <v>100</v>
      </c>
    </row>
    <row r="24" s="1" customFormat="1" spans="1:5">
      <c r="A24" s="16">
        <v>30205</v>
      </c>
      <c r="B24" s="17" t="s">
        <v>514</v>
      </c>
      <c r="C24" s="15">
        <f t="shared" si="0"/>
        <v>0</v>
      </c>
      <c r="D24" s="15"/>
      <c r="E24" s="15"/>
    </row>
    <row r="25" s="1" customFormat="1" spans="1:5">
      <c r="A25" s="16">
        <v>30206</v>
      </c>
      <c r="B25" s="17" t="s">
        <v>515</v>
      </c>
      <c r="C25" s="15">
        <f t="shared" si="0"/>
        <v>0</v>
      </c>
      <c r="D25" s="15"/>
      <c r="E25" s="15"/>
    </row>
    <row r="26" s="1" customFormat="1" spans="1:5">
      <c r="A26" s="16">
        <v>30207</v>
      </c>
      <c r="B26" s="17" t="s">
        <v>516</v>
      </c>
      <c r="C26" s="15">
        <f t="shared" si="0"/>
        <v>1</v>
      </c>
      <c r="D26" s="15"/>
      <c r="E26" s="15">
        <v>1</v>
      </c>
    </row>
    <row r="27" s="1" customFormat="1" spans="1:5">
      <c r="A27" s="16">
        <v>30208</v>
      </c>
      <c r="B27" s="17" t="s">
        <v>517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518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519</v>
      </c>
      <c r="C29" s="15">
        <f t="shared" si="0"/>
        <v>3</v>
      </c>
      <c r="D29" s="15"/>
      <c r="E29" s="15">
        <v>3</v>
      </c>
    </row>
    <row r="30" s="1" customFormat="1" spans="1:5">
      <c r="A30" s="16">
        <v>30212</v>
      </c>
      <c r="B30" s="17" t="s">
        <v>520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521</v>
      </c>
      <c r="C31" s="15">
        <f t="shared" si="0"/>
        <v>12</v>
      </c>
      <c r="D31" s="15"/>
      <c r="E31" s="15">
        <v>12</v>
      </c>
    </row>
    <row r="32" s="1" customFormat="1" spans="1:5">
      <c r="A32" s="16">
        <v>30214</v>
      </c>
      <c r="B32" s="17" t="s">
        <v>522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523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524</v>
      </c>
      <c r="C34" s="15">
        <f t="shared" si="0"/>
        <v>3</v>
      </c>
      <c r="D34" s="15"/>
      <c r="E34" s="15">
        <v>3</v>
      </c>
    </row>
    <row r="35" s="1" customFormat="1" spans="1:5">
      <c r="A35" s="16">
        <v>30217</v>
      </c>
      <c r="B35" s="17" t="s">
        <v>525</v>
      </c>
      <c r="C35" s="15">
        <f t="shared" si="0"/>
        <v>0</v>
      </c>
      <c r="D35" s="15"/>
      <c r="E35" s="15"/>
    </row>
    <row r="36" s="1" customFormat="1" spans="1:5">
      <c r="A36" s="16">
        <v>30218</v>
      </c>
      <c r="B36" s="17" t="s">
        <v>526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527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528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529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530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531</v>
      </c>
      <c r="C41" s="15">
        <f t="shared" si="0"/>
        <v>28.887432</v>
      </c>
      <c r="D41" s="15"/>
      <c r="E41" s="15">
        <v>28.887432</v>
      </c>
    </row>
    <row r="42" s="1" customFormat="1" spans="1:5">
      <c r="A42" s="16">
        <v>30229</v>
      </c>
      <c r="B42" s="17" t="s">
        <v>532</v>
      </c>
      <c r="C42" s="15">
        <f t="shared" si="0"/>
        <v>20.831148</v>
      </c>
      <c r="D42" s="15"/>
      <c r="E42" s="15">
        <v>20.831148</v>
      </c>
    </row>
    <row r="43" s="1" customFormat="1" spans="1:5">
      <c r="A43" s="16">
        <v>30231</v>
      </c>
      <c r="B43" s="17" t="s">
        <v>533</v>
      </c>
      <c r="C43" s="15">
        <f t="shared" si="0"/>
        <v>0</v>
      </c>
      <c r="D43" s="15"/>
      <c r="E43" s="15"/>
    </row>
    <row r="44" s="1" customFormat="1" spans="1:5">
      <c r="A44" s="16">
        <v>30239</v>
      </c>
      <c r="B44" s="17" t="s">
        <v>534</v>
      </c>
      <c r="C44" s="15">
        <f t="shared" si="0"/>
        <v>105</v>
      </c>
      <c r="D44" s="15"/>
      <c r="E44" s="15">
        <v>105</v>
      </c>
    </row>
    <row r="45" s="1" customFormat="1" spans="1:5">
      <c r="A45" s="16">
        <v>30240</v>
      </c>
      <c r="B45" s="17" t="s">
        <v>535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536</v>
      </c>
      <c r="C46" s="15">
        <f t="shared" si="0"/>
        <v>584.5</v>
      </c>
      <c r="D46" s="15"/>
      <c r="E46" s="15">
        <v>584.5</v>
      </c>
    </row>
    <row r="47" s="1" customFormat="1" spans="1:5">
      <c r="A47" s="13">
        <v>303</v>
      </c>
      <c r="B47" s="14" t="s">
        <v>194</v>
      </c>
      <c r="C47" s="15">
        <f t="shared" si="0"/>
        <v>4.608</v>
      </c>
      <c r="D47" s="15">
        <f>SUM(D48:D59)</f>
        <v>4.608</v>
      </c>
      <c r="E47" s="15">
        <f>SUM(E48:E59)</f>
        <v>0</v>
      </c>
    </row>
    <row r="48" s="1" customFormat="1" spans="1:5">
      <c r="A48" s="16">
        <v>30301</v>
      </c>
      <c r="B48" s="17" t="s">
        <v>537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538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539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540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541</v>
      </c>
      <c r="C52" s="15">
        <f t="shared" si="0"/>
        <v>4.608</v>
      </c>
      <c r="D52" s="15">
        <v>4.608</v>
      </c>
      <c r="E52" s="15"/>
    </row>
    <row r="53" s="1" customFormat="1" spans="1:5">
      <c r="A53" s="16">
        <v>30306</v>
      </c>
      <c r="B53" s="17" t="s">
        <v>542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543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544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545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546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547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548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196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549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550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208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551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552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553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554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555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556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557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558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559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560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561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562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563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564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565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566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199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567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568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569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570</v>
      </c>
      <c r="C84" s="15">
        <f t="shared" si="1"/>
        <v>0</v>
      </c>
      <c r="D84" s="15"/>
      <c r="E84" s="15"/>
    </row>
    <row r="85" s="3" customFormat="1" spans="1:5">
      <c r="A85" s="12" t="s">
        <v>134</v>
      </c>
      <c r="B85" s="12"/>
      <c r="C85" s="20">
        <f>C80+C63+C60+C47+C19+C5</f>
        <v>1545.24866</v>
      </c>
      <c r="D85" s="21">
        <f>D80+D63+D60+D47+D19+D5</f>
        <v>661.63008</v>
      </c>
      <c r="E85" s="21">
        <f>E80+E63+E60+E47+E19+E5</f>
        <v>883.61858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B7" sqref="B7:B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29"/>
      <c r="H1" s="74"/>
    </row>
    <row r="2" ht="24.2" customHeight="1" spans="1:8">
      <c r="A2" s="75" t="s">
        <v>7</v>
      </c>
      <c r="B2" s="75"/>
      <c r="C2" s="75"/>
      <c r="D2" s="75"/>
      <c r="E2" s="75"/>
      <c r="F2" s="75"/>
      <c r="G2" s="75"/>
      <c r="H2" s="75"/>
    </row>
    <row r="3" ht="17.25" customHeight="1" spans="1:8">
      <c r="A3" s="23" t="s">
        <v>30</v>
      </c>
      <c r="B3" s="23"/>
      <c r="C3" s="23"/>
      <c r="D3" s="23"/>
      <c r="E3" s="23"/>
      <c r="F3" s="23"/>
      <c r="G3" s="28" t="s">
        <v>31</v>
      </c>
      <c r="H3" s="28"/>
    </row>
    <row r="4" ht="17.85" customHeight="1" spans="1:8">
      <c r="A4" s="24" t="s">
        <v>32</v>
      </c>
      <c r="B4" s="24"/>
      <c r="C4" s="24" t="s">
        <v>33</v>
      </c>
      <c r="D4" s="24"/>
      <c r="E4" s="24"/>
      <c r="F4" s="24"/>
      <c r="G4" s="24"/>
      <c r="H4" s="24"/>
    </row>
    <row r="5" ht="22.35" customHeight="1" spans="1:8">
      <c r="A5" s="24" t="s">
        <v>34</v>
      </c>
      <c r="B5" s="24" t="s">
        <v>35</v>
      </c>
      <c r="C5" s="24" t="s">
        <v>36</v>
      </c>
      <c r="D5" s="24" t="s">
        <v>35</v>
      </c>
      <c r="E5" s="24" t="s">
        <v>37</v>
      </c>
      <c r="F5" s="24" t="s">
        <v>35</v>
      </c>
      <c r="G5" s="24" t="s">
        <v>38</v>
      </c>
      <c r="H5" s="24" t="s">
        <v>35</v>
      </c>
    </row>
    <row r="6" ht="16.35" customHeight="1" spans="1:8">
      <c r="A6" s="33" t="s">
        <v>39</v>
      </c>
      <c r="B6" s="49">
        <v>6530.24866</v>
      </c>
      <c r="C6" s="25" t="s">
        <v>40</v>
      </c>
      <c r="D6" s="40"/>
      <c r="E6" s="33" t="s">
        <v>41</v>
      </c>
      <c r="F6" s="47">
        <v>1545.24866</v>
      </c>
      <c r="G6" s="25" t="s">
        <v>42</v>
      </c>
      <c r="H6" s="26"/>
    </row>
    <row r="7" ht="16.35" customHeight="1" spans="1:8">
      <c r="A7" s="25" t="s">
        <v>43</v>
      </c>
      <c r="B7" s="49">
        <v>5714.74866</v>
      </c>
      <c r="C7" s="25" t="s">
        <v>44</v>
      </c>
      <c r="D7" s="40"/>
      <c r="E7" s="25" t="s">
        <v>45</v>
      </c>
      <c r="F7" s="49">
        <v>824.02208</v>
      </c>
      <c r="G7" s="25" t="s">
        <v>46</v>
      </c>
      <c r="H7" s="26"/>
    </row>
    <row r="8" ht="16.35" customHeight="1" spans="1:8">
      <c r="A8" s="33" t="s">
        <v>47</v>
      </c>
      <c r="B8" s="49">
        <v>815.5</v>
      </c>
      <c r="C8" s="25" t="s">
        <v>48</v>
      </c>
      <c r="D8" s="40"/>
      <c r="E8" s="25" t="s">
        <v>49</v>
      </c>
      <c r="F8" s="49">
        <v>716.61858</v>
      </c>
      <c r="G8" s="25" t="s">
        <v>50</v>
      </c>
      <c r="H8" s="26"/>
    </row>
    <row r="9" ht="16.35" customHeight="1" spans="1:8">
      <c r="A9" s="25" t="s">
        <v>51</v>
      </c>
      <c r="B9" s="49">
        <v>815.5</v>
      </c>
      <c r="C9" s="25" t="s">
        <v>52</v>
      </c>
      <c r="D9" s="40"/>
      <c r="E9" s="25" t="s">
        <v>53</v>
      </c>
      <c r="F9" s="49">
        <v>4.608</v>
      </c>
      <c r="G9" s="25" t="s">
        <v>54</v>
      </c>
      <c r="H9" s="26"/>
    </row>
    <row r="10" ht="16.35" customHeight="1" spans="1:8">
      <c r="A10" s="25" t="s">
        <v>55</v>
      </c>
      <c r="B10" s="49"/>
      <c r="C10" s="25" t="s">
        <v>56</v>
      </c>
      <c r="D10" s="40"/>
      <c r="E10" s="33" t="s">
        <v>57</v>
      </c>
      <c r="F10" s="47">
        <v>4985</v>
      </c>
      <c r="G10" s="25" t="s">
        <v>58</v>
      </c>
      <c r="H10" s="49">
        <v>2523.64066</v>
      </c>
    </row>
    <row r="11" ht="16.35" customHeight="1" spans="1:8">
      <c r="A11" s="25" t="s">
        <v>59</v>
      </c>
      <c r="B11" s="49"/>
      <c r="C11" s="25" t="s">
        <v>60</v>
      </c>
      <c r="D11" s="40"/>
      <c r="E11" s="25" t="s">
        <v>61</v>
      </c>
      <c r="F11" s="49"/>
      <c r="G11" s="25" t="s">
        <v>62</v>
      </c>
      <c r="H11" s="49">
        <v>2</v>
      </c>
    </row>
    <row r="12" ht="16.35" customHeight="1" spans="1:8">
      <c r="A12" s="25" t="s">
        <v>63</v>
      </c>
      <c r="B12" s="49"/>
      <c r="C12" s="25" t="s">
        <v>64</v>
      </c>
      <c r="D12" s="40"/>
      <c r="E12" s="25" t="s">
        <v>65</v>
      </c>
      <c r="F12" s="49">
        <v>985</v>
      </c>
      <c r="G12" s="25" t="s">
        <v>66</v>
      </c>
      <c r="H12" s="49">
        <v>4000</v>
      </c>
    </row>
    <row r="13" ht="16.35" customHeight="1" spans="1:8">
      <c r="A13" s="25" t="s">
        <v>67</v>
      </c>
      <c r="B13" s="49"/>
      <c r="C13" s="25" t="s">
        <v>68</v>
      </c>
      <c r="D13" s="40">
        <v>78.651456</v>
      </c>
      <c r="E13" s="25" t="s">
        <v>69</v>
      </c>
      <c r="F13" s="49"/>
      <c r="G13" s="25" t="s">
        <v>70</v>
      </c>
      <c r="H13" s="49"/>
    </row>
    <row r="14" ht="16.35" customHeight="1" spans="1:8">
      <c r="A14" s="25" t="s">
        <v>71</v>
      </c>
      <c r="B14" s="49"/>
      <c r="C14" s="25" t="s">
        <v>72</v>
      </c>
      <c r="D14" s="40"/>
      <c r="E14" s="25" t="s">
        <v>73</v>
      </c>
      <c r="F14" s="49"/>
      <c r="G14" s="25" t="s">
        <v>74</v>
      </c>
      <c r="H14" s="49">
        <v>4.608</v>
      </c>
    </row>
    <row r="15" ht="16.35" customHeight="1" spans="1:8">
      <c r="A15" s="25" t="s">
        <v>75</v>
      </c>
      <c r="B15" s="49"/>
      <c r="C15" s="25" t="s">
        <v>76</v>
      </c>
      <c r="D15" s="40">
        <v>27.810432</v>
      </c>
      <c r="E15" s="25" t="s">
        <v>77</v>
      </c>
      <c r="F15" s="49"/>
      <c r="G15" s="25" t="s">
        <v>78</v>
      </c>
      <c r="H15" s="49"/>
    </row>
    <row r="16" ht="16.35" customHeight="1" spans="1:8">
      <c r="A16" s="25" t="s">
        <v>79</v>
      </c>
      <c r="B16" s="49"/>
      <c r="C16" s="25" t="s">
        <v>80</v>
      </c>
      <c r="D16" s="40"/>
      <c r="E16" s="25" t="s">
        <v>81</v>
      </c>
      <c r="F16" s="49"/>
      <c r="G16" s="25" t="s">
        <v>82</v>
      </c>
      <c r="H16" s="49"/>
    </row>
    <row r="17" ht="16.35" customHeight="1" spans="1:8">
      <c r="A17" s="25" t="s">
        <v>83</v>
      </c>
      <c r="B17" s="49"/>
      <c r="C17" s="25" t="s">
        <v>84</v>
      </c>
      <c r="D17" s="51">
        <v>6364.79818</v>
      </c>
      <c r="E17" s="25" t="s">
        <v>85</v>
      </c>
      <c r="F17" s="49"/>
      <c r="G17" s="25" t="s">
        <v>86</v>
      </c>
      <c r="H17" s="49"/>
    </row>
    <row r="18" ht="16.35" customHeight="1" spans="1:8">
      <c r="A18" s="25" t="s">
        <v>87</v>
      </c>
      <c r="B18" s="49"/>
      <c r="C18" s="25" t="s">
        <v>88</v>
      </c>
      <c r="D18" s="51"/>
      <c r="E18" s="25" t="s">
        <v>89</v>
      </c>
      <c r="F18" s="49">
        <v>4000</v>
      </c>
      <c r="G18" s="25" t="s">
        <v>90</v>
      </c>
      <c r="H18" s="49"/>
    </row>
    <row r="19" ht="16.35" customHeight="1" spans="1:8">
      <c r="A19" s="25" t="s">
        <v>91</v>
      </c>
      <c r="B19" s="49"/>
      <c r="C19" s="25" t="s">
        <v>92</v>
      </c>
      <c r="D19" s="51"/>
      <c r="E19" s="25" t="s">
        <v>93</v>
      </c>
      <c r="F19" s="49"/>
      <c r="G19" s="25" t="s">
        <v>94</v>
      </c>
      <c r="H19" s="49"/>
    </row>
    <row r="20" ht="16.35" customHeight="1" spans="1:8">
      <c r="A20" s="33" t="s">
        <v>95</v>
      </c>
      <c r="B20" s="47"/>
      <c r="C20" s="25" t="s">
        <v>96</v>
      </c>
      <c r="D20" s="51"/>
      <c r="E20" s="25" t="s">
        <v>97</v>
      </c>
      <c r="F20" s="49"/>
      <c r="G20" s="25"/>
      <c r="H20" s="49"/>
    </row>
    <row r="21" ht="16.35" customHeight="1" spans="1:8">
      <c r="A21" s="33" t="s">
        <v>98</v>
      </c>
      <c r="B21" s="47"/>
      <c r="C21" s="25" t="s">
        <v>99</v>
      </c>
      <c r="D21" s="51"/>
      <c r="E21" s="33" t="s">
        <v>100</v>
      </c>
      <c r="F21" s="47"/>
      <c r="G21" s="25"/>
      <c r="H21" s="49"/>
    </row>
    <row r="22" ht="16.35" customHeight="1" spans="1:8">
      <c r="A22" s="33" t="s">
        <v>101</v>
      </c>
      <c r="B22" s="47"/>
      <c r="C22" s="25" t="s">
        <v>102</v>
      </c>
      <c r="D22" s="51"/>
      <c r="E22" s="25"/>
      <c r="F22" s="49"/>
      <c r="G22" s="25"/>
      <c r="H22" s="49"/>
    </row>
    <row r="23" ht="16.35" customHeight="1" spans="1:8">
      <c r="A23" s="33" t="s">
        <v>103</v>
      </c>
      <c r="B23" s="47"/>
      <c r="C23" s="25" t="s">
        <v>104</v>
      </c>
      <c r="D23" s="51"/>
      <c r="E23" s="25"/>
      <c r="F23" s="49"/>
      <c r="G23" s="25"/>
      <c r="H23" s="49"/>
    </row>
    <row r="24" ht="16.35" customHeight="1" spans="1:8">
      <c r="A24" s="33" t="s">
        <v>105</v>
      </c>
      <c r="B24" s="47"/>
      <c r="C24" s="25" t="s">
        <v>106</v>
      </c>
      <c r="D24" s="51"/>
      <c r="E24" s="25"/>
      <c r="F24" s="49"/>
      <c r="G24" s="25"/>
      <c r="H24" s="49"/>
    </row>
    <row r="25" ht="16.35" customHeight="1" spans="1:8">
      <c r="A25" s="25" t="s">
        <v>107</v>
      </c>
      <c r="B25" s="49"/>
      <c r="C25" s="25" t="s">
        <v>108</v>
      </c>
      <c r="D25" s="51">
        <v>58.988592</v>
      </c>
      <c r="E25" s="25"/>
      <c r="F25" s="49"/>
      <c r="G25" s="25"/>
      <c r="H25" s="49"/>
    </row>
    <row r="26" ht="16.35" customHeight="1" spans="1:8">
      <c r="A26" s="25" t="s">
        <v>109</v>
      </c>
      <c r="B26" s="49"/>
      <c r="C26" s="25" t="s">
        <v>110</v>
      </c>
      <c r="D26" s="51"/>
      <c r="E26" s="25"/>
      <c r="F26" s="49"/>
      <c r="G26" s="25"/>
      <c r="H26" s="49"/>
    </row>
    <row r="27" ht="16.35" customHeight="1" spans="1:8">
      <c r="A27" s="25" t="s">
        <v>111</v>
      </c>
      <c r="B27" s="49"/>
      <c r="C27" s="25" t="s">
        <v>112</v>
      </c>
      <c r="D27" s="51"/>
      <c r="E27" s="25"/>
      <c r="F27" s="49"/>
      <c r="G27" s="25"/>
      <c r="H27" s="49"/>
    </row>
    <row r="28" ht="16.35" customHeight="1" spans="1:8">
      <c r="A28" s="33" t="s">
        <v>113</v>
      </c>
      <c r="B28" s="47"/>
      <c r="C28" s="25" t="s">
        <v>114</v>
      </c>
      <c r="D28" s="51"/>
      <c r="E28" s="25"/>
      <c r="F28" s="49"/>
      <c r="G28" s="25"/>
      <c r="H28" s="49"/>
    </row>
    <row r="29" ht="16.35" customHeight="1" spans="1:8">
      <c r="A29" s="33" t="s">
        <v>115</v>
      </c>
      <c r="B29" s="47"/>
      <c r="C29" s="25" t="s">
        <v>116</v>
      </c>
      <c r="D29" s="51"/>
      <c r="E29" s="25"/>
      <c r="F29" s="49"/>
      <c r="G29" s="25"/>
      <c r="H29" s="49"/>
    </row>
    <row r="30" ht="16.35" customHeight="1" spans="1:8">
      <c r="A30" s="33" t="s">
        <v>117</v>
      </c>
      <c r="B30" s="47"/>
      <c r="C30" s="25" t="s">
        <v>118</v>
      </c>
      <c r="D30" s="51"/>
      <c r="E30" s="25"/>
      <c r="F30" s="49"/>
      <c r="G30" s="25"/>
      <c r="H30" s="49"/>
    </row>
    <row r="31" ht="16.35" customHeight="1" spans="1:8">
      <c r="A31" s="33" t="s">
        <v>119</v>
      </c>
      <c r="B31" s="47"/>
      <c r="C31" s="25" t="s">
        <v>120</v>
      </c>
      <c r="D31" s="51"/>
      <c r="E31" s="25"/>
      <c r="F31" s="49"/>
      <c r="G31" s="25"/>
      <c r="H31" s="49"/>
    </row>
    <row r="32" ht="16.35" customHeight="1" spans="1:8">
      <c r="A32" s="33" t="s">
        <v>121</v>
      </c>
      <c r="B32" s="47"/>
      <c r="C32" s="25" t="s">
        <v>122</v>
      </c>
      <c r="D32" s="51"/>
      <c r="E32" s="25"/>
      <c r="F32" s="49"/>
      <c r="G32" s="25"/>
      <c r="H32" s="49"/>
    </row>
    <row r="33" ht="16.35" customHeight="1" spans="1:8">
      <c r="A33" s="25"/>
      <c r="B33" s="49"/>
      <c r="C33" s="25" t="s">
        <v>123</v>
      </c>
      <c r="D33" s="51"/>
      <c r="E33" s="25"/>
      <c r="F33" s="49"/>
      <c r="G33" s="25"/>
      <c r="H33" s="49"/>
    </row>
    <row r="34" ht="16.35" customHeight="1" spans="1:8">
      <c r="A34" s="25"/>
      <c r="B34" s="49"/>
      <c r="C34" s="25" t="s">
        <v>124</v>
      </c>
      <c r="D34" s="51"/>
      <c r="E34" s="25"/>
      <c r="F34" s="49"/>
      <c r="G34" s="25"/>
      <c r="H34" s="49"/>
    </row>
    <row r="35" ht="16.35" customHeight="1" spans="1:8">
      <c r="A35" s="25"/>
      <c r="B35" s="49"/>
      <c r="C35" s="25" t="s">
        <v>125</v>
      </c>
      <c r="D35" s="51"/>
      <c r="E35" s="25"/>
      <c r="F35" s="49"/>
      <c r="G35" s="25"/>
      <c r="H35" s="49"/>
    </row>
    <row r="36" ht="16.35" customHeight="1" spans="1:8">
      <c r="A36" s="25"/>
      <c r="B36" s="49"/>
      <c r="C36" s="25"/>
      <c r="D36" s="49"/>
      <c r="E36" s="25"/>
      <c r="F36" s="49"/>
      <c r="G36" s="25"/>
      <c r="H36" s="49"/>
    </row>
    <row r="37" ht="16.35" customHeight="1" spans="1:8">
      <c r="A37" s="33" t="s">
        <v>126</v>
      </c>
      <c r="B37" s="47">
        <v>6530.24866</v>
      </c>
      <c r="C37" s="33" t="s">
        <v>127</v>
      </c>
      <c r="D37" s="47">
        <v>6530.24866</v>
      </c>
      <c r="E37" s="33" t="s">
        <v>127</v>
      </c>
      <c r="F37" s="47">
        <v>6530.24866</v>
      </c>
      <c r="G37" s="33" t="s">
        <v>127</v>
      </c>
      <c r="H37" s="47">
        <v>6530.24866</v>
      </c>
    </row>
    <row r="38" ht="16.35" customHeight="1" spans="1:8">
      <c r="A38" s="33" t="s">
        <v>128</v>
      </c>
      <c r="B38" s="32"/>
      <c r="C38" s="33" t="s">
        <v>129</v>
      </c>
      <c r="D38" s="32"/>
      <c r="E38" s="33" t="s">
        <v>129</v>
      </c>
      <c r="F38" s="32"/>
      <c r="G38" s="33" t="s">
        <v>129</v>
      </c>
      <c r="H38" s="47"/>
    </row>
    <row r="39" ht="16.35" customHeight="1" spans="1:8">
      <c r="A39" s="25"/>
      <c r="B39" s="26"/>
      <c r="C39" s="25"/>
      <c r="D39" s="26"/>
      <c r="E39" s="33"/>
      <c r="F39" s="32"/>
      <c r="G39" s="33"/>
      <c r="H39" s="32"/>
    </row>
    <row r="40" ht="16.35" customHeight="1" spans="1:8">
      <c r="A40" s="33" t="s">
        <v>130</v>
      </c>
      <c r="B40" s="32">
        <v>6530.24866</v>
      </c>
      <c r="C40" s="33" t="s">
        <v>131</v>
      </c>
      <c r="D40" s="32">
        <v>6530.24866</v>
      </c>
      <c r="E40" s="33" t="s">
        <v>131</v>
      </c>
      <c r="F40" s="32">
        <v>6530.24866</v>
      </c>
      <c r="G40" s="33" t="s">
        <v>131</v>
      </c>
      <c r="H40" s="32">
        <v>6530.24866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topLeftCell="C1" workbookViewId="0">
      <selection activeCell="D7" sqref="D7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29"/>
    </row>
    <row r="2" ht="33.6" customHeight="1" spans="1:25">
      <c r="A2" s="22" t="s">
        <v>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ht="22.35" customHeight="1" spans="1:25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8" t="s">
        <v>31</v>
      </c>
      <c r="Y3" s="28"/>
    </row>
    <row r="4" ht="22.35" customHeight="1" spans="1:25">
      <c r="A4" s="37" t="s">
        <v>132</v>
      </c>
      <c r="B4" s="37" t="s">
        <v>133</v>
      </c>
      <c r="C4" s="37" t="s">
        <v>134</v>
      </c>
      <c r="D4" s="37" t="s">
        <v>135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128</v>
      </c>
      <c r="T4" s="37"/>
      <c r="U4" s="37"/>
      <c r="V4" s="37"/>
      <c r="W4" s="37"/>
      <c r="X4" s="37"/>
      <c r="Y4" s="37"/>
    </row>
    <row r="5" ht="22.35" customHeight="1" spans="1:25">
      <c r="A5" s="37"/>
      <c r="B5" s="37"/>
      <c r="C5" s="37"/>
      <c r="D5" s="37" t="s">
        <v>136</v>
      </c>
      <c r="E5" s="37" t="s">
        <v>137</v>
      </c>
      <c r="F5" s="37" t="s">
        <v>138</v>
      </c>
      <c r="G5" s="37" t="s">
        <v>139</v>
      </c>
      <c r="H5" s="37" t="s">
        <v>140</v>
      </c>
      <c r="I5" s="37" t="s">
        <v>141</v>
      </c>
      <c r="J5" s="37" t="s">
        <v>142</v>
      </c>
      <c r="K5" s="37"/>
      <c r="L5" s="37"/>
      <c r="M5" s="37"/>
      <c r="N5" s="37" t="s">
        <v>143</v>
      </c>
      <c r="O5" s="37" t="s">
        <v>144</v>
      </c>
      <c r="P5" s="37" t="s">
        <v>145</v>
      </c>
      <c r="Q5" s="37" t="s">
        <v>146</v>
      </c>
      <c r="R5" s="37" t="s">
        <v>147</v>
      </c>
      <c r="S5" s="37" t="s">
        <v>136</v>
      </c>
      <c r="T5" s="37" t="s">
        <v>137</v>
      </c>
      <c r="U5" s="37" t="s">
        <v>138</v>
      </c>
      <c r="V5" s="37" t="s">
        <v>139</v>
      </c>
      <c r="W5" s="37" t="s">
        <v>140</v>
      </c>
      <c r="X5" s="37" t="s">
        <v>141</v>
      </c>
      <c r="Y5" s="37" t="s">
        <v>148</v>
      </c>
    </row>
    <row r="6" ht="22.35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149</v>
      </c>
      <c r="K6" s="37" t="s">
        <v>150</v>
      </c>
      <c r="L6" s="37" t="s">
        <v>151</v>
      </c>
      <c r="M6" s="37" t="s">
        <v>140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9" customHeight="1" spans="1:25">
      <c r="A7" s="33"/>
      <c r="B7" s="33" t="s">
        <v>134</v>
      </c>
      <c r="C7" s="53">
        <v>6530.24866</v>
      </c>
      <c r="D7" s="53">
        <v>6530.24866</v>
      </c>
      <c r="E7" s="53">
        <v>6530.24866</v>
      </c>
      <c r="F7" s="53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9" customHeight="1" spans="1:25">
      <c r="A8" s="31" t="s">
        <v>152</v>
      </c>
      <c r="B8" s="31" t="s">
        <v>153</v>
      </c>
      <c r="C8" s="53">
        <v>6530.24866</v>
      </c>
      <c r="D8" s="53">
        <v>6530.24866</v>
      </c>
      <c r="E8" s="53">
        <v>6530.24866</v>
      </c>
      <c r="F8" s="53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9" customHeight="1" spans="1:25">
      <c r="A9" s="73" t="s">
        <v>154</v>
      </c>
      <c r="B9" s="73" t="s">
        <v>155</v>
      </c>
      <c r="C9" s="51">
        <v>6530.24866</v>
      </c>
      <c r="D9" s="51">
        <v>6530.24866</v>
      </c>
      <c r="E9" s="49">
        <v>6530.24866</v>
      </c>
      <c r="F9" s="49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6.35" customHeight="1"/>
    <row r="11" ht="16.35" customHeight="1" spans="7:7">
      <c r="G11" s="29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zoomScale="115" zoomScaleNormal="115" workbookViewId="0">
      <selection activeCell="E28" sqref="E2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29"/>
      <c r="D1" s="58"/>
    </row>
    <row r="2" ht="31.9" customHeight="1" spans="1:11">
      <c r="A2" s="22" t="s">
        <v>9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95" customHeight="1" spans="1:11">
      <c r="A3" s="59" t="s">
        <v>30</v>
      </c>
      <c r="B3" s="59"/>
      <c r="C3" s="59"/>
      <c r="D3" s="59"/>
      <c r="E3" s="59"/>
      <c r="F3" s="59"/>
      <c r="G3" s="59"/>
      <c r="H3" s="59"/>
      <c r="I3" s="59"/>
      <c r="J3" s="59"/>
      <c r="K3" s="28" t="s">
        <v>31</v>
      </c>
    </row>
    <row r="4" ht="27.6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 t="s">
        <v>160</v>
      </c>
      <c r="I4" s="24" t="s">
        <v>161</v>
      </c>
      <c r="J4" s="24" t="s">
        <v>162</v>
      </c>
      <c r="K4" s="24" t="s">
        <v>163</v>
      </c>
    </row>
    <row r="5" ht="25.9" customHeight="1" spans="1:11">
      <c r="A5" s="24" t="s">
        <v>164</v>
      </c>
      <c r="B5" s="24" t="s">
        <v>165</v>
      </c>
      <c r="C5" s="24" t="s">
        <v>166</v>
      </c>
      <c r="D5" s="24"/>
      <c r="E5" s="24"/>
      <c r="F5" s="24"/>
      <c r="G5" s="24"/>
      <c r="H5" s="24"/>
      <c r="I5" s="24"/>
      <c r="J5" s="24"/>
      <c r="K5" s="24"/>
    </row>
    <row r="6" ht="22.9" customHeight="1" spans="1:11">
      <c r="A6" s="45"/>
      <c r="B6" s="45"/>
      <c r="C6" s="45"/>
      <c r="D6" s="60" t="s">
        <v>134</v>
      </c>
      <c r="E6" s="60"/>
      <c r="F6" s="61">
        <v>6530.24866</v>
      </c>
      <c r="G6" s="61">
        <v>1545.24866</v>
      </c>
      <c r="H6" s="61">
        <v>4985</v>
      </c>
      <c r="I6" s="69"/>
      <c r="J6" s="60"/>
      <c r="K6" s="60"/>
    </row>
    <row r="7" ht="22.9" customHeight="1" spans="1:11">
      <c r="A7" s="62"/>
      <c r="B7" s="62"/>
      <c r="C7" s="62"/>
      <c r="D7" s="63" t="s">
        <v>152</v>
      </c>
      <c r="E7" s="63" t="s">
        <v>153</v>
      </c>
      <c r="F7" s="64">
        <v>6530.24866</v>
      </c>
      <c r="G7" s="64">
        <v>1545.24866</v>
      </c>
      <c r="H7" s="64">
        <v>4985</v>
      </c>
      <c r="I7" s="70"/>
      <c r="J7" s="71"/>
      <c r="K7" s="71"/>
    </row>
    <row r="8" ht="22.9" customHeight="1" spans="1:11">
      <c r="A8" s="62"/>
      <c r="B8" s="62"/>
      <c r="C8" s="62"/>
      <c r="D8" s="63" t="s">
        <v>154</v>
      </c>
      <c r="E8" s="63" t="s">
        <v>155</v>
      </c>
      <c r="F8" s="64">
        <v>6530.24866</v>
      </c>
      <c r="G8" s="64">
        <v>1545.24866</v>
      </c>
      <c r="H8" s="64">
        <v>4985</v>
      </c>
      <c r="I8" s="70"/>
      <c r="J8" s="71"/>
      <c r="K8" s="71"/>
    </row>
    <row r="9" ht="22.9" customHeight="1" spans="1:11">
      <c r="A9" s="65" t="s">
        <v>167</v>
      </c>
      <c r="B9" s="65" t="s">
        <v>168</v>
      </c>
      <c r="C9" s="65" t="s">
        <v>168</v>
      </c>
      <c r="D9" s="66" t="s">
        <v>169</v>
      </c>
      <c r="E9" s="67" t="s">
        <v>170</v>
      </c>
      <c r="F9" s="68">
        <v>78.651456</v>
      </c>
      <c r="G9" s="68">
        <v>78.651456</v>
      </c>
      <c r="H9" s="68"/>
      <c r="I9" s="72"/>
      <c r="J9" s="67"/>
      <c r="K9" s="67"/>
    </row>
    <row r="10" ht="22.9" customHeight="1" spans="1:11">
      <c r="A10" s="65" t="s">
        <v>171</v>
      </c>
      <c r="B10" s="65" t="s">
        <v>172</v>
      </c>
      <c r="C10" s="65" t="s">
        <v>173</v>
      </c>
      <c r="D10" s="66" t="s">
        <v>174</v>
      </c>
      <c r="E10" s="67" t="s">
        <v>175</v>
      </c>
      <c r="F10" s="68">
        <v>27.810432</v>
      </c>
      <c r="G10" s="68">
        <v>27.810432</v>
      </c>
      <c r="H10" s="68"/>
      <c r="I10" s="72"/>
      <c r="J10" s="67"/>
      <c r="K10" s="67"/>
    </row>
    <row r="11" ht="22.9" customHeight="1" spans="1:11">
      <c r="A11" s="65" t="s">
        <v>176</v>
      </c>
      <c r="B11" s="65" t="s">
        <v>168</v>
      </c>
      <c r="C11" s="65" t="s">
        <v>177</v>
      </c>
      <c r="D11" s="66" t="s">
        <v>178</v>
      </c>
      <c r="E11" s="67" t="s">
        <v>179</v>
      </c>
      <c r="F11" s="68">
        <v>6364.79818</v>
      </c>
      <c r="G11" s="68">
        <v>1379.79818</v>
      </c>
      <c r="H11" s="68">
        <v>4985</v>
      </c>
      <c r="I11" s="72"/>
      <c r="J11" s="67"/>
      <c r="K11" s="67"/>
    </row>
    <row r="12" ht="22.9" customHeight="1" spans="1:11">
      <c r="A12" s="65" t="s">
        <v>180</v>
      </c>
      <c r="B12" s="65" t="s">
        <v>173</v>
      </c>
      <c r="C12" s="65" t="s">
        <v>177</v>
      </c>
      <c r="D12" s="66" t="s">
        <v>181</v>
      </c>
      <c r="E12" s="67" t="s">
        <v>182</v>
      </c>
      <c r="F12" s="68">
        <v>58.988592</v>
      </c>
      <c r="G12" s="68">
        <v>58.988592</v>
      </c>
      <c r="H12" s="68"/>
      <c r="I12" s="72"/>
      <c r="J12" s="67"/>
      <c r="K12" s="67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30" zoomScaleNormal="130" topLeftCell="A2" workbookViewId="0">
      <selection activeCell="I20" sqref="I2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0" width="7.125" customWidth="1"/>
    <col min="11" max="11" width="7.75" customWidth="1"/>
    <col min="12" max="12" width="7.125" customWidth="1"/>
    <col min="13" max="13" width="7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29"/>
    </row>
    <row r="2" ht="42.2" customHeight="1" spans="1:20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ht="19.9" customHeight="1" spans="1:20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31</v>
      </c>
      <c r="T3" s="28"/>
    </row>
    <row r="4" ht="19.9" customHeight="1" spans="1:20">
      <c r="A4" s="37" t="s">
        <v>156</v>
      </c>
      <c r="B4" s="37"/>
      <c r="C4" s="37"/>
      <c r="D4" s="37" t="s">
        <v>183</v>
      </c>
      <c r="E4" s="37" t="s">
        <v>184</v>
      </c>
      <c r="F4" s="37" t="s">
        <v>185</v>
      </c>
      <c r="G4" s="37" t="s">
        <v>186</v>
      </c>
      <c r="H4" s="37" t="s">
        <v>187</v>
      </c>
      <c r="I4" s="37" t="s">
        <v>188</v>
      </c>
      <c r="J4" s="37" t="s">
        <v>189</v>
      </c>
      <c r="K4" s="37" t="s">
        <v>190</v>
      </c>
      <c r="L4" s="37" t="s">
        <v>191</v>
      </c>
      <c r="M4" s="37" t="s">
        <v>192</v>
      </c>
      <c r="N4" s="37" t="s">
        <v>193</v>
      </c>
      <c r="O4" s="37" t="s">
        <v>194</v>
      </c>
      <c r="P4" s="37" t="s">
        <v>195</v>
      </c>
      <c r="Q4" s="37" t="s">
        <v>196</v>
      </c>
      <c r="R4" s="37" t="s">
        <v>197</v>
      </c>
      <c r="S4" s="37" t="s">
        <v>198</v>
      </c>
      <c r="T4" s="37" t="s">
        <v>199</v>
      </c>
    </row>
    <row r="5" ht="20.65" customHeight="1" spans="1:20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33"/>
      <c r="B6" s="33"/>
      <c r="C6" s="33"/>
      <c r="D6" s="33"/>
      <c r="E6" s="33" t="s">
        <v>134</v>
      </c>
      <c r="F6" s="47">
        <v>6530.24866</v>
      </c>
      <c r="G6" s="47"/>
      <c r="H6" s="47"/>
      <c r="I6" s="47"/>
      <c r="J6" s="47"/>
      <c r="K6" s="47">
        <v>2523.64066</v>
      </c>
      <c r="L6" s="47">
        <v>2</v>
      </c>
      <c r="M6" s="47">
        <v>4000</v>
      </c>
      <c r="N6" s="47"/>
      <c r="O6" s="47">
        <v>4.608</v>
      </c>
      <c r="P6" s="47"/>
      <c r="Q6" s="47"/>
      <c r="R6" s="47"/>
      <c r="S6" s="47"/>
      <c r="T6" s="47"/>
    </row>
    <row r="7" ht="22.9" customHeight="1" spans="1:20">
      <c r="A7" s="33"/>
      <c r="B7" s="33"/>
      <c r="C7" s="33"/>
      <c r="D7" s="31" t="s">
        <v>152</v>
      </c>
      <c r="E7" s="31" t="s">
        <v>153</v>
      </c>
      <c r="F7" s="47">
        <v>6530.24866</v>
      </c>
      <c r="G7" s="47"/>
      <c r="H7" s="47"/>
      <c r="I7" s="47"/>
      <c r="J7" s="47"/>
      <c r="K7" s="47">
        <v>2523.64066</v>
      </c>
      <c r="L7" s="47">
        <v>2</v>
      </c>
      <c r="M7" s="47">
        <v>4000</v>
      </c>
      <c r="N7" s="47"/>
      <c r="O7" s="47">
        <v>4.608</v>
      </c>
      <c r="P7" s="47"/>
      <c r="Q7" s="47"/>
      <c r="R7" s="47"/>
      <c r="S7" s="47"/>
      <c r="T7" s="47"/>
    </row>
    <row r="8" ht="22.9" customHeight="1" spans="1:20">
      <c r="A8" s="41"/>
      <c r="B8" s="41"/>
      <c r="C8" s="41"/>
      <c r="D8" s="39" t="s">
        <v>154</v>
      </c>
      <c r="E8" s="39" t="s">
        <v>155</v>
      </c>
      <c r="F8" s="56">
        <v>6530.24866</v>
      </c>
      <c r="G8" s="56"/>
      <c r="H8" s="56"/>
      <c r="I8" s="56"/>
      <c r="J8" s="56"/>
      <c r="K8" s="56">
        <v>2523.64066</v>
      </c>
      <c r="L8" s="56">
        <v>2</v>
      </c>
      <c r="M8" s="56">
        <v>4000</v>
      </c>
      <c r="N8" s="56"/>
      <c r="O8" s="56">
        <v>4.608</v>
      </c>
      <c r="P8" s="56"/>
      <c r="Q8" s="56"/>
      <c r="R8" s="56"/>
      <c r="S8" s="56"/>
      <c r="T8" s="56"/>
    </row>
    <row r="9" ht="22.9" customHeight="1" spans="1:20">
      <c r="A9" s="42" t="s">
        <v>176</v>
      </c>
      <c r="B9" s="42" t="s">
        <v>168</v>
      </c>
      <c r="C9" s="42" t="s">
        <v>177</v>
      </c>
      <c r="D9" s="38" t="s">
        <v>200</v>
      </c>
      <c r="E9" s="43" t="s">
        <v>179</v>
      </c>
      <c r="F9" s="57">
        <v>6364.79818</v>
      </c>
      <c r="G9" s="57"/>
      <c r="H9" s="57"/>
      <c r="I9" s="57"/>
      <c r="J9" s="57"/>
      <c r="K9" s="57">
        <v>2358.19018</v>
      </c>
      <c r="L9" s="57">
        <v>2</v>
      </c>
      <c r="M9" s="57">
        <v>4000</v>
      </c>
      <c r="N9" s="57"/>
      <c r="O9" s="57">
        <v>4.608</v>
      </c>
      <c r="P9" s="57"/>
      <c r="Q9" s="57"/>
      <c r="R9" s="57"/>
      <c r="S9" s="57"/>
      <c r="T9" s="57"/>
    </row>
    <row r="10" ht="22.9" customHeight="1" spans="1:20">
      <c r="A10" s="42" t="s">
        <v>167</v>
      </c>
      <c r="B10" s="42" t="s">
        <v>168</v>
      </c>
      <c r="C10" s="42" t="s">
        <v>168</v>
      </c>
      <c r="D10" s="38" t="s">
        <v>200</v>
      </c>
      <c r="E10" s="43" t="s">
        <v>170</v>
      </c>
      <c r="F10" s="57">
        <v>78.651456</v>
      </c>
      <c r="G10" s="57"/>
      <c r="H10" s="57"/>
      <c r="I10" s="57"/>
      <c r="J10" s="57"/>
      <c r="K10" s="57">
        <v>78.651456</v>
      </c>
      <c r="L10" s="57"/>
      <c r="M10" s="57"/>
      <c r="N10" s="57"/>
      <c r="O10" s="57"/>
      <c r="P10" s="57"/>
      <c r="Q10" s="57"/>
      <c r="R10" s="57"/>
      <c r="S10" s="57"/>
      <c r="T10" s="57"/>
    </row>
    <row r="11" ht="22.9" customHeight="1" spans="1:20">
      <c r="A11" s="42" t="s">
        <v>171</v>
      </c>
      <c r="B11" s="42" t="s">
        <v>172</v>
      </c>
      <c r="C11" s="42" t="s">
        <v>173</v>
      </c>
      <c r="D11" s="38" t="s">
        <v>200</v>
      </c>
      <c r="E11" s="43" t="s">
        <v>175</v>
      </c>
      <c r="F11" s="57">
        <v>27.810432</v>
      </c>
      <c r="G11" s="57"/>
      <c r="H11" s="57"/>
      <c r="I11" s="57"/>
      <c r="J11" s="57"/>
      <c r="K11" s="57">
        <v>27.810432</v>
      </c>
      <c r="L11" s="57"/>
      <c r="M11" s="57"/>
      <c r="N11" s="57"/>
      <c r="O11" s="57"/>
      <c r="P11" s="57"/>
      <c r="Q11" s="57"/>
      <c r="R11" s="57"/>
      <c r="S11" s="57"/>
      <c r="T11" s="57"/>
    </row>
    <row r="12" ht="22.9" customHeight="1" spans="1:20">
      <c r="A12" s="42" t="s">
        <v>180</v>
      </c>
      <c r="B12" s="42" t="s">
        <v>173</v>
      </c>
      <c r="C12" s="42" t="s">
        <v>177</v>
      </c>
      <c r="D12" s="38" t="s">
        <v>200</v>
      </c>
      <c r="E12" s="43" t="s">
        <v>182</v>
      </c>
      <c r="F12" s="57">
        <v>58.988592</v>
      </c>
      <c r="G12" s="57"/>
      <c r="H12" s="57"/>
      <c r="I12" s="57"/>
      <c r="J12" s="57"/>
      <c r="K12" s="57">
        <v>58.988592</v>
      </c>
      <c r="L12" s="57"/>
      <c r="M12" s="57"/>
      <c r="N12" s="57"/>
      <c r="O12" s="57"/>
      <c r="P12" s="57"/>
      <c r="Q12" s="57"/>
      <c r="R12" s="57"/>
      <c r="S12" s="57"/>
      <c r="T12" s="5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zoomScale="130" zoomScaleNormal="130" workbookViewId="0">
      <selection activeCell="J19" sqref="J19:J20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29"/>
    </row>
    <row r="2" ht="37.15" customHeight="1" spans="1:21">
      <c r="A2" s="22" t="s">
        <v>11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ht="24.2" customHeight="1" spans="1:2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8" t="s">
        <v>31</v>
      </c>
      <c r="U3" s="28"/>
    </row>
    <row r="4" ht="22.35" customHeight="1" spans="1:21">
      <c r="A4" s="37" t="s">
        <v>156</v>
      </c>
      <c r="B4" s="37"/>
      <c r="C4" s="37"/>
      <c r="D4" s="37" t="s">
        <v>183</v>
      </c>
      <c r="E4" s="37" t="s">
        <v>184</v>
      </c>
      <c r="F4" s="37" t="s">
        <v>201</v>
      </c>
      <c r="G4" s="37" t="s">
        <v>159</v>
      </c>
      <c r="H4" s="37"/>
      <c r="I4" s="37"/>
      <c r="J4" s="37"/>
      <c r="K4" s="37" t="s">
        <v>160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" customHeight="1" spans="1:21">
      <c r="A5" s="37" t="s">
        <v>164</v>
      </c>
      <c r="B5" s="37" t="s">
        <v>165</v>
      </c>
      <c r="C5" s="37" t="s">
        <v>166</v>
      </c>
      <c r="D5" s="37"/>
      <c r="E5" s="37"/>
      <c r="F5" s="37"/>
      <c r="G5" s="37" t="s">
        <v>134</v>
      </c>
      <c r="H5" s="37" t="s">
        <v>202</v>
      </c>
      <c r="I5" s="37" t="s">
        <v>203</v>
      </c>
      <c r="J5" s="37" t="s">
        <v>194</v>
      </c>
      <c r="K5" s="37" t="s">
        <v>134</v>
      </c>
      <c r="L5" s="37" t="s">
        <v>204</v>
      </c>
      <c r="M5" s="37" t="s">
        <v>205</v>
      </c>
      <c r="N5" s="37" t="s">
        <v>206</v>
      </c>
      <c r="O5" s="37" t="s">
        <v>196</v>
      </c>
      <c r="P5" s="37" t="s">
        <v>207</v>
      </c>
      <c r="Q5" s="37" t="s">
        <v>208</v>
      </c>
      <c r="R5" s="37" t="s">
        <v>209</v>
      </c>
      <c r="S5" s="37" t="s">
        <v>192</v>
      </c>
      <c r="T5" s="37" t="s">
        <v>195</v>
      </c>
      <c r="U5" s="37" t="s">
        <v>199</v>
      </c>
    </row>
    <row r="6" ht="22.9" customHeight="1" spans="1:21">
      <c r="A6" s="33"/>
      <c r="B6" s="33"/>
      <c r="C6" s="33"/>
      <c r="D6" s="33"/>
      <c r="E6" s="33" t="s">
        <v>134</v>
      </c>
      <c r="F6" s="48">
        <v>6530.24866</v>
      </c>
      <c r="G6" s="48">
        <v>1545.24866</v>
      </c>
      <c r="H6" s="48">
        <v>657.02208</v>
      </c>
      <c r="I6" s="48">
        <v>883.61858</v>
      </c>
      <c r="J6" s="47">
        <v>4.608</v>
      </c>
      <c r="K6" s="47">
        <v>4985</v>
      </c>
      <c r="L6" s="47"/>
      <c r="M6" s="47">
        <v>985</v>
      </c>
      <c r="N6" s="47"/>
      <c r="O6" s="47"/>
      <c r="P6" s="47"/>
      <c r="Q6" s="47"/>
      <c r="R6" s="47"/>
      <c r="S6" s="47">
        <v>4000</v>
      </c>
      <c r="T6" s="47"/>
      <c r="U6" s="47"/>
    </row>
    <row r="7" ht="22.9" customHeight="1" spans="1:21">
      <c r="A7" s="33"/>
      <c r="B7" s="33"/>
      <c r="C7" s="33"/>
      <c r="D7" s="31" t="s">
        <v>152</v>
      </c>
      <c r="E7" s="31" t="s">
        <v>153</v>
      </c>
      <c r="F7" s="48">
        <v>6530.24866</v>
      </c>
      <c r="G7" s="48">
        <v>1545.24866</v>
      </c>
      <c r="H7" s="48">
        <v>657.02208</v>
      </c>
      <c r="I7" s="48">
        <v>883.61858</v>
      </c>
      <c r="J7" s="47">
        <v>4.608</v>
      </c>
      <c r="K7" s="47">
        <v>4985</v>
      </c>
      <c r="L7" s="47">
        <v>0</v>
      </c>
      <c r="M7" s="47">
        <v>985</v>
      </c>
      <c r="N7" s="47"/>
      <c r="O7" s="47"/>
      <c r="P7" s="47"/>
      <c r="Q7" s="47"/>
      <c r="R7" s="47"/>
      <c r="S7" s="47">
        <v>4000</v>
      </c>
      <c r="T7" s="47"/>
      <c r="U7" s="47"/>
    </row>
    <row r="8" ht="22.9" customHeight="1" spans="1:21">
      <c r="A8" s="41"/>
      <c r="B8" s="41"/>
      <c r="C8" s="41"/>
      <c r="D8" s="39" t="s">
        <v>154</v>
      </c>
      <c r="E8" s="39" t="s">
        <v>155</v>
      </c>
      <c r="F8" s="48">
        <v>6530.24866</v>
      </c>
      <c r="G8" s="48">
        <v>1545.24866</v>
      </c>
      <c r="H8" s="48">
        <v>657.02208</v>
      </c>
      <c r="I8" s="48">
        <v>883.61858</v>
      </c>
      <c r="J8" s="47">
        <v>4.608</v>
      </c>
      <c r="K8" s="47">
        <v>4985</v>
      </c>
      <c r="L8" s="47">
        <v>0</v>
      </c>
      <c r="M8" s="47">
        <v>985</v>
      </c>
      <c r="N8" s="47"/>
      <c r="O8" s="47"/>
      <c r="P8" s="47"/>
      <c r="Q8" s="47"/>
      <c r="R8" s="47"/>
      <c r="S8" s="47">
        <v>4000</v>
      </c>
      <c r="T8" s="47"/>
      <c r="U8" s="47"/>
    </row>
    <row r="9" ht="22.9" customHeight="1" spans="1:21">
      <c r="A9" s="42" t="s">
        <v>176</v>
      </c>
      <c r="B9" s="42" t="s">
        <v>168</v>
      </c>
      <c r="C9" s="42" t="s">
        <v>177</v>
      </c>
      <c r="D9" s="38" t="s">
        <v>200</v>
      </c>
      <c r="E9" s="43" t="s">
        <v>179</v>
      </c>
      <c r="F9" s="54">
        <v>6364.79818</v>
      </c>
      <c r="G9" s="54">
        <v>1212.79818</v>
      </c>
      <c r="H9" s="40">
        <v>491.5716</v>
      </c>
      <c r="I9" s="54">
        <v>883.61858</v>
      </c>
      <c r="J9" s="49">
        <v>4.608</v>
      </c>
      <c r="K9" s="49">
        <v>4985</v>
      </c>
      <c r="L9" s="49"/>
      <c r="M9" s="49">
        <v>985</v>
      </c>
      <c r="N9" s="49"/>
      <c r="O9" s="49"/>
      <c r="P9" s="49"/>
      <c r="Q9" s="49"/>
      <c r="R9" s="49"/>
      <c r="S9" s="49">
        <v>4000</v>
      </c>
      <c r="T9" s="49"/>
      <c r="U9" s="49"/>
    </row>
    <row r="10" ht="22.9" customHeight="1" spans="1:21">
      <c r="A10" s="42" t="s">
        <v>167</v>
      </c>
      <c r="B10" s="42" t="s">
        <v>168</v>
      </c>
      <c r="C10" s="42" t="s">
        <v>168</v>
      </c>
      <c r="D10" s="38" t="s">
        <v>200</v>
      </c>
      <c r="E10" s="43" t="s">
        <v>170</v>
      </c>
      <c r="F10" s="51">
        <v>78.651456</v>
      </c>
      <c r="G10" s="49">
        <v>78.651456</v>
      </c>
      <c r="H10" s="40">
        <v>78.651456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ht="22.9" customHeight="1" spans="1:21">
      <c r="A11" s="42" t="s">
        <v>171</v>
      </c>
      <c r="B11" s="42" t="s">
        <v>172</v>
      </c>
      <c r="C11" s="42" t="s">
        <v>173</v>
      </c>
      <c r="D11" s="38" t="s">
        <v>200</v>
      </c>
      <c r="E11" s="43" t="s">
        <v>175</v>
      </c>
      <c r="F11" s="51">
        <v>27.810432</v>
      </c>
      <c r="G11" s="49">
        <v>27.810432</v>
      </c>
      <c r="H11" s="40">
        <v>27.810432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</row>
    <row r="12" ht="22.9" customHeight="1" spans="1:21">
      <c r="A12" s="42" t="s">
        <v>180</v>
      </c>
      <c r="B12" s="42" t="s">
        <v>173</v>
      </c>
      <c r="C12" s="42" t="s">
        <v>177</v>
      </c>
      <c r="D12" s="38" t="s">
        <v>200</v>
      </c>
      <c r="E12" s="43" t="s">
        <v>182</v>
      </c>
      <c r="F12" s="40">
        <v>58.988592</v>
      </c>
      <c r="G12" s="26">
        <v>58.988592</v>
      </c>
      <c r="H12" s="40">
        <v>58.988592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6" spans="9:9">
      <c r="I16" s="55"/>
    </row>
    <row r="17" spans="9:9">
      <c r="I17" s="55"/>
    </row>
    <row r="18" spans="9:9">
      <c r="I18" s="55"/>
    </row>
    <row r="19" spans="9:9">
      <c r="I19" s="5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" workbookViewId="0">
      <selection activeCell="D18" sqref="D1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29"/>
    </row>
    <row r="2" ht="31.9" customHeight="1" spans="1:4">
      <c r="A2" s="22" t="s">
        <v>12</v>
      </c>
      <c r="B2" s="22"/>
      <c r="C2" s="22"/>
      <c r="D2" s="22"/>
    </row>
    <row r="3" ht="18.95" customHeight="1" spans="1:5">
      <c r="A3" s="23" t="s">
        <v>30</v>
      </c>
      <c r="B3" s="23"/>
      <c r="C3" s="23"/>
      <c r="D3" s="28" t="s">
        <v>31</v>
      </c>
      <c r="E3" s="29"/>
    </row>
    <row r="4" ht="20.25" customHeight="1" spans="1:5">
      <c r="A4" s="24" t="s">
        <v>32</v>
      </c>
      <c r="B4" s="24"/>
      <c r="C4" s="24" t="s">
        <v>33</v>
      </c>
      <c r="D4" s="24"/>
      <c r="E4" s="35"/>
    </row>
    <row r="5" ht="20.25" customHeight="1" spans="1:5">
      <c r="A5" s="24" t="s">
        <v>34</v>
      </c>
      <c r="B5" s="24" t="s">
        <v>35</v>
      </c>
      <c r="C5" s="24" t="s">
        <v>34</v>
      </c>
      <c r="D5" s="24" t="s">
        <v>35</v>
      </c>
      <c r="E5" s="35"/>
    </row>
    <row r="6" ht="20.25" customHeight="1" spans="1:5">
      <c r="A6" s="33" t="s">
        <v>210</v>
      </c>
      <c r="B6" s="47">
        <v>6530.24866</v>
      </c>
      <c r="C6" s="33" t="s">
        <v>211</v>
      </c>
      <c r="D6" s="46">
        <v>6530.24866</v>
      </c>
      <c r="E6" s="36"/>
    </row>
    <row r="7" ht="20.25" customHeight="1" spans="1:5">
      <c r="A7" s="25" t="s">
        <v>212</v>
      </c>
      <c r="B7" s="49">
        <v>6530.24866</v>
      </c>
      <c r="C7" s="25" t="s">
        <v>40</v>
      </c>
      <c r="D7" s="40"/>
      <c r="E7" s="36"/>
    </row>
    <row r="8" ht="20.25" customHeight="1" spans="1:5">
      <c r="A8" s="25" t="s">
        <v>213</v>
      </c>
      <c r="B8" s="49">
        <v>5714.74866</v>
      </c>
      <c r="C8" s="25" t="s">
        <v>44</v>
      </c>
      <c r="D8" s="40"/>
      <c r="E8" s="36"/>
    </row>
    <row r="9" ht="31.15" customHeight="1" spans="1:5">
      <c r="A9" s="25" t="s">
        <v>47</v>
      </c>
      <c r="B9" s="49">
        <v>815.5</v>
      </c>
      <c r="C9" s="25" t="s">
        <v>48</v>
      </c>
      <c r="D9" s="40"/>
      <c r="E9" s="36"/>
    </row>
    <row r="10" ht="20.25" customHeight="1" spans="1:5">
      <c r="A10" s="25" t="s">
        <v>214</v>
      </c>
      <c r="B10" s="49"/>
      <c r="C10" s="25" t="s">
        <v>52</v>
      </c>
      <c r="D10" s="40"/>
      <c r="E10" s="36"/>
    </row>
    <row r="11" ht="20.25" customHeight="1" spans="1:5">
      <c r="A11" s="25" t="s">
        <v>215</v>
      </c>
      <c r="B11" s="49"/>
      <c r="C11" s="25" t="s">
        <v>56</v>
      </c>
      <c r="D11" s="40"/>
      <c r="E11" s="36"/>
    </row>
    <row r="12" ht="20.25" customHeight="1" spans="1:5">
      <c r="A12" s="25" t="s">
        <v>216</v>
      </c>
      <c r="B12" s="49"/>
      <c r="C12" s="25" t="s">
        <v>60</v>
      </c>
      <c r="D12" s="40"/>
      <c r="E12" s="36"/>
    </row>
    <row r="13" ht="20.25" customHeight="1" spans="1:5">
      <c r="A13" s="33" t="s">
        <v>217</v>
      </c>
      <c r="B13" s="47"/>
      <c r="C13" s="25" t="s">
        <v>64</v>
      </c>
      <c r="D13" s="40"/>
      <c r="E13" s="36"/>
    </row>
    <row r="14" ht="20.25" customHeight="1" spans="1:5">
      <c r="A14" s="25" t="s">
        <v>212</v>
      </c>
      <c r="B14" s="49"/>
      <c r="C14" s="25" t="s">
        <v>68</v>
      </c>
      <c r="D14" s="51">
        <v>78.651456</v>
      </c>
      <c r="E14" s="36"/>
    </row>
    <row r="15" ht="20.25" customHeight="1" spans="1:5">
      <c r="A15" s="25" t="s">
        <v>214</v>
      </c>
      <c r="B15" s="49"/>
      <c r="C15" s="25" t="s">
        <v>72</v>
      </c>
      <c r="D15" s="51"/>
      <c r="E15" s="36"/>
    </row>
    <row r="16" ht="20.25" customHeight="1" spans="1:5">
      <c r="A16" s="25" t="s">
        <v>215</v>
      </c>
      <c r="B16" s="49"/>
      <c r="C16" s="25" t="s">
        <v>76</v>
      </c>
      <c r="D16" s="51">
        <v>27.810432</v>
      </c>
      <c r="E16" s="36"/>
    </row>
    <row r="17" ht="20.25" customHeight="1" spans="1:5">
      <c r="A17" s="25" t="s">
        <v>216</v>
      </c>
      <c r="B17" s="49"/>
      <c r="C17" s="25" t="s">
        <v>80</v>
      </c>
      <c r="D17" s="51"/>
      <c r="E17" s="36"/>
    </row>
    <row r="18" ht="20.25" customHeight="1" spans="1:5">
      <c r="A18" s="25"/>
      <c r="B18" s="49"/>
      <c r="C18" s="25" t="s">
        <v>84</v>
      </c>
      <c r="D18" s="51">
        <v>6364.79818</v>
      </c>
      <c r="E18" s="36"/>
    </row>
    <row r="19" ht="20.25" customHeight="1" spans="1:5">
      <c r="A19" s="25"/>
      <c r="B19" s="49"/>
      <c r="C19" s="25" t="s">
        <v>88</v>
      </c>
      <c r="D19" s="51"/>
      <c r="E19" s="36"/>
    </row>
    <row r="20" ht="20.25" customHeight="1" spans="1:5">
      <c r="A20" s="25"/>
      <c r="B20" s="49"/>
      <c r="C20" s="25" t="s">
        <v>92</v>
      </c>
      <c r="D20" s="51"/>
      <c r="E20" s="36"/>
    </row>
    <row r="21" ht="20.25" customHeight="1" spans="1:5">
      <c r="A21" s="25"/>
      <c r="B21" s="49"/>
      <c r="C21" s="25" t="s">
        <v>96</v>
      </c>
      <c r="D21" s="51"/>
      <c r="E21" s="36"/>
    </row>
    <row r="22" ht="20.25" customHeight="1" spans="1:5">
      <c r="A22" s="25"/>
      <c r="B22" s="49"/>
      <c r="C22" s="25" t="s">
        <v>99</v>
      </c>
      <c r="D22" s="51"/>
      <c r="E22" s="36"/>
    </row>
    <row r="23" ht="20.25" customHeight="1" spans="1:5">
      <c r="A23" s="25"/>
      <c r="B23" s="49"/>
      <c r="C23" s="25" t="s">
        <v>102</v>
      </c>
      <c r="D23" s="51"/>
      <c r="E23" s="36"/>
    </row>
    <row r="24" ht="20.25" customHeight="1" spans="1:5">
      <c r="A24" s="25"/>
      <c r="B24" s="49"/>
      <c r="C24" s="25" t="s">
        <v>104</v>
      </c>
      <c r="D24" s="51"/>
      <c r="E24" s="36"/>
    </row>
    <row r="25" ht="20.25" customHeight="1" spans="1:5">
      <c r="A25" s="25"/>
      <c r="B25" s="49"/>
      <c r="C25" s="25" t="s">
        <v>106</v>
      </c>
      <c r="D25" s="51"/>
      <c r="E25" s="36"/>
    </row>
    <row r="26" ht="20.25" customHeight="1" spans="1:5">
      <c r="A26" s="25"/>
      <c r="B26" s="49"/>
      <c r="C26" s="25" t="s">
        <v>108</v>
      </c>
      <c r="D26" s="51">
        <v>58.988592</v>
      </c>
      <c r="E26" s="36"/>
    </row>
    <row r="27" ht="20.25" customHeight="1" spans="1:5">
      <c r="A27" s="25"/>
      <c r="B27" s="49"/>
      <c r="C27" s="25" t="s">
        <v>110</v>
      </c>
      <c r="D27" s="40"/>
      <c r="E27" s="36"/>
    </row>
    <row r="28" ht="20.25" customHeight="1" spans="1:5">
      <c r="A28" s="25"/>
      <c r="B28" s="49"/>
      <c r="C28" s="25" t="s">
        <v>112</v>
      </c>
      <c r="D28" s="40"/>
      <c r="E28" s="36"/>
    </row>
    <row r="29" ht="20.25" customHeight="1" spans="1:5">
      <c r="A29" s="25"/>
      <c r="B29" s="49"/>
      <c r="C29" s="25" t="s">
        <v>114</v>
      </c>
      <c r="D29" s="40"/>
      <c r="E29" s="36"/>
    </row>
    <row r="30" ht="20.25" customHeight="1" spans="1:5">
      <c r="A30" s="25"/>
      <c r="B30" s="49"/>
      <c r="C30" s="25" t="s">
        <v>116</v>
      </c>
      <c r="D30" s="40"/>
      <c r="E30" s="36"/>
    </row>
    <row r="31" ht="20.25" customHeight="1" spans="1:5">
      <c r="A31" s="25"/>
      <c r="B31" s="49"/>
      <c r="C31" s="25" t="s">
        <v>118</v>
      </c>
      <c r="D31" s="40"/>
      <c r="E31" s="36"/>
    </row>
    <row r="32" ht="20.25" customHeight="1" spans="1:5">
      <c r="A32" s="25"/>
      <c r="B32" s="49"/>
      <c r="C32" s="25" t="s">
        <v>120</v>
      </c>
      <c r="D32" s="40"/>
      <c r="E32" s="36"/>
    </row>
    <row r="33" ht="20.25" customHeight="1" spans="1:5">
      <c r="A33" s="25"/>
      <c r="B33" s="49"/>
      <c r="C33" s="25" t="s">
        <v>122</v>
      </c>
      <c r="D33" s="40"/>
      <c r="E33" s="36"/>
    </row>
    <row r="34" ht="20.25" customHeight="1" spans="1:5">
      <c r="A34" s="25"/>
      <c r="B34" s="49"/>
      <c r="C34" s="25" t="s">
        <v>123</v>
      </c>
      <c r="D34" s="40"/>
      <c r="E34" s="36"/>
    </row>
    <row r="35" ht="20.25" customHeight="1" spans="1:5">
      <c r="A35" s="25"/>
      <c r="B35" s="49"/>
      <c r="C35" s="25" t="s">
        <v>124</v>
      </c>
      <c r="D35" s="40"/>
      <c r="E35" s="36"/>
    </row>
    <row r="36" ht="20.25" customHeight="1" spans="1:5">
      <c r="A36" s="25"/>
      <c r="B36" s="49"/>
      <c r="C36" s="25" t="s">
        <v>125</v>
      </c>
      <c r="D36" s="40"/>
      <c r="E36" s="36"/>
    </row>
    <row r="37" ht="20.25" customHeight="1" spans="1:5">
      <c r="A37" s="25"/>
      <c r="B37" s="49"/>
      <c r="C37" s="25"/>
      <c r="D37" s="25"/>
      <c r="E37" s="36"/>
    </row>
    <row r="38" ht="20.25" customHeight="1" spans="1:5">
      <c r="A38" s="33"/>
      <c r="B38" s="47"/>
      <c r="C38" s="33" t="s">
        <v>218</v>
      </c>
      <c r="D38" s="32"/>
      <c r="E38" s="52"/>
    </row>
    <row r="39" ht="20.25" customHeight="1" spans="1:5">
      <c r="A39" s="33"/>
      <c r="B39" s="47"/>
      <c r="C39" s="33"/>
      <c r="D39" s="33"/>
      <c r="E39" s="52"/>
    </row>
    <row r="40" ht="20.25" customHeight="1" spans="1:5">
      <c r="A40" s="37" t="s">
        <v>219</v>
      </c>
      <c r="B40" s="47">
        <v>6530.24866</v>
      </c>
      <c r="C40" s="37" t="s">
        <v>220</v>
      </c>
      <c r="D40" s="53">
        <v>6530.24866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115" zoomScaleNormal="115" topLeftCell="A5" workbookViewId="0">
      <selection activeCell="H24" sqref="H24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29"/>
      <c r="D1" s="29"/>
    </row>
    <row r="2" ht="43.15" customHeight="1" spans="1:11">
      <c r="A2" s="22" t="s">
        <v>13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ht="24.2" customHeight="1" spans="1:11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8" t="s">
        <v>31</v>
      </c>
      <c r="K3" s="28"/>
    </row>
    <row r="4" ht="24.95" customHeight="1" spans="1:11">
      <c r="A4" s="24" t="s">
        <v>156</v>
      </c>
      <c r="B4" s="24"/>
      <c r="C4" s="24"/>
      <c r="D4" s="24" t="s">
        <v>157</v>
      </c>
      <c r="E4" s="24" t="s">
        <v>158</v>
      </c>
      <c r="F4" s="24" t="s">
        <v>134</v>
      </c>
      <c r="G4" s="24" t="s">
        <v>159</v>
      </c>
      <c r="H4" s="24"/>
      <c r="I4" s="24"/>
      <c r="J4" s="24"/>
      <c r="K4" s="24" t="s">
        <v>160</v>
      </c>
    </row>
    <row r="5" ht="20.65" customHeight="1" spans="1:11">
      <c r="A5" s="24"/>
      <c r="B5" s="24"/>
      <c r="C5" s="24"/>
      <c r="D5" s="24"/>
      <c r="E5" s="24"/>
      <c r="F5" s="24"/>
      <c r="G5" s="24" t="s">
        <v>136</v>
      </c>
      <c r="H5" s="24" t="s">
        <v>221</v>
      </c>
      <c r="I5" s="24"/>
      <c r="J5" s="24" t="s">
        <v>222</v>
      </c>
      <c r="K5" s="24"/>
    </row>
    <row r="6" ht="28.5" customHeight="1" spans="1:11">
      <c r="A6" s="24" t="s">
        <v>164</v>
      </c>
      <c r="B6" s="24" t="s">
        <v>165</v>
      </c>
      <c r="C6" s="24" t="s">
        <v>166</v>
      </c>
      <c r="D6" s="24"/>
      <c r="E6" s="24"/>
      <c r="F6" s="24"/>
      <c r="G6" s="24"/>
      <c r="H6" s="24" t="s">
        <v>202</v>
      </c>
      <c r="I6" s="24" t="s">
        <v>194</v>
      </c>
      <c r="J6" s="24"/>
      <c r="K6" s="24"/>
    </row>
    <row r="7" ht="22.9" customHeight="1" spans="1:11">
      <c r="A7" s="25"/>
      <c r="B7" s="25"/>
      <c r="C7" s="25"/>
      <c r="D7" s="33"/>
      <c r="E7" s="33" t="s">
        <v>134</v>
      </c>
      <c r="F7" s="47">
        <v>6530.24866</v>
      </c>
      <c r="G7" s="47">
        <v>1545.24866</v>
      </c>
      <c r="H7" s="48">
        <v>657.02</v>
      </c>
      <c r="I7" s="48">
        <v>4.608</v>
      </c>
      <c r="J7" s="48">
        <v>883.62</v>
      </c>
      <c r="K7" s="47">
        <v>4985</v>
      </c>
    </row>
    <row r="8" ht="22.9" customHeight="1" spans="1:11">
      <c r="A8" s="25"/>
      <c r="B8" s="25"/>
      <c r="C8" s="25"/>
      <c r="D8" s="31" t="s">
        <v>152</v>
      </c>
      <c r="E8" s="31" t="s">
        <v>153</v>
      </c>
      <c r="F8" s="47">
        <v>6530.24866</v>
      </c>
      <c r="G8" s="47">
        <v>1545.24866</v>
      </c>
      <c r="H8" s="48">
        <v>657.02</v>
      </c>
      <c r="I8" s="48">
        <v>4.608</v>
      </c>
      <c r="J8" s="48">
        <v>883.62</v>
      </c>
      <c r="K8" s="47">
        <v>4985</v>
      </c>
    </row>
    <row r="9" ht="22.9" customHeight="1" spans="1:11">
      <c r="A9" s="25"/>
      <c r="B9" s="25"/>
      <c r="C9" s="25"/>
      <c r="D9" s="39" t="s">
        <v>154</v>
      </c>
      <c r="E9" s="39" t="s">
        <v>155</v>
      </c>
      <c r="F9" s="47">
        <v>6530.24866</v>
      </c>
      <c r="G9" s="47">
        <v>1545.24866</v>
      </c>
      <c r="H9" s="48">
        <v>657.02</v>
      </c>
      <c r="I9" s="48">
        <v>4.608</v>
      </c>
      <c r="J9" s="48">
        <v>883.62</v>
      </c>
      <c r="K9" s="47">
        <v>4985</v>
      </c>
    </row>
    <row r="10" ht="22.9" customHeight="1" spans="1:11">
      <c r="A10" s="42" t="s">
        <v>167</v>
      </c>
      <c r="B10" s="25"/>
      <c r="C10" s="25"/>
      <c r="D10" s="38">
        <v>208</v>
      </c>
      <c r="E10" s="25" t="s">
        <v>223</v>
      </c>
      <c r="F10" s="49">
        <f>G10+K10</f>
        <v>78.651456</v>
      </c>
      <c r="G10" s="49">
        <f>H10+I10+J10</f>
        <v>78.651456</v>
      </c>
      <c r="H10" s="40">
        <v>78.651456</v>
      </c>
      <c r="I10" s="32"/>
      <c r="J10" s="32"/>
      <c r="K10" s="47"/>
    </row>
    <row r="11" ht="22.9" customHeight="1" spans="1:11">
      <c r="A11" s="42" t="s">
        <v>167</v>
      </c>
      <c r="B11" s="42" t="s">
        <v>168</v>
      </c>
      <c r="C11" s="25"/>
      <c r="D11" s="38">
        <v>20805</v>
      </c>
      <c r="E11" s="25" t="s">
        <v>224</v>
      </c>
      <c r="F11" s="49">
        <f t="shared" ref="F11:F21" si="0">G11+K11</f>
        <v>78.651456</v>
      </c>
      <c r="G11" s="49">
        <f t="shared" ref="G11:G21" si="1">H11+I11+J11</f>
        <v>78.651456</v>
      </c>
      <c r="H11" s="40">
        <v>78.651456</v>
      </c>
      <c r="I11" s="32"/>
      <c r="J11" s="32"/>
      <c r="K11" s="47"/>
    </row>
    <row r="12" ht="22.9" customHeight="1" spans="1:11">
      <c r="A12" s="42" t="s">
        <v>167</v>
      </c>
      <c r="B12" s="42" t="s">
        <v>168</v>
      </c>
      <c r="C12" s="42" t="s">
        <v>168</v>
      </c>
      <c r="D12" s="38" t="s">
        <v>225</v>
      </c>
      <c r="E12" s="25" t="s">
        <v>170</v>
      </c>
      <c r="F12" s="49">
        <f t="shared" si="0"/>
        <v>78.651456</v>
      </c>
      <c r="G12" s="49">
        <f t="shared" si="1"/>
        <v>78.651456</v>
      </c>
      <c r="H12" s="40">
        <v>78.651456</v>
      </c>
      <c r="I12" s="40"/>
      <c r="J12" s="40"/>
      <c r="K12" s="51"/>
    </row>
    <row r="13" ht="22.9" customHeight="1" spans="1:11">
      <c r="A13" s="42" t="s">
        <v>171</v>
      </c>
      <c r="B13" s="42"/>
      <c r="C13" s="42"/>
      <c r="D13" s="38">
        <v>210</v>
      </c>
      <c r="E13" s="25" t="s">
        <v>226</v>
      </c>
      <c r="F13" s="49">
        <f t="shared" si="0"/>
        <v>27.810432</v>
      </c>
      <c r="G13" s="49">
        <f t="shared" si="1"/>
        <v>27.810432</v>
      </c>
      <c r="H13" s="40">
        <v>27.810432</v>
      </c>
      <c r="I13" s="40"/>
      <c r="J13" s="40"/>
      <c r="K13" s="51"/>
    </row>
    <row r="14" ht="22.9" customHeight="1" spans="1:11">
      <c r="A14" s="42" t="s">
        <v>171</v>
      </c>
      <c r="B14" s="42" t="s">
        <v>172</v>
      </c>
      <c r="C14" s="42"/>
      <c r="D14" s="38">
        <v>21011</v>
      </c>
      <c r="E14" s="25" t="s">
        <v>227</v>
      </c>
      <c r="F14" s="49">
        <f t="shared" si="0"/>
        <v>27.810432</v>
      </c>
      <c r="G14" s="49">
        <f t="shared" si="1"/>
        <v>27.810432</v>
      </c>
      <c r="H14" s="40">
        <v>27.810432</v>
      </c>
      <c r="I14" s="40"/>
      <c r="J14" s="40"/>
      <c r="K14" s="51"/>
    </row>
    <row r="15" ht="22.9" customHeight="1" spans="1:11">
      <c r="A15" s="42" t="s">
        <v>171</v>
      </c>
      <c r="B15" s="42" t="s">
        <v>172</v>
      </c>
      <c r="C15" s="42" t="s">
        <v>173</v>
      </c>
      <c r="D15" s="38" t="s">
        <v>228</v>
      </c>
      <c r="E15" s="25" t="s">
        <v>175</v>
      </c>
      <c r="F15" s="49">
        <f t="shared" si="0"/>
        <v>27.810432</v>
      </c>
      <c r="G15" s="49">
        <f t="shared" si="1"/>
        <v>27.810432</v>
      </c>
      <c r="H15" s="40">
        <v>27.810432</v>
      </c>
      <c r="I15" s="40"/>
      <c r="J15" s="40"/>
      <c r="K15" s="51"/>
    </row>
    <row r="16" ht="22.9" customHeight="1" spans="1:11">
      <c r="A16" s="42" t="s">
        <v>176</v>
      </c>
      <c r="B16" s="42"/>
      <c r="C16" s="42"/>
      <c r="D16" s="38">
        <v>212</v>
      </c>
      <c r="E16" s="25" t="s">
        <v>229</v>
      </c>
      <c r="F16" s="49"/>
      <c r="G16" s="49"/>
      <c r="H16" s="40"/>
      <c r="I16" s="40"/>
      <c r="J16" s="40"/>
      <c r="K16" s="51"/>
    </row>
    <row r="17" ht="22.9" customHeight="1" spans="1:11">
      <c r="A17" s="42" t="s">
        <v>176</v>
      </c>
      <c r="B17" s="42" t="s">
        <v>168</v>
      </c>
      <c r="C17" s="42"/>
      <c r="D17" s="38">
        <v>21205</v>
      </c>
      <c r="E17" s="25" t="s">
        <v>179</v>
      </c>
      <c r="F17" s="49"/>
      <c r="G17" s="49"/>
      <c r="H17" s="40"/>
      <c r="I17" s="40"/>
      <c r="J17" s="40"/>
      <c r="K17" s="51"/>
    </row>
    <row r="18" ht="22.9" customHeight="1" spans="1:11">
      <c r="A18" s="42" t="s">
        <v>176</v>
      </c>
      <c r="B18" s="42" t="s">
        <v>168</v>
      </c>
      <c r="C18" s="42" t="s">
        <v>177</v>
      </c>
      <c r="D18" s="38" t="s">
        <v>230</v>
      </c>
      <c r="E18" s="25" t="s">
        <v>179</v>
      </c>
      <c r="F18" s="49">
        <f t="shared" si="0"/>
        <v>6364.7996</v>
      </c>
      <c r="G18" s="49">
        <f t="shared" si="1"/>
        <v>1379.7996</v>
      </c>
      <c r="H18" s="40">
        <v>491.5716</v>
      </c>
      <c r="I18" s="40">
        <v>4.608</v>
      </c>
      <c r="J18" s="40">
        <v>883.62</v>
      </c>
      <c r="K18" s="51">
        <v>4985</v>
      </c>
    </row>
    <row r="19" ht="22.9" customHeight="1" spans="1:11">
      <c r="A19" s="42" t="s">
        <v>180</v>
      </c>
      <c r="B19" s="42"/>
      <c r="C19" s="42"/>
      <c r="D19" s="38">
        <v>221</v>
      </c>
      <c r="E19" s="25" t="s">
        <v>231</v>
      </c>
      <c r="F19" s="49"/>
      <c r="G19" s="49"/>
      <c r="H19" s="40"/>
      <c r="I19" s="40"/>
      <c r="J19" s="40"/>
      <c r="K19" s="51"/>
    </row>
    <row r="20" ht="22.9" customHeight="1" spans="1:11">
      <c r="A20" s="42" t="s">
        <v>180</v>
      </c>
      <c r="B20" s="42" t="s">
        <v>173</v>
      </c>
      <c r="C20" s="42"/>
      <c r="D20" s="38">
        <v>22102</v>
      </c>
      <c r="E20" s="25" t="s">
        <v>232</v>
      </c>
      <c r="F20" s="49"/>
      <c r="G20" s="49"/>
      <c r="H20" s="40"/>
      <c r="I20" s="40"/>
      <c r="J20" s="40"/>
      <c r="K20" s="51"/>
    </row>
    <row r="21" ht="22.9" customHeight="1" spans="1:11">
      <c r="A21" s="42" t="s">
        <v>180</v>
      </c>
      <c r="B21" s="42" t="s">
        <v>173</v>
      </c>
      <c r="C21" s="42" t="s">
        <v>177</v>
      </c>
      <c r="D21" s="38" t="s">
        <v>233</v>
      </c>
      <c r="E21" s="25" t="s">
        <v>182</v>
      </c>
      <c r="F21" s="49">
        <f t="shared" si="0"/>
        <v>58.988592</v>
      </c>
      <c r="G21" s="49">
        <f t="shared" si="1"/>
        <v>58.988592</v>
      </c>
      <c r="H21" s="40">
        <v>58.988592</v>
      </c>
      <c r="I21" s="40"/>
      <c r="J21" s="40"/>
      <c r="K21" s="51"/>
    </row>
    <row r="22" spans="6:7">
      <c r="F22" s="50"/>
      <c r="G22" s="5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WPS_1476014343</cp:lastModifiedBy>
  <dcterms:created xsi:type="dcterms:W3CDTF">2022-03-16T02:09:00Z</dcterms:created>
  <dcterms:modified xsi:type="dcterms:W3CDTF">2023-09-24T04:21:06Z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C25BD3FEEA7246528C931C9A0FCCFBCA_12</vt:lpwstr>
  </property>
  <property fmtid="{D5CDD505-2E9C-101B-9397-08002B2CF9AE}" pid="3" name="KSOProductBuildVer">
    <vt:lpwstr>2052-11.1.0.14309</vt:lpwstr>
  </property>
</Properties>
</file>