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<sst xmlns="http://schemas.openxmlformats.org/spreadsheetml/2006/main" count="1065" uniqueCount="464">
  <si>
    <t>2022年部门预算公开表</t>
  </si>
  <si>
    <t>单位编码：</t>
  </si>
  <si>
    <t>720001</t>
  </si>
  <si>
    <t>单位名称：</t>
  </si>
  <si>
    <t>国瓷街道办事处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</si>
  <si>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</si>
  <si>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</si>
  <si>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</si>
  <si>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</si>
  <si>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</si>
  <si>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</si>
  <si>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</si>
  <si>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</si>
  <si>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</si>
  <si>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</si>
  <si>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</si>
  <si>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</si>
  <si>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</si>
  <si>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</si>
  <si>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</si>
  <si>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</si>
  <si>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</si>
  <si>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</si>
  <si>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</si>
  <si>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</si>
  <si>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</si>
  <si>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</si>
  <si>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</si>
  <si>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</si>
  <si>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一般公共预算基本支出表</t>
  </si>
  <si>
    <t>单位：720001-国瓷街道办事处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</si>
  <si>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</si>
  <si>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</si>
  <si>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</si>
  <si>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</si>
  <si>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</si>
  <si>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</si>
  <si>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</si>
  <si>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</si>
  <si>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</si>
  <si>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</si>
  <si>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</si>
  <si>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</si>
  <si>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</si>
  <si>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</si>
  <si>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</si>
  <si>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</si>
  <si>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</si>
  <si>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</si>
  <si>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</si>
  <si>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</si>
  <si>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</si>
  <si>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</si>
  <si>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</si>
  <si>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</si>
  <si>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</si>
  <si>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</si>
  <si>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</si>
  <si>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</si>
  <si>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</si>
  <si>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</si>
  <si>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</si>
  <si>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</si>
  <si>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</si>
  <si>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</si>
  <si>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</si>
  <si>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</si>
  <si>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</si>
  <si>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</si>
  <si>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</si>
  <si>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</si>
  <si>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</si>
  <si>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</si>
  <si>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</si>
  <si>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</si>
  <si>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</si>
  <si>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</si>
  <si>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</si>
  <si>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</si>
  <si>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</si>
  <si>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</si>
  <si>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</si>
  <si>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</si>
  <si>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</si>
  <si>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</si>
  <si>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</si>
  <si>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</si>
  <si>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</si>
  <si>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</si>
  <si>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</si>
  <si>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</si>
  <si>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</si>
  <si>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</si>
  <si>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</si>
  <si>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</si>
  <si>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</si>
  <si>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</si>
  <si>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</si>
  <si>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</si>
  <si>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</si>
  <si>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</si>
  <si>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</si>
  <si>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</si>
  <si>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</si>
  <si>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</si>
  <si>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</si>
  <si>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</si>
  <si>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</si>
  <si>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</si>
  <si>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</si>
  <si>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</si>
  <si>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</si>
  <si>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</si>
  <si>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</si>
  <si>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</si>
  <si>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</si>
  <si>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</si>
  <si>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</si>
  <si>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</si>
  <si>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</si>
  <si>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</si>
  <si>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</si>
  <si>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</si>
  <si>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</si>
  <si>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</si>
  <si>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</si>
  <si>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</si>
  <si>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</si>
  <si>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</si>
  <si>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</si>
  <si>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</si>
  <si>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</si>
  <si>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</si>
  <si>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</si>
  <si>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</si>
  <si>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</si>
  <si>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</si>
  <si>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</si>
  <si>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</si>
  <si>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</si>
  <si>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</si>
  <si>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</si>
  <si>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</si>
  <si>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</si>
  <si>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</si>
  <si>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</si>
  <si>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</si>
  <si>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</si>
  <si>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</si>
  <si>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</si>
  <si>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</si>
  <si>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</si>
  <si>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720</t>
  </si>
  <si>
    <t xml:space="preserve">  720001</t>
  </si>
  <si>
    <t xml:space="preserve">  国瓷街道办事处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</si>
  <si>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</si>
  <si>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</si>
  <si>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</si>
  <si>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</si>
  <si>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</si>
  <si>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</si>
  <si>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</si>
  <si>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</si>
  <si>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</si>
  <si>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</si>
  <si>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</si>
  <si>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</si>
  <si>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</si>
  <si>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</si>
  <si>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</si>
  <si>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</si>
  <si>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</si>
  <si>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</si>
  <si>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</si>
  <si>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</si>
  <si>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</si>
  <si>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</si>
  <si>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</si>
  <si>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</si>
  <si>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02</t>
  </si>
  <si>
    <t xml:space="preserve">    2101102</t>
  </si>
  <si>
    <t xml:space="preserve">    事业单位医疗</t>
  </si>
  <si>
    <t>16</t>
  </si>
  <si>
    <t xml:space="preserve">    2101601</t>
  </si>
  <si>
    <t xml:space="preserve">    老龄卫生健康事务</t>
  </si>
  <si>
    <t>212</t>
  </si>
  <si>
    <t>04</t>
  </si>
  <si>
    <t xml:space="preserve">    2120104</t>
  </si>
  <si>
    <t xml:space="preserve">    城管执法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</si>
  <si>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</si>
  <si>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</si>
  <si>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</si>
  <si>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</si>
  <si>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</si>
  <si>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</si>
  <si>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</si>
  <si>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</si>
  <si>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</si>
  <si>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</si>
  <si>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</si>
  <si>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</si>
  <si>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</si>
  <si>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</si>
  <si>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</si>
  <si>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</si>
  <si>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</si>
  <si>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</si>
  <si>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</si>
  <si>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</si>
  <si>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720001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</si>
  <si>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</si>
  <si>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</si>
  <si>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</si>
  <si>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</si>
  <si>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</si>
  <si>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</si>
  <si>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</si>
  <si>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</si>
  <si>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</si>
  <si>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</si>
  <si>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</si>
  <si>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</si>
  <si>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</si>
  <si>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</si>
  <si>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</si>
  <si>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</si>
  <si>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</si>
  <si>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</si>
  <si>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</si>
  <si>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</si>
  <si>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</si>
  <si>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</si>
  <si>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</si>
  <si>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政府办公厅(室）及相关机构事务</t>
  </si>
  <si>
    <t xml:space="preserve">     2010301</t>
  </si>
  <si>
    <t>社会保障和就业支出</t>
  </si>
  <si>
    <t>行政事业单位养老支出</t>
  </si>
  <si>
    <t xml:space="preserve">     2080505</t>
  </si>
  <si>
    <t>卫生健康支出</t>
  </si>
  <si>
    <t>行政事业单位医疗</t>
  </si>
  <si>
    <t xml:space="preserve">     2101101</t>
  </si>
  <si>
    <t xml:space="preserve">     2101102</t>
  </si>
  <si>
    <t>老龄卫生健康事务</t>
  </si>
  <si>
    <t xml:space="preserve">     2101601</t>
  </si>
  <si>
    <t>城乡社区支出</t>
  </si>
  <si>
    <t>城乡社区管理事务</t>
  </si>
  <si>
    <t xml:space="preserve">     2120104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</si>
  <si>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</si>
  <si>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</si>
  <si>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</si>
  <si>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</si>
  <si>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</si>
  <si>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</si>
  <si>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</si>
  <si>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</si>
  <si>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</si>
  <si>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</si>
  <si>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</si>
  <si>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</si>
  <si>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</si>
  <si>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</si>
  <si>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</si>
  <si>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</si>
  <si>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</si>
  <si>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</si>
  <si>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</si>
  <si>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</si>
  <si>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</si>
  <si>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</si>
  <si>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</si>
  <si>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</si>
  <si>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</si>
  <si>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</si>
  <si>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</si>
  <si>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</si>
  <si>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</si>
  <si>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</si>
  <si>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</si>
  <si>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</si>
  <si>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</si>
  <si>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</si>
  <si>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</si>
  <si>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</si>
  <si>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</si>
  <si>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</si>
  <si>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</si>
  <si>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</si>
  <si>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</si>
  <si>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</si>
  <si>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</si>
  <si>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</si>
  <si>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</si>
  <si>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</si>
  <si>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</si>
  <si>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</si>
  <si>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</si>
  <si>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</si>
  <si>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</si>
  <si>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</si>
  <si>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</si>
  <si>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</si>
  <si>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</si>
  <si>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</si>
  <si>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</si>
  <si>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</si>
  <si>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</si>
  <si>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</si>
  <si>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</si>
  <si>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</si>
  <si>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</si>
  <si>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</si>
  <si>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</si>
  <si>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</si>
  <si>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</si>
  <si>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</si>
  <si>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</si>
  <si>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</si>
  <si>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</si>
  <si>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</si>
  <si>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</si>
  <si>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</si>
  <si>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</si>
  <si>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</si>
  <si>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</si>
  <si>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</si>
  <si>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</si>
  <si>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</si>
  <si>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</si>
  <si>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</si>
  <si>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</si>
  <si>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</si>
  <si>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</si>
  <si>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</si>
  <si>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</si>
  <si>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</si>
  <si>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</si>
  <si>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</si>
  <si>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</si>
  <si>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</si>
  <si>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</si>
  <si>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</si>
  <si>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</si>
  <si>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</si>
  <si>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</si>
  <si>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</si>
  <si>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</si>
  <si>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</si>
  <si>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</si>
  <si>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</si>
  <si>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</si>
  <si>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</si>
  <si>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</si>
  <si>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</si>
  <si>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</si>
  <si>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</si>
  <si>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单位：国瓷街道办事处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</si>
  <si>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</si>
  <si>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</si>
  <si>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</si>
  <si>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</si>
  <si>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</si>
  <si>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</si>
  <si>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</si>
  <si>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</si>
  <si>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</si>
  <si>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部门预决算整体支出支付进度达标，确保资金的使用效率，保障各项工作，力争使社会公众或服务对象满意度高。</t>
  </si>
  <si>
    <t>产出指标</t>
  </si>
  <si>
    <t>重点工作任务完成</t>
  </si>
  <si>
    <t>重点工作任务完成质量与时效</t>
  </si>
  <si>
    <t>项目合格率、其他工作计划完成率</t>
  </si>
  <si>
    <t>％</t>
  </si>
  <si>
    <t>重点工作按时按质完成进度</t>
  </si>
  <si>
    <t>履职目标实现</t>
  </si>
  <si>
    <t>工作目标完成进度</t>
  </si>
  <si>
    <t>时间</t>
  </si>
  <si>
    <t>年</t>
  </si>
  <si>
    <t>履职工作目标按时按质完成进度</t>
  </si>
  <si>
    <t>效益指标</t>
  </si>
  <si>
    <t>履职效益</t>
  </si>
  <si>
    <t>资金统筹优化，服务规范化精细化</t>
  </si>
  <si>
    <t>财务管理水平</t>
  </si>
  <si>
    <t>提升</t>
  </si>
  <si>
    <t>经济、社会、生态效益提高，节约行政成本过紧日子</t>
  </si>
  <si>
    <t>满意度</t>
  </si>
  <si>
    <t>上级党委政府与村民满意度</t>
  </si>
  <si>
    <t>≥95</t>
  </si>
  <si>
    <t>上级与村民对政府行政满意程度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</si>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</sst>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14" borderId="12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33" fillId="18" borderId="13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4"/>
      <c r="B4" s="85"/>
      <c r="C4" s="30"/>
      <c r="D4" s="84" t="s">
        <v>1</v>
      </c>
      <c r="E4" s="85" t="s">
        <v>2</v>
      </c>
      <c r="F4" s="85"/>
      <c r="G4" s="85"/>
      <c r="H4" s="85"/>
      <c r="I4" s="30"/>
    </row>
    <row r="5" ht="54.4" customHeight="1" spans="1:9">
      <c r="A5" s="84"/>
      <c r="B5" s="85"/>
      <c r="C5" s="30"/>
      <c r="D5" s="84" t="s">
        <v>3</v>
      </c>
      <c r="E5" s="85" t="s">
        <v>4</v>
      </c>
      <c r="F5" s="85"/>
      <c r="G5" s="85"/>
      <c r="H5" s="85"/>
      <c r="I5" s="30"/>
    </row>
  </sheetData>
  <mergeCells count="3">
    <mergeCell ref="A1:I1"/>
    <mergeCell ref="E4:H4"/>
    <mergeCell ref="E5:H5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E8" sqref="E8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0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9" t="s">
        <v>31</v>
      </c>
      <c r="N3" s="29"/>
    </row>
    <row r="4" ht="42.2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250</v>
      </c>
      <c r="I5" s="23" t="s">
        <v>251</v>
      </c>
      <c r="J5" s="23" t="s">
        <v>252</v>
      </c>
      <c r="K5" s="23" t="s">
        <v>253</v>
      </c>
      <c r="L5" s="23" t="s">
        <v>134</v>
      </c>
      <c r="M5" s="23" t="s">
        <v>211</v>
      </c>
      <c r="N5" s="23" t="s">
        <v>254</v>
      </c>
    </row>
    <row r="6" ht="22.9" customHeight="1" spans="1:14">
      <c r="A6" s="34"/>
      <c r="B6" s="34"/>
      <c r="C6" s="34"/>
      <c r="D6" s="34"/>
      <c r="E6" s="34" t="s">
        <v>134</v>
      </c>
      <c r="F6" s="47">
        <v>433.87136</v>
      </c>
      <c r="G6" s="47">
        <v>433.87136</v>
      </c>
      <c r="H6" s="47">
        <v>324.4774</v>
      </c>
      <c r="I6" s="47">
        <v>70.456672</v>
      </c>
      <c r="J6" s="47">
        <v>38.937288</v>
      </c>
      <c r="K6" s="47"/>
      <c r="L6" s="47"/>
      <c r="M6" s="47"/>
      <c r="N6" s="47"/>
    </row>
    <row r="7" ht="22.9" customHeight="1" spans="1:14">
      <c r="A7" s="34"/>
      <c r="B7" s="34"/>
      <c r="C7" s="34"/>
      <c r="D7" s="32" t="s">
        <v>152</v>
      </c>
      <c r="E7" s="32" t="s">
        <v>4</v>
      </c>
      <c r="F7" s="47">
        <v>433.87136</v>
      </c>
      <c r="G7" s="47">
        <v>433.87136</v>
      </c>
      <c r="H7" s="47">
        <v>324.4774</v>
      </c>
      <c r="I7" s="47">
        <v>70.456672</v>
      </c>
      <c r="J7" s="47">
        <v>38.937288</v>
      </c>
      <c r="K7" s="47"/>
      <c r="L7" s="47"/>
      <c r="M7" s="47"/>
      <c r="N7" s="47"/>
    </row>
    <row r="8" ht="22.9" customHeight="1" spans="1:14">
      <c r="A8" s="34"/>
      <c r="B8" s="34"/>
      <c r="C8" s="34"/>
      <c r="D8" s="40" t="s">
        <v>153</v>
      </c>
      <c r="E8" s="32" t="s">
        <v>154</v>
      </c>
      <c r="F8" s="47">
        <v>433.87136</v>
      </c>
      <c r="G8" s="47">
        <v>433.87136</v>
      </c>
      <c r="H8" s="47">
        <v>324.4774</v>
      </c>
      <c r="I8" s="47">
        <v>70.456672</v>
      </c>
      <c r="J8" s="47">
        <v>38.937288</v>
      </c>
      <c r="K8" s="47"/>
      <c r="L8" s="47"/>
      <c r="M8" s="47"/>
      <c r="N8" s="47"/>
    </row>
    <row r="9" ht="22.9" customHeight="1" spans="1:14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311.1648</v>
      </c>
      <c r="G9" s="25">
        <v>311.1648</v>
      </c>
      <c r="H9" s="41">
        <v>311.1648</v>
      </c>
      <c r="I9" s="41"/>
      <c r="J9" s="41"/>
      <c r="K9" s="41"/>
      <c r="L9" s="25"/>
      <c r="M9" s="41"/>
      <c r="N9" s="41"/>
    </row>
    <row r="10" ht="22.9" customHeight="1" spans="1:14">
      <c r="A10" s="43" t="s">
        <v>171</v>
      </c>
      <c r="B10" s="43" t="s">
        <v>172</v>
      </c>
      <c r="C10" s="43" t="s">
        <v>172</v>
      </c>
      <c r="D10" s="39" t="s">
        <v>209</v>
      </c>
      <c r="E10" s="24" t="s">
        <v>174</v>
      </c>
      <c r="F10" s="25">
        <v>51.916384</v>
      </c>
      <c r="G10" s="25">
        <v>51.916384</v>
      </c>
      <c r="H10" s="41"/>
      <c r="I10" s="41">
        <v>51.916384</v>
      </c>
      <c r="J10" s="41"/>
      <c r="K10" s="41"/>
      <c r="L10" s="25"/>
      <c r="M10" s="41"/>
      <c r="N10" s="41"/>
    </row>
    <row r="11" ht="22.9" customHeight="1" spans="1:14">
      <c r="A11" s="43" t="s">
        <v>175</v>
      </c>
      <c r="B11" s="43" t="s">
        <v>176</v>
      </c>
      <c r="C11" s="43" t="s">
        <v>168</v>
      </c>
      <c r="D11" s="39" t="s">
        <v>209</v>
      </c>
      <c r="E11" s="24" t="s">
        <v>178</v>
      </c>
      <c r="F11" s="25">
        <v>17.8272</v>
      </c>
      <c r="G11" s="25">
        <v>17.8272</v>
      </c>
      <c r="H11" s="41"/>
      <c r="I11" s="41">
        <v>17.8272</v>
      </c>
      <c r="J11" s="41"/>
      <c r="K11" s="41"/>
      <c r="L11" s="25"/>
      <c r="M11" s="41"/>
      <c r="N11" s="41"/>
    </row>
    <row r="12" ht="22.9" customHeight="1" spans="1:14">
      <c r="A12" s="43" t="s">
        <v>175</v>
      </c>
      <c r="B12" s="43" t="s">
        <v>176</v>
      </c>
      <c r="C12" s="43" t="s">
        <v>179</v>
      </c>
      <c r="D12" s="39" t="s">
        <v>209</v>
      </c>
      <c r="E12" s="24" t="s">
        <v>181</v>
      </c>
      <c r="F12" s="25">
        <v>0.713088</v>
      </c>
      <c r="G12" s="25">
        <v>0.713088</v>
      </c>
      <c r="H12" s="41"/>
      <c r="I12" s="41">
        <v>0.713088</v>
      </c>
      <c r="J12" s="41"/>
      <c r="K12" s="41"/>
      <c r="L12" s="25"/>
      <c r="M12" s="41"/>
      <c r="N12" s="41"/>
    </row>
    <row r="13" ht="22.9" customHeight="1" spans="1:14">
      <c r="A13" s="43" t="s">
        <v>185</v>
      </c>
      <c r="B13" s="43" t="s">
        <v>168</v>
      </c>
      <c r="C13" s="43" t="s">
        <v>186</v>
      </c>
      <c r="D13" s="39" t="s">
        <v>209</v>
      </c>
      <c r="E13" s="24" t="s">
        <v>188</v>
      </c>
      <c r="F13" s="25">
        <v>13.3126</v>
      </c>
      <c r="G13" s="25">
        <v>13.3126</v>
      </c>
      <c r="H13" s="41">
        <v>13.3126</v>
      </c>
      <c r="I13" s="41"/>
      <c r="J13" s="41"/>
      <c r="K13" s="41"/>
      <c r="L13" s="25"/>
      <c r="M13" s="41"/>
      <c r="N13" s="41"/>
    </row>
    <row r="14" ht="22.9" customHeight="1" spans="1:14">
      <c r="A14" s="43" t="s">
        <v>189</v>
      </c>
      <c r="B14" s="43" t="s">
        <v>179</v>
      </c>
      <c r="C14" s="43" t="s">
        <v>168</v>
      </c>
      <c r="D14" s="39" t="s">
        <v>209</v>
      </c>
      <c r="E14" s="24" t="s">
        <v>191</v>
      </c>
      <c r="F14" s="25">
        <v>38.937288</v>
      </c>
      <c r="G14" s="25">
        <v>38.937288</v>
      </c>
      <c r="H14" s="41"/>
      <c r="I14" s="41"/>
      <c r="J14" s="41">
        <v>38.937288</v>
      </c>
      <c r="K14" s="41"/>
      <c r="L14" s="25"/>
      <c r="M14" s="41"/>
      <c r="N14" s="4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X2" sqref="X2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7.01666666666667" customWidth="1"/>
    <col min="5" max="5" width="13.7333333333333" customWidth="1"/>
    <col min="6" max="6" width="6.46666666666667" customWidth="1"/>
    <col min="7" max="7" width="6.10833333333333" customWidth="1"/>
    <col min="8" max="10" width="7.75" customWidth="1"/>
    <col min="11" max="11" width="4.14166666666667" customWidth="1"/>
    <col min="12" max="12" width="4.63333333333333" customWidth="1"/>
    <col min="13" max="13" width="7.75" customWidth="1"/>
    <col min="14" max="14" width="4.8" customWidth="1"/>
    <col min="15" max="15" width="7.41666666666667" customWidth="1"/>
    <col min="16" max="16" width="5.95" customWidth="1"/>
    <col min="17" max="17" width="6.275" customWidth="1"/>
    <col min="18" max="18" width="6.44166666666667" customWidth="1"/>
    <col min="19" max="20" width="4.63333333333333" customWidth="1"/>
    <col min="21" max="22" width="5.28333333333333" customWidth="1"/>
    <col min="23" max="24" width="9.75" customWidth="1"/>
  </cols>
  <sheetData>
    <row r="1" ht="16.35" customHeight="1" spans="1:1">
      <c r="A1" s="30"/>
    </row>
    <row r="2" ht="50.1" customHeight="1" spans="1:22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2" customHeight="1" spans="1:22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9" t="s">
        <v>31</v>
      </c>
      <c r="V3" s="29"/>
    </row>
    <row r="4" ht="26.65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255</v>
      </c>
      <c r="H4" s="23"/>
      <c r="I4" s="23"/>
      <c r="J4" s="23"/>
      <c r="K4" s="23"/>
      <c r="L4" s="23" t="s">
        <v>256</v>
      </c>
      <c r="M4" s="23"/>
      <c r="N4" s="23"/>
      <c r="O4" s="23"/>
      <c r="P4" s="23"/>
      <c r="Q4" s="23"/>
      <c r="R4" s="23" t="s">
        <v>252</v>
      </c>
      <c r="S4" s="23" t="s">
        <v>257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258</v>
      </c>
      <c r="I5" s="23" t="s">
        <v>259</v>
      </c>
      <c r="J5" s="23" t="s">
        <v>260</v>
      </c>
      <c r="K5" s="23" t="s">
        <v>261</v>
      </c>
      <c r="L5" s="23" t="s">
        <v>134</v>
      </c>
      <c r="M5" s="23" t="s">
        <v>262</v>
      </c>
      <c r="N5" s="23" t="s">
        <v>263</v>
      </c>
      <c r="O5" s="23" t="s">
        <v>264</v>
      </c>
      <c r="P5" s="23" t="s">
        <v>265</v>
      </c>
      <c r="Q5" s="23" t="s">
        <v>266</v>
      </c>
      <c r="R5" s="23"/>
      <c r="S5" s="23" t="s">
        <v>134</v>
      </c>
      <c r="T5" s="23" t="s">
        <v>267</v>
      </c>
      <c r="U5" s="23" t="s">
        <v>268</v>
      </c>
      <c r="V5" s="23" t="s">
        <v>253</v>
      </c>
    </row>
    <row r="6" ht="22.9" customHeight="1" spans="1:22">
      <c r="A6" s="34"/>
      <c r="B6" s="34"/>
      <c r="C6" s="34"/>
      <c r="D6" s="34"/>
      <c r="E6" s="34" t="s">
        <v>134</v>
      </c>
      <c r="F6" s="33">
        <v>433.87136</v>
      </c>
      <c r="G6" s="33">
        <v>324.4774</v>
      </c>
      <c r="H6" s="33">
        <v>194.1096</v>
      </c>
      <c r="I6" s="33">
        <v>114.192</v>
      </c>
      <c r="J6" s="33">
        <v>16.1758</v>
      </c>
      <c r="K6" s="33"/>
      <c r="L6" s="33">
        <v>70.456672</v>
      </c>
      <c r="M6" s="33">
        <v>51.916384</v>
      </c>
      <c r="N6" s="33"/>
      <c r="O6" s="33">
        <v>18.540288</v>
      </c>
      <c r="P6" s="33"/>
      <c r="Q6" s="33"/>
      <c r="R6" s="33">
        <v>38.937288</v>
      </c>
      <c r="S6" s="33"/>
      <c r="T6" s="33"/>
      <c r="U6" s="33"/>
      <c r="V6" s="33"/>
    </row>
    <row r="7" ht="22.9" customHeight="1" spans="1:22">
      <c r="A7" s="34"/>
      <c r="B7" s="34"/>
      <c r="C7" s="34"/>
      <c r="D7" s="32" t="s">
        <v>152</v>
      </c>
      <c r="E7" s="32" t="s">
        <v>4</v>
      </c>
      <c r="F7" s="33">
        <v>433.87136</v>
      </c>
      <c r="G7" s="33">
        <v>324.4774</v>
      </c>
      <c r="H7" s="33">
        <v>194.1096</v>
      </c>
      <c r="I7" s="33">
        <v>114.192</v>
      </c>
      <c r="J7" s="33">
        <v>16.1758</v>
      </c>
      <c r="K7" s="33"/>
      <c r="L7" s="33">
        <v>70.456672</v>
      </c>
      <c r="M7" s="33">
        <v>51.916384</v>
      </c>
      <c r="N7" s="33"/>
      <c r="O7" s="33">
        <v>18.540288</v>
      </c>
      <c r="P7" s="33"/>
      <c r="Q7" s="33"/>
      <c r="R7" s="33">
        <v>38.937288</v>
      </c>
      <c r="S7" s="33"/>
      <c r="T7" s="33"/>
      <c r="U7" s="33"/>
      <c r="V7" s="33"/>
    </row>
    <row r="8" ht="22.9" customHeight="1" spans="1:22">
      <c r="A8" s="34"/>
      <c r="B8" s="34"/>
      <c r="C8" s="34"/>
      <c r="D8" s="40" t="s">
        <v>153</v>
      </c>
      <c r="E8" s="40" t="s">
        <v>154</v>
      </c>
      <c r="F8" s="33">
        <v>433.87136</v>
      </c>
      <c r="G8" s="33">
        <v>324.4774</v>
      </c>
      <c r="H8" s="33">
        <v>194.1096</v>
      </c>
      <c r="I8" s="33">
        <v>114.192</v>
      </c>
      <c r="J8" s="33">
        <v>16.1758</v>
      </c>
      <c r="K8" s="33"/>
      <c r="L8" s="33">
        <v>70.456672</v>
      </c>
      <c r="M8" s="33">
        <v>51.916384</v>
      </c>
      <c r="N8" s="33"/>
      <c r="O8" s="33">
        <v>18.540288</v>
      </c>
      <c r="P8" s="33"/>
      <c r="Q8" s="33"/>
      <c r="R8" s="33">
        <v>38.937288</v>
      </c>
      <c r="S8" s="33"/>
      <c r="T8" s="33"/>
      <c r="U8" s="33"/>
      <c r="V8" s="33"/>
    </row>
    <row r="9" ht="22.9" customHeight="1" spans="1:22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311.1648</v>
      </c>
      <c r="G9" s="41">
        <v>311.1648</v>
      </c>
      <c r="H9" s="41">
        <v>185.8752</v>
      </c>
      <c r="I9" s="41">
        <v>109.8</v>
      </c>
      <c r="J9" s="41">
        <v>15.4896</v>
      </c>
      <c r="K9" s="41"/>
      <c r="L9" s="25"/>
      <c r="M9" s="41"/>
      <c r="N9" s="41"/>
      <c r="O9" s="41"/>
      <c r="P9" s="41"/>
      <c r="Q9" s="41"/>
      <c r="R9" s="41"/>
      <c r="S9" s="25"/>
      <c r="T9" s="41"/>
      <c r="U9" s="41"/>
      <c r="V9" s="41"/>
    </row>
    <row r="10" ht="22.9" customHeight="1" spans="1:22">
      <c r="A10" s="43" t="s">
        <v>171</v>
      </c>
      <c r="B10" s="43" t="s">
        <v>172</v>
      </c>
      <c r="C10" s="43" t="s">
        <v>172</v>
      </c>
      <c r="D10" s="39" t="s">
        <v>209</v>
      </c>
      <c r="E10" s="24" t="s">
        <v>174</v>
      </c>
      <c r="F10" s="25">
        <v>51.916384</v>
      </c>
      <c r="G10" s="41"/>
      <c r="H10" s="41"/>
      <c r="I10" s="41"/>
      <c r="J10" s="41"/>
      <c r="K10" s="41"/>
      <c r="L10" s="25">
        <v>51.916384</v>
      </c>
      <c r="M10" s="41">
        <v>51.916384</v>
      </c>
      <c r="N10" s="41"/>
      <c r="O10" s="41"/>
      <c r="P10" s="41"/>
      <c r="Q10" s="41"/>
      <c r="R10" s="41"/>
      <c r="S10" s="25"/>
      <c r="T10" s="41"/>
      <c r="U10" s="41"/>
      <c r="V10" s="41"/>
    </row>
    <row r="11" ht="22.9" customHeight="1" spans="1:22">
      <c r="A11" s="43" t="s">
        <v>175</v>
      </c>
      <c r="B11" s="43" t="s">
        <v>176</v>
      </c>
      <c r="C11" s="43" t="s">
        <v>168</v>
      </c>
      <c r="D11" s="39" t="s">
        <v>209</v>
      </c>
      <c r="E11" s="24" t="s">
        <v>178</v>
      </c>
      <c r="F11" s="25">
        <v>17.8272</v>
      </c>
      <c r="G11" s="41"/>
      <c r="H11" s="41"/>
      <c r="I11" s="41"/>
      <c r="J11" s="41"/>
      <c r="K11" s="41"/>
      <c r="L11" s="25">
        <v>17.8272</v>
      </c>
      <c r="M11" s="41"/>
      <c r="N11" s="41"/>
      <c r="O11" s="41">
        <v>17.8272</v>
      </c>
      <c r="P11" s="41"/>
      <c r="Q11" s="41"/>
      <c r="R11" s="41"/>
      <c r="S11" s="25"/>
      <c r="T11" s="41"/>
      <c r="U11" s="41"/>
      <c r="V11" s="41"/>
    </row>
    <row r="12" ht="22.9" customHeight="1" spans="1:22">
      <c r="A12" s="43" t="s">
        <v>175</v>
      </c>
      <c r="B12" s="43" t="s">
        <v>176</v>
      </c>
      <c r="C12" s="43" t="s">
        <v>179</v>
      </c>
      <c r="D12" s="39" t="s">
        <v>209</v>
      </c>
      <c r="E12" s="24" t="s">
        <v>181</v>
      </c>
      <c r="F12" s="25">
        <v>0.713088</v>
      </c>
      <c r="G12" s="41"/>
      <c r="H12" s="41"/>
      <c r="I12" s="41"/>
      <c r="J12" s="41"/>
      <c r="K12" s="41"/>
      <c r="L12" s="25">
        <v>0.713088</v>
      </c>
      <c r="M12" s="41"/>
      <c r="N12" s="41"/>
      <c r="O12" s="41">
        <v>0.713088</v>
      </c>
      <c r="P12" s="41"/>
      <c r="Q12" s="41"/>
      <c r="R12" s="41"/>
      <c r="S12" s="25"/>
      <c r="T12" s="41"/>
      <c r="U12" s="41"/>
      <c r="V12" s="41"/>
    </row>
    <row r="13" ht="22.9" customHeight="1" spans="1:22">
      <c r="A13" s="43" t="s">
        <v>185</v>
      </c>
      <c r="B13" s="43" t="s">
        <v>168</v>
      </c>
      <c r="C13" s="43" t="s">
        <v>186</v>
      </c>
      <c r="D13" s="39" t="s">
        <v>209</v>
      </c>
      <c r="E13" s="24" t="s">
        <v>188</v>
      </c>
      <c r="F13" s="25">
        <v>13.3126</v>
      </c>
      <c r="G13" s="41">
        <v>13.3126</v>
      </c>
      <c r="H13" s="41">
        <v>8.2344</v>
      </c>
      <c r="I13" s="41">
        <v>4.392</v>
      </c>
      <c r="J13" s="41">
        <v>0.6862</v>
      </c>
      <c r="K13" s="41"/>
      <c r="L13" s="25"/>
      <c r="M13" s="41"/>
      <c r="N13" s="41"/>
      <c r="O13" s="41"/>
      <c r="P13" s="41"/>
      <c r="Q13" s="41"/>
      <c r="R13" s="41"/>
      <c r="S13" s="25"/>
      <c r="T13" s="41"/>
      <c r="U13" s="41"/>
      <c r="V13" s="41"/>
    </row>
    <row r="14" ht="22.9" customHeight="1" spans="1:22">
      <c r="A14" s="43" t="s">
        <v>189</v>
      </c>
      <c r="B14" s="43" t="s">
        <v>179</v>
      </c>
      <c r="C14" s="43" t="s">
        <v>168</v>
      </c>
      <c r="D14" s="39" t="s">
        <v>209</v>
      </c>
      <c r="E14" s="24" t="s">
        <v>191</v>
      </c>
      <c r="F14" s="25">
        <v>38.937288</v>
      </c>
      <c r="G14" s="41"/>
      <c r="H14" s="41"/>
      <c r="I14" s="41"/>
      <c r="J14" s="41"/>
      <c r="K14" s="41"/>
      <c r="L14" s="25"/>
      <c r="M14" s="41"/>
      <c r="N14" s="41"/>
      <c r="O14" s="41"/>
      <c r="P14" s="41"/>
      <c r="Q14" s="41"/>
      <c r="R14" s="41">
        <v>38.937288</v>
      </c>
      <c r="S14" s="25"/>
      <c r="T14" s="41"/>
      <c r="U14" s="41"/>
      <c r="V14" s="4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0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29" t="s">
        <v>31</v>
      </c>
      <c r="K3" s="29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269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274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4"/>
      <c r="B6" s="34"/>
      <c r="C6" s="34"/>
      <c r="D6" s="34"/>
      <c r="E6" s="34" t="s">
        <v>134</v>
      </c>
      <c r="F6" s="33">
        <v>2.574</v>
      </c>
      <c r="G6" s="33">
        <v>1.974</v>
      </c>
      <c r="H6" s="33"/>
      <c r="I6" s="33"/>
      <c r="J6" s="33"/>
      <c r="K6" s="33">
        <v>0.6</v>
      </c>
    </row>
    <row r="7" ht="22.9" customHeight="1" spans="1:11">
      <c r="A7" s="34"/>
      <c r="B7" s="34"/>
      <c r="C7" s="34"/>
      <c r="D7" s="32" t="s">
        <v>152</v>
      </c>
      <c r="E7" s="32" t="s">
        <v>4</v>
      </c>
      <c r="F7" s="33">
        <v>2.574</v>
      </c>
      <c r="G7" s="33">
        <v>1.974</v>
      </c>
      <c r="H7" s="33"/>
      <c r="I7" s="33"/>
      <c r="J7" s="33"/>
      <c r="K7" s="33">
        <v>0.6</v>
      </c>
    </row>
    <row r="8" ht="22.9" customHeight="1" spans="1:11">
      <c r="A8" s="34"/>
      <c r="B8" s="34"/>
      <c r="C8" s="34"/>
      <c r="D8" s="40" t="s">
        <v>153</v>
      </c>
      <c r="E8" s="40" t="s">
        <v>154</v>
      </c>
      <c r="F8" s="33">
        <v>2.574</v>
      </c>
      <c r="G8" s="33">
        <v>1.974</v>
      </c>
      <c r="H8" s="33"/>
      <c r="I8" s="33"/>
      <c r="J8" s="33"/>
      <c r="K8" s="33">
        <v>0.6</v>
      </c>
    </row>
    <row r="9" ht="22.9" customHeight="1" spans="1:11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1.974</v>
      </c>
      <c r="G9" s="41">
        <v>1.974</v>
      </c>
      <c r="H9" s="41"/>
      <c r="I9" s="41"/>
      <c r="J9" s="41"/>
      <c r="K9" s="41"/>
    </row>
    <row r="10" ht="22.9" customHeight="1" spans="1:11">
      <c r="A10" s="43" t="s">
        <v>175</v>
      </c>
      <c r="B10" s="43" t="s">
        <v>182</v>
      </c>
      <c r="C10" s="43" t="s">
        <v>168</v>
      </c>
      <c r="D10" s="39" t="s">
        <v>209</v>
      </c>
      <c r="E10" s="24" t="s">
        <v>184</v>
      </c>
      <c r="F10" s="25">
        <v>0.6</v>
      </c>
      <c r="G10" s="41"/>
      <c r="H10" s="41"/>
      <c r="I10" s="41"/>
      <c r="J10" s="41"/>
      <c r="K10" s="41">
        <v>0.6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0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9" t="s">
        <v>31</v>
      </c>
      <c r="R3" s="29"/>
    </row>
    <row r="4" ht="24.2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269</v>
      </c>
      <c r="G4" s="23" t="s">
        <v>275</v>
      </c>
      <c r="H4" s="23" t="s">
        <v>276</v>
      </c>
      <c r="I4" s="23" t="s">
        <v>277</v>
      </c>
      <c r="J4" s="23" t="s">
        <v>278</v>
      </c>
      <c r="K4" s="23" t="s">
        <v>279</v>
      </c>
      <c r="L4" s="23" t="s">
        <v>280</v>
      </c>
      <c r="M4" s="23" t="s">
        <v>281</v>
      </c>
      <c r="N4" s="23" t="s">
        <v>271</v>
      </c>
      <c r="O4" s="23" t="s">
        <v>282</v>
      </c>
      <c r="P4" s="23" t="s">
        <v>283</v>
      </c>
      <c r="Q4" s="23" t="s">
        <v>272</v>
      </c>
      <c r="R4" s="23" t="s">
        <v>274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4"/>
      <c r="B6" s="34"/>
      <c r="C6" s="34"/>
      <c r="D6" s="34"/>
      <c r="E6" s="34" t="s">
        <v>134</v>
      </c>
      <c r="F6" s="33">
        <v>2.574</v>
      </c>
      <c r="G6" s="33"/>
      <c r="H6" s="33"/>
      <c r="I6" s="33"/>
      <c r="J6" s="33"/>
      <c r="K6" s="33">
        <v>1.974</v>
      </c>
      <c r="L6" s="33"/>
      <c r="M6" s="33"/>
      <c r="N6" s="33"/>
      <c r="O6" s="33"/>
      <c r="P6" s="33"/>
      <c r="Q6" s="33"/>
      <c r="R6" s="33">
        <v>0.6</v>
      </c>
    </row>
    <row r="7" ht="22.9" customHeight="1" spans="1:18">
      <c r="A7" s="34"/>
      <c r="B7" s="34"/>
      <c r="C7" s="34"/>
      <c r="D7" s="32" t="s">
        <v>152</v>
      </c>
      <c r="E7" s="32" t="s">
        <v>4</v>
      </c>
      <c r="F7" s="33">
        <v>2.574</v>
      </c>
      <c r="G7" s="33"/>
      <c r="H7" s="33"/>
      <c r="I7" s="33"/>
      <c r="J7" s="33"/>
      <c r="K7" s="33">
        <v>1.974</v>
      </c>
      <c r="L7" s="33"/>
      <c r="M7" s="33"/>
      <c r="N7" s="33"/>
      <c r="O7" s="33"/>
      <c r="P7" s="33"/>
      <c r="Q7" s="33"/>
      <c r="R7" s="33">
        <v>0.6</v>
      </c>
    </row>
    <row r="8" ht="22.9" customHeight="1" spans="1:18">
      <c r="A8" s="34"/>
      <c r="B8" s="34"/>
      <c r="C8" s="34"/>
      <c r="D8" s="40" t="s">
        <v>153</v>
      </c>
      <c r="E8" s="40" t="s">
        <v>154</v>
      </c>
      <c r="F8" s="33">
        <v>2.574</v>
      </c>
      <c r="G8" s="33"/>
      <c r="H8" s="33"/>
      <c r="I8" s="33"/>
      <c r="J8" s="33"/>
      <c r="K8" s="33">
        <v>1.974</v>
      </c>
      <c r="L8" s="33"/>
      <c r="M8" s="33"/>
      <c r="N8" s="33"/>
      <c r="O8" s="33"/>
      <c r="P8" s="33"/>
      <c r="Q8" s="33"/>
      <c r="R8" s="33">
        <v>0.6</v>
      </c>
    </row>
    <row r="9" ht="22.9" customHeight="1" spans="1:18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1.974</v>
      </c>
      <c r="G9" s="41"/>
      <c r="H9" s="41"/>
      <c r="I9" s="41"/>
      <c r="J9" s="41"/>
      <c r="K9" s="41">
        <v>1.974</v>
      </c>
      <c r="L9" s="41"/>
      <c r="M9" s="41"/>
      <c r="N9" s="41"/>
      <c r="O9" s="41"/>
      <c r="P9" s="41"/>
      <c r="Q9" s="41"/>
      <c r="R9" s="41"/>
    </row>
    <row r="10" ht="22.9" customHeight="1" spans="1:18">
      <c r="A10" s="43" t="s">
        <v>175</v>
      </c>
      <c r="B10" s="43" t="s">
        <v>182</v>
      </c>
      <c r="C10" s="43" t="s">
        <v>168</v>
      </c>
      <c r="D10" s="39" t="s">
        <v>209</v>
      </c>
      <c r="E10" s="24" t="s">
        <v>184</v>
      </c>
      <c r="F10" s="25">
        <v>0.6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>
        <v>0.6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N15" sqref="N15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5.71666666666667" customWidth="1"/>
    <col min="19" max="20" width="7.13333333333333" customWidth="1"/>
    <col min="21" max="22" width="9.75" customWidth="1"/>
  </cols>
  <sheetData>
    <row r="1" ht="16.35" customHeight="1" spans="1:1">
      <c r="A1" s="30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8.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269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284</v>
      </c>
      <c r="I5" s="23" t="s">
        <v>285</v>
      </c>
      <c r="J5" s="23" t="s">
        <v>286</v>
      </c>
      <c r="K5" s="23" t="s">
        <v>287</v>
      </c>
      <c r="L5" s="23" t="s">
        <v>288</v>
      </c>
      <c r="M5" s="23" t="s">
        <v>289</v>
      </c>
      <c r="N5" s="23" t="s">
        <v>290</v>
      </c>
      <c r="O5" s="23" t="s">
        <v>291</v>
      </c>
      <c r="P5" s="23" t="s">
        <v>292</v>
      </c>
      <c r="Q5" s="23" t="s">
        <v>293</v>
      </c>
      <c r="R5" s="23" t="s">
        <v>134</v>
      </c>
      <c r="S5" s="23" t="s">
        <v>294</v>
      </c>
      <c r="T5" s="23" t="s">
        <v>254</v>
      </c>
    </row>
    <row r="6" ht="22.9" customHeight="1" spans="1:20">
      <c r="A6" s="34"/>
      <c r="B6" s="34"/>
      <c r="C6" s="34"/>
      <c r="D6" s="34"/>
      <c r="E6" s="34" t="s">
        <v>134</v>
      </c>
      <c r="F6" s="47">
        <v>87.58387</v>
      </c>
      <c r="G6" s="47">
        <v>87.58387</v>
      </c>
      <c r="H6" s="47">
        <v>38.58387</v>
      </c>
      <c r="I6" s="47">
        <v>11</v>
      </c>
      <c r="J6" s="47">
        <v>3</v>
      </c>
      <c r="K6" s="47"/>
      <c r="L6" s="47"/>
      <c r="M6" s="47">
        <v>9.8</v>
      </c>
      <c r="N6" s="47"/>
      <c r="O6" s="47"/>
      <c r="P6" s="47"/>
      <c r="Q6" s="47">
        <v>25.2</v>
      </c>
      <c r="R6" s="47"/>
      <c r="S6" s="47"/>
      <c r="T6" s="47"/>
    </row>
    <row r="7" ht="22.9" customHeight="1" spans="1:20">
      <c r="A7" s="34"/>
      <c r="B7" s="34"/>
      <c r="C7" s="34"/>
      <c r="D7" s="32" t="s">
        <v>152</v>
      </c>
      <c r="E7" s="32" t="s">
        <v>4</v>
      </c>
      <c r="F7" s="47">
        <v>87.58387</v>
      </c>
      <c r="G7" s="47">
        <v>87.58387</v>
      </c>
      <c r="H7" s="47">
        <v>38.58387</v>
      </c>
      <c r="I7" s="47">
        <v>11</v>
      </c>
      <c r="J7" s="47">
        <v>3</v>
      </c>
      <c r="K7" s="47"/>
      <c r="L7" s="47"/>
      <c r="M7" s="47">
        <v>9.8</v>
      </c>
      <c r="N7" s="47"/>
      <c r="O7" s="47"/>
      <c r="P7" s="47"/>
      <c r="Q7" s="47">
        <v>25.2</v>
      </c>
      <c r="R7" s="47"/>
      <c r="S7" s="47"/>
      <c r="T7" s="47"/>
    </row>
    <row r="8" ht="22.9" customHeight="1" spans="1:20">
      <c r="A8" s="34"/>
      <c r="B8" s="34"/>
      <c r="C8" s="34"/>
      <c r="D8" s="40" t="s">
        <v>153</v>
      </c>
      <c r="E8" s="40" t="s">
        <v>154</v>
      </c>
      <c r="F8" s="47">
        <v>87.58387</v>
      </c>
      <c r="G8" s="47">
        <v>87.58387</v>
      </c>
      <c r="H8" s="47">
        <v>38.58387</v>
      </c>
      <c r="I8" s="47">
        <v>11</v>
      </c>
      <c r="J8" s="47">
        <v>3</v>
      </c>
      <c r="K8" s="47"/>
      <c r="L8" s="47"/>
      <c r="M8" s="47">
        <v>9.8</v>
      </c>
      <c r="N8" s="47"/>
      <c r="O8" s="47"/>
      <c r="P8" s="47"/>
      <c r="Q8" s="47">
        <v>25.2</v>
      </c>
      <c r="R8" s="47"/>
      <c r="S8" s="47"/>
      <c r="T8" s="47"/>
    </row>
    <row r="9" ht="22.9" customHeight="1" spans="1:20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25">
        <v>86.05824</v>
      </c>
      <c r="G9" s="41">
        <v>86.05824</v>
      </c>
      <c r="H9" s="41">
        <v>37.05824</v>
      </c>
      <c r="I9" s="41">
        <v>11</v>
      </c>
      <c r="J9" s="41">
        <v>3</v>
      </c>
      <c r="K9" s="41"/>
      <c r="L9" s="41"/>
      <c r="M9" s="41">
        <v>9.8</v>
      </c>
      <c r="N9" s="41"/>
      <c r="O9" s="41"/>
      <c r="P9" s="41"/>
      <c r="Q9" s="41">
        <v>25.2</v>
      </c>
      <c r="R9" s="41"/>
      <c r="S9" s="41"/>
      <c r="T9" s="41"/>
    </row>
    <row r="10" ht="22.9" customHeight="1" spans="1:20">
      <c r="A10" s="43" t="s">
        <v>185</v>
      </c>
      <c r="B10" s="43" t="s">
        <v>168</v>
      </c>
      <c r="C10" s="43" t="s">
        <v>186</v>
      </c>
      <c r="D10" s="39" t="s">
        <v>209</v>
      </c>
      <c r="E10" s="24" t="s">
        <v>188</v>
      </c>
      <c r="F10" s="25">
        <v>1.52563</v>
      </c>
      <c r="G10" s="41">
        <v>1.52563</v>
      </c>
      <c r="H10" s="41">
        <v>1.52563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D1" workbookViewId="0">
      <selection activeCell="L24" sqref="L24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30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9" t="s">
        <v>31</v>
      </c>
      <c r="AG3" s="29"/>
    </row>
    <row r="4" ht="24.9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295</v>
      </c>
      <c r="G4" s="23" t="s">
        <v>296</v>
      </c>
      <c r="H4" s="23" t="s">
        <v>297</v>
      </c>
      <c r="I4" s="23" t="s">
        <v>298</v>
      </c>
      <c r="J4" s="23" t="s">
        <v>299</v>
      </c>
      <c r="K4" s="23" t="s">
        <v>300</v>
      </c>
      <c r="L4" s="23" t="s">
        <v>301</v>
      </c>
      <c r="M4" s="23" t="s">
        <v>302</v>
      </c>
      <c r="N4" s="23" t="s">
        <v>303</v>
      </c>
      <c r="O4" s="23" t="s">
        <v>304</v>
      </c>
      <c r="P4" s="23" t="s">
        <v>305</v>
      </c>
      <c r="Q4" s="23" t="s">
        <v>290</v>
      </c>
      <c r="R4" s="23" t="s">
        <v>292</v>
      </c>
      <c r="S4" s="23" t="s">
        <v>306</v>
      </c>
      <c r="T4" s="23" t="s">
        <v>285</v>
      </c>
      <c r="U4" s="23" t="s">
        <v>286</v>
      </c>
      <c r="V4" s="23" t="s">
        <v>289</v>
      </c>
      <c r="W4" s="23" t="s">
        <v>307</v>
      </c>
      <c r="X4" s="23" t="s">
        <v>308</v>
      </c>
      <c r="Y4" s="23" t="s">
        <v>309</v>
      </c>
      <c r="Z4" s="23" t="s">
        <v>310</v>
      </c>
      <c r="AA4" s="23" t="s">
        <v>288</v>
      </c>
      <c r="AB4" s="23" t="s">
        <v>311</v>
      </c>
      <c r="AC4" s="23" t="s">
        <v>312</v>
      </c>
      <c r="AD4" s="23" t="s">
        <v>291</v>
      </c>
      <c r="AE4" s="23" t="s">
        <v>313</v>
      </c>
      <c r="AF4" s="23" t="s">
        <v>314</v>
      </c>
      <c r="AG4" s="23" t="s">
        <v>293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8"/>
      <c r="B6" s="46"/>
      <c r="C6" s="46"/>
      <c r="D6" s="24"/>
      <c r="E6" s="24" t="s">
        <v>134</v>
      </c>
      <c r="F6" s="47">
        <v>87.58387</v>
      </c>
      <c r="G6" s="47">
        <v>15.6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>
        <v>11</v>
      </c>
      <c r="U6" s="47">
        <v>3</v>
      </c>
      <c r="V6" s="47">
        <v>9.8</v>
      </c>
      <c r="W6" s="47"/>
      <c r="X6" s="47"/>
      <c r="Y6" s="47"/>
      <c r="Z6" s="47"/>
      <c r="AA6" s="47"/>
      <c r="AB6" s="47">
        <v>9.193548</v>
      </c>
      <c r="AC6" s="47">
        <v>13.790322</v>
      </c>
      <c r="AD6" s="47"/>
      <c r="AE6" s="47"/>
      <c r="AF6" s="47"/>
      <c r="AG6" s="47">
        <v>25.2</v>
      </c>
    </row>
    <row r="7" ht="22.9" customHeight="1" spans="1:33">
      <c r="A7" s="34"/>
      <c r="B7" s="34"/>
      <c r="C7" s="34"/>
      <c r="D7" s="32" t="s">
        <v>152</v>
      </c>
      <c r="E7" s="32" t="s">
        <v>4</v>
      </c>
      <c r="F7" s="47">
        <v>87.58387</v>
      </c>
      <c r="G7" s="47">
        <v>15.6</v>
      </c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>
        <v>11</v>
      </c>
      <c r="U7" s="47">
        <v>3</v>
      </c>
      <c r="V7" s="47">
        <v>9.8</v>
      </c>
      <c r="W7" s="47"/>
      <c r="X7" s="47"/>
      <c r="Y7" s="47"/>
      <c r="Z7" s="47"/>
      <c r="AA7" s="47"/>
      <c r="AB7" s="47">
        <v>9.193548</v>
      </c>
      <c r="AC7" s="47">
        <v>13.790322</v>
      </c>
      <c r="AD7" s="47"/>
      <c r="AE7" s="47"/>
      <c r="AF7" s="47"/>
      <c r="AG7" s="47">
        <v>25.2</v>
      </c>
    </row>
    <row r="8" ht="22.9" customHeight="1" spans="1:33">
      <c r="A8" s="34"/>
      <c r="B8" s="34"/>
      <c r="C8" s="34"/>
      <c r="D8" s="40" t="s">
        <v>153</v>
      </c>
      <c r="E8" s="40" t="s">
        <v>154</v>
      </c>
      <c r="F8" s="47">
        <v>87.58387</v>
      </c>
      <c r="G8" s="47">
        <v>15.6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>
        <v>11</v>
      </c>
      <c r="U8" s="47">
        <v>3</v>
      </c>
      <c r="V8" s="47">
        <v>9.8</v>
      </c>
      <c r="W8" s="47"/>
      <c r="X8" s="47"/>
      <c r="Y8" s="47"/>
      <c r="Z8" s="47"/>
      <c r="AA8" s="47"/>
      <c r="AB8" s="47">
        <v>9.193548</v>
      </c>
      <c r="AC8" s="47">
        <v>13.790322</v>
      </c>
      <c r="AD8" s="47"/>
      <c r="AE8" s="47"/>
      <c r="AF8" s="47"/>
      <c r="AG8" s="47">
        <v>25.2</v>
      </c>
    </row>
    <row r="9" ht="22.9" customHeight="1" spans="1:33">
      <c r="A9" s="43" t="s">
        <v>166</v>
      </c>
      <c r="B9" s="43" t="s">
        <v>167</v>
      </c>
      <c r="C9" s="43" t="s">
        <v>168</v>
      </c>
      <c r="D9" s="39" t="s">
        <v>209</v>
      </c>
      <c r="E9" s="24" t="s">
        <v>170</v>
      </c>
      <c r="F9" s="41">
        <v>86.05824</v>
      </c>
      <c r="G9" s="41">
        <v>15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>
        <v>11</v>
      </c>
      <c r="U9" s="41">
        <v>3</v>
      </c>
      <c r="V9" s="41">
        <v>9.8</v>
      </c>
      <c r="W9" s="41"/>
      <c r="X9" s="41"/>
      <c r="Y9" s="41"/>
      <c r="Z9" s="41"/>
      <c r="AA9" s="41"/>
      <c r="AB9" s="41">
        <v>8.823296</v>
      </c>
      <c r="AC9" s="41">
        <v>13.234944</v>
      </c>
      <c r="AD9" s="41"/>
      <c r="AE9" s="41"/>
      <c r="AF9" s="41"/>
      <c r="AG9" s="41">
        <v>25.2</v>
      </c>
    </row>
    <row r="10" ht="22.9" customHeight="1" spans="1:33">
      <c r="A10" s="43" t="s">
        <v>185</v>
      </c>
      <c r="B10" s="43" t="s">
        <v>168</v>
      </c>
      <c r="C10" s="43" t="s">
        <v>186</v>
      </c>
      <c r="D10" s="39" t="s">
        <v>209</v>
      </c>
      <c r="E10" s="24" t="s">
        <v>188</v>
      </c>
      <c r="F10" s="41">
        <v>1.52563</v>
      </c>
      <c r="G10" s="41">
        <v>0.6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>
        <v>0.370252</v>
      </c>
      <c r="AC10" s="41">
        <v>0.555378</v>
      </c>
      <c r="AD10" s="41"/>
      <c r="AE10" s="41"/>
      <c r="AF10" s="41"/>
      <c r="AG10" s="41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I11" sqref="I1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0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315</v>
      </c>
      <c r="B4" s="23" t="s">
        <v>316</v>
      </c>
      <c r="C4" s="23" t="s">
        <v>317</v>
      </c>
      <c r="D4" s="23" t="s">
        <v>318</v>
      </c>
      <c r="E4" s="23" t="s">
        <v>319</v>
      </c>
      <c r="F4" s="23"/>
      <c r="G4" s="23"/>
      <c r="H4" s="23" t="s">
        <v>320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321</v>
      </c>
      <c r="G5" s="23" t="s">
        <v>322</v>
      </c>
      <c r="H5" s="23"/>
    </row>
    <row r="6" ht="22.9" customHeight="1" spans="1:8">
      <c r="A6" s="34"/>
      <c r="B6" s="34" t="s">
        <v>134</v>
      </c>
      <c r="C6" s="33">
        <v>9.8</v>
      </c>
      <c r="D6" s="33"/>
      <c r="E6" s="33"/>
      <c r="F6" s="33"/>
      <c r="G6" s="33"/>
      <c r="H6" s="33">
        <v>9.8</v>
      </c>
    </row>
    <row r="7" ht="22.9" customHeight="1" spans="1:8">
      <c r="A7" s="32" t="s">
        <v>152</v>
      </c>
      <c r="B7" s="32" t="s">
        <v>4</v>
      </c>
      <c r="C7" s="33">
        <v>9.8</v>
      </c>
      <c r="D7" s="33"/>
      <c r="E7" s="33"/>
      <c r="F7" s="33"/>
      <c r="G7" s="33"/>
      <c r="H7" s="33">
        <v>9.8</v>
      </c>
    </row>
    <row r="8" ht="22.9" customHeight="1" spans="1:8">
      <c r="A8" s="39" t="s">
        <v>153</v>
      </c>
      <c r="B8" s="39" t="s">
        <v>154</v>
      </c>
      <c r="C8" s="41">
        <v>9.8</v>
      </c>
      <c r="D8" s="41"/>
      <c r="E8" s="25"/>
      <c r="F8" s="41"/>
      <c r="G8" s="41"/>
      <c r="H8" s="41">
        <v>9.8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323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7.49166666666667" customWidth="1"/>
    <col min="7" max="20" width="7.13333333333333" customWidth="1"/>
    <col min="21" max="22" width="9.75" customWidth="1"/>
  </cols>
  <sheetData>
    <row r="1" ht="16.35" customHeight="1" spans="1:1">
      <c r="A1" s="30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43"/>
      <c r="B9" s="43"/>
      <c r="C9" s="43"/>
      <c r="D9" s="39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0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9" t="s">
        <v>31</v>
      </c>
      <c r="Q3" s="29"/>
      <c r="R3" s="29"/>
      <c r="S3" s="29"/>
      <c r="T3" s="29"/>
    </row>
    <row r="4" ht="29.2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9" customHeight="1" spans="1:20">
      <c r="A6" s="34"/>
      <c r="B6" s="34"/>
      <c r="C6" s="34"/>
      <c r="D6" s="34"/>
      <c r="E6" s="34" t="s">
        <v>134</v>
      </c>
      <c r="F6" s="33">
        <v>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/>
      <c r="E8" s="40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43"/>
      <c r="B9" s="43"/>
      <c r="C9" s="43"/>
      <c r="D9" s="39"/>
      <c r="E9" s="44"/>
      <c r="F9" s="41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C34" sqref="C34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76.2416666666667" customWidth="1"/>
    <col min="4" max="4" width="9.75" customWidth="1"/>
  </cols>
  <sheetData>
    <row r="1" ht="32.85" customHeight="1" spans="1:3">
      <c r="A1" s="30"/>
      <c r="B1" s="31" t="s">
        <v>5</v>
      </c>
      <c r="C1" s="31"/>
    </row>
    <row r="2" ht="24.95" customHeight="1" spans="2:3">
      <c r="B2" s="31"/>
      <c r="C2" s="31"/>
    </row>
    <row r="3" ht="31.15" customHeight="1" spans="2:3">
      <c r="B3" s="79" t="s">
        <v>6</v>
      </c>
      <c r="C3" s="79"/>
    </row>
    <row r="4" ht="32.65" customHeight="1" spans="2:3">
      <c r="B4" s="80">
        <v>1</v>
      </c>
      <c r="C4" s="81" t="s">
        <v>7</v>
      </c>
    </row>
    <row r="5" ht="32.65" customHeight="1" spans="2:3">
      <c r="B5" s="80">
        <v>2</v>
      </c>
      <c r="C5" s="82" t="s">
        <v>8</v>
      </c>
    </row>
    <row r="6" ht="32.65" customHeight="1" spans="2:3">
      <c r="B6" s="80">
        <v>3</v>
      </c>
      <c r="C6" s="81" t="s">
        <v>9</v>
      </c>
    </row>
    <row r="7" ht="32.65" customHeight="1" spans="2:3">
      <c r="B7" s="80">
        <v>4</v>
      </c>
      <c r="C7" s="81" t="s">
        <v>10</v>
      </c>
    </row>
    <row r="8" ht="32.65" customHeight="1" spans="2:3">
      <c r="B8" s="80">
        <v>5</v>
      </c>
      <c r="C8" s="81" t="s">
        <v>11</v>
      </c>
    </row>
    <row r="9" ht="32.65" customHeight="1" spans="2:3">
      <c r="B9" s="80">
        <v>6</v>
      </c>
      <c r="C9" s="81" t="s">
        <v>12</v>
      </c>
    </row>
    <row r="10" ht="32.65" customHeight="1" spans="2:3">
      <c r="B10" s="80">
        <v>7</v>
      </c>
      <c r="C10" s="81" t="s">
        <v>13</v>
      </c>
    </row>
    <row r="11" ht="32.65" customHeight="1" spans="2:3">
      <c r="B11" s="80">
        <v>8</v>
      </c>
      <c r="C11" s="81" t="s">
        <v>14</v>
      </c>
    </row>
    <row r="12" ht="32.65" customHeight="1" spans="2:3">
      <c r="B12" s="80">
        <v>9</v>
      </c>
      <c r="C12" s="81" t="s">
        <v>15</v>
      </c>
    </row>
    <row r="13" ht="32.65" customHeight="1" spans="2:3">
      <c r="B13" s="80">
        <v>10</v>
      </c>
      <c r="C13" s="81" t="s">
        <v>16</v>
      </c>
    </row>
    <row r="14" ht="32.65" customHeight="1" spans="2:3">
      <c r="B14" s="80">
        <v>11</v>
      </c>
      <c r="C14" s="81" t="s">
        <v>17</v>
      </c>
    </row>
    <row r="15" ht="32.65" customHeight="1" spans="2:3">
      <c r="B15" s="80">
        <v>12</v>
      </c>
      <c r="C15" s="81" t="s">
        <v>18</v>
      </c>
    </row>
    <row r="16" ht="32.65" customHeight="1" spans="2:3">
      <c r="B16" s="80">
        <v>13</v>
      </c>
      <c r="C16" s="81" t="s">
        <v>19</v>
      </c>
    </row>
    <row r="17" ht="32.65" customHeight="1" spans="2:3">
      <c r="B17" s="80">
        <v>14</v>
      </c>
      <c r="C17" s="81" t="s">
        <v>20</v>
      </c>
    </row>
    <row r="18" ht="32.65" customHeight="1" spans="2:3">
      <c r="B18" s="80">
        <v>15</v>
      </c>
      <c r="C18" s="81" t="s">
        <v>21</v>
      </c>
    </row>
    <row r="19" ht="32.65" customHeight="1" spans="2:3">
      <c r="B19" s="80">
        <v>16</v>
      </c>
      <c r="C19" s="81" t="s">
        <v>22</v>
      </c>
    </row>
    <row r="20" ht="32.65" customHeight="1" spans="2:3">
      <c r="B20" s="80">
        <v>17</v>
      </c>
      <c r="C20" s="81" t="s">
        <v>23</v>
      </c>
    </row>
    <row r="21" ht="32.65" customHeight="1" spans="2:3">
      <c r="B21" s="80">
        <v>18</v>
      </c>
      <c r="C21" s="81" t="s">
        <v>24</v>
      </c>
    </row>
    <row r="22" ht="32.65" customHeight="1" spans="2:3">
      <c r="B22" s="80">
        <v>19</v>
      </c>
      <c r="C22" s="81" t="s">
        <v>25</v>
      </c>
    </row>
    <row r="23" ht="32.65" customHeight="1" spans="2:3">
      <c r="B23" s="80">
        <v>20</v>
      </c>
      <c r="C23" s="81" t="s">
        <v>26</v>
      </c>
    </row>
    <row r="24" ht="32.65" customHeight="1" spans="2:3">
      <c r="B24" s="80">
        <v>21</v>
      </c>
      <c r="C24" s="81" t="s">
        <v>27</v>
      </c>
    </row>
    <row r="25" ht="32.65" customHeight="1" spans="2:3">
      <c r="B25" s="80">
        <v>22</v>
      </c>
      <c r="C25" s="81" t="s">
        <v>28</v>
      </c>
    </row>
    <row r="26" ht="27" customHeight="1" spans="2:3">
      <c r="B26" s="80">
        <v>23</v>
      </c>
      <c r="C26" s="8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324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325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0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9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4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4"/>
      <c r="B7" s="38" t="s">
        <v>134</v>
      </c>
      <c r="C7" s="33">
        <v>0</v>
      </c>
      <c r="D7" s="33"/>
      <c r="E7" s="33"/>
      <c r="F7" s="33"/>
      <c r="G7" s="33"/>
      <c r="H7" s="33"/>
    </row>
    <row r="8" ht="22.9" customHeight="1" spans="1:8">
      <c r="A8" s="32"/>
      <c r="B8" s="32"/>
      <c r="C8" s="33"/>
      <c r="D8" s="33"/>
      <c r="E8" s="33"/>
      <c r="F8" s="33"/>
      <c r="G8" s="33"/>
      <c r="H8" s="33"/>
    </row>
    <row r="9" ht="22.9" customHeight="1" spans="1:8">
      <c r="A9" s="40"/>
      <c r="B9" s="40"/>
      <c r="C9" s="33"/>
      <c r="D9" s="33"/>
      <c r="E9" s="33"/>
      <c r="F9" s="33"/>
      <c r="G9" s="33"/>
      <c r="H9" s="33"/>
    </row>
    <row r="10" ht="22.9" customHeight="1" spans="1:8">
      <c r="A10" s="40"/>
      <c r="B10" s="40"/>
      <c r="C10" s="33"/>
      <c r="D10" s="33"/>
      <c r="E10" s="33"/>
      <c r="F10" s="33"/>
      <c r="G10" s="33"/>
      <c r="H10" s="33"/>
    </row>
    <row r="11" ht="22.9" customHeight="1" spans="1:8">
      <c r="A11" s="40"/>
      <c r="B11" s="40"/>
      <c r="C11" s="33"/>
      <c r="D11" s="33"/>
      <c r="E11" s="33"/>
      <c r="F11" s="33"/>
      <c r="G11" s="33"/>
      <c r="H11" s="33"/>
    </row>
    <row r="12" ht="22.9" customHeight="1" spans="1:8">
      <c r="A12" s="39"/>
      <c r="B12" s="39"/>
      <c r="C12" s="25"/>
      <c r="D12" s="25"/>
      <c r="E12" s="41"/>
      <c r="F12" s="41"/>
      <c r="G12" s="41"/>
      <c r="H12" s="4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0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9" t="s">
        <v>31</v>
      </c>
      <c r="O3" s="29"/>
    </row>
    <row r="4" ht="26.1" customHeight="1" spans="1:15">
      <c r="A4" s="23" t="s">
        <v>192</v>
      </c>
      <c r="B4" s="36"/>
      <c r="C4" s="23" t="s">
        <v>327</v>
      </c>
      <c r="D4" s="23" t="s">
        <v>328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329</v>
      </c>
      <c r="O4" s="23"/>
    </row>
    <row r="5" ht="31.9" customHeight="1" spans="1:15">
      <c r="A5" s="23"/>
      <c r="B5" s="36"/>
      <c r="C5" s="23"/>
      <c r="D5" s="23" t="s">
        <v>330</v>
      </c>
      <c r="E5" s="23" t="s">
        <v>137</v>
      </c>
      <c r="F5" s="23"/>
      <c r="G5" s="23"/>
      <c r="H5" s="23"/>
      <c r="I5" s="23"/>
      <c r="J5" s="23"/>
      <c r="K5" s="23" t="s">
        <v>331</v>
      </c>
      <c r="L5" s="23" t="s">
        <v>139</v>
      </c>
      <c r="M5" s="23" t="s">
        <v>140</v>
      </c>
      <c r="N5" s="23" t="s">
        <v>332</v>
      </c>
      <c r="O5" s="23" t="s">
        <v>333</v>
      </c>
    </row>
    <row r="6" ht="44.85" customHeight="1" spans="1:15">
      <c r="A6" s="23"/>
      <c r="B6" s="36"/>
      <c r="C6" s="23"/>
      <c r="D6" s="23"/>
      <c r="E6" s="23" t="s">
        <v>334</v>
      </c>
      <c r="F6" s="23" t="s">
        <v>335</v>
      </c>
      <c r="G6" s="23" t="s">
        <v>336</v>
      </c>
      <c r="H6" s="23" t="s">
        <v>337</v>
      </c>
      <c r="I6" s="23" t="s">
        <v>338</v>
      </c>
      <c r="J6" s="23" t="s">
        <v>339</v>
      </c>
      <c r="K6" s="23"/>
      <c r="L6" s="23"/>
      <c r="M6" s="23"/>
      <c r="N6" s="23"/>
      <c r="O6" s="23"/>
    </row>
    <row r="7" ht="22.9" customHeight="1" spans="1:15">
      <c r="A7" s="34"/>
      <c r="B7" s="37"/>
      <c r="C7" s="38" t="s">
        <v>134</v>
      </c>
      <c r="D7" s="33">
        <v>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</row>
    <row r="8" ht="22.9" customHeight="1" spans="1:15">
      <c r="A8" s="32"/>
      <c r="B8" s="37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4"/>
    </row>
    <row r="9" ht="22.9" customHeight="1" spans="1:15">
      <c r="A9" s="39"/>
      <c r="B9" s="37"/>
      <c r="C9" s="39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H23" sqref="H23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7.9" customHeight="1" spans="1:13">
      <c r="A2" s="30"/>
      <c r="B2" s="30"/>
      <c r="C2" s="31" t="s">
        <v>27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9" t="s">
        <v>31</v>
      </c>
      <c r="M3" s="29"/>
    </row>
    <row r="4" ht="33.6" customHeight="1" spans="1:13">
      <c r="A4" s="23" t="s">
        <v>192</v>
      </c>
      <c r="B4" s="23" t="s">
        <v>340</v>
      </c>
      <c r="C4" s="23" t="s">
        <v>341</v>
      </c>
      <c r="D4" s="23" t="s">
        <v>342</v>
      </c>
      <c r="E4" s="23" t="s">
        <v>343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344</v>
      </c>
      <c r="F5" s="23" t="s">
        <v>345</v>
      </c>
      <c r="G5" s="23" t="s">
        <v>346</v>
      </c>
      <c r="H5" s="23" t="s">
        <v>347</v>
      </c>
      <c r="I5" s="23" t="s">
        <v>348</v>
      </c>
      <c r="J5" s="23" t="s">
        <v>349</v>
      </c>
      <c r="K5" s="23" t="s">
        <v>350</v>
      </c>
      <c r="L5" s="23" t="s">
        <v>351</v>
      </c>
      <c r="M5" s="23" t="s">
        <v>352</v>
      </c>
    </row>
    <row r="6" ht="28.5" customHeight="1" spans="1:13">
      <c r="A6" s="32"/>
      <c r="B6" s="32" t="s">
        <v>353</v>
      </c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43.15" customHeight="1" spans="1:13">
      <c r="A7" s="24"/>
      <c r="B7" s="24"/>
      <c r="C7" s="25"/>
      <c r="D7" s="24"/>
      <c r="E7" s="34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E1" workbookViewId="0">
      <selection activeCell="M8" sqref="M8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9" t="s">
        <v>31</v>
      </c>
      <c r="R2" s="29"/>
    </row>
    <row r="3" ht="21.6" customHeight="1" spans="1:18">
      <c r="A3" s="23" t="s">
        <v>315</v>
      </c>
      <c r="B3" s="23" t="s">
        <v>316</v>
      </c>
      <c r="C3" s="23" t="s">
        <v>356</v>
      </c>
      <c r="D3" s="23"/>
      <c r="E3" s="23"/>
      <c r="F3" s="23"/>
      <c r="G3" s="23"/>
      <c r="H3" s="23"/>
      <c r="I3" s="23"/>
      <c r="J3" s="23" t="s">
        <v>357</v>
      </c>
      <c r="K3" s="23" t="s">
        <v>358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341</v>
      </c>
      <c r="D4" s="23" t="s">
        <v>359</v>
      </c>
      <c r="E4" s="23"/>
      <c r="F4" s="23"/>
      <c r="G4" s="23"/>
      <c r="H4" s="23" t="s">
        <v>360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361</v>
      </c>
      <c r="F5" s="23" t="s">
        <v>141</v>
      </c>
      <c r="G5" s="23" t="s">
        <v>362</v>
      </c>
      <c r="H5" s="23" t="s">
        <v>158</v>
      </c>
      <c r="I5" s="23" t="s">
        <v>159</v>
      </c>
      <c r="J5" s="23"/>
      <c r="K5" s="23" t="s">
        <v>344</v>
      </c>
      <c r="L5" s="23" t="s">
        <v>345</v>
      </c>
      <c r="M5" s="23" t="s">
        <v>346</v>
      </c>
      <c r="N5" s="23" t="s">
        <v>351</v>
      </c>
      <c r="O5" s="23" t="s">
        <v>347</v>
      </c>
      <c r="P5" s="23" t="s">
        <v>363</v>
      </c>
      <c r="Q5" s="23" t="s">
        <v>364</v>
      </c>
      <c r="R5" s="23" t="s">
        <v>352</v>
      </c>
    </row>
    <row r="6" ht="32" customHeight="1" spans="1:18">
      <c r="A6" s="24" t="s">
        <v>2</v>
      </c>
      <c r="B6" s="24" t="s">
        <v>4</v>
      </c>
      <c r="C6" s="25">
        <v>524.02923</v>
      </c>
      <c r="D6" s="25">
        <v>524.02923</v>
      </c>
      <c r="E6" s="25"/>
      <c r="F6" s="25"/>
      <c r="G6" s="25"/>
      <c r="H6" s="25">
        <v>524.02923</v>
      </c>
      <c r="I6" s="25"/>
      <c r="J6" s="24" t="s">
        <v>365</v>
      </c>
      <c r="K6" s="26" t="s">
        <v>366</v>
      </c>
      <c r="L6" s="26" t="s">
        <v>367</v>
      </c>
      <c r="M6" s="26" t="s">
        <v>368</v>
      </c>
      <c r="N6" s="27" t="s">
        <v>369</v>
      </c>
      <c r="O6" s="28">
        <v>100</v>
      </c>
      <c r="P6" s="26" t="s">
        <v>370</v>
      </c>
      <c r="Q6" s="26" t="s">
        <v>371</v>
      </c>
      <c r="R6" s="26"/>
    </row>
    <row r="7" ht="29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372</v>
      </c>
      <c r="M7" s="26" t="s">
        <v>373</v>
      </c>
      <c r="N7" s="27" t="s">
        <v>374</v>
      </c>
      <c r="O7" s="28">
        <v>2022</v>
      </c>
      <c r="P7" s="26" t="s">
        <v>375</v>
      </c>
      <c r="Q7" s="26" t="s">
        <v>376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377</v>
      </c>
      <c r="L8" s="26" t="s">
        <v>378</v>
      </c>
      <c r="M8" s="26" t="s">
        <v>379</v>
      </c>
      <c r="N8" s="26" t="s">
        <v>380</v>
      </c>
      <c r="O8" s="28" t="s">
        <v>381</v>
      </c>
      <c r="P8" s="26"/>
      <c r="Q8" s="26" t="s">
        <v>382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383</v>
      </c>
      <c r="M9" s="26" t="s">
        <v>384</v>
      </c>
      <c r="N9" s="27" t="s">
        <v>383</v>
      </c>
      <c r="O9" s="27" t="s">
        <v>385</v>
      </c>
      <c r="P9" s="26" t="s">
        <v>370</v>
      </c>
      <c r="Q9" s="26" t="s">
        <v>386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60" workbookViewId="0">
      <selection activeCell="G92" sqref="G92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387</v>
      </c>
      <c r="B2" s="7" t="str">
        <f>'7一般公共预算支出表'!A3</f>
        <v>单位：720001-国瓷街道办事处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388</v>
      </c>
      <c r="B3" s="9"/>
      <c r="C3" s="8" t="s">
        <v>389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>D5+E5</f>
        <v>433.87136</v>
      </c>
      <c r="D5" s="15">
        <f>SUM(D6:D18)</f>
        <v>433.87136</v>
      </c>
      <c r="E5" s="15">
        <f>SUM(E6:E18)</f>
        <v>0</v>
      </c>
    </row>
    <row r="6" spans="1:5">
      <c r="A6" s="16">
        <v>30101</v>
      </c>
      <c r="B6" s="17" t="s">
        <v>390</v>
      </c>
      <c r="C6" s="15">
        <f>D6+E6</f>
        <v>194.1096</v>
      </c>
      <c r="D6" s="15">
        <f>'9工资福利'!H6</f>
        <v>194.1096</v>
      </c>
      <c r="E6" s="15"/>
    </row>
    <row r="7" spans="1:5">
      <c r="A7" s="16">
        <v>30102</v>
      </c>
      <c r="B7" s="17" t="s">
        <v>391</v>
      </c>
      <c r="C7" s="15">
        <f>D7+E7</f>
        <v>114.192</v>
      </c>
      <c r="D7" s="15">
        <f>'9工资福利'!I6</f>
        <v>114.192</v>
      </c>
      <c r="E7" s="15"/>
    </row>
    <row r="8" spans="1:5">
      <c r="A8" s="16">
        <v>30103</v>
      </c>
      <c r="B8" s="17" t="s">
        <v>392</v>
      </c>
      <c r="C8" s="15">
        <f>D8+E8</f>
        <v>16.1758</v>
      </c>
      <c r="D8" s="15">
        <f>'9工资福利'!J6</f>
        <v>16.1758</v>
      </c>
      <c r="E8" s="15"/>
    </row>
    <row r="9" spans="1:5">
      <c r="A9" s="16">
        <v>30106</v>
      </c>
      <c r="B9" s="17" t="s">
        <v>393</v>
      </c>
      <c r="C9" s="15">
        <f>D9+E9</f>
        <v>0</v>
      </c>
      <c r="D9" s="15"/>
      <c r="E9" s="15"/>
    </row>
    <row r="10" spans="1:5">
      <c r="A10" s="16">
        <v>30107</v>
      </c>
      <c r="B10" s="17" t="s">
        <v>394</v>
      </c>
      <c r="C10" s="15">
        <f>D10+E10</f>
        <v>0</v>
      </c>
      <c r="D10" s="15"/>
      <c r="E10" s="15"/>
    </row>
    <row r="11" spans="1:5">
      <c r="A11" s="16">
        <v>30108</v>
      </c>
      <c r="B11" s="17" t="s">
        <v>395</v>
      </c>
      <c r="C11" s="15">
        <f>D11+E11</f>
        <v>51.916384</v>
      </c>
      <c r="D11" s="15">
        <f>'9工资福利'!M6</f>
        <v>51.916384</v>
      </c>
      <c r="E11" s="15"/>
    </row>
    <row r="12" spans="1:5">
      <c r="A12" s="16">
        <v>30109</v>
      </c>
      <c r="B12" s="17" t="s">
        <v>396</v>
      </c>
      <c r="C12" s="15">
        <f>D12+E12</f>
        <v>0</v>
      </c>
      <c r="D12" s="15"/>
      <c r="E12" s="15"/>
    </row>
    <row r="13" spans="1:5">
      <c r="A13" s="16">
        <v>30110</v>
      </c>
      <c r="B13" s="17" t="s">
        <v>397</v>
      </c>
      <c r="C13" s="15">
        <f>D13+E13</f>
        <v>18.540288</v>
      </c>
      <c r="D13" s="15">
        <f>'9工资福利'!O6</f>
        <v>18.540288</v>
      </c>
      <c r="E13" s="15"/>
    </row>
    <row r="14" spans="1:5">
      <c r="A14" s="16">
        <v>30111</v>
      </c>
      <c r="B14" s="17" t="s">
        <v>398</v>
      </c>
      <c r="C14" s="15">
        <f>D14+E14</f>
        <v>0</v>
      </c>
      <c r="D14" s="15"/>
      <c r="E14" s="15"/>
    </row>
    <row r="15" spans="1:5">
      <c r="A15" s="16">
        <v>30112</v>
      </c>
      <c r="B15" s="17" t="s">
        <v>399</v>
      </c>
      <c r="C15" s="15">
        <f>D15+E15</f>
        <v>0</v>
      </c>
      <c r="D15" s="15"/>
      <c r="E15" s="15"/>
    </row>
    <row r="16" spans="1:5">
      <c r="A16" s="16">
        <v>30113</v>
      </c>
      <c r="B16" s="17" t="s">
        <v>400</v>
      </c>
      <c r="C16" s="15">
        <f>D16+E16</f>
        <v>38.937288</v>
      </c>
      <c r="D16" s="15">
        <f>'9工资福利'!R6</f>
        <v>38.937288</v>
      </c>
      <c r="E16" s="15"/>
    </row>
    <row r="17" spans="1:5">
      <c r="A17" s="16">
        <v>30114</v>
      </c>
      <c r="B17" s="17" t="s">
        <v>401</v>
      </c>
      <c r="C17" s="15">
        <f>D17+E17</f>
        <v>0</v>
      </c>
      <c r="D17" s="15"/>
      <c r="E17" s="15"/>
    </row>
    <row r="18" spans="1:5">
      <c r="A18" s="16">
        <v>30199</v>
      </c>
      <c r="B18" s="17" t="s">
        <v>402</v>
      </c>
      <c r="C18" s="15">
        <f>D18+E18</f>
        <v>0</v>
      </c>
      <c r="D18" s="15"/>
      <c r="E18" s="15"/>
    </row>
    <row r="19" spans="1:5">
      <c r="A19" s="13">
        <v>302</v>
      </c>
      <c r="B19" s="14" t="s">
        <v>294</v>
      </c>
      <c r="C19" s="15">
        <f>D19+E19</f>
        <v>87.58387</v>
      </c>
      <c r="D19" s="15">
        <f>SUM(D20:D46)</f>
        <v>0</v>
      </c>
      <c r="E19" s="15">
        <f>SUM(E20:E46)</f>
        <v>87.58387</v>
      </c>
    </row>
    <row r="20" spans="1:5">
      <c r="A20" s="16">
        <v>30201</v>
      </c>
      <c r="B20" s="17" t="s">
        <v>403</v>
      </c>
      <c r="C20" s="15">
        <f>D20+E20</f>
        <v>15.6</v>
      </c>
      <c r="D20" s="15"/>
      <c r="E20" s="15">
        <f>'13商品服务'!G6</f>
        <v>15.6</v>
      </c>
    </row>
    <row r="21" spans="1:5">
      <c r="A21" s="16">
        <v>30202</v>
      </c>
      <c r="B21" s="17" t="s">
        <v>404</v>
      </c>
      <c r="C21" s="15">
        <f>D21+E21</f>
        <v>0</v>
      </c>
      <c r="D21" s="15"/>
      <c r="E21" s="15"/>
    </row>
    <row r="22" spans="1:5">
      <c r="A22" s="16">
        <v>30203</v>
      </c>
      <c r="B22" s="17" t="s">
        <v>405</v>
      </c>
      <c r="C22" s="15">
        <f>D22+E22</f>
        <v>0</v>
      </c>
      <c r="D22" s="15"/>
      <c r="E22" s="15"/>
    </row>
    <row r="23" spans="1:5">
      <c r="A23" s="16">
        <v>30204</v>
      </c>
      <c r="B23" s="17" t="s">
        <v>406</v>
      </c>
      <c r="C23" s="15">
        <f>D23+E23</f>
        <v>0</v>
      </c>
      <c r="D23" s="15"/>
      <c r="E23" s="15"/>
    </row>
    <row r="24" spans="1:5">
      <c r="A24" s="16">
        <v>30205</v>
      </c>
      <c r="B24" s="17" t="s">
        <v>407</v>
      </c>
      <c r="C24" s="15">
        <f>D24+E24</f>
        <v>0</v>
      </c>
      <c r="D24" s="15"/>
      <c r="E24" s="15"/>
    </row>
    <row r="25" spans="1:5">
      <c r="A25" s="16">
        <v>30206</v>
      </c>
      <c r="B25" s="17" t="s">
        <v>408</v>
      </c>
      <c r="C25" s="15">
        <f>D25+E25</f>
        <v>0</v>
      </c>
      <c r="D25" s="15"/>
      <c r="E25" s="15"/>
    </row>
    <row r="26" spans="1:5">
      <c r="A26" s="16">
        <v>30207</v>
      </c>
      <c r="B26" s="17" t="s">
        <v>409</v>
      </c>
      <c r="C26" s="15">
        <f>D26+E26</f>
        <v>0</v>
      </c>
      <c r="D26" s="15"/>
      <c r="E26" s="15"/>
    </row>
    <row r="27" spans="1:5">
      <c r="A27" s="16">
        <v>30208</v>
      </c>
      <c r="B27" s="17" t="s">
        <v>410</v>
      </c>
      <c r="C27" s="15">
        <f>D27+E27</f>
        <v>0</v>
      </c>
      <c r="D27" s="15"/>
      <c r="E27" s="15"/>
    </row>
    <row r="28" spans="1:5">
      <c r="A28" s="16">
        <v>30209</v>
      </c>
      <c r="B28" s="17" t="s">
        <v>411</v>
      </c>
      <c r="C28" s="15">
        <f>D28+E28</f>
        <v>0</v>
      </c>
      <c r="D28" s="15"/>
      <c r="E28" s="15"/>
    </row>
    <row r="29" spans="1:5">
      <c r="A29" s="16">
        <v>30211</v>
      </c>
      <c r="B29" s="17" t="s">
        <v>412</v>
      </c>
      <c r="C29" s="15">
        <f>D29+E29</f>
        <v>0</v>
      </c>
      <c r="D29" s="15"/>
      <c r="E29" s="15"/>
    </row>
    <row r="30" spans="1:5">
      <c r="A30" s="16">
        <v>30212</v>
      </c>
      <c r="B30" s="17" t="s">
        <v>413</v>
      </c>
      <c r="C30" s="15">
        <f>D30+E30</f>
        <v>0</v>
      </c>
      <c r="D30" s="15"/>
      <c r="E30" s="15"/>
    </row>
    <row r="31" spans="1:5">
      <c r="A31" s="16">
        <v>30213</v>
      </c>
      <c r="B31" s="17" t="s">
        <v>414</v>
      </c>
      <c r="C31" s="15">
        <f>D31+E31</f>
        <v>0</v>
      </c>
      <c r="D31" s="15"/>
      <c r="E31" s="15"/>
    </row>
    <row r="32" spans="1:5">
      <c r="A32" s="16">
        <v>30214</v>
      </c>
      <c r="B32" s="17" t="s">
        <v>415</v>
      </c>
      <c r="C32" s="15">
        <f>D32+E32</f>
        <v>0</v>
      </c>
      <c r="D32" s="15"/>
      <c r="E32" s="15"/>
    </row>
    <row r="33" spans="1:5">
      <c r="A33" s="16">
        <v>30215</v>
      </c>
      <c r="B33" s="17" t="s">
        <v>416</v>
      </c>
      <c r="C33" s="15">
        <f>D33+E33</f>
        <v>11</v>
      </c>
      <c r="D33" s="15"/>
      <c r="E33" s="15">
        <f>'13商品服务'!T6</f>
        <v>11</v>
      </c>
    </row>
    <row r="34" spans="1:5">
      <c r="A34" s="16">
        <v>30216</v>
      </c>
      <c r="B34" s="17" t="s">
        <v>417</v>
      </c>
      <c r="C34" s="15">
        <f>D34+E34</f>
        <v>3</v>
      </c>
      <c r="D34" s="15"/>
      <c r="E34" s="15">
        <f>'13商品服务'!U6</f>
        <v>3</v>
      </c>
    </row>
    <row r="35" spans="1:5">
      <c r="A35" s="16">
        <v>30217</v>
      </c>
      <c r="B35" s="17" t="s">
        <v>418</v>
      </c>
      <c r="C35" s="15">
        <f>D35+E35</f>
        <v>9.8</v>
      </c>
      <c r="D35" s="15"/>
      <c r="E35" s="15">
        <f>'13商品服务'!V6</f>
        <v>9.8</v>
      </c>
    </row>
    <row r="36" spans="1:5">
      <c r="A36" s="16">
        <v>30218</v>
      </c>
      <c r="B36" s="17" t="s">
        <v>419</v>
      </c>
      <c r="C36" s="15">
        <f>D36+E36</f>
        <v>0</v>
      </c>
      <c r="D36" s="15"/>
      <c r="E36" s="15"/>
    </row>
    <row r="37" spans="1:5">
      <c r="A37" s="16">
        <v>30224</v>
      </c>
      <c r="B37" s="17" t="s">
        <v>420</v>
      </c>
      <c r="C37" s="15">
        <f>D37+E37</f>
        <v>0</v>
      </c>
      <c r="D37" s="15"/>
      <c r="E37" s="15"/>
    </row>
    <row r="38" spans="1:5">
      <c r="A38" s="16">
        <v>30225</v>
      </c>
      <c r="B38" s="17" t="s">
        <v>421</v>
      </c>
      <c r="C38" s="15">
        <f>D38+E38</f>
        <v>0</v>
      </c>
      <c r="D38" s="15"/>
      <c r="E38" s="15"/>
    </row>
    <row r="39" spans="1:5">
      <c r="A39" s="16">
        <v>30226</v>
      </c>
      <c r="B39" s="17" t="s">
        <v>422</v>
      </c>
      <c r="C39" s="15">
        <f>D39+E39</f>
        <v>0</v>
      </c>
      <c r="D39" s="15"/>
      <c r="E39" s="15"/>
    </row>
    <row r="40" spans="1:5">
      <c r="A40" s="16">
        <v>30227</v>
      </c>
      <c r="B40" s="17" t="s">
        <v>423</v>
      </c>
      <c r="C40" s="15">
        <f>D40+E40</f>
        <v>0</v>
      </c>
      <c r="D40" s="15"/>
      <c r="E40" s="15"/>
    </row>
    <row r="41" spans="1:5">
      <c r="A41" s="16">
        <v>30228</v>
      </c>
      <c r="B41" s="17" t="s">
        <v>424</v>
      </c>
      <c r="C41" s="15">
        <f>D41+E41</f>
        <v>9.193548</v>
      </c>
      <c r="D41" s="15"/>
      <c r="E41" s="15">
        <f>'13商品服务'!AB6</f>
        <v>9.193548</v>
      </c>
    </row>
    <row r="42" spans="1:5">
      <c r="A42" s="16">
        <v>30229</v>
      </c>
      <c r="B42" s="17" t="s">
        <v>425</v>
      </c>
      <c r="C42" s="15">
        <f>D42+E42</f>
        <v>13.790322</v>
      </c>
      <c r="D42" s="15"/>
      <c r="E42" s="15">
        <f>'13商品服务'!AC6</f>
        <v>13.790322</v>
      </c>
    </row>
    <row r="43" spans="1:5">
      <c r="A43" s="16">
        <v>30231</v>
      </c>
      <c r="B43" s="17" t="s">
        <v>426</v>
      </c>
      <c r="C43" s="15">
        <f>D43+E43</f>
        <v>0</v>
      </c>
      <c r="D43" s="15"/>
      <c r="E43" s="15"/>
    </row>
    <row r="44" spans="1:5">
      <c r="A44" s="16">
        <v>30239</v>
      </c>
      <c r="B44" s="17" t="s">
        <v>427</v>
      </c>
      <c r="C44" s="15">
        <f>D44+E44</f>
        <v>0</v>
      </c>
      <c r="D44" s="15"/>
      <c r="E44" s="15"/>
    </row>
    <row r="45" spans="1:5">
      <c r="A45" s="16">
        <v>30240</v>
      </c>
      <c r="B45" s="17" t="s">
        <v>428</v>
      </c>
      <c r="C45" s="15">
        <f>D45+E45</f>
        <v>0</v>
      </c>
      <c r="D45" s="15"/>
      <c r="E45" s="15"/>
    </row>
    <row r="46" spans="1:5">
      <c r="A46" s="16">
        <v>30299</v>
      </c>
      <c r="B46" s="17" t="s">
        <v>429</v>
      </c>
      <c r="C46" s="15">
        <f>D46+E46</f>
        <v>25.2</v>
      </c>
      <c r="D46" s="15"/>
      <c r="E46" s="15">
        <f>'13商品服务'!AG6</f>
        <v>25.2</v>
      </c>
    </row>
    <row r="47" spans="1:5">
      <c r="A47" s="13">
        <v>303</v>
      </c>
      <c r="B47" s="14" t="s">
        <v>203</v>
      </c>
      <c r="C47" s="15">
        <f>D47+E47</f>
        <v>2.574</v>
      </c>
      <c r="D47" s="15">
        <f>SUM(D48:D59)</f>
        <v>2.574</v>
      </c>
      <c r="E47" s="15">
        <f>SUM(E48:E59)</f>
        <v>0</v>
      </c>
    </row>
    <row r="48" spans="1:5">
      <c r="A48" s="16">
        <v>30301</v>
      </c>
      <c r="B48" s="17" t="s">
        <v>430</v>
      </c>
      <c r="C48" s="15">
        <f>D48+E48</f>
        <v>0</v>
      </c>
      <c r="D48" s="15"/>
      <c r="E48" s="15"/>
    </row>
    <row r="49" spans="1:5">
      <c r="A49" s="16">
        <v>30302</v>
      </c>
      <c r="B49" s="17" t="s">
        <v>431</v>
      </c>
      <c r="C49" s="15">
        <f>D49+E49</f>
        <v>0</v>
      </c>
      <c r="D49" s="15"/>
      <c r="E49" s="15"/>
    </row>
    <row r="50" spans="1:5">
      <c r="A50" s="16">
        <v>30303</v>
      </c>
      <c r="B50" s="17" t="s">
        <v>432</v>
      </c>
      <c r="C50" s="15">
        <f>D50+E50</f>
        <v>0</v>
      </c>
      <c r="D50" s="15"/>
      <c r="E50" s="15"/>
    </row>
    <row r="51" spans="1:5">
      <c r="A51" s="16">
        <v>30304</v>
      </c>
      <c r="B51" s="17" t="s">
        <v>433</v>
      </c>
      <c r="C51" s="15">
        <f>D51+E51</f>
        <v>0</v>
      </c>
      <c r="D51" s="15"/>
      <c r="E51" s="15"/>
    </row>
    <row r="52" spans="1:5">
      <c r="A52" s="16">
        <v>30305</v>
      </c>
      <c r="B52" s="17" t="s">
        <v>434</v>
      </c>
      <c r="C52" s="15">
        <f>D52+E52</f>
        <v>1.974</v>
      </c>
      <c r="D52" s="15">
        <f>'11个人家庭'!K6</f>
        <v>1.974</v>
      </c>
      <c r="E52" s="15"/>
    </row>
    <row r="53" spans="1:5">
      <c r="A53" s="16">
        <v>30306</v>
      </c>
      <c r="B53" s="17" t="s">
        <v>435</v>
      </c>
      <c r="C53" s="15">
        <f>D53+E53</f>
        <v>0</v>
      </c>
      <c r="D53" s="15"/>
      <c r="E53" s="15"/>
    </row>
    <row r="54" spans="1:5">
      <c r="A54" s="16">
        <v>30307</v>
      </c>
      <c r="B54" s="17" t="s">
        <v>436</v>
      </c>
      <c r="C54" s="15">
        <f>D54+E54</f>
        <v>0</v>
      </c>
      <c r="D54" s="15"/>
      <c r="E54" s="15"/>
    </row>
    <row r="55" spans="1:5">
      <c r="A55" s="16">
        <v>30308</v>
      </c>
      <c r="B55" s="17" t="s">
        <v>437</v>
      </c>
      <c r="C55" s="15">
        <f>D55+E55</f>
        <v>0</v>
      </c>
      <c r="D55" s="15"/>
      <c r="E55" s="15"/>
    </row>
    <row r="56" spans="1:5">
      <c r="A56" s="16">
        <v>30309</v>
      </c>
      <c r="B56" s="17" t="s">
        <v>438</v>
      </c>
      <c r="C56" s="15">
        <f>D56+E56</f>
        <v>0</v>
      </c>
      <c r="D56" s="15"/>
      <c r="E56" s="15"/>
    </row>
    <row r="57" spans="1:5">
      <c r="A57" s="16">
        <v>30310</v>
      </c>
      <c r="B57" s="17" t="s">
        <v>439</v>
      </c>
      <c r="C57" s="15">
        <f>D57+E57</f>
        <v>0</v>
      </c>
      <c r="D57" s="15"/>
      <c r="E57" s="15"/>
    </row>
    <row r="58" spans="1:5">
      <c r="A58" s="16">
        <v>30311</v>
      </c>
      <c r="B58" s="17" t="s">
        <v>440</v>
      </c>
      <c r="C58" s="15">
        <f>D58+E58</f>
        <v>0</v>
      </c>
      <c r="D58" s="15"/>
      <c r="E58" s="15"/>
    </row>
    <row r="59" spans="1:5">
      <c r="A59" s="16">
        <v>30399</v>
      </c>
      <c r="B59" s="17" t="s">
        <v>441</v>
      </c>
      <c r="C59" s="15">
        <f>D59+E59</f>
        <v>0.6</v>
      </c>
      <c r="D59" s="15">
        <f>'11个人家庭'!R6</f>
        <v>0.6</v>
      </c>
      <c r="E59" s="15"/>
    </row>
    <row r="60" spans="1:5">
      <c r="A60" s="13">
        <v>307</v>
      </c>
      <c r="B60" s="14" t="s">
        <v>205</v>
      </c>
      <c r="C60" s="15">
        <f>D60+E60</f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442</v>
      </c>
      <c r="C61" s="15">
        <f>D61+E61</f>
        <v>0</v>
      </c>
      <c r="D61" s="15"/>
      <c r="E61" s="15"/>
    </row>
    <row r="62" spans="1:5">
      <c r="A62" s="16">
        <v>30702</v>
      </c>
      <c r="B62" s="17" t="s">
        <v>443</v>
      </c>
      <c r="C62" s="15">
        <f>D62+E62</f>
        <v>0</v>
      </c>
      <c r="D62" s="15"/>
      <c r="E62" s="15"/>
    </row>
    <row r="63" spans="1:5">
      <c r="A63" s="13">
        <v>310</v>
      </c>
      <c r="B63" s="14" t="s">
        <v>217</v>
      </c>
      <c r="C63" s="15">
        <f>D63+E63</f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444</v>
      </c>
      <c r="C64" s="15">
        <f>D64+E64</f>
        <v>0</v>
      </c>
      <c r="D64" s="15"/>
      <c r="E64" s="15"/>
    </row>
    <row r="65" spans="1:5">
      <c r="A65" s="16">
        <v>31002</v>
      </c>
      <c r="B65" s="17" t="s">
        <v>445</v>
      </c>
      <c r="C65" s="15">
        <f>D65+E65</f>
        <v>0</v>
      </c>
      <c r="D65" s="15"/>
      <c r="E65" s="15"/>
    </row>
    <row r="66" spans="1:5">
      <c r="A66" s="16">
        <v>31003</v>
      </c>
      <c r="B66" s="17" t="s">
        <v>446</v>
      </c>
      <c r="C66" s="15">
        <f>D66+E66</f>
        <v>0</v>
      </c>
      <c r="D66" s="15"/>
      <c r="E66" s="15"/>
    </row>
    <row r="67" spans="1:5">
      <c r="A67" s="16">
        <v>31005</v>
      </c>
      <c r="B67" s="17" t="s">
        <v>447</v>
      </c>
      <c r="C67" s="15">
        <f>D67+E67</f>
        <v>0</v>
      </c>
      <c r="D67" s="15"/>
      <c r="E67" s="15"/>
    </row>
    <row r="68" spans="1:5">
      <c r="A68" s="16">
        <v>31006</v>
      </c>
      <c r="B68" s="17" t="s">
        <v>448</v>
      </c>
      <c r="C68" s="15">
        <f>D68+E68</f>
        <v>0</v>
      </c>
      <c r="D68" s="15"/>
      <c r="E68" s="15"/>
    </row>
    <row r="69" spans="1:5">
      <c r="A69" s="16">
        <v>31007</v>
      </c>
      <c r="B69" s="17" t="s">
        <v>449</v>
      </c>
      <c r="C69" s="15">
        <f>D69+E69</f>
        <v>0</v>
      </c>
      <c r="D69" s="15"/>
      <c r="E69" s="15"/>
    </row>
    <row r="70" spans="1:5">
      <c r="A70" s="16">
        <v>31008</v>
      </c>
      <c r="B70" s="17" t="s">
        <v>450</v>
      </c>
      <c r="C70" s="15">
        <f>D70+E70</f>
        <v>0</v>
      </c>
      <c r="D70" s="15"/>
      <c r="E70" s="15"/>
    </row>
    <row r="71" spans="1:5">
      <c r="A71" s="16">
        <v>31009</v>
      </c>
      <c r="B71" s="17" t="s">
        <v>451</v>
      </c>
      <c r="C71" s="15">
        <f>D71+E71</f>
        <v>0</v>
      </c>
      <c r="D71" s="15"/>
      <c r="E71" s="15"/>
    </row>
    <row r="72" spans="1:5">
      <c r="A72" s="16">
        <v>31010</v>
      </c>
      <c r="B72" s="17" t="s">
        <v>452</v>
      </c>
      <c r="C72" s="15">
        <f>D72+E72</f>
        <v>0</v>
      </c>
      <c r="D72" s="15"/>
      <c r="E72" s="15"/>
    </row>
    <row r="73" spans="1:5">
      <c r="A73" s="16">
        <v>31011</v>
      </c>
      <c r="B73" s="17" t="s">
        <v>453</v>
      </c>
      <c r="C73" s="15">
        <f>D73+E73</f>
        <v>0</v>
      </c>
      <c r="D73" s="15"/>
      <c r="E73" s="15"/>
    </row>
    <row r="74" spans="1:5">
      <c r="A74" s="16">
        <v>31012</v>
      </c>
      <c r="B74" s="17" t="s">
        <v>454</v>
      </c>
      <c r="C74" s="15">
        <f>D74+E74</f>
        <v>0</v>
      </c>
      <c r="D74" s="15"/>
      <c r="E74" s="15"/>
    </row>
    <row r="75" spans="1:5">
      <c r="A75" s="16">
        <v>31013</v>
      </c>
      <c r="B75" s="17" t="s">
        <v>455</v>
      </c>
      <c r="C75" s="15">
        <f>D75+E75</f>
        <v>0</v>
      </c>
      <c r="D75" s="15"/>
      <c r="E75" s="15"/>
    </row>
    <row r="76" spans="1:5">
      <c r="A76" s="16">
        <v>31019</v>
      </c>
      <c r="B76" s="17" t="s">
        <v>456</v>
      </c>
      <c r="C76" s="15">
        <f>D76+E76</f>
        <v>0</v>
      </c>
      <c r="D76" s="15"/>
      <c r="E76" s="15"/>
    </row>
    <row r="77" spans="1:5">
      <c r="A77" s="16">
        <v>31021</v>
      </c>
      <c r="B77" s="17" t="s">
        <v>457</v>
      </c>
      <c r="C77" s="15">
        <f>D77+E77</f>
        <v>0</v>
      </c>
      <c r="D77" s="15"/>
      <c r="E77" s="15"/>
    </row>
    <row r="78" spans="1:5">
      <c r="A78" s="16">
        <v>31022</v>
      </c>
      <c r="B78" s="17" t="s">
        <v>458</v>
      </c>
      <c r="C78" s="15">
        <f>D78+E78</f>
        <v>0</v>
      </c>
      <c r="D78" s="15"/>
      <c r="E78" s="15"/>
    </row>
    <row r="79" spans="1:5">
      <c r="A79" s="16">
        <v>31099</v>
      </c>
      <c r="B79" s="17" t="s">
        <v>459</v>
      </c>
      <c r="C79" s="15">
        <f>D79+E79</f>
        <v>0</v>
      </c>
      <c r="D79" s="15"/>
      <c r="E79" s="15"/>
    </row>
    <row r="80" spans="1:5">
      <c r="A80" s="13">
        <v>399</v>
      </c>
      <c r="B80" s="14" t="s">
        <v>208</v>
      </c>
      <c r="C80" s="15">
        <f>D80+E80</f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460</v>
      </c>
      <c r="C81" s="15">
        <f>D81+E81</f>
        <v>0</v>
      </c>
      <c r="D81" s="15"/>
      <c r="E81" s="15"/>
    </row>
    <row r="82" spans="1:5">
      <c r="A82" s="16">
        <v>39907</v>
      </c>
      <c r="B82" s="17" t="s">
        <v>461</v>
      </c>
      <c r="C82" s="15">
        <f>D82+E82</f>
        <v>0</v>
      </c>
      <c r="D82" s="15"/>
      <c r="E82" s="15"/>
    </row>
    <row r="83" spans="1:5">
      <c r="A83" s="16">
        <v>39908</v>
      </c>
      <c r="B83" s="17" t="s">
        <v>462</v>
      </c>
      <c r="C83" s="15">
        <f>D83+E83</f>
        <v>0</v>
      </c>
      <c r="D83" s="15"/>
      <c r="E83" s="15"/>
    </row>
    <row r="84" spans="1:5">
      <c r="A84" s="16">
        <v>39999</v>
      </c>
      <c r="B84" s="17" t="s">
        <v>463</v>
      </c>
      <c r="C84" s="15">
        <f>D84+E84</f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524.02923</v>
      </c>
      <c r="D85" s="20">
        <f>D80+D63+D60+D47+D19+D5</f>
        <v>436.44536</v>
      </c>
      <c r="E85" s="20">
        <f>E80+E63+E60+E47+E19+E5</f>
        <v>87.58387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B1" workbookViewId="0">
      <selection activeCell="H43" sqref="H43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0"/>
      <c r="H1" s="77"/>
    </row>
    <row r="2" ht="18" customHeight="1" spans="1:8">
      <c r="A2" s="78" t="s">
        <v>7</v>
      </c>
      <c r="B2" s="78"/>
      <c r="C2" s="78"/>
      <c r="D2" s="78"/>
      <c r="E2" s="78"/>
      <c r="F2" s="78"/>
      <c r="G2" s="78"/>
      <c r="H2" s="78"/>
    </row>
    <row r="3" ht="17.25" customHeight="1" spans="1:8">
      <c r="A3" s="22" t="s">
        <v>30</v>
      </c>
      <c r="B3" s="22"/>
      <c r="C3" s="22"/>
      <c r="D3" s="22"/>
      <c r="E3" s="22"/>
      <c r="F3" s="22"/>
      <c r="G3" s="29" t="s">
        <v>31</v>
      </c>
      <c r="H3" s="29"/>
    </row>
    <row r="4" ht="1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13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3" customHeight="1" spans="1:8">
      <c r="A6" s="34" t="s">
        <v>39</v>
      </c>
      <c r="B6" s="25">
        <v>524.02923</v>
      </c>
      <c r="C6" s="24" t="s">
        <v>40</v>
      </c>
      <c r="D6" s="41">
        <v>399.19704</v>
      </c>
      <c r="E6" s="34" t="s">
        <v>41</v>
      </c>
      <c r="F6" s="33">
        <v>524.02923</v>
      </c>
      <c r="G6" s="24" t="s">
        <v>42</v>
      </c>
      <c r="H6" s="25">
        <v>433.87136</v>
      </c>
    </row>
    <row r="7" ht="13" customHeight="1" spans="1:8">
      <c r="A7" s="24" t="s">
        <v>43</v>
      </c>
      <c r="B7" s="25">
        <v>524.02923</v>
      </c>
      <c r="C7" s="24" t="s">
        <v>44</v>
      </c>
      <c r="D7" s="41"/>
      <c r="E7" s="24" t="s">
        <v>45</v>
      </c>
      <c r="F7" s="25">
        <v>433.87136</v>
      </c>
      <c r="G7" s="24" t="s">
        <v>46</v>
      </c>
      <c r="H7" s="25">
        <v>87.58387</v>
      </c>
    </row>
    <row r="8" ht="13" customHeight="1" spans="1:8">
      <c r="A8" s="34" t="s">
        <v>47</v>
      </c>
      <c r="B8" s="25"/>
      <c r="C8" s="24" t="s">
        <v>48</v>
      </c>
      <c r="D8" s="41"/>
      <c r="E8" s="24" t="s">
        <v>49</v>
      </c>
      <c r="F8" s="25">
        <v>87.58387</v>
      </c>
      <c r="G8" s="24" t="s">
        <v>50</v>
      </c>
      <c r="H8" s="25"/>
    </row>
    <row r="9" ht="13" customHeight="1" spans="1:8">
      <c r="A9" s="24" t="s">
        <v>51</v>
      </c>
      <c r="B9" s="25"/>
      <c r="C9" s="24" t="s">
        <v>52</v>
      </c>
      <c r="D9" s="41"/>
      <c r="E9" s="24" t="s">
        <v>53</v>
      </c>
      <c r="F9" s="25">
        <v>2.574</v>
      </c>
      <c r="G9" s="24" t="s">
        <v>54</v>
      </c>
      <c r="H9" s="25"/>
    </row>
    <row r="10" ht="13" customHeight="1" spans="1:8">
      <c r="A10" s="24" t="s">
        <v>55</v>
      </c>
      <c r="B10" s="25"/>
      <c r="C10" s="24" t="s">
        <v>56</v>
      </c>
      <c r="D10" s="41"/>
      <c r="E10" s="34" t="s">
        <v>57</v>
      </c>
      <c r="F10" s="33"/>
      <c r="G10" s="24" t="s">
        <v>58</v>
      </c>
      <c r="H10" s="25"/>
    </row>
    <row r="11" ht="13" customHeight="1" spans="1:8">
      <c r="A11" s="24" t="s">
        <v>59</v>
      </c>
      <c r="B11" s="25"/>
      <c r="C11" s="24" t="s">
        <v>60</v>
      </c>
      <c r="D11" s="41"/>
      <c r="E11" s="24" t="s">
        <v>61</v>
      </c>
      <c r="F11" s="25"/>
      <c r="G11" s="24" t="s">
        <v>62</v>
      </c>
      <c r="H11" s="25"/>
    </row>
    <row r="12" ht="13" customHeight="1" spans="1:8">
      <c r="A12" s="24" t="s">
        <v>63</v>
      </c>
      <c r="B12" s="25"/>
      <c r="C12" s="24" t="s">
        <v>64</v>
      </c>
      <c r="D12" s="41"/>
      <c r="E12" s="24" t="s">
        <v>65</v>
      </c>
      <c r="F12" s="25"/>
      <c r="G12" s="24" t="s">
        <v>66</v>
      </c>
      <c r="H12" s="25"/>
    </row>
    <row r="13" ht="13" customHeight="1" spans="1:8">
      <c r="A13" s="24" t="s">
        <v>67</v>
      </c>
      <c r="B13" s="25"/>
      <c r="C13" s="24" t="s">
        <v>68</v>
      </c>
      <c r="D13" s="41">
        <v>51.916384</v>
      </c>
      <c r="E13" s="24" t="s">
        <v>69</v>
      </c>
      <c r="F13" s="25"/>
      <c r="G13" s="24" t="s">
        <v>70</v>
      </c>
      <c r="H13" s="25"/>
    </row>
    <row r="14" ht="13" customHeight="1" spans="1:8">
      <c r="A14" s="24" t="s">
        <v>71</v>
      </c>
      <c r="B14" s="25"/>
      <c r="C14" s="24" t="s">
        <v>72</v>
      </c>
      <c r="D14" s="41"/>
      <c r="E14" s="24" t="s">
        <v>73</v>
      </c>
      <c r="F14" s="25"/>
      <c r="G14" s="24" t="s">
        <v>74</v>
      </c>
      <c r="H14" s="25">
        <v>2.574</v>
      </c>
    </row>
    <row r="15" ht="13" customHeight="1" spans="1:8">
      <c r="A15" s="24" t="s">
        <v>75</v>
      </c>
      <c r="B15" s="25"/>
      <c r="C15" s="24" t="s">
        <v>76</v>
      </c>
      <c r="D15" s="41">
        <v>19.140288</v>
      </c>
      <c r="E15" s="24" t="s">
        <v>77</v>
      </c>
      <c r="F15" s="25"/>
      <c r="G15" s="24" t="s">
        <v>78</v>
      </c>
      <c r="H15" s="25"/>
    </row>
    <row r="16" ht="13" customHeight="1" spans="1:8">
      <c r="A16" s="24" t="s">
        <v>79</v>
      </c>
      <c r="B16" s="25"/>
      <c r="C16" s="24" t="s">
        <v>80</v>
      </c>
      <c r="D16" s="41"/>
      <c r="E16" s="24" t="s">
        <v>81</v>
      </c>
      <c r="F16" s="25"/>
      <c r="G16" s="24" t="s">
        <v>82</v>
      </c>
      <c r="H16" s="25"/>
    </row>
    <row r="17" ht="13" customHeight="1" spans="1:8">
      <c r="A17" s="24" t="s">
        <v>83</v>
      </c>
      <c r="B17" s="25"/>
      <c r="C17" s="24" t="s">
        <v>84</v>
      </c>
      <c r="D17" s="41">
        <v>14.83823</v>
      </c>
      <c r="E17" s="24" t="s">
        <v>85</v>
      </c>
      <c r="F17" s="25"/>
      <c r="G17" s="24" t="s">
        <v>86</v>
      </c>
      <c r="H17" s="25"/>
    </row>
    <row r="18" ht="13" customHeight="1" spans="1:8">
      <c r="A18" s="24" t="s">
        <v>87</v>
      </c>
      <c r="B18" s="25"/>
      <c r="C18" s="24" t="s">
        <v>88</v>
      </c>
      <c r="D18" s="41"/>
      <c r="E18" s="24" t="s">
        <v>89</v>
      </c>
      <c r="F18" s="25"/>
      <c r="G18" s="24" t="s">
        <v>90</v>
      </c>
      <c r="H18" s="25"/>
    </row>
    <row r="19" ht="13" customHeight="1" spans="1:8">
      <c r="A19" s="24" t="s">
        <v>91</v>
      </c>
      <c r="B19" s="25"/>
      <c r="C19" s="24" t="s">
        <v>92</v>
      </c>
      <c r="D19" s="41"/>
      <c r="E19" s="24" t="s">
        <v>93</v>
      </c>
      <c r="F19" s="25"/>
      <c r="G19" s="24" t="s">
        <v>94</v>
      </c>
      <c r="H19" s="25"/>
    </row>
    <row r="20" ht="13" customHeight="1" spans="1:8">
      <c r="A20" s="34" t="s">
        <v>95</v>
      </c>
      <c r="B20" s="33"/>
      <c r="C20" s="24" t="s">
        <v>96</v>
      </c>
      <c r="D20" s="41"/>
      <c r="E20" s="24" t="s">
        <v>97</v>
      </c>
      <c r="F20" s="25"/>
      <c r="G20" s="24"/>
      <c r="H20" s="25"/>
    </row>
    <row r="21" ht="13" customHeight="1" spans="1:8">
      <c r="A21" s="34" t="s">
        <v>98</v>
      </c>
      <c r="B21" s="33"/>
      <c r="C21" s="24" t="s">
        <v>99</v>
      </c>
      <c r="D21" s="41"/>
      <c r="E21" s="34" t="s">
        <v>100</v>
      </c>
      <c r="F21" s="33"/>
      <c r="G21" s="24"/>
      <c r="H21" s="25"/>
    </row>
    <row r="22" ht="13" customHeight="1" spans="1:8">
      <c r="A22" s="34" t="s">
        <v>101</v>
      </c>
      <c r="B22" s="33"/>
      <c r="C22" s="24" t="s">
        <v>102</v>
      </c>
      <c r="D22" s="41"/>
      <c r="E22" s="24"/>
      <c r="F22" s="24"/>
      <c r="G22" s="24"/>
      <c r="H22" s="25"/>
    </row>
    <row r="23" ht="13" customHeight="1" spans="1:8">
      <c r="A23" s="34" t="s">
        <v>103</v>
      </c>
      <c r="B23" s="33"/>
      <c r="C23" s="24" t="s">
        <v>104</v>
      </c>
      <c r="D23" s="41"/>
      <c r="E23" s="24"/>
      <c r="F23" s="24"/>
      <c r="G23" s="24"/>
      <c r="H23" s="25"/>
    </row>
    <row r="24" ht="13" customHeight="1" spans="1:8">
      <c r="A24" s="34" t="s">
        <v>105</v>
      </c>
      <c r="B24" s="33"/>
      <c r="C24" s="24" t="s">
        <v>106</v>
      </c>
      <c r="D24" s="41"/>
      <c r="E24" s="24"/>
      <c r="F24" s="24"/>
      <c r="G24" s="24"/>
      <c r="H24" s="25"/>
    </row>
    <row r="25" ht="13" customHeight="1" spans="1:8">
      <c r="A25" s="24" t="s">
        <v>107</v>
      </c>
      <c r="B25" s="25"/>
      <c r="C25" s="24" t="s">
        <v>108</v>
      </c>
      <c r="D25" s="41">
        <v>38.937288</v>
      </c>
      <c r="E25" s="24"/>
      <c r="F25" s="24"/>
      <c r="G25" s="24"/>
      <c r="H25" s="25"/>
    </row>
    <row r="26" ht="13" customHeight="1" spans="1:8">
      <c r="A26" s="24" t="s">
        <v>109</v>
      </c>
      <c r="B26" s="25"/>
      <c r="C26" s="24" t="s">
        <v>110</v>
      </c>
      <c r="D26" s="41"/>
      <c r="E26" s="24"/>
      <c r="F26" s="24"/>
      <c r="G26" s="24"/>
      <c r="H26" s="25"/>
    </row>
    <row r="27" ht="13" customHeight="1" spans="1:8">
      <c r="A27" s="24" t="s">
        <v>111</v>
      </c>
      <c r="B27" s="25"/>
      <c r="C27" s="24" t="s">
        <v>112</v>
      </c>
      <c r="D27" s="41"/>
      <c r="E27" s="24"/>
      <c r="F27" s="24"/>
      <c r="G27" s="24"/>
      <c r="H27" s="25"/>
    </row>
    <row r="28" ht="13" customHeight="1" spans="1:8">
      <c r="A28" s="34" t="s">
        <v>113</v>
      </c>
      <c r="B28" s="33"/>
      <c r="C28" s="24" t="s">
        <v>114</v>
      </c>
      <c r="D28" s="41"/>
      <c r="E28" s="24"/>
      <c r="F28" s="24"/>
      <c r="G28" s="24"/>
      <c r="H28" s="25"/>
    </row>
    <row r="29" ht="13" customHeight="1" spans="1:8">
      <c r="A29" s="34" t="s">
        <v>115</v>
      </c>
      <c r="B29" s="33"/>
      <c r="C29" s="24" t="s">
        <v>116</v>
      </c>
      <c r="D29" s="41"/>
      <c r="E29" s="24"/>
      <c r="F29" s="24"/>
      <c r="G29" s="24"/>
      <c r="H29" s="25"/>
    </row>
    <row r="30" ht="13" customHeight="1" spans="1:8">
      <c r="A30" s="34" t="s">
        <v>117</v>
      </c>
      <c r="B30" s="33"/>
      <c r="C30" s="24" t="s">
        <v>118</v>
      </c>
      <c r="D30" s="41"/>
      <c r="E30" s="24"/>
      <c r="F30" s="24"/>
      <c r="G30" s="24"/>
      <c r="H30" s="25"/>
    </row>
    <row r="31" ht="13" customHeight="1" spans="1:8">
      <c r="A31" s="34" t="s">
        <v>119</v>
      </c>
      <c r="B31" s="33"/>
      <c r="C31" s="24" t="s">
        <v>120</v>
      </c>
      <c r="D31" s="41"/>
      <c r="E31" s="24"/>
      <c r="F31" s="24"/>
      <c r="G31" s="24"/>
      <c r="H31" s="25"/>
    </row>
    <row r="32" ht="13" customHeight="1" spans="1:8">
      <c r="A32" s="34" t="s">
        <v>121</v>
      </c>
      <c r="B32" s="33"/>
      <c r="C32" s="24" t="s">
        <v>122</v>
      </c>
      <c r="D32" s="41"/>
      <c r="E32" s="24"/>
      <c r="F32" s="24"/>
      <c r="G32" s="24"/>
      <c r="H32" s="25"/>
    </row>
    <row r="33" ht="13" customHeight="1" spans="1:8">
      <c r="A33" s="24"/>
      <c r="B33" s="24"/>
      <c r="C33" s="24" t="s">
        <v>123</v>
      </c>
      <c r="D33" s="41"/>
      <c r="E33" s="24"/>
      <c r="F33" s="24"/>
      <c r="G33" s="24"/>
      <c r="H33" s="24"/>
    </row>
    <row r="34" ht="13" customHeight="1" spans="1:8">
      <c r="A34" s="24"/>
      <c r="B34" s="24"/>
      <c r="C34" s="24" t="s">
        <v>124</v>
      </c>
      <c r="D34" s="41"/>
      <c r="E34" s="24"/>
      <c r="F34" s="24"/>
      <c r="G34" s="24"/>
      <c r="H34" s="24"/>
    </row>
    <row r="35" ht="13" customHeight="1" spans="1:8">
      <c r="A35" s="24"/>
      <c r="B35" s="24"/>
      <c r="C35" s="24" t="s">
        <v>125</v>
      </c>
      <c r="D35" s="41"/>
      <c r="E35" s="24"/>
      <c r="F35" s="24"/>
      <c r="G35" s="24"/>
      <c r="H35" s="24"/>
    </row>
    <row r="36" ht="13" customHeight="1" spans="1:8">
      <c r="A36" s="24"/>
      <c r="B36" s="24"/>
      <c r="C36" s="24"/>
      <c r="D36" s="24"/>
      <c r="E36" s="24"/>
      <c r="F36" s="24"/>
      <c r="G36" s="24"/>
      <c r="H36" s="24"/>
    </row>
    <row r="37" ht="13" customHeight="1" spans="1:8">
      <c r="A37" s="34" t="s">
        <v>126</v>
      </c>
      <c r="B37" s="33">
        <v>524.02923</v>
      </c>
      <c r="C37" s="34" t="s">
        <v>127</v>
      </c>
      <c r="D37" s="33">
        <v>524.02923</v>
      </c>
      <c r="E37" s="34" t="s">
        <v>127</v>
      </c>
      <c r="F37" s="33">
        <v>524.02923</v>
      </c>
      <c r="G37" s="34" t="s">
        <v>127</v>
      </c>
      <c r="H37" s="33">
        <v>524.02923</v>
      </c>
    </row>
    <row r="38" ht="13" customHeight="1" spans="1:8">
      <c r="A38" s="34" t="s">
        <v>128</v>
      </c>
      <c r="B38" s="33"/>
      <c r="C38" s="34" t="s">
        <v>129</v>
      </c>
      <c r="D38" s="33"/>
      <c r="E38" s="34" t="s">
        <v>129</v>
      </c>
      <c r="F38" s="33"/>
      <c r="G38" s="34" t="s">
        <v>129</v>
      </c>
      <c r="H38" s="33"/>
    </row>
    <row r="39" ht="13" customHeight="1" spans="1:8">
      <c r="A39" s="24"/>
      <c r="B39" s="25"/>
      <c r="C39" s="24"/>
      <c r="D39" s="25"/>
      <c r="E39" s="34"/>
      <c r="F39" s="33"/>
      <c r="G39" s="34"/>
      <c r="H39" s="33"/>
    </row>
    <row r="40" ht="13" customHeight="1" spans="1:8">
      <c r="A40" s="34" t="s">
        <v>130</v>
      </c>
      <c r="B40" s="33">
        <v>524.02923</v>
      </c>
      <c r="C40" s="34" t="s">
        <v>131</v>
      </c>
      <c r="D40" s="33">
        <v>524.02923</v>
      </c>
      <c r="E40" s="34" t="s">
        <v>131</v>
      </c>
      <c r="F40" s="33">
        <v>524.02923</v>
      </c>
      <c r="G40" s="34" t="s">
        <v>131</v>
      </c>
      <c r="H40" s="33">
        <v>524.02923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05" customWidth="1"/>
    <col min="2" max="2" width="8" customWidth="1"/>
    <col min="3" max="3" width="6.11666666666667" customWidth="1"/>
    <col min="4" max="4" width="6.25833333333333" customWidth="1"/>
    <col min="5" max="5" width="6.11666666666667" customWidth="1"/>
    <col min="6" max="6" width="6.58333333333333" customWidth="1"/>
    <col min="7" max="7" width="5.575" customWidth="1"/>
    <col min="8" max="8" width="5.98333333333333" customWidth="1"/>
    <col min="9" max="9" width="6.39166666666667" customWidth="1"/>
    <col min="10" max="10" width="5.95" customWidth="1"/>
    <col min="11" max="11" width="6.275" customWidth="1"/>
    <col min="12" max="12" width="6.10833333333333" customWidth="1"/>
    <col min="13" max="13" width="7.75" customWidth="1"/>
    <col min="14" max="14" width="4.35" customWidth="1"/>
    <col min="15" max="15" width="5.85" customWidth="1"/>
    <col min="16" max="16" width="5.71666666666667" customWidth="1"/>
    <col min="17" max="17" width="5.98333333333333" customWidth="1"/>
    <col min="18" max="18" width="4.35" customWidth="1"/>
    <col min="19" max="19" width="4.55833333333333" customWidth="1"/>
    <col min="20" max="20" width="5.98333333333333" customWidth="1"/>
    <col min="21" max="21" width="5.71666666666667" customWidth="1"/>
    <col min="22" max="22" width="6.39166666666667" customWidth="1"/>
    <col min="23" max="23" width="6.76666666666667" customWidth="1"/>
    <col min="24" max="24" width="5.78333333333333" customWidth="1"/>
    <col min="25" max="25" width="3.98333333333333" customWidth="1"/>
    <col min="26" max="26" width="9.75" customWidth="1"/>
  </cols>
  <sheetData>
    <row r="1" ht="16.35" customHeight="1" spans="1:1">
      <c r="A1" s="3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9" t="s">
        <v>31</v>
      </c>
      <c r="Y3" s="29"/>
    </row>
    <row r="4" ht="22.35" customHeight="1" spans="1:25">
      <c r="A4" s="38" t="s">
        <v>132</v>
      </c>
      <c r="B4" s="38" t="s">
        <v>133</v>
      </c>
      <c r="C4" s="38" t="s">
        <v>134</v>
      </c>
      <c r="D4" s="38" t="s">
        <v>135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128</v>
      </c>
      <c r="T4" s="38"/>
      <c r="U4" s="38"/>
      <c r="V4" s="38"/>
      <c r="W4" s="38"/>
      <c r="X4" s="38"/>
      <c r="Y4" s="38"/>
    </row>
    <row r="5" ht="22.35" customHeight="1" spans="1:25">
      <c r="A5" s="38"/>
      <c r="B5" s="38"/>
      <c r="C5" s="38"/>
      <c r="D5" s="38" t="s">
        <v>136</v>
      </c>
      <c r="E5" s="38" t="s">
        <v>137</v>
      </c>
      <c r="F5" s="38" t="s">
        <v>138</v>
      </c>
      <c r="G5" s="38" t="s">
        <v>139</v>
      </c>
      <c r="H5" s="38" t="s">
        <v>140</v>
      </c>
      <c r="I5" s="38" t="s">
        <v>141</v>
      </c>
      <c r="J5" s="38" t="s">
        <v>142</v>
      </c>
      <c r="K5" s="38"/>
      <c r="L5" s="38"/>
      <c r="M5" s="38"/>
      <c r="N5" s="38" t="s">
        <v>143</v>
      </c>
      <c r="O5" s="38" t="s">
        <v>144</v>
      </c>
      <c r="P5" s="38" t="s">
        <v>145</v>
      </c>
      <c r="Q5" s="38" t="s">
        <v>146</v>
      </c>
      <c r="R5" s="38" t="s">
        <v>147</v>
      </c>
      <c r="S5" s="38" t="s">
        <v>136</v>
      </c>
      <c r="T5" s="38" t="s">
        <v>137</v>
      </c>
      <c r="U5" s="38" t="s">
        <v>138</v>
      </c>
      <c r="V5" s="38" t="s">
        <v>139</v>
      </c>
      <c r="W5" s="38" t="s">
        <v>140</v>
      </c>
      <c r="X5" s="38" t="s">
        <v>141</v>
      </c>
      <c r="Y5" s="38" t="s">
        <v>148</v>
      </c>
    </row>
    <row r="6" ht="22.3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149</v>
      </c>
      <c r="K6" s="38" t="s">
        <v>150</v>
      </c>
      <c r="L6" s="38" t="s">
        <v>151</v>
      </c>
      <c r="M6" s="38" t="s">
        <v>140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9" customHeight="1" spans="1:25">
      <c r="A7" s="34"/>
      <c r="B7" s="34" t="s">
        <v>134</v>
      </c>
      <c r="C7" s="47">
        <v>524.02923</v>
      </c>
      <c r="D7" s="47">
        <v>524.02923</v>
      </c>
      <c r="E7" s="47">
        <v>524.02923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</row>
    <row r="8" ht="22.9" customHeight="1" spans="1:25">
      <c r="A8" s="32" t="s">
        <v>152</v>
      </c>
      <c r="B8" s="32" t="s">
        <v>4</v>
      </c>
      <c r="C8" s="47">
        <v>524.02923</v>
      </c>
      <c r="D8" s="47">
        <v>524.02923</v>
      </c>
      <c r="E8" s="47">
        <v>524.02923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22.9" customHeight="1" spans="1:25">
      <c r="A9" s="76" t="s">
        <v>153</v>
      </c>
      <c r="B9" s="76" t="s">
        <v>154</v>
      </c>
      <c r="C9" s="41">
        <v>524.02923</v>
      </c>
      <c r="D9" s="41">
        <v>524.02923</v>
      </c>
      <c r="E9" s="25">
        <v>524.02923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0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21" sqref="E2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0"/>
      <c r="D1" s="64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65" t="s">
        <v>30</v>
      </c>
      <c r="B3" s="65"/>
      <c r="C3" s="65"/>
      <c r="D3" s="65"/>
      <c r="E3" s="65"/>
      <c r="F3" s="65"/>
      <c r="G3" s="65"/>
      <c r="H3" s="65"/>
      <c r="I3" s="65"/>
      <c r="J3" s="65"/>
      <c r="K3" s="29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6"/>
      <c r="B6" s="46"/>
      <c r="C6" s="46"/>
      <c r="D6" s="66" t="s">
        <v>134</v>
      </c>
      <c r="E6" s="66"/>
      <c r="F6" s="67">
        <v>524.02923</v>
      </c>
      <c r="G6" s="67">
        <v>524.02923</v>
      </c>
      <c r="H6" s="67"/>
      <c r="I6" s="67"/>
      <c r="J6" s="66"/>
      <c r="K6" s="66"/>
    </row>
    <row r="7" ht="22.9" customHeight="1" spans="1:11">
      <c r="A7" s="68"/>
      <c r="B7" s="68"/>
      <c r="C7" s="68"/>
      <c r="D7" s="69" t="s">
        <v>152</v>
      </c>
      <c r="E7" s="69" t="s">
        <v>4</v>
      </c>
      <c r="F7" s="70">
        <v>524.02923</v>
      </c>
      <c r="G7" s="70">
        <v>524.02923</v>
      </c>
      <c r="H7" s="70"/>
      <c r="I7" s="70"/>
      <c r="J7" s="75"/>
      <c r="K7" s="75"/>
    </row>
    <row r="8" ht="22.9" customHeight="1" spans="1:11">
      <c r="A8" s="68"/>
      <c r="B8" s="68"/>
      <c r="C8" s="68"/>
      <c r="D8" s="69" t="s">
        <v>153</v>
      </c>
      <c r="E8" s="69" t="s">
        <v>154</v>
      </c>
      <c r="F8" s="70">
        <v>524.02923</v>
      </c>
      <c r="G8" s="70">
        <v>524.02923</v>
      </c>
      <c r="H8" s="70"/>
      <c r="I8" s="70"/>
      <c r="J8" s="75"/>
      <c r="K8" s="75"/>
    </row>
    <row r="9" ht="22.9" customHeight="1" spans="1:11">
      <c r="A9" s="71" t="s">
        <v>166</v>
      </c>
      <c r="B9" s="71" t="s">
        <v>167</v>
      </c>
      <c r="C9" s="71" t="s">
        <v>168</v>
      </c>
      <c r="D9" s="72" t="s">
        <v>169</v>
      </c>
      <c r="E9" s="73" t="s">
        <v>170</v>
      </c>
      <c r="F9" s="74">
        <v>399.19704</v>
      </c>
      <c r="G9" s="74">
        <v>399.19704</v>
      </c>
      <c r="H9" s="74"/>
      <c r="I9" s="74"/>
      <c r="J9" s="73"/>
      <c r="K9" s="73"/>
    </row>
    <row r="10" ht="22.9" customHeight="1" spans="1:11">
      <c r="A10" s="71" t="s">
        <v>171</v>
      </c>
      <c r="B10" s="71" t="s">
        <v>172</v>
      </c>
      <c r="C10" s="71" t="s">
        <v>172</v>
      </c>
      <c r="D10" s="72" t="s">
        <v>173</v>
      </c>
      <c r="E10" s="73" t="s">
        <v>174</v>
      </c>
      <c r="F10" s="74">
        <v>51.916384</v>
      </c>
      <c r="G10" s="74">
        <v>51.916384</v>
      </c>
      <c r="H10" s="74"/>
      <c r="I10" s="74"/>
      <c r="J10" s="73"/>
      <c r="K10" s="73"/>
    </row>
    <row r="11" ht="22.9" customHeight="1" spans="1:11">
      <c r="A11" s="71" t="s">
        <v>175</v>
      </c>
      <c r="B11" s="71" t="s">
        <v>176</v>
      </c>
      <c r="C11" s="71" t="s">
        <v>168</v>
      </c>
      <c r="D11" s="72" t="s">
        <v>177</v>
      </c>
      <c r="E11" s="73" t="s">
        <v>178</v>
      </c>
      <c r="F11" s="74">
        <v>17.8272</v>
      </c>
      <c r="G11" s="74">
        <v>17.8272</v>
      </c>
      <c r="H11" s="74"/>
      <c r="I11" s="74"/>
      <c r="J11" s="73"/>
      <c r="K11" s="73"/>
    </row>
    <row r="12" ht="22.9" customHeight="1" spans="1:11">
      <c r="A12" s="71" t="s">
        <v>175</v>
      </c>
      <c r="B12" s="71" t="s">
        <v>176</v>
      </c>
      <c r="C12" s="71" t="s">
        <v>179</v>
      </c>
      <c r="D12" s="72" t="s">
        <v>180</v>
      </c>
      <c r="E12" s="73" t="s">
        <v>181</v>
      </c>
      <c r="F12" s="74">
        <v>0.713088</v>
      </c>
      <c r="G12" s="74">
        <v>0.713088</v>
      </c>
      <c r="H12" s="74"/>
      <c r="I12" s="74"/>
      <c r="J12" s="73"/>
      <c r="K12" s="73"/>
    </row>
    <row r="13" ht="22.9" customHeight="1" spans="1:11">
      <c r="A13" s="71" t="s">
        <v>175</v>
      </c>
      <c r="B13" s="71" t="s">
        <v>182</v>
      </c>
      <c r="C13" s="71" t="s">
        <v>168</v>
      </c>
      <c r="D13" s="72" t="s">
        <v>183</v>
      </c>
      <c r="E13" s="73" t="s">
        <v>184</v>
      </c>
      <c r="F13" s="74">
        <v>0.6</v>
      </c>
      <c r="G13" s="74">
        <v>0.6</v>
      </c>
      <c r="H13" s="74"/>
      <c r="I13" s="74"/>
      <c r="J13" s="73"/>
      <c r="K13" s="73"/>
    </row>
    <row r="14" ht="22.9" customHeight="1" spans="1:11">
      <c r="A14" s="71" t="s">
        <v>185</v>
      </c>
      <c r="B14" s="71" t="s">
        <v>168</v>
      </c>
      <c r="C14" s="71" t="s">
        <v>186</v>
      </c>
      <c r="D14" s="72" t="s">
        <v>187</v>
      </c>
      <c r="E14" s="73" t="s">
        <v>188</v>
      </c>
      <c r="F14" s="74">
        <v>14.83823</v>
      </c>
      <c r="G14" s="74">
        <v>14.83823</v>
      </c>
      <c r="H14" s="74"/>
      <c r="I14" s="74"/>
      <c r="J14" s="73"/>
      <c r="K14" s="73"/>
    </row>
    <row r="15" ht="22.9" customHeight="1" spans="1:11">
      <c r="A15" s="71" t="s">
        <v>189</v>
      </c>
      <c r="B15" s="71" t="s">
        <v>179</v>
      </c>
      <c r="C15" s="71" t="s">
        <v>168</v>
      </c>
      <c r="D15" s="72" t="s">
        <v>190</v>
      </c>
      <c r="E15" s="73" t="s">
        <v>191</v>
      </c>
      <c r="F15" s="74">
        <v>38.937288</v>
      </c>
      <c r="G15" s="74">
        <v>38.937288</v>
      </c>
      <c r="H15" s="74"/>
      <c r="I15" s="74"/>
      <c r="J15" s="73"/>
      <c r="K15" s="73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18.325" customWidth="1"/>
    <col min="6" max="6" width="9.25" customWidth="1"/>
    <col min="7" max="12" width="7.13333333333333" customWidth="1"/>
    <col min="13" max="13" width="5.93333333333333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30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9" t="s">
        <v>31</v>
      </c>
      <c r="T3" s="29"/>
    </row>
    <row r="4" ht="19.9" customHeight="1" spans="1:20">
      <c r="A4" s="38" t="s">
        <v>155</v>
      </c>
      <c r="B4" s="38"/>
      <c r="C4" s="38"/>
      <c r="D4" s="38" t="s">
        <v>192</v>
      </c>
      <c r="E4" s="38" t="s">
        <v>193</v>
      </c>
      <c r="F4" s="38" t="s">
        <v>194</v>
      </c>
      <c r="G4" s="38" t="s">
        <v>195</v>
      </c>
      <c r="H4" s="38" t="s">
        <v>196</v>
      </c>
      <c r="I4" s="38" t="s">
        <v>197</v>
      </c>
      <c r="J4" s="38" t="s">
        <v>198</v>
      </c>
      <c r="K4" s="38" t="s">
        <v>199</v>
      </c>
      <c r="L4" s="38" t="s">
        <v>200</v>
      </c>
      <c r="M4" s="38" t="s">
        <v>201</v>
      </c>
      <c r="N4" s="38" t="s">
        <v>202</v>
      </c>
      <c r="O4" s="38" t="s">
        <v>203</v>
      </c>
      <c r="P4" s="38" t="s">
        <v>204</v>
      </c>
      <c r="Q4" s="38" t="s">
        <v>205</v>
      </c>
      <c r="R4" s="38" t="s">
        <v>206</v>
      </c>
      <c r="S4" s="38" t="s">
        <v>207</v>
      </c>
      <c r="T4" s="38" t="s">
        <v>208</v>
      </c>
    </row>
    <row r="5" ht="20.65" customHeight="1" spans="1:20">
      <c r="A5" s="38" t="s">
        <v>163</v>
      </c>
      <c r="B5" s="38" t="s">
        <v>164</v>
      </c>
      <c r="C5" s="38" t="s">
        <v>165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9" customHeight="1" spans="1:20">
      <c r="A6" s="34"/>
      <c r="B6" s="34"/>
      <c r="C6" s="34"/>
      <c r="D6" s="34"/>
      <c r="E6" s="34" t="s">
        <v>134</v>
      </c>
      <c r="F6" s="33">
        <v>524.02923</v>
      </c>
      <c r="G6" s="33">
        <v>433.87136</v>
      </c>
      <c r="H6" s="33">
        <v>87.58387</v>
      </c>
      <c r="I6" s="33"/>
      <c r="J6" s="33"/>
      <c r="K6" s="33"/>
      <c r="L6" s="33"/>
      <c r="M6" s="33"/>
      <c r="N6" s="33"/>
      <c r="O6" s="33">
        <v>2.574</v>
      </c>
      <c r="P6" s="33"/>
      <c r="Q6" s="33"/>
      <c r="R6" s="33"/>
      <c r="S6" s="33"/>
      <c r="T6" s="33"/>
    </row>
    <row r="7" ht="22.9" customHeight="1" spans="1:20">
      <c r="A7" s="34"/>
      <c r="B7" s="34"/>
      <c r="C7" s="34"/>
      <c r="D7" s="32" t="s">
        <v>152</v>
      </c>
      <c r="E7" s="32" t="s">
        <v>4</v>
      </c>
      <c r="F7" s="33">
        <v>524.02923</v>
      </c>
      <c r="G7" s="33">
        <v>433.87136</v>
      </c>
      <c r="H7" s="33">
        <v>87.58387</v>
      </c>
      <c r="I7" s="33"/>
      <c r="J7" s="33"/>
      <c r="K7" s="33"/>
      <c r="L7" s="33"/>
      <c r="M7" s="33"/>
      <c r="N7" s="33"/>
      <c r="O7" s="33">
        <v>2.574</v>
      </c>
      <c r="P7" s="33"/>
      <c r="Q7" s="33"/>
      <c r="R7" s="33"/>
      <c r="S7" s="33"/>
      <c r="T7" s="33"/>
    </row>
    <row r="8" ht="22.9" customHeight="1" spans="1:20">
      <c r="A8" s="42"/>
      <c r="B8" s="42"/>
      <c r="C8" s="42"/>
      <c r="D8" s="40" t="s">
        <v>153</v>
      </c>
      <c r="E8" s="40" t="s">
        <v>154</v>
      </c>
      <c r="F8" s="63">
        <v>524.02923</v>
      </c>
      <c r="G8" s="63">
        <v>433.87136</v>
      </c>
      <c r="H8" s="63">
        <v>87.58387</v>
      </c>
      <c r="I8" s="63"/>
      <c r="J8" s="63"/>
      <c r="K8" s="63"/>
      <c r="L8" s="63"/>
      <c r="M8" s="63"/>
      <c r="N8" s="63"/>
      <c r="O8" s="63">
        <v>2.574</v>
      </c>
      <c r="P8" s="63"/>
      <c r="Q8" s="63"/>
      <c r="R8" s="63"/>
      <c r="S8" s="63"/>
      <c r="T8" s="63"/>
    </row>
    <row r="9" ht="22.9" customHeight="1" spans="1:20">
      <c r="A9" s="43" t="s">
        <v>166</v>
      </c>
      <c r="B9" s="43" t="s">
        <v>167</v>
      </c>
      <c r="C9" s="43" t="s">
        <v>168</v>
      </c>
      <c r="D9" s="39" t="s">
        <v>209</v>
      </c>
      <c r="E9" s="44" t="s">
        <v>170</v>
      </c>
      <c r="F9" s="45">
        <v>399.19704</v>
      </c>
      <c r="G9" s="45">
        <v>311.1648</v>
      </c>
      <c r="H9" s="45">
        <v>86.05824</v>
      </c>
      <c r="I9" s="45"/>
      <c r="J9" s="45"/>
      <c r="K9" s="45"/>
      <c r="L9" s="45"/>
      <c r="M9" s="45"/>
      <c r="N9" s="45"/>
      <c r="O9" s="45">
        <v>1.974</v>
      </c>
      <c r="P9" s="45"/>
      <c r="Q9" s="45"/>
      <c r="R9" s="45"/>
      <c r="S9" s="45"/>
      <c r="T9" s="45"/>
    </row>
    <row r="10" ht="22.9" customHeight="1" spans="1:20">
      <c r="A10" s="43" t="s">
        <v>175</v>
      </c>
      <c r="B10" s="43" t="s">
        <v>182</v>
      </c>
      <c r="C10" s="43" t="s">
        <v>168</v>
      </c>
      <c r="D10" s="39" t="s">
        <v>209</v>
      </c>
      <c r="E10" s="44" t="s">
        <v>184</v>
      </c>
      <c r="F10" s="45">
        <v>0.6</v>
      </c>
      <c r="G10" s="45"/>
      <c r="H10" s="45"/>
      <c r="I10" s="45"/>
      <c r="J10" s="45"/>
      <c r="K10" s="45"/>
      <c r="L10" s="45"/>
      <c r="M10" s="45"/>
      <c r="N10" s="45"/>
      <c r="O10" s="45">
        <v>0.6</v>
      </c>
      <c r="P10" s="45"/>
      <c r="Q10" s="45"/>
      <c r="R10" s="45"/>
      <c r="S10" s="45"/>
      <c r="T10" s="45"/>
    </row>
    <row r="11" ht="22.9" customHeight="1" spans="1:20">
      <c r="A11" s="43" t="s">
        <v>185</v>
      </c>
      <c r="B11" s="43" t="s">
        <v>168</v>
      </c>
      <c r="C11" s="43" t="s">
        <v>186</v>
      </c>
      <c r="D11" s="39" t="s">
        <v>209</v>
      </c>
      <c r="E11" s="44" t="s">
        <v>188</v>
      </c>
      <c r="F11" s="45">
        <v>14.83823</v>
      </c>
      <c r="G11" s="45">
        <v>13.3126</v>
      </c>
      <c r="H11" s="45">
        <v>1.52563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22.9" customHeight="1" spans="1:20">
      <c r="A12" s="43" t="s">
        <v>171</v>
      </c>
      <c r="B12" s="43" t="s">
        <v>172</v>
      </c>
      <c r="C12" s="43" t="s">
        <v>172</v>
      </c>
      <c r="D12" s="39" t="s">
        <v>209</v>
      </c>
      <c r="E12" s="44" t="s">
        <v>174</v>
      </c>
      <c r="F12" s="45">
        <v>51.916384</v>
      </c>
      <c r="G12" s="45">
        <v>51.916384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ht="22.9" customHeight="1" spans="1:20">
      <c r="A13" s="43" t="s">
        <v>175</v>
      </c>
      <c r="B13" s="43" t="s">
        <v>176</v>
      </c>
      <c r="C13" s="43" t="s">
        <v>168</v>
      </c>
      <c r="D13" s="39" t="s">
        <v>209</v>
      </c>
      <c r="E13" s="44" t="s">
        <v>178</v>
      </c>
      <c r="F13" s="45">
        <v>17.8272</v>
      </c>
      <c r="G13" s="45">
        <v>17.8272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ht="22.9" customHeight="1" spans="1:20">
      <c r="A14" s="43" t="s">
        <v>175</v>
      </c>
      <c r="B14" s="43" t="s">
        <v>176</v>
      </c>
      <c r="C14" s="43" t="s">
        <v>179</v>
      </c>
      <c r="D14" s="39" t="s">
        <v>209</v>
      </c>
      <c r="E14" s="44" t="s">
        <v>181</v>
      </c>
      <c r="F14" s="45">
        <v>0.713088</v>
      </c>
      <c r="G14" s="45">
        <v>0.713088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</row>
    <row r="15" ht="22.9" customHeight="1" spans="1:20">
      <c r="A15" s="43" t="s">
        <v>189</v>
      </c>
      <c r="B15" s="43" t="s">
        <v>179</v>
      </c>
      <c r="C15" s="43" t="s">
        <v>168</v>
      </c>
      <c r="D15" s="39" t="s">
        <v>209</v>
      </c>
      <c r="E15" s="44" t="s">
        <v>191</v>
      </c>
      <c r="F15" s="45">
        <v>38.937288</v>
      </c>
      <c r="G15" s="45">
        <v>38.937288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9" width="7.13333333333333" customWidth="1"/>
    <col min="10" max="10" width="6.46666666666667" customWidth="1"/>
    <col min="11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30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9" t="s">
        <v>31</v>
      </c>
      <c r="U3" s="29"/>
    </row>
    <row r="4" ht="22.35" customHeight="1" spans="1:21">
      <c r="A4" s="38" t="s">
        <v>155</v>
      </c>
      <c r="B4" s="38"/>
      <c r="C4" s="38"/>
      <c r="D4" s="38" t="s">
        <v>192</v>
      </c>
      <c r="E4" s="38" t="s">
        <v>193</v>
      </c>
      <c r="F4" s="38" t="s">
        <v>210</v>
      </c>
      <c r="G4" s="38" t="s">
        <v>158</v>
      </c>
      <c r="H4" s="38"/>
      <c r="I4" s="38"/>
      <c r="J4" s="38"/>
      <c r="K4" s="38" t="s">
        <v>159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" customHeight="1" spans="1:21">
      <c r="A5" s="38" t="s">
        <v>163</v>
      </c>
      <c r="B5" s="38" t="s">
        <v>164</v>
      </c>
      <c r="C5" s="38" t="s">
        <v>165</v>
      </c>
      <c r="D5" s="38"/>
      <c r="E5" s="38"/>
      <c r="F5" s="38"/>
      <c r="G5" s="38" t="s">
        <v>134</v>
      </c>
      <c r="H5" s="38" t="s">
        <v>211</v>
      </c>
      <c r="I5" s="38" t="s">
        <v>212</v>
      </c>
      <c r="J5" s="38" t="s">
        <v>203</v>
      </c>
      <c r="K5" s="38" t="s">
        <v>134</v>
      </c>
      <c r="L5" s="38" t="s">
        <v>213</v>
      </c>
      <c r="M5" s="38" t="s">
        <v>214</v>
      </c>
      <c r="N5" s="38" t="s">
        <v>215</v>
      </c>
      <c r="O5" s="38" t="s">
        <v>205</v>
      </c>
      <c r="P5" s="38" t="s">
        <v>216</v>
      </c>
      <c r="Q5" s="38" t="s">
        <v>217</v>
      </c>
      <c r="R5" s="38" t="s">
        <v>218</v>
      </c>
      <c r="S5" s="38" t="s">
        <v>201</v>
      </c>
      <c r="T5" s="38" t="s">
        <v>204</v>
      </c>
      <c r="U5" s="38" t="s">
        <v>208</v>
      </c>
    </row>
    <row r="6" ht="22.9" customHeight="1" spans="1:21">
      <c r="A6" s="34"/>
      <c r="B6" s="34"/>
      <c r="C6" s="34"/>
      <c r="D6" s="34"/>
      <c r="E6" s="34" t="s">
        <v>134</v>
      </c>
      <c r="F6" s="33">
        <v>524.02923</v>
      </c>
      <c r="G6" s="33">
        <v>524.02923</v>
      </c>
      <c r="H6" s="33">
        <v>433.87136</v>
      </c>
      <c r="I6" s="33">
        <v>87.58387</v>
      </c>
      <c r="J6" s="33">
        <v>2.574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</row>
    <row r="7" ht="22.9" customHeight="1" spans="1:21">
      <c r="A7" s="34"/>
      <c r="B7" s="34"/>
      <c r="C7" s="34"/>
      <c r="D7" s="32" t="s">
        <v>152</v>
      </c>
      <c r="E7" s="32" t="s">
        <v>4</v>
      </c>
      <c r="F7" s="47">
        <v>524.02923</v>
      </c>
      <c r="G7" s="33">
        <v>524.02923</v>
      </c>
      <c r="H7" s="33">
        <v>433.87136</v>
      </c>
      <c r="I7" s="33">
        <v>87.58387</v>
      </c>
      <c r="J7" s="33">
        <v>2.574</v>
      </c>
      <c r="K7" s="33">
        <v>0</v>
      </c>
      <c r="L7" s="33">
        <v>0</v>
      </c>
      <c r="M7" s="33"/>
      <c r="N7" s="33"/>
      <c r="O7" s="33"/>
      <c r="P7" s="33"/>
      <c r="Q7" s="33"/>
      <c r="R7" s="33"/>
      <c r="S7" s="33"/>
      <c r="T7" s="33"/>
      <c r="U7" s="33"/>
    </row>
    <row r="8" ht="22.9" customHeight="1" spans="1:21">
      <c r="A8" s="42"/>
      <c r="B8" s="42"/>
      <c r="C8" s="42"/>
      <c r="D8" s="40" t="s">
        <v>153</v>
      </c>
      <c r="E8" s="40" t="s">
        <v>154</v>
      </c>
      <c r="F8" s="47">
        <v>524.02923</v>
      </c>
      <c r="G8" s="33">
        <v>524.02923</v>
      </c>
      <c r="H8" s="33">
        <v>433.87136</v>
      </c>
      <c r="I8" s="33">
        <v>87.58387</v>
      </c>
      <c r="J8" s="33">
        <v>2.574</v>
      </c>
      <c r="K8" s="33">
        <v>0</v>
      </c>
      <c r="L8" s="33">
        <v>0</v>
      </c>
      <c r="M8" s="33"/>
      <c r="N8" s="33"/>
      <c r="O8" s="33"/>
      <c r="P8" s="33"/>
      <c r="Q8" s="33"/>
      <c r="R8" s="33"/>
      <c r="S8" s="33"/>
      <c r="T8" s="33"/>
      <c r="U8" s="33"/>
    </row>
    <row r="9" ht="22.9" customHeight="1" spans="1:21">
      <c r="A9" s="43" t="s">
        <v>166</v>
      </c>
      <c r="B9" s="43" t="s">
        <v>167</v>
      </c>
      <c r="C9" s="43" t="s">
        <v>168</v>
      </c>
      <c r="D9" s="39" t="s">
        <v>209</v>
      </c>
      <c r="E9" s="44" t="s">
        <v>170</v>
      </c>
      <c r="F9" s="41">
        <v>399.19704</v>
      </c>
      <c r="G9" s="25">
        <v>399.19704</v>
      </c>
      <c r="H9" s="25">
        <v>311.1648</v>
      </c>
      <c r="I9" s="25">
        <v>86.05824</v>
      </c>
      <c r="J9" s="25">
        <v>1.974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3" t="s">
        <v>175</v>
      </c>
      <c r="B10" s="43" t="s">
        <v>182</v>
      </c>
      <c r="C10" s="43" t="s">
        <v>168</v>
      </c>
      <c r="D10" s="39" t="s">
        <v>209</v>
      </c>
      <c r="E10" s="44" t="s">
        <v>184</v>
      </c>
      <c r="F10" s="41">
        <v>0.6</v>
      </c>
      <c r="G10" s="25">
        <v>0.6</v>
      </c>
      <c r="H10" s="25"/>
      <c r="I10" s="25"/>
      <c r="J10" s="25">
        <v>0.6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3" t="s">
        <v>185</v>
      </c>
      <c r="B11" s="43" t="s">
        <v>168</v>
      </c>
      <c r="C11" s="43" t="s">
        <v>186</v>
      </c>
      <c r="D11" s="39" t="s">
        <v>209</v>
      </c>
      <c r="E11" s="44" t="s">
        <v>188</v>
      </c>
      <c r="F11" s="41">
        <v>14.83823</v>
      </c>
      <c r="G11" s="25">
        <v>14.83823</v>
      </c>
      <c r="H11" s="25">
        <v>13.3126</v>
      </c>
      <c r="I11" s="25">
        <v>1.52563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3" t="s">
        <v>171</v>
      </c>
      <c r="B12" s="43" t="s">
        <v>172</v>
      </c>
      <c r="C12" s="43" t="s">
        <v>172</v>
      </c>
      <c r="D12" s="39" t="s">
        <v>209</v>
      </c>
      <c r="E12" s="44" t="s">
        <v>174</v>
      </c>
      <c r="F12" s="41">
        <v>51.916384</v>
      </c>
      <c r="G12" s="25">
        <v>51.916384</v>
      </c>
      <c r="H12" s="25">
        <v>51.916384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3" t="s">
        <v>175</v>
      </c>
      <c r="B13" s="43" t="s">
        <v>176</v>
      </c>
      <c r="C13" s="43" t="s">
        <v>168</v>
      </c>
      <c r="D13" s="39" t="s">
        <v>209</v>
      </c>
      <c r="E13" s="44" t="s">
        <v>178</v>
      </c>
      <c r="F13" s="41">
        <v>17.8272</v>
      </c>
      <c r="G13" s="25">
        <v>17.8272</v>
      </c>
      <c r="H13" s="25">
        <v>17.8272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3" t="s">
        <v>175</v>
      </c>
      <c r="B14" s="43" t="s">
        <v>176</v>
      </c>
      <c r="C14" s="43" t="s">
        <v>179</v>
      </c>
      <c r="D14" s="39" t="s">
        <v>209</v>
      </c>
      <c r="E14" s="44" t="s">
        <v>181</v>
      </c>
      <c r="F14" s="41">
        <v>0.713088</v>
      </c>
      <c r="G14" s="25">
        <v>0.713088</v>
      </c>
      <c r="H14" s="25">
        <v>0.713088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9" customHeight="1" spans="1:21">
      <c r="A15" s="43" t="s">
        <v>189</v>
      </c>
      <c r="B15" s="43" t="s">
        <v>179</v>
      </c>
      <c r="C15" s="43" t="s">
        <v>168</v>
      </c>
      <c r="D15" s="39" t="s">
        <v>209</v>
      </c>
      <c r="E15" s="44" t="s">
        <v>191</v>
      </c>
      <c r="F15" s="41">
        <v>38.937288</v>
      </c>
      <c r="G15" s="25">
        <v>38.937288</v>
      </c>
      <c r="H15" s="25">
        <v>38.937288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C16" sqref="C16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31.9" customHeight="1" spans="1:4">
      <c r="A1" s="21" t="s">
        <v>12</v>
      </c>
      <c r="B1" s="21"/>
      <c r="C1" s="21"/>
      <c r="D1" s="21"/>
    </row>
    <row r="2" ht="18.95" customHeight="1" spans="1:5">
      <c r="A2" s="22" t="s">
        <v>30</v>
      </c>
      <c r="B2" s="22"/>
      <c r="C2" s="22"/>
      <c r="D2" s="29" t="s">
        <v>31</v>
      </c>
      <c r="E2" s="30"/>
    </row>
    <row r="3" ht="20.25" customHeight="1" spans="1:5">
      <c r="A3" s="23" t="s">
        <v>32</v>
      </c>
      <c r="B3" s="23"/>
      <c r="C3" s="23" t="s">
        <v>33</v>
      </c>
      <c r="D3" s="23"/>
      <c r="E3" s="36"/>
    </row>
    <row r="4" ht="20.25" customHeight="1" spans="1:5">
      <c r="A4" s="23" t="s">
        <v>34</v>
      </c>
      <c r="B4" s="23" t="s">
        <v>35</v>
      </c>
      <c r="C4" s="23" t="s">
        <v>34</v>
      </c>
      <c r="D4" s="23" t="s">
        <v>35</v>
      </c>
      <c r="E4" s="36"/>
    </row>
    <row r="5" ht="20.25" customHeight="1" spans="1:5">
      <c r="A5" s="34" t="s">
        <v>219</v>
      </c>
      <c r="B5" s="33">
        <v>524.02923</v>
      </c>
      <c r="C5" s="34" t="s">
        <v>220</v>
      </c>
      <c r="D5" s="47">
        <v>524.02923</v>
      </c>
      <c r="E5" s="37"/>
    </row>
    <row r="6" ht="20.25" customHeight="1" spans="1:5">
      <c r="A6" s="24" t="s">
        <v>221</v>
      </c>
      <c r="B6" s="25">
        <v>524.02923</v>
      </c>
      <c r="C6" s="24" t="s">
        <v>40</v>
      </c>
      <c r="D6" s="41">
        <v>399.19704</v>
      </c>
      <c r="E6" s="37"/>
    </row>
    <row r="7" ht="20.25" customHeight="1" spans="1:5">
      <c r="A7" s="24" t="s">
        <v>222</v>
      </c>
      <c r="B7" s="25">
        <v>524.02923</v>
      </c>
      <c r="C7" s="24" t="s">
        <v>44</v>
      </c>
      <c r="D7" s="41"/>
      <c r="E7" s="37"/>
    </row>
    <row r="8" ht="31.15" customHeight="1" spans="1:5">
      <c r="A8" s="24" t="s">
        <v>47</v>
      </c>
      <c r="B8" s="25"/>
      <c r="C8" s="24" t="s">
        <v>48</v>
      </c>
      <c r="D8" s="41"/>
      <c r="E8" s="37"/>
    </row>
    <row r="9" ht="20.25" customHeight="1" spans="1:5">
      <c r="A9" s="24" t="s">
        <v>223</v>
      </c>
      <c r="B9" s="25"/>
      <c r="C9" s="24" t="s">
        <v>52</v>
      </c>
      <c r="D9" s="41"/>
      <c r="E9" s="37"/>
    </row>
    <row r="10" ht="20.25" customHeight="1" spans="1:5">
      <c r="A10" s="24" t="s">
        <v>224</v>
      </c>
      <c r="B10" s="25"/>
      <c r="C10" s="24" t="s">
        <v>56</v>
      </c>
      <c r="D10" s="41"/>
      <c r="E10" s="37"/>
    </row>
    <row r="11" ht="20.25" customHeight="1" spans="1:5">
      <c r="A11" s="24" t="s">
        <v>225</v>
      </c>
      <c r="B11" s="25"/>
      <c r="C11" s="24" t="s">
        <v>60</v>
      </c>
      <c r="D11" s="41"/>
      <c r="E11" s="37"/>
    </row>
    <row r="12" ht="20.25" customHeight="1" spans="1:5">
      <c r="A12" s="34" t="s">
        <v>226</v>
      </c>
      <c r="B12" s="33"/>
      <c r="C12" s="24" t="s">
        <v>64</v>
      </c>
      <c r="D12" s="41"/>
      <c r="E12" s="37"/>
    </row>
    <row r="13" ht="20.25" customHeight="1" spans="1:5">
      <c r="A13" s="24" t="s">
        <v>221</v>
      </c>
      <c r="B13" s="25"/>
      <c r="C13" s="24" t="s">
        <v>68</v>
      </c>
      <c r="D13" s="41">
        <v>51.916384</v>
      </c>
      <c r="E13" s="37"/>
    </row>
    <row r="14" ht="20.25" customHeight="1" spans="1:5">
      <c r="A14" s="24" t="s">
        <v>223</v>
      </c>
      <c r="B14" s="25"/>
      <c r="C14" s="24" t="s">
        <v>72</v>
      </c>
      <c r="D14" s="41"/>
      <c r="E14" s="37"/>
    </row>
    <row r="15" ht="20.25" customHeight="1" spans="1:5">
      <c r="A15" s="24" t="s">
        <v>224</v>
      </c>
      <c r="B15" s="25"/>
      <c r="C15" s="24" t="s">
        <v>76</v>
      </c>
      <c r="D15" s="41">
        <v>19.140288</v>
      </c>
      <c r="E15" s="37"/>
    </row>
    <row r="16" ht="20.25" customHeight="1" spans="1:5">
      <c r="A16" s="24" t="s">
        <v>225</v>
      </c>
      <c r="B16" s="25"/>
      <c r="C16" s="24" t="s">
        <v>80</v>
      </c>
      <c r="D16" s="41"/>
      <c r="E16" s="37"/>
    </row>
    <row r="17" ht="20.25" customHeight="1" spans="1:5">
      <c r="A17" s="24"/>
      <c r="B17" s="25"/>
      <c r="C17" s="53" t="s">
        <v>84</v>
      </c>
      <c r="D17" s="41">
        <v>14.83823</v>
      </c>
      <c r="E17" s="37"/>
    </row>
    <row r="18" ht="20.25" customHeight="1" spans="1:5">
      <c r="A18" s="24"/>
      <c r="B18" s="24"/>
      <c r="C18" s="24" t="s">
        <v>88</v>
      </c>
      <c r="D18" s="41"/>
      <c r="E18" s="37"/>
    </row>
    <row r="19" ht="20.25" customHeight="1" spans="1:5">
      <c r="A19" s="24"/>
      <c r="B19" s="24"/>
      <c r="C19" s="24" t="s">
        <v>92</v>
      </c>
      <c r="D19" s="41"/>
      <c r="E19" s="37"/>
    </row>
    <row r="20" ht="20.25" customHeight="1" spans="1:5">
      <c r="A20" s="24"/>
      <c r="B20" s="24"/>
      <c r="C20" s="24" t="s">
        <v>96</v>
      </c>
      <c r="D20" s="41"/>
      <c r="E20" s="37"/>
    </row>
    <row r="21" ht="20.25" customHeight="1" spans="1:5">
      <c r="A21" s="24"/>
      <c r="B21" s="24"/>
      <c r="C21" s="24" t="s">
        <v>99</v>
      </c>
      <c r="D21" s="41"/>
      <c r="E21" s="37"/>
    </row>
    <row r="22" ht="20.25" customHeight="1" spans="1:5">
      <c r="A22" s="24"/>
      <c r="B22" s="24"/>
      <c r="C22" s="24" t="s">
        <v>102</v>
      </c>
      <c r="D22" s="41"/>
      <c r="E22" s="37"/>
    </row>
    <row r="23" ht="20.25" customHeight="1" spans="1:5">
      <c r="A23" s="24"/>
      <c r="B23" s="24"/>
      <c r="C23" s="24" t="s">
        <v>104</v>
      </c>
      <c r="D23" s="41"/>
      <c r="E23" s="37"/>
    </row>
    <row r="24" ht="20.25" customHeight="1" spans="1:5">
      <c r="A24" s="24"/>
      <c r="B24" s="24"/>
      <c r="C24" s="24" t="s">
        <v>106</v>
      </c>
      <c r="D24" s="41"/>
      <c r="E24" s="37"/>
    </row>
    <row r="25" ht="20.25" customHeight="1" spans="1:5">
      <c r="A25" s="24"/>
      <c r="B25" s="24"/>
      <c r="C25" s="24" t="s">
        <v>108</v>
      </c>
      <c r="D25" s="41">
        <v>38.937288</v>
      </c>
      <c r="E25" s="37"/>
    </row>
    <row r="26" ht="20.25" customHeight="1" spans="1:5">
      <c r="A26" s="24"/>
      <c r="B26" s="24"/>
      <c r="C26" s="24" t="s">
        <v>110</v>
      </c>
      <c r="D26" s="41"/>
      <c r="E26" s="37"/>
    </row>
    <row r="27" ht="20.25" customHeight="1" spans="1:5">
      <c r="A27" s="24"/>
      <c r="B27" s="24"/>
      <c r="C27" s="24" t="s">
        <v>112</v>
      </c>
      <c r="D27" s="41"/>
      <c r="E27" s="37"/>
    </row>
    <row r="28" ht="20.25" customHeight="1" spans="1:5">
      <c r="A28" s="24"/>
      <c r="B28" s="24"/>
      <c r="C28" s="24" t="s">
        <v>114</v>
      </c>
      <c r="D28" s="41"/>
      <c r="E28" s="37"/>
    </row>
    <row r="29" ht="20.25" customHeight="1" spans="1:5">
      <c r="A29" s="24"/>
      <c r="B29" s="24"/>
      <c r="C29" s="24" t="s">
        <v>116</v>
      </c>
      <c r="D29" s="41"/>
      <c r="E29" s="37"/>
    </row>
    <row r="30" ht="20.25" customHeight="1" spans="1:5">
      <c r="A30" s="24"/>
      <c r="B30" s="24"/>
      <c r="C30" s="24" t="s">
        <v>118</v>
      </c>
      <c r="D30" s="41"/>
      <c r="E30" s="37"/>
    </row>
    <row r="31" ht="20.25" customHeight="1" spans="1:5">
      <c r="A31" s="24"/>
      <c r="B31" s="24"/>
      <c r="C31" s="24" t="s">
        <v>120</v>
      </c>
      <c r="D31" s="41"/>
      <c r="E31" s="37"/>
    </row>
    <row r="32" ht="20.25" customHeight="1" spans="1:5">
      <c r="A32" s="24"/>
      <c r="B32" s="24"/>
      <c r="C32" s="24" t="s">
        <v>122</v>
      </c>
      <c r="D32" s="41"/>
      <c r="E32" s="37"/>
    </row>
    <row r="33" ht="20.25" customHeight="1" spans="1:5">
      <c r="A33" s="24"/>
      <c r="B33" s="24"/>
      <c r="C33" s="24" t="s">
        <v>123</v>
      </c>
      <c r="D33" s="41"/>
      <c r="E33" s="37"/>
    </row>
    <row r="34" ht="20.25" customHeight="1" spans="1:5">
      <c r="A34" s="24"/>
      <c r="B34" s="24"/>
      <c r="C34" s="24" t="s">
        <v>124</v>
      </c>
      <c r="D34" s="41"/>
      <c r="E34" s="37"/>
    </row>
    <row r="35" ht="20.25" customHeight="1" spans="1:5">
      <c r="A35" s="24"/>
      <c r="B35" s="24"/>
      <c r="C35" s="24" t="s">
        <v>125</v>
      </c>
      <c r="D35" s="41"/>
      <c r="E35" s="37"/>
    </row>
    <row r="36" ht="16" customHeight="1" spans="1:5">
      <c r="A36" s="24"/>
      <c r="B36" s="24"/>
      <c r="C36" s="24"/>
      <c r="D36" s="24"/>
      <c r="E36" s="37"/>
    </row>
    <row r="37" ht="20.25" customHeight="1" spans="1:5">
      <c r="A37" s="34"/>
      <c r="B37" s="34"/>
      <c r="C37" s="34" t="s">
        <v>227</v>
      </c>
      <c r="D37" s="33"/>
      <c r="E37" s="62"/>
    </row>
    <row r="38" ht="17" customHeight="1" spans="1:5">
      <c r="A38" s="34"/>
      <c r="B38" s="34"/>
      <c r="C38" s="34"/>
      <c r="D38" s="34"/>
      <c r="E38" s="62"/>
    </row>
    <row r="39" ht="20.25" customHeight="1" spans="1:5">
      <c r="A39" s="38" t="s">
        <v>228</v>
      </c>
      <c r="B39" s="33">
        <v>524.02923</v>
      </c>
      <c r="C39" s="38" t="s">
        <v>229</v>
      </c>
      <c r="D39" s="47">
        <v>524.02923</v>
      </c>
      <c r="E39" s="62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N19" sqref="N19"/>
    </sheetView>
  </sheetViews>
  <sheetFormatPr defaultColWidth="10" defaultRowHeight="13.5"/>
  <cols>
    <col min="1" max="2" width="4.88333333333333" style="48" customWidth="1"/>
    <col min="3" max="3" width="6" style="48" customWidth="1"/>
    <col min="4" max="4" width="9" style="48" customWidth="1"/>
    <col min="5" max="6" width="16.3833333333333" style="48" customWidth="1"/>
    <col min="7" max="7" width="11.5" style="48" customWidth="1"/>
    <col min="8" max="8" width="12.5" style="48" customWidth="1"/>
    <col min="9" max="9" width="14.6333333333333" style="48" customWidth="1"/>
    <col min="10" max="10" width="11.3833333333333" style="48" customWidth="1"/>
    <col min="11" max="11" width="19" style="48" customWidth="1"/>
    <col min="12" max="12" width="9.75" style="48" customWidth="1"/>
    <col min="13" max="16384" width="10" style="48"/>
  </cols>
  <sheetData>
    <row r="1" ht="16.35" customHeight="1" spans="1:4">
      <c r="A1" s="49"/>
      <c r="D1" s="49"/>
    </row>
    <row r="2" ht="43.15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4.2" customHeight="1" spans="1:1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61" t="s">
        <v>31</v>
      </c>
      <c r="K3" s="61"/>
    </row>
    <row r="4" ht="24.95" customHeight="1" spans="1:11">
      <c r="A4" s="52" t="s">
        <v>155</v>
      </c>
      <c r="B4" s="52"/>
      <c r="C4" s="52"/>
      <c r="D4" s="52" t="s">
        <v>156</v>
      </c>
      <c r="E4" s="52" t="s">
        <v>157</v>
      </c>
      <c r="F4" s="52" t="s">
        <v>134</v>
      </c>
      <c r="G4" s="52" t="s">
        <v>158</v>
      </c>
      <c r="H4" s="52"/>
      <c r="I4" s="52"/>
      <c r="J4" s="52"/>
      <c r="K4" s="52" t="s">
        <v>159</v>
      </c>
    </row>
    <row r="5" ht="20.65" customHeight="1" spans="1:11">
      <c r="A5" s="52"/>
      <c r="B5" s="52"/>
      <c r="C5" s="52"/>
      <c r="D5" s="52"/>
      <c r="E5" s="52"/>
      <c r="F5" s="52"/>
      <c r="G5" s="52" t="s">
        <v>136</v>
      </c>
      <c r="H5" s="52" t="s">
        <v>230</v>
      </c>
      <c r="I5" s="52"/>
      <c r="J5" s="52" t="s">
        <v>231</v>
      </c>
      <c r="K5" s="52"/>
    </row>
    <row r="6" ht="28.5" customHeight="1" spans="1:11">
      <c r="A6" s="52" t="s">
        <v>163</v>
      </c>
      <c r="B6" s="52" t="s">
        <v>164</v>
      </c>
      <c r="C6" s="52" t="s">
        <v>165</v>
      </c>
      <c r="D6" s="52"/>
      <c r="E6" s="52"/>
      <c r="F6" s="52"/>
      <c r="G6" s="52"/>
      <c r="H6" s="52" t="s">
        <v>211</v>
      </c>
      <c r="I6" s="52" t="s">
        <v>203</v>
      </c>
      <c r="J6" s="52"/>
      <c r="K6" s="52"/>
    </row>
    <row r="7" ht="22.9" customHeight="1" spans="1:11">
      <c r="A7" s="53"/>
      <c r="B7" s="53"/>
      <c r="C7" s="53"/>
      <c r="D7" s="54"/>
      <c r="E7" s="54" t="s">
        <v>134</v>
      </c>
      <c r="F7" s="55">
        <v>524.02923</v>
      </c>
      <c r="G7" s="55">
        <v>524.02923</v>
      </c>
      <c r="H7" s="55">
        <v>433.87136</v>
      </c>
      <c r="I7" s="55">
        <v>2.574</v>
      </c>
      <c r="J7" s="55">
        <v>87.58387</v>
      </c>
      <c r="K7" s="55"/>
    </row>
    <row r="8" ht="22.9" customHeight="1" spans="1:11">
      <c r="A8" s="53"/>
      <c r="B8" s="53"/>
      <c r="C8" s="53"/>
      <c r="D8" s="56" t="s">
        <v>152</v>
      </c>
      <c r="E8" s="56" t="s">
        <v>4</v>
      </c>
      <c r="F8" s="55">
        <v>524.02923</v>
      </c>
      <c r="G8" s="55">
        <v>524.02923</v>
      </c>
      <c r="H8" s="55">
        <v>433.87136</v>
      </c>
      <c r="I8" s="55">
        <v>2.574</v>
      </c>
      <c r="J8" s="55">
        <v>87.58387</v>
      </c>
      <c r="K8" s="55"/>
    </row>
    <row r="9" ht="22.9" customHeight="1" spans="1:11">
      <c r="A9" s="53"/>
      <c r="B9" s="53"/>
      <c r="C9" s="53"/>
      <c r="D9" s="56" t="s">
        <v>153</v>
      </c>
      <c r="E9" s="56" t="s">
        <v>154</v>
      </c>
      <c r="F9" s="55">
        <v>524.02923</v>
      </c>
      <c r="G9" s="55">
        <v>524.02923</v>
      </c>
      <c r="H9" s="55">
        <v>433.87136</v>
      </c>
      <c r="I9" s="55">
        <v>2.574</v>
      </c>
      <c r="J9" s="55">
        <v>87.58387</v>
      </c>
      <c r="K9" s="55"/>
    </row>
    <row r="10" ht="22.9" customHeight="1" spans="1:11">
      <c r="A10" s="53">
        <v>201</v>
      </c>
      <c r="B10" s="53"/>
      <c r="C10" s="53"/>
      <c r="D10" s="56">
        <v>201</v>
      </c>
      <c r="E10" s="56" t="s">
        <v>232</v>
      </c>
      <c r="F10" s="57">
        <v>399.19704</v>
      </c>
      <c r="G10" s="57">
        <v>399.19704</v>
      </c>
      <c r="H10" s="58">
        <v>311.1648</v>
      </c>
      <c r="I10" s="58">
        <v>1.974</v>
      </c>
      <c r="J10" s="58">
        <v>86.05824</v>
      </c>
      <c r="K10" s="55"/>
    </row>
    <row r="11" ht="22.9" customHeight="1" spans="1:11">
      <c r="A11" s="27" t="s">
        <v>166</v>
      </c>
      <c r="B11" s="27" t="s">
        <v>167</v>
      </c>
      <c r="C11" s="53"/>
      <c r="D11" s="56">
        <v>20103</v>
      </c>
      <c r="E11" s="59" t="s">
        <v>233</v>
      </c>
      <c r="F11" s="57">
        <v>399.19704</v>
      </c>
      <c r="G11" s="57">
        <v>399.19704</v>
      </c>
      <c r="H11" s="58">
        <v>311.1648</v>
      </c>
      <c r="I11" s="58">
        <v>1.974</v>
      </c>
      <c r="J11" s="58">
        <v>86.05824</v>
      </c>
      <c r="K11" s="55"/>
    </row>
    <row r="12" ht="22.9" customHeight="1" spans="1:11">
      <c r="A12" s="27" t="s">
        <v>166</v>
      </c>
      <c r="B12" s="27" t="s">
        <v>167</v>
      </c>
      <c r="C12" s="27" t="s">
        <v>168</v>
      </c>
      <c r="D12" s="59" t="s">
        <v>234</v>
      </c>
      <c r="E12" s="53" t="s">
        <v>170</v>
      </c>
      <c r="F12" s="57">
        <v>399.19704</v>
      </c>
      <c r="G12" s="57">
        <v>399.19704</v>
      </c>
      <c r="H12" s="58">
        <v>311.1648</v>
      </c>
      <c r="I12" s="58">
        <v>1.974</v>
      </c>
      <c r="J12" s="58">
        <v>86.05824</v>
      </c>
      <c r="K12" s="58"/>
    </row>
    <row r="13" ht="22.9" customHeight="1" spans="1:11">
      <c r="A13" s="27">
        <v>208</v>
      </c>
      <c r="B13" s="27"/>
      <c r="C13" s="27"/>
      <c r="D13" s="59">
        <v>208</v>
      </c>
      <c r="E13" s="53" t="s">
        <v>235</v>
      </c>
      <c r="F13" s="57">
        <v>51.916384</v>
      </c>
      <c r="G13" s="57">
        <v>51.916384</v>
      </c>
      <c r="H13" s="58">
        <v>51.916384</v>
      </c>
      <c r="I13" s="58"/>
      <c r="J13" s="58"/>
      <c r="K13" s="58"/>
    </row>
    <row r="14" ht="22.9" customHeight="1" spans="1:11">
      <c r="A14" s="27" t="s">
        <v>171</v>
      </c>
      <c r="B14" s="27" t="s">
        <v>172</v>
      </c>
      <c r="C14" s="27"/>
      <c r="D14" s="59">
        <v>20805</v>
      </c>
      <c r="E14" s="53" t="s">
        <v>236</v>
      </c>
      <c r="F14" s="57">
        <v>51.916384</v>
      </c>
      <c r="G14" s="57">
        <v>51.916384</v>
      </c>
      <c r="H14" s="58">
        <v>51.916384</v>
      </c>
      <c r="I14" s="58"/>
      <c r="J14" s="58"/>
      <c r="K14" s="58"/>
    </row>
    <row r="15" ht="22.9" customHeight="1" spans="1:11">
      <c r="A15" s="27" t="s">
        <v>171</v>
      </c>
      <c r="B15" s="27" t="s">
        <v>172</v>
      </c>
      <c r="C15" s="27" t="s">
        <v>172</v>
      </c>
      <c r="D15" s="59" t="s">
        <v>237</v>
      </c>
      <c r="E15" s="53" t="s">
        <v>174</v>
      </c>
      <c r="F15" s="57">
        <v>51.916384</v>
      </c>
      <c r="G15" s="57">
        <v>51.916384</v>
      </c>
      <c r="H15" s="58">
        <v>51.916384</v>
      </c>
      <c r="I15" s="58"/>
      <c r="J15" s="58"/>
      <c r="K15" s="58"/>
    </row>
    <row r="16" ht="22.9" customHeight="1" spans="1:11">
      <c r="A16" s="27">
        <v>210</v>
      </c>
      <c r="B16" s="27"/>
      <c r="C16" s="27"/>
      <c r="D16" s="59">
        <v>210</v>
      </c>
      <c r="E16" s="53" t="s">
        <v>238</v>
      </c>
      <c r="F16" s="57">
        <v>19.14</v>
      </c>
      <c r="G16" s="57">
        <v>19.14</v>
      </c>
      <c r="H16" s="58">
        <v>18.54</v>
      </c>
      <c r="I16" s="58">
        <v>0.6</v>
      </c>
      <c r="J16" s="58"/>
      <c r="K16" s="58"/>
    </row>
    <row r="17" ht="22.9" customHeight="1" spans="1:11">
      <c r="A17" s="27">
        <v>210</v>
      </c>
      <c r="B17" s="27">
        <v>11</v>
      </c>
      <c r="C17" s="27"/>
      <c r="D17" s="59">
        <v>21011</v>
      </c>
      <c r="E17" s="53" t="s">
        <v>239</v>
      </c>
      <c r="F17" s="57">
        <v>18.54</v>
      </c>
      <c r="G17" s="57">
        <v>18.54</v>
      </c>
      <c r="H17" s="58">
        <v>18.54</v>
      </c>
      <c r="I17" s="58"/>
      <c r="J17" s="58"/>
      <c r="K17" s="58"/>
    </row>
    <row r="18" ht="22.9" customHeight="1" spans="1:11">
      <c r="A18" s="27" t="s">
        <v>175</v>
      </c>
      <c r="B18" s="27" t="s">
        <v>176</v>
      </c>
      <c r="C18" s="27" t="s">
        <v>168</v>
      </c>
      <c r="D18" s="59" t="s">
        <v>240</v>
      </c>
      <c r="E18" s="53" t="s">
        <v>178</v>
      </c>
      <c r="F18" s="57">
        <v>17.8272</v>
      </c>
      <c r="G18" s="57">
        <v>17.8272</v>
      </c>
      <c r="H18" s="58">
        <v>17.8272</v>
      </c>
      <c r="I18" s="58"/>
      <c r="J18" s="58"/>
      <c r="K18" s="58"/>
    </row>
    <row r="19" ht="22.9" customHeight="1" spans="1:11">
      <c r="A19" s="27" t="s">
        <v>175</v>
      </c>
      <c r="B19" s="27" t="s">
        <v>176</v>
      </c>
      <c r="C19" s="27" t="s">
        <v>179</v>
      </c>
      <c r="D19" s="59" t="s">
        <v>241</v>
      </c>
      <c r="E19" s="53" t="s">
        <v>181</v>
      </c>
      <c r="F19" s="57">
        <v>0.713088</v>
      </c>
      <c r="G19" s="57">
        <v>0.713088</v>
      </c>
      <c r="H19" s="58">
        <v>0.713088</v>
      </c>
      <c r="I19" s="58"/>
      <c r="J19" s="58"/>
      <c r="K19" s="58"/>
    </row>
    <row r="20" ht="22.9" customHeight="1" spans="1:11">
      <c r="A20" s="27">
        <v>210</v>
      </c>
      <c r="B20" s="27">
        <v>16</v>
      </c>
      <c r="C20" s="27"/>
      <c r="D20" s="59">
        <v>21016</v>
      </c>
      <c r="E20" s="53" t="s">
        <v>242</v>
      </c>
      <c r="F20" s="57">
        <v>0.6</v>
      </c>
      <c r="G20" s="57">
        <v>0.6</v>
      </c>
      <c r="H20" s="58"/>
      <c r="I20" s="58">
        <v>0.6</v>
      </c>
      <c r="J20" s="58"/>
      <c r="K20" s="58"/>
    </row>
    <row r="21" ht="22.9" customHeight="1" spans="1:11">
      <c r="A21" s="27" t="s">
        <v>175</v>
      </c>
      <c r="B21" s="27" t="s">
        <v>182</v>
      </c>
      <c r="C21" s="27" t="s">
        <v>168</v>
      </c>
      <c r="D21" s="59" t="s">
        <v>243</v>
      </c>
      <c r="E21" s="53" t="s">
        <v>184</v>
      </c>
      <c r="F21" s="57">
        <v>0.6</v>
      </c>
      <c r="G21" s="57">
        <v>0.6</v>
      </c>
      <c r="H21" s="58"/>
      <c r="I21" s="58">
        <v>0.6</v>
      </c>
      <c r="J21" s="58"/>
      <c r="K21" s="58"/>
    </row>
    <row r="22" ht="22.9" customHeight="1" spans="1:11">
      <c r="A22" s="27">
        <v>212</v>
      </c>
      <c r="B22" s="27"/>
      <c r="C22" s="27"/>
      <c r="D22" s="59">
        <v>212</v>
      </c>
      <c r="E22" s="53" t="s">
        <v>244</v>
      </c>
      <c r="F22" s="57">
        <v>14.83823</v>
      </c>
      <c r="G22" s="57">
        <v>14.83823</v>
      </c>
      <c r="H22" s="58">
        <v>13.3126</v>
      </c>
      <c r="I22" s="58"/>
      <c r="J22" s="58">
        <v>1.52563</v>
      </c>
      <c r="K22" s="58"/>
    </row>
    <row r="23" ht="22.9" customHeight="1" spans="1:11">
      <c r="A23" s="27">
        <v>212</v>
      </c>
      <c r="B23" s="60" t="s">
        <v>168</v>
      </c>
      <c r="C23" s="27"/>
      <c r="D23" s="59">
        <v>21201</v>
      </c>
      <c r="E23" s="53" t="s">
        <v>245</v>
      </c>
      <c r="F23" s="57">
        <v>14.83823</v>
      </c>
      <c r="G23" s="57">
        <v>14.83823</v>
      </c>
      <c r="H23" s="58">
        <v>13.3126</v>
      </c>
      <c r="I23" s="58"/>
      <c r="J23" s="58">
        <v>1.52563</v>
      </c>
      <c r="K23" s="58"/>
    </row>
    <row r="24" ht="22.9" customHeight="1" spans="1:11">
      <c r="A24" s="27" t="s">
        <v>185</v>
      </c>
      <c r="B24" s="27" t="s">
        <v>168</v>
      </c>
      <c r="C24" s="27" t="s">
        <v>186</v>
      </c>
      <c r="D24" s="59" t="s">
        <v>246</v>
      </c>
      <c r="E24" s="53" t="s">
        <v>188</v>
      </c>
      <c r="F24" s="57">
        <v>14.83823</v>
      </c>
      <c r="G24" s="57">
        <v>14.83823</v>
      </c>
      <c r="H24" s="58">
        <v>13.3126</v>
      </c>
      <c r="I24" s="58"/>
      <c r="J24" s="58">
        <v>1.52563</v>
      </c>
      <c r="K24" s="58"/>
    </row>
    <row r="25" ht="22.9" customHeight="1" spans="1:11">
      <c r="A25" s="27">
        <v>221</v>
      </c>
      <c r="B25" s="27"/>
      <c r="C25" s="27"/>
      <c r="D25" s="59">
        <v>221</v>
      </c>
      <c r="E25" s="53" t="s">
        <v>247</v>
      </c>
      <c r="F25" s="57">
        <v>38.937288</v>
      </c>
      <c r="G25" s="57">
        <v>38.937288</v>
      </c>
      <c r="H25" s="58">
        <v>38.937288</v>
      </c>
      <c r="I25" s="58"/>
      <c r="J25" s="58"/>
      <c r="K25" s="58"/>
    </row>
    <row r="26" ht="22.9" customHeight="1" spans="1:11">
      <c r="A26" s="27" t="s">
        <v>189</v>
      </c>
      <c r="B26" s="27" t="s">
        <v>179</v>
      </c>
      <c r="C26" s="27"/>
      <c r="D26" s="59">
        <v>22102</v>
      </c>
      <c r="E26" s="53" t="s">
        <v>248</v>
      </c>
      <c r="F26" s="57">
        <v>38.937288</v>
      </c>
      <c r="G26" s="57">
        <v>38.937288</v>
      </c>
      <c r="H26" s="58">
        <v>38.937288</v>
      </c>
      <c r="I26" s="58"/>
      <c r="J26" s="58"/>
      <c r="K26" s="58"/>
    </row>
    <row r="27" ht="22.9" customHeight="1" spans="1:11">
      <c r="A27" s="27" t="s">
        <v>189</v>
      </c>
      <c r="B27" s="27" t="s">
        <v>179</v>
      </c>
      <c r="C27" s="27" t="s">
        <v>168</v>
      </c>
      <c r="D27" s="59" t="s">
        <v>249</v>
      </c>
      <c r="E27" s="53" t="s">
        <v>191</v>
      </c>
      <c r="F27" s="57">
        <v>38.937288</v>
      </c>
      <c r="G27" s="57">
        <v>38.937288</v>
      </c>
      <c r="H27" s="58">
        <v>38.937288</v>
      </c>
      <c r="I27" s="58"/>
      <c r="J27" s="58"/>
      <c r="K27" s="5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2022-03-08T15:24:00Z</dcterms:created>
  <dcterms:modified xsi:type="dcterms:W3CDTF">2023-09-23T13:00:07Z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0333E8685F2B4FEDA4AE31210A819FF9</vt:lpwstr>
  </property>
  <property fmtid="{D5CDD505-2E9C-101B-9397-08002B2CF9AE}" pid="3" name="KSOProductBuildVer">
    <vt:lpwstr>2052-11.1.0.10009</vt:lpwstr>
  </property>
</Properties>
</file>