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05" windowHeight="11970" tabRatio="583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<sst xmlns="http://schemas.openxmlformats.org/spreadsheetml/2006/main" count="1231" uniqueCount="516">
  <si>
    <t>2022年部门预算公开表</t>
  </si>
  <si>
    <t>单位编码：</t>
  </si>
  <si>
    <t>401003</t>
  </si>
  <si>
    <t>单位名称：</t>
  </si>
  <si>
    <t>醴陵市畜牧水产事务中心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</si>
  <si>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</si>
  <si>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</si>
  <si>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</si>
  <si>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</si>
  <si>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</si>
  <si>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</si>
  <si>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</si>
  <si>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</si>
  <si>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</si>
  <si>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</si>
  <si>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</si>
  <si>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</si>
  <si>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</si>
  <si>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</si>
  <si>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</si>
  <si>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</si>
  <si>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</si>
  <si>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</si>
  <si>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</si>
  <si>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</si>
  <si>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</si>
  <si>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</si>
  <si>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</si>
  <si>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</si>
  <si>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</si>
  <si>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单位：401003-醴陵市畜牧水产事务中心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</si>
  <si>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</si>
  <si>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</si>
  <si>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</si>
  <si>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</si>
  <si>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</si>
  <si>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</si>
  <si>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</si>
  <si>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</si>
  <si>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</si>
  <si>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</si>
  <si>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</si>
  <si>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</si>
  <si>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</si>
  <si>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</si>
  <si>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</si>
  <si>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</si>
  <si>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</si>
  <si>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</si>
  <si>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</si>
  <si>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</si>
  <si>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</si>
  <si>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</si>
  <si>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</si>
  <si>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</si>
  <si>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</si>
  <si>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</si>
  <si>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</si>
  <si>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</si>
  <si>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</si>
  <si>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</si>
  <si>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</si>
  <si>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</si>
  <si>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</si>
  <si>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</si>
  <si>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</si>
  <si>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</si>
  <si>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</si>
  <si>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</si>
  <si>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</si>
  <si>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</si>
  <si>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</si>
  <si>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</si>
  <si>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</si>
  <si>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</si>
  <si>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</si>
  <si>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</si>
  <si>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</si>
  <si>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</si>
  <si>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</si>
  <si>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</si>
  <si>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</si>
  <si>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</si>
  <si>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</si>
  <si>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</si>
  <si>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</si>
  <si>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</si>
  <si>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</si>
  <si>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</si>
  <si>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</si>
  <si>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</si>
  <si>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</si>
  <si>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</si>
  <si>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</si>
  <si>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</si>
  <si>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</si>
  <si>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</si>
  <si>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</si>
  <si>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</si>
  <si>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</si>
  <si>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</si>
  <si>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</si>
  <si>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</si>
  <si>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</si>
  <si>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</si>
  <si>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</si>
  <si>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</si>
  <si>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</si>
  <si>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</si>
  <si>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</si>
  <si>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</si>
  <si>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</si>
  <si>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</si>
  <si>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</si>
  <si>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</si>
  <si>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</si>
  <si>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</si>
  <si>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</si>
  <si>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</si>
  <si>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</si>
  <si>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</si>
  <si>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</si>
  <si>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</si>
  <si>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</si>
  <si>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</si>
  <si>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</si>
  <si>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</si>
  <si>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</si>
  <si>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</si>
  <si>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</si>
  <si>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</si>
  <si>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</si>
  <si>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</si>
  <si>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</si>
  <si>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</si>
  <si>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</si>
  <si>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</si>
  <si>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</si>
  <si>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</si>
  <si>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</si>
  <si>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</si>
  <si>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</si>
  <si>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</si>
  <si>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</si>
  <si>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</si>
  <si>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</si>
  <si>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</si>
  <si>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</si>
  <si>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</si>
  <si>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</si>
  <si>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</si>
  <si>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</si>
  <si>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401</t>
  </si>
  <si>
    <t>醴陵市农业农村局</t>
  </si>
  <si>
    <t xml:space="preserve">  401003</t>
  </si>
  <si>
    <t xml:space="preserve">  醴陵市畜牧水产事务中心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</si>
  <si>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</si>
  <si>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</si>
  <si>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</si>
  <si>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</si>
  <si>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</si>
  <si>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</si>
  <si>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</si>
  <si>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</si>
  <si>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</si>
  <si>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</si>
  <si>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</si>
  <si>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</si>
  <si>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</si>
  <si>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</si>
  <si>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</si>
  <si>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</si>
  <si>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</si>
  <si>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</si>
  <si>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</si>
  <si>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</si>
  <si>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</si>
  <si>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01</t>
  </si>
  <si>
    <t xml:space="preserve">    2130101</t>
  </si>
  <si>
    <t xml:space="preserve">    行政运行</t>
  </si>
  <si>
    <t>99</t>
  </si>
  <si>
    <t xml:space="preserve">    2130199</t>
  </si>
  <si>
    <t xml:space="preserve">    其他农业农村支出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</si>
  <si>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</si>
  <si>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</si>
  <si>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</si>
  <si>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</si>
  <si>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</si>
  <si>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</si>
  <si>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</si>
  <si>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</si>
  <si>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</si>
  <si>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</si>
  <si>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</si>
  <si>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</si>
  <si>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</si>
  <si>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</si>
  <si>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</si>
  <si>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</si>
  <si>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</si>
  <si>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401003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</si>
  <si>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</si>
  <si>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</si>
  <si>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</si>
  <si>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</si>
  <si>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</si>
  <si>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</si>
  <si>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</si>
  <si>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</si>
  <si>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</si>
  <si>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</si>
  <si>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</si>
  <si>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</si>
  <si>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</si>
  <si>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</si>
  <si>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</si>
  <si>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</si>
  <si>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</si>
  <si>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</si>
  <si>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</si>
  <si>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</si>
  <si>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</si>
  <si>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</si>
  <si>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社会保障和就业支出</t>
  </si>
  <si>
    <t xml:space="preserve">    行政事业单位养老支出</t>
  </si>
  <si>
    <t xml:space="preserve">     2080505</t>
  </si>
  <si>
    <t xml:space="preserve">   卫生健康支出</t>
  </si>
  <si>
    <t xml:space="preserve">    行政事业单位医疗</t>
  </si>
  <si>
    <t xml:space="preserve">     2101102</t>
  </si>
  <si>
    <t xml:space="preserve">    农林水支出</t>
  </si>
  <si>
    <t xml:space="preserve">    农业农村</t>
  </si>
  <si>
    <t xml:space="preserve">     2130101</t>
  </si>
  <si>
    <t xml:space="preserve">     2130199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</si>
  <si>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</si>
  <si>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</si>
  <si>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</si>
  <si>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</si>
  <si>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</si>
  <si>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</si>
  <si>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</si>
  <si>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</si>
  <si>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</si>
  <si>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</si>
  <si>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</si>
  <si>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</si>
  <si>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</si>
  <si>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</si>
  <si>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</si>
  <si>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</si>
  <si>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</si>
  <si>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</si>
  <si>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</si>
  <si>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</si>
  <si>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</si>
  <si>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</si>
  <si>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</si>
  <si>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</si>
  <si>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</si>
  <si>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</si>
  <si>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</si>
  <si>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</si>
  <si>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</si>
  <si>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</si>
  <si>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</si>
  <si>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</si>
  <si>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</si>
  <si>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</si>
  <si>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</si>
  <si>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</si>
  <si>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</si>
  <si>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</si>
  <si>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</si>
  <si>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</si>
  <si>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</si>
  <si>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</si>
  <si>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</si>
  <si>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</si>
  <si>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</si>
  <si>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</si>
  <si>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</si>
  <si>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</si>
  <si>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</si>
  <si>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</si>
  <si>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</si>
  <si>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</si>
  <si>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</si>
  <si>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</si>
  <si>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</si>
  <si>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</si>
  <si>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</si>
  <si>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</si>
  <si>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</si>
  <si>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</si>
  <si>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</si>
  <si>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</si>
  <si>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</si>
  <si>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</si>
  <si>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</si>
  <si>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</si>
  <si>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</si>
  <si>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</si>
  <si>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</si>
  <si>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</si>
  <si>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</si>
  <si>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</si>
  <si>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</si>
  <si>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</si>
  <si>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</si>
  <si>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</si>
  <si>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</si>
  <si>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</si>
  <si>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</si>
  <si>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</si>
  <si>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</si>
  <si>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</si>
  <si>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</si>
  <si>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</si>
  <si>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</si>
  <si>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</si>
  <si>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</si>
  <si>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</si>
  <si>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</si>
  <si>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</si>
  <si>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401003</t>
  </si>
  <si>
    <t>特定目标类防疫专项</t>
  </si>
  <si>
    <t xml:space="preserve">   防疫专项</t>
  </si>
  <si>
    <t>特定目标类食品和药品安全检验检测</t>
  </si>
  <si>
    <t xml:space="preserve">   食品和药品安全检验检测</t>
  </si>
  <si>
    <t>特定目标类畜牧上级转移支付</t>
  </si>
  <si>
    <t xml:space="preserve">   畜牧上级转移支付</t>
  </si>
  <si>
    <t>特定目标类养殖环节无害化处理专项</t>
  </si>
  <si>
    <t xml:space="preserve">   养殖环节无害化处理专项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</si>
  <si>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</si>
  <si>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</si>
  <si>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</si>
  <si>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</si>
  <si>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</si>
  <si>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</si>
  <si>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</si>
  <si>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</si>
  <si>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</si>
  <si>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</si>
  <si>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</si>
  <si>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</si>
  <si>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</si>
  <si>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</si>
  <si>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防疫专项</t>
  </si>
  <si>
    <t>防疫专项</t>
  </si>
  <si>
    <t>产出指标</t>
  </si>
  <si>
    <t>质量指标</t>
  </si>
  <si>
    <t>免疫抗体合格率</t>
  </si>
  <si>
    <t>70%</t>
  </si>
  <si>
    <t>定性</t>
  </si>
  <si>
    <t>时效指标</t>
  </si>
  <si>
    <t>长期</t>
  </si>
  <si>
    <t>数量指标</t>
  </si>
  <si>
    <t>应免畜禽强制免疫密度</t>
  </si>
  <si>
    <t>90%</t>
  </si>
  <si>
    <t>成本指标</t>
  </si>
  <si>
    <t>社会成本指标</t>
  </si>
  <si>
    <t>养殖户养殖平稳</t>
  </si>
  <si>
    <t>100%</t>
  </si>
  <si>
    <t>养殖户稳定养殖</t>
  </si>
  <si>
    <t>经济成本指标</t>
  </si>
  <si>
    <t>动物疫病防控相关的材料、印刷、培训和服务支出等</t>
  </si>
  <si>
    <t>1000000</t>
  </si>
  <si>
    <t>元</t>
  </si>
  <si>
    <t>定量</t>
  </si>
  <si>
    <t>生态环境成本指标</t>
  </si>
  <si>
    <t>不造成动物疫病传染</t>
  </si>
  <si>
    <t>无重大动物疫病传染</t>
  </si>
  <si>
    <t>满意度指标</t>
  </si>
  <si>
    <t>服务对象满意度指标</t>
  </si>
  <si>
    <t>养殖户满意度</t>
  </si>
  <si>
    <t>95%</t>
  </si>
  <si>
    <t>效益指标</t>
  </si>
  <si>
    <t>生态效益指标</t>
  </si>
  <si>
    <t>无</t>
  </si>
  <si>
    <t>社会效益指标</t>
  </si>
  <si>
    <t>养殖户养殖平稳，不出现疫情，导致大面积感染事项</t>
  </si>
  <si>
    <t>经济效益指标</t>
  </si>
  <si>
    <t>畜禽业养殖稳定产出</t>
  </si>
  <si>
    <t>稳定提高</t>
  </si>
  <si>
    <t>畜禽业养殖生态稳步上升</t>
  </si>
  <si>
    <t xml:space="preserve">  食品和药品安全检验检测</t>
  </si>
  <si>
    <t>食品和药品安全检验检测</t>
  </si>
  <si>
    <t>确保上市的畜禽水产品不含有瘦肉精、孔雀石绿等违禁物</t>
  </si>
  <si>
    <t>畜禽水产品定量检测及快速检测抽查次数</t>
  </si>
  <si>
    <t>20000</t>
  </si>
  <si>
    <t>抽查批次</t>
  </si>
  <si>
    <t>提高畜禽水产品消费安全</t>
  </si>
  <si>
    <t>确保不发生食品安全问题</t>
  </si>
  <si>
    <t>服务对象满意度</t>
  </si>
  <si>
    <t>快速检测定量检测等费用</t>
  </si>
  <si>
    <t>120000</t>
  </si>
  <si>
    <t>保障人民食品安全</t>
  </si>
  <si>
    <t>农产品质量安全问题</t>
  </si>
  <si>
    <t xml:space="preserve">  畜牧上级转移支付</t>
  </si>
  <si>
    <t>畜牧上级转移支付</t>
  </si>
  <si>
    <t>生猪养殖业</t>
  </si>
  <si>
    <t>有序生产</t>
  </si>
  <si>
    <t>区域性重大动物疫病</t>
  </si>
  <si>
    <t>区域性重大动物疫病事件</t>
  </si>
  <si>
    <t>无害化处理企业补助</t>
  </si>
  <si>
    <t>7330000</t>
  </si>
  <si>
    <t>促进生猪产业发展</t>
  </si>
  <si>
    <t>提高</t>
  </si>
  <si>
    <t>无害化处理病死猪数</t>
  </si>
  <si>
    <t>10000</t>
  </si>
  <si>
    <t>头</t>
  </si>
  <si>
    <t>收集处理率</t>
  </si>
  <si>
    <t xml:space="preserve">  养殖环节无害化处理专项</t>
  </si>
  <si>
    <t>养殖环节无害化处理专项</t>
  </si>
  <si>
    <t>大于等于90%</t>
  </si>
  <si>
    <t>发放头数</t>
  </si>
  <si>
    <t>60000以上</t>
  </si>
  <si>
    <t>处理率</t>
  </si>
  <si>
    <t>生态环境受病死猪影响较小</t>
  </si>
  <si>
    <t>较小</t>
  </si>
  <si>
    <t>影响程度</t>
  </si>
  <si>
    <t>给予处理无害化病斯猪单位相应补助90万元</t>
  </si>
  <si>
    <t>900000</t>
  </si>
  <si>
    <t>未发生随意抛弃病死猪事件，以至于污染环境</t>
  </si>
  <si>
    <t>造成环境污染情况</t>
  </si>
  <si>
    <t>整体支出绩效目标表</t>
  </si>
  <si>
    <t>单位：醴陵市畜牧水产事务中心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</si>
  <si>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</si>
  <si>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</si>
  <si>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</si>
  <si>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</si>
  <si>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</si>
  <si>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</si>
  <si>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</si>
  <si>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</si>
  <si>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</si>
  <si>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    扎实推进生猪生产及养殖污染治理同步进行，确保生猪市场供应，巩固好畜禽粪污资源化利用成效。从源头阻击非洲猪瘟疫情、动物疫病强制免疫及加强动物卫生监督等三方面开展动物疫病防控，确保不发生重大区域性动物疫情。全面实施乡村振兴战略，加快推动养殖绿色发展。深入推进可持续发展战略，构建生态养殖体系，促进养殖业发展全面绿色转型，建设人与自然和谐共生的现代化养殖。</t>
  </si>
  <si>
    <t>重点工作任务完成</t>
  </si>
  <si>
    <t>履职目标实现</t>
  </si>
  <si>
    <t>履职效益</t>
  </si>
  <si>
    <t>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</si>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</sst>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18" sqref="J18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79"/>
      <c r="B4" s="80"/>
      <c r="C4" s="29"/>
      <c r="D4" s="79" t="s">
        <v>1</v>
      </c>
      <c r="E4" s="80" t="s">
        <v>2</v>
      </c>
      <c r="F4" s="80"/>
      <c r="G4" s="80"/>
      <c r="H4" s="80"/>
      <c r="I4" s="29"/>
    </row>
    <row r="5" ht="54.4" customHeight="1" spans="1:9">
      <c r="A5" s="79"/>
      <c r="B5" s="80"/>
      <c r="C5" s="29"/>
      <c r="D5" s="79" t="s">
        <v>3</v>
      </c>
      <c r="E5" s="80" t="s">
        <v>4</v>
      </c>
      <c r="F5" s="80"/>
      <c r="G5" s="80"/>
      <c r="H5" s="80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topLeftCell="A3" workbookViewId="0">
      <selection activeCell="F9" sqref="F9:F1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9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8" t="s">
        <v>31</v>
      </c>
      <c r="N3" s="28"/>
    </row>
    <row r="4" ht="42.2" customHeight="1" spans="1:14">
      <c r="A4" s="24" t="s">
        <v>156</v>
      </c>
      <c r="B4" s="24"/>
      <c r="C4" s="24"/>
      <c r="D4" s="24" t="s">
        <v>183</v>
      </c>
      <c r="E4" s="24" t="s">
        <v>184</v>
      </c>
      <c r="F4" s="24" t="s">
        <v>201</v>
      </c>
      <c r="G4" s="24" t="s">
        <v>186</v>
      </c>
      <c r="H4" s="24"/>
      <c r="I4" s="24"/>
      <c r="J4" s="24"/>
      <c r="K4" s="24"/>
      <c r="L4" s="24" t="s">
        <v>190</v>
      </c>
      <c r="M4" s="24"/>
      <c r="N4" s="24"/>
    </row>
    <row r="5" ht="39.6" customHeight="1" spans="1:14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233</v>
      </c>
      <c r="I5" s="24" t="s">
        <v>234</v>
      </c>
      <c r="J5" s="24" t="s">
        <v>235</v>
      </c>
      <c r="K5" s="24" t="s">
        <v>236</v>
      </c>
      <c r="L5" s="24" t="s">
        <v>134</v>
      </c>
      <c r="M5" s="24" t="s">
        <v>202</v>
      </c>
      <c r="N5" s="24" t="s">
        <v>237</v>
      </c>
    </row>
    <row r="6" ht="22.9" customHeight="1" spans="1:14">
      <c r="A6" s="33"/>
      <c r="B6" s="33"/>
      <c r="C6" s="33"/>
      <c r="D6" s="33"/>
      <c r="E6" s="33" t="s">
        <v>134</v>
      </c>
      <c r="F6" s="46">
        <v>1010.16408</v>
      </c>
      <c r="G6" s="46"/>
      <c r="H6" s="46"/>
      <c r="I6" s="46"/>
      <c r="J6" s="46"/>
      <c r="K6" s="46"/>
      <c r="L6" s="46">
        <v>1010.16408</v>
      </c>
      <c r="M6" s="46">
        <v>1010.16408</v>
      </c>
      <c r="N6" s="46"/>
    </row>
    <row r="7" ht="22.9" customHeight="1" spans="1:14">
      <c r="A7" s="33"/>
      <c r="B7" s="33"/>
      <c r="C7" s="33"/>
      <c r="D7" s="31" t="s">
        <v>152</v>
      </c>
      <c r="E7" s="31" t="s">
        <v>153</v>
      </c>
      <c r="F7" s="46">
        <v>1010.16408</v>
      </c>
      <c r="G7" s="46"/>
      <c r="H7" s="46"/>
      <c r="I7" s="46"/>
      <c r="J7" s="46"/>
      <c r="K7" s="46"/>
      <c r="L7" s="46">
        <v>1010.16408</v>
      </c>
      <c r="M7" s="46">
        <v>1010.16408</v>
      </c>
      <c r="N7" s="46"/>
    </row>
    <row r="8" ht="22.9" customHeight="1" spans="1:14">
      <c r="A8" s="33"/>
      <c r="B8" s="33"/>
      <c r="C8" s="33"/>
      <c r="D8" s="39" t="s">
        <v>154</v>
      </c>
      <c r="E8" s="39" t="s">
        <v>155</v>
      </c>
      <c r="F8" s="46">
        <v>1010.16408</v>
      </c>
      <c r="G8" s="46"/>
      <c r="H8" s="46"/>
      <c r="I8" s="46"/>
      <c r="J8" s="46"/>
      <c r="K8" s="46"/>
      <c r="L8" s="46">
        <v>1010.16408</v>
      </c>
      <c r="M8" s="46">
        <v>1010.16408</v>
      </c>
      <c r="N8" s="46"/>
    </row>
    <row r="9" ht="22.9" customHeight="1" spans="1:14">
      <c r="A9" s="42" t="s">
        <v>167</v>
      </c>
      <c r="B9" s="42" t="s">
        <v>168</v>
      </c>
      <c r="C9" s="42" t="s">
        <v>168</v>
      </c>
      <c r="D9" s="38" t="s">
        <v>200</v>
      </c>
      <c r="E9" s="25" t="s">
        <v>170</v>
      </c>
      <c r="F9" s="26">
        <v>122.22416</v>
      </c>
      <c r="G9" s="26"/>
      <c r="H9" s="40"/>
      <c r="I9" s="40"/>
      <c r="J9" s="40"/>
      <c r="K9" s="40"/>
      <c r="L9" s="26">
        <v>122.22416</v>
      </c>
      <c r="M9" s="40">
        <v>122.22416</v>
      </c>
      <c r="N9" s="40"/>
    </row>
    <row r="10" ht="22.9" customHeight="1" spans="1:14">
      <c r="A10" s="42" t="s">
        <v>171</v>
      </c>
      <c r="B10" s="42" t="s">
        <v>172</v>
      </c>
      <c r="C10" s="42" t="s">
        <v>173</v>
      </c>
      <c r="D10" s="38" t="s">
        <v>200</v>
      </c>
      <c r="E10" s="25" t="s">
        <v>175</v>
      </c>
      <c r="F10" s="26">
        <v>54.3408</v>
      </c>
      <c r="G10" s="26"/>
      <c r="H10" s="40"/>
      <c r="I10" s="40"/>
      <c r="J10" s="40"/>
      <c r="K10" s="40"/>
      <c r="L10" s="26">
        <v>54.3408</v>
      </c>
      <c r="M10" s="40">
        <v>54.3408</v>
      </c>
      <c r="N10" s="40"/>
    </row>
    <row r="11" ht="22.9" customHeight="1" spans="1:14">
      <c r="A11" s="42" t="s">
        <v>176</v>
      </c>
      <c r="B11" s="42" t="s">
        <v>177</v>
      </c>
      <c r="C11" s="42" t="s">
        <v>177</v>
      </c>
      <c r="D11" s="38" t="s">
        <v>200</v>
      </c>
      <c r="E11" s="25" t="s">
        <v>179</v>
      </c>
      <c r="F11" s="26">
        <v>833.59912</v>
      </c>
      <c r="G11" s="26"/>
      <c r="H11" s="40"/>
      <c r="I11" s="40"/>
      <c r="J11" s="40"/>
      <c r="K11" s="40"/>
      <c r="L11" s="26">
        <v>833.59912</v>
      </c>
      <c r="M11" s="40">
        <v>833.59912</v>
      </c>
      <c r="N11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zoomScale="130" zoomScaleNormal="130" topLeftCell="G1" workbookViewId="0">
      <selection activeCell="G6" sqref="R6 L6 G6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4" t="s">
        <v>156</v>
      </c>
      <c r="B4" s="24"/>
      <c r="C4" s="24"/>
      <c r="D4" s="24" t="s">
        <v>183</v>
      </c>
      <c r="E4" s="24" t="s">
        <v>184</v>
      </c>
      <c r="F4" s="24" t="s">
        <v>201</v>
      </c>
      <c r="G4" s="24" t="s">
        <v>238</v>
      </c>
      <c r="H4" s="24"/>
      <c r="I4" s="24"/>
      <c r="J4" s="24"/>
      <c r="K4" s="24"/>
      <c r="L4" s="24" t="s">
        <v>239</v>
      </c>
      <c r="M4" s="24"/>
      <c r="N4" s="24"/>
      <c r="O4" s="24"/>
      <c r="P4" s="24"/>
      <c r="Q4" s="24"/>
      <c r="R4" s="24" t="s">
        <v>235</v>
      </c>
      <c r="S4" s="24" t="s">
        <v>240</v>
      </c>
      <c r="T4" s="24"/>
      <c r="U4" s="24"/>
      <c r="V4" s="24"/>
    </row>
    <row r="5" ht="56.1" customHeight="1" spans="1:22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241</v>
      </c>
      <c r="I5" s="24" t="s">
        <v>242</v>
      </c>
      <c r="J5" s="24" t="s">
        <v>243</v>
      </c>
      <c r="K5" s="24" t="s">
        <v>244</v>
      </c>
      <c r="L5" s="24" t="s">
        <v>134</v>
      </c>
      <c r="M5" s="24" t="s">
        <v>245</v>
      </c>
      <c r="N5" s="24" t="s">
        <v>246</v>
      </c>
      <c r="O5" s="24" t="s">
        <v>247</v>
      </c>
      <c r="P5" s="24" t="s">
        <v>248</v>
      </c>
      <c r="Q5" s="24" t="s">
        <v>249</v>
      </c>
      <c r="R5" s="24"/>
      <c r="S5" s="24" t="s">
        <v>134</v>
      </c>
      <c r="T5" s="24" t="s">
        <v>250</v>
      </c>
      <c r="U5" s="24" t="s">
        <v>251</v>
      </c>
      <c r="V5" s="24" t="s">
        <v>236</v>
      </c>
    </row>
    <row r="6" ht="22.9" customHeight="1" spans="1:22">
      <c r="A6" s="33"/>
      <c r="B6" s="33"/>
      <c r="C6" s="33"/>
      <c r="D6" s="33"/>
      <c r="E6" s="33" t="s">
        <v>134</v>
      </c>
      <c r="F6" s="32">
        <v>1010.16408</v>
      </c>
      <c r="G6" s="32">
        <v>776.431</v>
      </c>
      <c r="H6" s="32">
        <v>563.724</v>
      </c>
      <c r="I6" s="32">
        <v>188.73</v>
      </c>
      <c r="J6" s="32">
        <v>23.977</v>
      </c>
      <c r="K6" s="32"/>
      <c r="L6" s="32">
        <v>176.56496</v>
      </c>
      <c r="M6" s="32">
        <v>122.22416</v>
      </c>
      <c r="N6" s="32"/>
      <c r="O6" s="32">
        <v>54.3408</v>
      </c>
      <c r="P6" s="32"/>
      <c r="Q6" s="32"/>
      <c r="R6" s="32">
        <v>57.16812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153</v>
      </c>
      <c r="F7" s="32">
        <v>1010.16408</v>
      </c>
      <c r="G7" s="32">
        <v>776.431</v>
      </c>
      <c r="H7" s="32">
        <v>563.724</v>
      </c>
      <c r="I7" s="32">
        <v>188.73</v>
      </c>
      <c r="J7" s="32">
        <v>23.977</v>
      </c>
      <c r="K7" s="32"/>
      <c r="L7" s="32">
        <v>176.56496</v>
      </c>
      <c r="M7" s="32">
        <v>122.22416</v>
      </c>
      <c r="N7" s="32"/>
      <c r="O7" s="32">
        <v>54.3408</v>
      </c>
      <c r="P7" s="32"/>
      <c r="Q7" s="32"/>
      <c r="R7" s="32">
        <v>57.16812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154</v>
      </c>
      <c r="E8" s="39" t="s">
        <v>155</v>
      </c>
      <c r="F8" s="32">
        <v>1010.16408</v>
      </c>
      <c r="G8" s="32">
        <v>776.431</v>
      </c>
      <c r="H8" s="32">
        <v>563.724</v>
      </c>
      <c r="I8" s="32">
        <v>188.73</v>
      </c>
      <c r="J8" s="32">
        <v>23.977</v>
      </c>
      <c r="K8" s="32"/>
      <c r="L8" s="32">
        <v>176.56496</v>
      </c>
      <c r="M8" s="32">
        <v>122.22416</v>
      </c>
      <c r="N8" s="32"/>
      <c r="O8" s="32">
        <v>54.3408</v>
      </c>
      <c r="P8" s="32"/>
      <c r="Q8" s="32"/>
      <c r="R8" s="32">
        <v>57.16812</v>
      </c>
      <c r="S8" s="32"/>
      <c r="T8" s="32"/>
      <c r="U8" s="32"/>
      <c r="V8" s="32"/>
    </row>
    <row r="9" ht="22.9" customHeight="1" spans="1:22">
      <c r="A9" s="42" t="s">
        <v>167</v>
      </c>
      <c r="B9" s="42" t="s">
        <v>168</v>
      </c>
      <c r="C9" s="42" t="s">
        <v>168</v>
      </c>
      <c r="D9" s="38" t="s">
        <v>200</v>
      </c>
      <c r="E9" s="25" t="s">
        <v>170</v>
      </c>
      <c r="F9" s="26">
        <v>122.22416</v>
      </c>
      <c r="G9" s="40"/>
      <c r="H9" s="40"/>
      <c r="I9" s="40"/>
      <c r="J9" s="40"/>
      <c r="K9" s="40"/>
      <c r="L9" s="26">
        <v>122.22416</v>
      </c>
      <c r="M9" s="40">
        <v>122.22416</v>
      </c>
      <c r="N9" s="40"/>
      <c r="O9" s="40"/>
      <c r="P9" s="40"/>
      <c r="Q9" s="40"/>
      <c r="R9" s="40"/>
      <c r="S9" s="26"/>
      <c r="T9" s="40"/>
      <c r="U9" s="40"/>
      <c r="V9" s="40"/>
    </row>
    <row r="10" ht="22.9" customHeight="1" spans="1:22">
      <c r="A10" s="42" t="s">
        <v>171</v>
      </c>
      <c r="B10" s="42" t="s">
        <v>172</v>
      </c>
      <c r="C10" s="42" t="s">
        <v>173</v>
      </c>
      <c r="D10" s="38" t="s">
        <v>200</v>
      </c>
      <c r="E10" s="25" t="s">
        <v>175</v>
      </c>
      <c r="F10" s="26">
        <v>54.3408</v>
      </c>
      <c r="G10" s="40"/>
      <c r="H10" s="40"/>
      <c r="I10" s="40"/>
      <c r="J10" s="40"/>
      <c r="K10" s="40"/>
      <c r="L10" s="26">
        <v>54.3408</v>
      </c>
      <c r="M10" s="40"/>
      <c r="N10" s="40"/>
      <c r="O10" s="40">
        <v>54.3408</v>
      </c>
      <c r="P10" s="40"/>
      <c r="Q10" s="40"/>
      <c r="R10" s="40"/>
      <c r="S10" s="26"/>
      <c r="T10" s="40"/>
      <c r="U10" s="40"/>
      <c r="V10" s="40"/>
    </row>
    <row r="11" ht="22.9" customHeight="1" spans="1:22">
      <c r="A11" s="42" t="s">
        <v>176</v>
      </c>
      <c r="B11" s="42" t="s">
        <v>177</v>
      </c>
      <c r="C11" s="42" t="s">
        <v>177</v>
      </c>
      <c r="D11" s="38" t="s">
        <v>200</v>
      </c>
      <c r="E11" s="25" t="s">
        <v>179</v>
      </c>
      <c r="F11" s="26">
        <v>833.59912</v>
      </c>
      <c r="G11" s="40">
        <v>776.431</v>
      </c>
      <c r="H11" s="40">
        <v>563.724</v>
      </c>
      <c r="I11" s="40">
        <v>188.73</v>
      </c>
      <c r="J11" s="40">
        <v>23.977</v>
      </c>
      <c r="K11" s="40"/>
      <c r="L11" s="26"/>
      <c r="M11" s="40"/>
      <c r="N11" s="40"/>
      <c r="O11" s="40"/>
      <c r="P11" s="40"/>
      <c r="Q11" s="40"/>
      <c r="R11" s="40">
        <v>57.16812</v>
      </c>
      <c r="S11" s="26"/>
      <c r="T11" s="40"/>
      <c r="U11" s="40"/>
      <c r="V11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topLeftCell="D1" workbookViewId="0">
      <selection activeCell="J8" sqref="J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4" t="s">
        <v>156</v>
      </c>
      <c r="B4" s="24"/>
      <c r="C4" s="24"/>
      <c r="D4" s="24" t="s">
        <v>183</v>
      </c>
      <c r="E4" s="24" t="s">
        <v>184</v>
      </c>
      <c r="F4" s="24" t="s">
        <v>252</v>
      </c>
      <c r="G4" s="24" t="s">
        <v>253</v>
      </c>
      <c r="H4" s="24" t="s">
        <v>254</v>
      </c>
      <c r="I4" s="24" t="s">
        <v>255</v>
      </c>
      <c r="J4" s="24" t="s">
        <v>256</v>
      </c>
      <c r="K4" s="24" t="s">
        <v>257</v>
      </c>
    </row>
    <row r="5" ht="23.25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</row>
    <row r="7" ht="22.9" customHeight="1" spans="1:11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</row>
    <row r="8" ht="22.9" customHeight="1" spans="1:11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</row>
    <row r="9" ht="22.9" customHeight="1" spans="1:11">
      <c r="A9" s="42"/>
      <c r="B9" s="42"/>
      <c r="C9" s="42"/>
      <c r="D9" s="38"/>
      <c r="E9" s="25"/>
      <c r="F9" s="26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topLeftCell="L1" workbookViewId="0">
      <selection activeCell="S7" sqref="S7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8" t="s">
        <v>31</v>
      </c>
      <c r="R3" s="28"/>
    </row>
    <row r="4" ht="24.2" customHeight="1" spans="1:18">
      <c r="A4" s="24" t="s">
        <v>156</v>
      </c>
      <c r="B4" s="24"/>
      <c r="C4" s="24"/>
      <c r="D4" s="24" t="s">
        <v>183</v>
      </c>
      <c r="E4" s="24" t="s">
        <v>184</v>
      </c>
      <c r="F4" s="24" t="s">
        <v>252</v>
      </c>
      <c r="G4" s="24" t="s">
        <v>258</v>
      </c>
      <c r="H4" s="24" t="s">
        <v>259</v>
      </c>
      <c r="I4" s="24" t="s">
        <v>260</v>
      </c>
      <c r="J4" s="24" t="s">
        <v>261</v>
      </c>
      <c r="K4" s="24" t="s">
        <v>262</v>
      </c>
      <c r="L4" s="24" t="s">
        <v>263</v>
      </c>
      <c r="M4" s="24" t="s">
        <v>264</v>
      </c>
      <c r="N4" s="24" t="s">
        <v>254</v>
      </c>
      <c r="O4" s="24" t="s">
        <v>265</v>
      </c>
      <c r="P4" s="24" t="s">
        <v>266</v>
      </c>
      <c r="Q4" s="24" t="s">
        <v>255</v>
      </c>
      <c r="R4" s="24" t="s">
        <v>257</v>
      </c>
    </row>
    <row r="5" ht="21.6" customHeight="1" spans="1:18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</row>
    <row r="7" ht="22.9" customHeight="1" spans="1:18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ht="22.9" customHeight="1" spans="1:18">
      <c r="A8" s="33"/>
      <c r="B8" s="33"/>
      <c r="C8" s="33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ht="22.9" customHeight="1" spans="1:18">
      <c r="A9" s="42"/>
      <c r="B9" s="42"/>
      <c r="C9" s="42"/>
      <c r="D9" s="38"/>
      <c r="E9" s="25"/>
      <c r="F9" s="26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="130" zoomScaleNormal="130" topLeftCell="E1" workbookViewId="0">
      <selection activeCell="P14" sqref="P1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9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8.5" customHeight="1" spans="1:20">
      <c r="A4" s="24" t="s">
        <v>156</v>
      </c>
      <c r="B4" s="24"/>
      <c r="C4" s="24"/>
      <c r="D4" s="24" t="s">
        <v>183</v>
      </c>
      <c r="E4" s="24" t="s">
        <v>184</v>
      </c>
      <c r="F4" s="24" t="s">
        <v>252</v>
      </c>
      <c r="G4" s="24" t="s">
        <v>187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190</v>
      </c>
      <c r="S4" s="24"/>
      <c r="T4" s="24"/>
    </row>
    <row r="5" ht="36.2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267</v>
      </c>
      <c r="I5" s="24" t="s">
        <v>268</v>
      </c>
      <c r="J5" s="24" t="s">
        <v>269</v>
      </c>
      <c r="K5" s="24" t="s">
        <v>270</v>
      </c>
      <c r="L5" s="24" t="s">
        <v>271</v>
      </c>
      <c r="M5" s="24" t="s">
        <v>272</v>
      </c>
      <c r="N5" s="24" t="s">
        <v>273</v>
      </c>
      <c r="O5" s="24" t="s">
        <v>274</v>
      </c>
      <c r="P5" s="24" t="s">
        <v>275</v>
      </c>
      <c r="Q5" s="24" t="s">
        <v>276</v>
      </c>
      <c r="R5" s="24" t="s">
        <v>134</v>
      </c>
      <c r="S5" s="24" t="s">
        <v>277</v>
      </c>
      <c r="T5" s="24" t="s">
        <v>237</v>
      </c>
    </row>
    <row r="6" ht="22.9" customHeight="1" spans="1:20">
      <c r="A6" s="33"/>
      <c r="B6" s="33"/>
      <c r="C6" s="33"/>
      <c r="D6" s="33"/>
      <c r="E6" s="33" t="s">
        <v>134</v>
      </c>
      <c r="F6" s="46">
        <v>213.07005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213.07005</v>
      </c>
      <c r="S6" s="46">
        <v>213.07005</v>
      </c>
      <c r="T6" s="46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46">
        <v>213.07005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213.07005</v>
      </c>
      <c r="S7" s="46">
        <v>213.07005</v>
      </c>
      <c r="T7" s="46"/>
    </row>
    <row r="8" ht="22.9" customHeight="1" spans="1:20">
      <c r="A8" s="33"/>
      <c r="B8" s="33"/>
      <c r="C8" s="33"/>
      <c r="D8" s="39" t="s">
        <v>154</v>
      </c>
      <c r="E8" s="39" t="s">
        <v>155</v>
      </c>
      <c r="F8" s="46">
        <v>213.07005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213.07005</v>
      </c>
      <c r="S8" s="46">
        <v>213.07005</v>
      </c>
      <c r="T8" s="46"/>
    </row>
    <row r="9" ht="22.9" customHeight="1" spans="1:20">
      <c r="A9" s="42" t="s">
        <v>176</v>
      </c>
      <c r="B9" s="42" t="s">
        <v>177</v>
      </c>
      <c r="C9" s="42" t="s">
        <v>177</v>
      </c>
      <c r="D9" s="38" t="s">
        <v>200</v>
      </c>
      <c r="E9" s="25" t="s">
        <v>179</v>
      </c>
      <c r="F9" s="26">
        <v>213.07005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213.07005</v>
      </c>
      <c r="S9" s="40">
        <v>213.07005</v>
      </c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zoomScale="130" zoomScaleNormal="130" workbookViewId="0">
      <selection activeCell="K22" sqref="K2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9"/>
    </row>
    <row r="2" ht="43.9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8" t="s">
        <v>31</v>
      </c>
      <c r="AG3" s="28"/>
    </row>
    <row r="4" ht="24.95" customHeight="1" spans="1:33">
      <c r="A4" s="24" t="s">
        <v>156</v>
      </c>
      <c r="B4" s="24"/>
      <c r="C4" s="24"/>
      <c r="D4" s="24" t="s">
        <v>183</v>
      </c>
      <c r="E4" s="24" t="s">
        <v>184</v>
      </c>
      <c r="F4" s="24" t="s">
        <v>278</v>
      </c>
      <c r="G4" s="24" t="s">
        <v>279</v>
      </c>
      <c r="H4" s="24" t="s">
        <v>280</v>
      </c>
      <c r="I4" s="24" t="s">
        <v>281</v>
      </c>
      <c r="J4" s="24" t="s">
        <v>282</v>
      </c>
      <c r="K4" s="24" t="s">
        <v>283</v>
      </c>
      <c r="L4" s="24" t="s">
        <v>284</v>
      </c>
      <c r="M4" s="24" t="s">
        <v>285</v>
      </c>
      <c r="N4" s="24" t="s">
        <v>286</v>
      </c>
      <c r="O4" s="24" t="s">
        <v>287</v>
      </c>
      <c r="P4" s="24" t="s">
        <v>288</v>
      </c>
      <c r="Q4" s="24" t="s">
        <v>273</v>
      </c>
      <c r="R4" s="24" t="s">
        <v>275</v>
      </c>
      <c r="S4" s="24" t="s">
        <v>289</v>
      </c>
      <c r="T4" s="24" t="s">
        <v>268</v>
      </c>
      <c r="U4" s="24" t="s">
        <v>269</v>
      </c>
      <c r="V4" s="24" t="s">
        <v>272</v>
      </c>
      <c r="W4" s="24" t="s">
        <v>290</v>
      </c>
      <c r="X4" s="24" t="s">
        <v>291</v>
      </c>
      <c r="Y4" s="24" t="s">
        <v>292</v>
      </c>
      <c r="Z4" s="24" t="s">
        <v>293</v>
      </c>
      <c r="AA4" s="24" t="s">
        <v>271</v>
      </c>
      <c r="AB4" s="24" t="s">
        <v>294</v>
      </c>
      <c r="AC4" s="24" t="s">
        <v>295</v>
      </c>
      <c r="AD4" s="24" t="s">
        <v>274</v>
      </c>
      <c r="AE4" s="24" t="s">
        <v>296</v>
      </c>
      <c r="AF4" s="24" t="s">
        <v>297</v>
      </c>
      <c r="AG4" s="24" t="s">
        <v>276</v>
      </c>
    </row>
    <row r="5" ht="21.6" customHeight="1" spans="1:33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9" customHeight="1" spans="1:33">
      <c r="A6" s="37"/>
      <c r="B6" s="45"/>
      <c r="C6" s="45"/>
      <c r="D6" s="25"/>
      <c r="E6" s="25" t="s">
        <v>134</v>
      </c>
      <c r="F6" s="46">
        <v>213.07005</v>
      </c>
      <c r="G6" s="46">
        <v>22.5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>
        <v>1</v>
      </c>
      <c r="W6" s="46"/>
      <c r="X6" s="46"/>
      <c r="Y6" s="46"/>
      <c r="Z6" s="46"/>
      <c r="AA6" s="46"/>
      <c r="AB6" s="46">
        <v>13.42802</v>
      </c>
      <c r="AC6" s="46">
        <v>20.14203</v>
      </c>
      <c r="AD6" s="46"/>
      <c r="AE6" s="46">
        <v>10</v>
      </c>
      <c r="AF6" s="46"/>
      <c r="AG6" s="46">
        <v>146</v>
      </c>
    </row>
    <row r="7" ht="22.9" customHeight="1" spans="1:33">
      <c r="A7" s="33"/>
      <c r="B7" s="33"/>
      <c r="C7" s="33"/>
      <c r="D7" s="31" t="s">
        <v>152</v>
      </c>
      <c r="E7" s="31" t="s">
        <v>153</v>
      </c>
      <c r="F7" s="46">
        <v>213.07005</v>
      </c>
      <c r="G7" s="46">
        <v>22.5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>
        <v>1</v>
      </c>
      <c r="W7" s="46"/>
      <c r="X7" s="46"/>
      <c r="Y7" s="46"/>
      <c r="Z7" s="46"/>
      <c r="AA7" s="46"/>
      <c r="AB7" s="46">
        <v>13.42802</v>
      </c>
      <c r="AC7" s="46">
        <v>20.14203</v>
      </c>
      <c r="AD7" s="46"/>
      <c r="AE7" s="46">
        <v>10</v>
      </c>
      <c r="AF7" s="46"/>
      <c r="AG7" s="46">
        <v>146</v>
      </c>
    </row>
    <row r="8" ht="22.9" customHeight="1" spans="1:33">
      <c r="A8" s="33"/>
      <c r="B8" s="33"/>
      <c r="C8" s="33"/>
      <c r="D8" s="39" t="s">
        <v>154</v>
      </c>
      <c r="E8" s="39" t="s">
        <v>155</v>
      </c>
      <c r="F8" s="46">
        <v>213.07005</v>
      </c>
      <c r="G8" s="46">
        <v>22.5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>
        <v>1</v>
      </c>
      <c r="W8" s="46"/>
      <c r="X8" s="46"/>
      <c r="Y8" s="46"/>
      <c r="Z8" s="46"/>
      <c r="AA8" s="46"/>
      <c r="AB8" s="46">
        <v>13.42802</v>
      </c>
      <c r="AC8" s="46">
        <v>20.14203</v>
      </c>
      <c r="AD8" s="46"/>
      <c r="AE8" s="46">
        <v>10</v>
      </c>
      <c r="AF8" s="46"/>
      <c r="AG8" s="46">
        <v>146</v>
      </c>
    </row>
    <row r="9" ht="22.9" customHeight="1" spans="1:33">
      <c r="A9" s="42" t="s">
        <v>176</v>
      </c>
      <c r="B9" s="42" t="s">
        <v>177</v>
      </c>
      <c r="C9" s="42" t="s">
        <v>177</v>
      </c>
      <c r="D9" s="38" t="s">
        <v>200</v>
      </c>
      <c r="E9" s="25" t="s">
        <v>179</v>
      </c>
      <c r="F9" s="40">
        <v>213.07005</v>
      </c>
      <c r="G9" s="40">
        <v>22.5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>
        <v>1</v>
      </c>
      <c r="W9" s="40"/>
      <c r="X9" s="40"/>
      <c r="Y9" s="40"/>
      <c r="Z9" s="40"/>
      <c r="AA9" s="40"/>
      <c r="AB9" s="40">
        <v>13.42802</v>
      </c>
      <c r="AC9" s="40">
        <v>20.14203</v>
      </c>
      <c r="AD9" s="40"/>
      <c r="AE9" s="40">
        <v>10</v>
      </c>
      <c r="AF9" s="40"/>
      <c r="AG9" s="40">
        <v>146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9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3.25" customHeight="1" spans="1:8">
      <c r="A4" s="24" t="s">
        <v>298</v>
      </c>
      <c r="B4" s="24" t="s">
        <v>299</v>
      </c>
      <c r="C4" s="24" t="s">
        <v>300</v>
      </c>
      <c r="D4" s="24" t="s">
        <v>301</v>
      </c>
      <c r="E4" s="24" t="s">
        <v>302</v>
      </c>
      <c r="F4" s="24"/>
      <c r="G4" s="24"/>
      <c r="H4" s="24" t="s">
        <v>303</v>
      </c>
    </row>
    <row r="5" ht="25.9" customHeight="1" spans="1:8">
      <c r="A5" s="24"/>
      <c r="B5" s="24"/>
      <c r="C5" s="24"/>
      <c r="D5" s="24"/>
      <c r="E5" s="24" t="s">
        <v>136</v>
      </c>
      <c r="F5" s="24" t="s">
        <v>304</v>
      </c>
      <c r="G5" s="24" t="s">
        <v>305</v>
      </c>
      <c r="H5" s="24"/>
    </row>
    <row r="6" ht="22.9" customHeight="1" spans="1:8">
      <c r="A6" s="33"/>
      <c r="B6" s="33" t="s">
        <v>134</v>
      </c>
      <c r="C6" s="32">
        <v>1</v>
      </c>
      <c r="D6" s="32"/>
      <c r="E6" s="32"/>
      <c r="F6" s="32"/>
      <c r="G6" s="32"/>
      <c r="H6" s="32">
        <v>1</v>
      </c>
    </row>
    <row r="7" ht="22.9" customHeight="1" spans="1:8">
      <c r="A7" s="31" t="s">
        <v>152</v>
      </c>
      <c r="B7" s="31" t="s">
        <v>153</v>
      </c>
      <c r="C7" s="32">
        <v>1</v>
      </c>
      <c r="D7" s="32"/>
      <c r="E7" s="32"/>
      <c r="F7" s="32"/>
      <c r="G7" s="32"/>
      <c r="H7" s="32">
        <v>1</v>
      </c>
    </row>
    <row r="8" ht="22.9" customHeight="1" spans="1:8">
      <c r="A8" s="38" t="s">
        <v>154</v>
      </c>
      <c r="B8" s="38" t="s">
        <v>155</v>
      </c>
      <c r="C8" s="40">
        <v>1</v>
      </c>
      <c r="D8" s="40"/>
      <c r="E8" s="26"/>
      <c r="F8" s="40"/>
      <c r="G8" s="40"/>
      <c r="H8" s="40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3.25" customHeight="1" spans="1:8">
      <c r="A4" s="24" t="s">
        <v>157</v>
      </c>
      <c r="B4" s="24" t="s">
        <v>158</v>
      </c>
      <c r="C4" s="24" t="s">
        <v>134</v>
      </c>
      <c r="D4" s="24" t="s">
        <v>306</v>
      </c>
      <c r="E4" s="24"/>
      <c r="F4" s="24"/>
      <c r="G4" s="24"/>
      <c r="H4" s="24" t="s">
        <v>160</v>
      </c>
    </row>
    <row r="5" ht="19.9" customHeight="1" spans="1:8">
      <c r="A5" s="24"/>
      <c r="B5" s="24"/>
      <c r="C5" s="24"/>
      <c r="D5" s="24" t="s">
        <v>136</v>
      </c>
      <c r="E5" s="24" t="s">
        <v>221</v>
      </c>
      <c r="F5" s="24"/>
      <c r="G5" s="24" t="s">
        <v>222</v>
      </c>
      <c r="H5" s="24"/>
    </row>
    <row r="6" ht="27.6" customHeight="1" spans="1:8">
      <c r="A6" s="24"/>
      <c r="B6" s="24"/>
      <c r="C6" s="24"/>
      <c r="D6" s="24"/>
      <c r="E6" s="24" t="s">
        <v>202</v>
      </c>
      <c r="F6" s="24" t="s">
        <v>194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S8" sqref="S8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7.6" customHeight="1" spans="1:20">
      <c r="A4" s="24" t="s">
        <v>156</v>
      </c>
      <c r="B4" s="24"/>
      <c r="C4" s="24"/>
      <c r="D4" s="24" t="s">
        <v>183</v>
      </c>
      <c r="E4" s="24" t="s">
        <v>184</v>
      </c>
      <c r="F4" s="24" t="s">
        <v>185</v>
      </c>
      <c r="G4" s="24" t="s">
        <v>186</v>
      </c>
      <c r="H4" s="24" t="s">
        <v>187</v>
      </c>
      <c r="I4" s="24" t="s">
        <v>188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  <c r="P4" s="24" t="s">
        <v>195</v>
      </c>
      <c r="Q4" s="24" t="s">
        <v>196</v>
      </c>
      <c r="R4" s="24" t="s">
        <v>197</v>
      </c>
      <c r="S4" s="24" t="s">
        <v>198</v>
      </c>
      <c r="T4" s="24" t="s">
        <v>199</v>
      </c>
    </row>
    <row r="5" ht="19.9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8" sqref="S8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8" t="s">
        <v>31</v>
      </c>
      <c r="Q3" s="28"/>
      <c r="R3" s="28"/>
      <c r="S3" s="28"/>
      <c r="T3" s="28"/>
    </row>
    <row r="4" ht="29.25" customHeight="1" spans="1:20">
      <c r="A4" s="24" t="s">
        <v>156</v>
      </c>
      <c r="B4" s="24"/>
      <c r="C4" s="24"/>
      <c r="D4" s="24" t="s">
        <v>183</v>
      </c>
      <c r="E4" s="24" t="s">
        <v>184</v>
      </c>
      <c r="F4" s="24" t="s">
        <v>201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202</v>
      </c>
      <c r="I5" s="24" t="s">
        <v>203</v>
      </c>
      <c r="J5" s="24" t="s">
        <v>194</v>
      </c>
      <c r="K5" s="24" t="s">
        <v>134</v>
      </c>
      <c r="L5" s="24" t="s">
        <v>205</v>
      </c>
      <c r="M5" s="24" t="s">
        <v>206</v>
      </c>
      <c r="N5" s="24" t="s">
        <v>196</v>
      </c>
      <c r="O5" s="24" t="s">
        <v>207</v>
      </c>
      <c r="P5" s="24" t="s">
        <v>208</v>
      </c>
      <c r="Q5" s="24" t="s">
        <v>209</v>
      </c>
      <c r="R5" s="24" t="s">
        <v>192</v>
      </c>
      <c r="S5" s="24" t="s">
        <v>195</v>
      </c>
      <c r="T5" s="24" t="s">
        <v>199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2" workbookViewId="0">
      <selection activeCell="C7" sqref="C7"/>
    </sheetView>
  </sheetViews>
  <sheetFormatPr defaultColWidth="10" defaultRowHeight="13.5" outlineLevelCol="7"/>
  <cols>
    <col min="1" max="1" width="6.38333333333333" style="64" customWidth="1"/>
    <col min="2" max="2" width="9.90833333333333" style="64" customWidth="1"/>
    <col min="3" max="3" width="52.3833333333333" style="64" customWidth="1"/>
    <col min="4" max="4" width="9.76666666666667" style="64" customWidth="1"/>
    <col min="5" max="16384" width="10" style="64"/>
  </cols>
  <sheetData>
    <row r="1" s="64" customFormat="1" ht="32.75" customHeight="1" spans="1:3">
      <c r="A1" s="65"/>
      <c r="B1" s="66" t="s">
        <v>5</v>
      </c>
      <c r="C1" s="66"/>
    </row>
    <row r="2" s="64" customFormat="1" ht="25" customHeight="1" spans="2:3">
      <c r="B2" s="66"/>
      <c r="C2" s="66"/>
    </row>
    <row r="3" s="64" customFormat="1" ht="31.05" customHeight="1" spans="2:3">
      <c r="B3" s="67" t="s">
        <v>6</v>
      </c>
      <c r="C3" s="67"/>
    </row>
    <row r="4" s="64" customFormat="1" ht="32.55" customHeight="1" spans="2:3">
      <c r="B4" s="68">
        <v>1</v>
      </c>
      <c r="C4" s="69" t="s">
        <v>7</v>
      </c>
    </row>
    <row r="5" s="64" customFormat="1" ht="32.55" customHeight="1" spans="2:3">
      <c r="B5" s="68">
        <v>2</v>
      </c>
      <c r="C5" s="70" t="s">
        <v>8</v>
      </c>
    </row>
    <row r="6" s="64" customFormat="1" ht="32.55" customHeight="1" spans="2:3">
      <c r="B6" s="68">
        <v>3</v>
      </c>
      <c r="C6" s="69" t="s">
        <v>9</v>
      </c>
    </row>
    <row r="7" s="64" customFormat="1" ht="32.55" customHeight="1" spans="2:3">
      <c r="B7" s="68">
        <v>4</v>
      </c>
      <c r="C7" s="69" t="s">
        <v>10</v>
      </c>
    </row>
    <row r="8" s="64" customFormat="1" ht="32.55" customHeight="1" spans="2:3">
      <c r="B8" s="68">
        <v>5</v>
      </c>
      <c r="C8" s="69" t="s">
        <v>11</v>
      </c>
    </row>
    <row r="9" s="64" customFormat="1" ht="32.55" customHeight="1" spans="2:3">
      <c r="B9" s="68">
        <v>6</v>
      </c>
      <c r="C9" s="69" t="s">
        <v>12</v>
      </c>
    </row>
    <row r="10" s="64" customFormat="1" ht="32.55" customHeight="1" spans="2:8">
      <c r="B10" s="68">
        <v>7</v>
      </c>
      <c r="C10" s="69" t="s">
        <v>13</v>
      </c>
      <c r="F10" s="71"/>
      <c r="G10" s="71"/>
      <c r="H10" s="71"/>
    </row>
    <row r="11" s="64" customFormat="1" ht="32.55" customHeight="1" spans="2:3">
      <c r="B11" s="68">
        <v>8</v>
      </c>
      <c r="C11" s="69" t="s">
        <v>14</v>
      </c>
    </row>
    <row r="12" s="64" customFormat="1" ht="32.55" customHeight="1" spans="2:3">
      <c r="B12" s="68">
        <v>9</v>
      </c>
      <c r="C12" s="69" t="s">
        <v>15</v>
      </c>
    </row>
    <row r="13" s="64" customFormat="1" ht="32.55" customHeight="1" spans="2:3">
      <c r="B13" s="68">
        <v>10</v>
      </c>
      <c r="C13" s="69" t="s">
        <v>16</v>
      </c>
    </row>
    <row r="14" s="64" customFormat="1" ht="32.55" customHeight="1" spans="2:3">
      <c r="B14" s="68">
        <v>11</v>
      </c>
      <c r="C14" s="69" t="s">
        <v>17</v>
      </c>
    </row>
    <row r="15" s="64" customFormat="1" ht="32.55" customHeight="1" spans="2:3">
      <c r="B15" s="68">
        <v>12</v>
      </c>
      <c r="C15" s="69" t="s">
        <v>18</v>
      </c>
    </row>
    <row r="16" s="64" customFormat="1" ht="32.55" customHeight="1" spans="2:3">
      <c r="B16" s="68">
        <v>13</v>
      </c>
      <c r="C16" s="69" t="s">
        <v>19</v>
      </c>
    </row>
    <row r="17" s="64" customFormat="1" ht="32.55" customHeight="1" spans="2:3">
      <c r="B17" s="68">
        <v>14</v>
      </c>
      <c r="C17" s="69" t="s">
        <v>20</v>
      </c>
    </row>
    <row r="18" s="64" customFormat="1" ht="32.55" customHeight="1" spans="2:3">
      <c r="B18" s="68">
        <v>15</v>
      </c>
      <c r="C18" s="69" t="s">
        <v>21</v>
      </c>
    </row>
    <row r="19" s="64" customFormat="1" ht="32.55" customHeight="1" spans="2:3">
      <c r="B19" s="68">
        <v>16</v>
      </c>
      <c r="C19" s="69" t="s">
        <v>22</v>
      </c>
    </row>
    <row r="20" s="64" customFormat="1" ht="32.55" customHeight="1" spans="2:3">
      <c r="B20" s="68">
        <v>17</v>
      </c>
      <c r="C20" s="69" t="s">
        <v>23</v>
      </c>
    </row>
    <row r="21" s="64" customFormat="1" ht="32.55" customHeight="1" spans="2:3">
      <c r="B21" s="68">
        <v>18</v>
      </c>
      <c r="C21" s="69" t="s">
        <v>24</v>
      </c>
    </row>
    <row r="22" s="64" customFormat="1" ht="32.55" customHeight="1" spans="2:3">
      <c r="B22" s="68">
        <v>19</v>
      </c>
      <c r="C22" s="69" t="s">
        <v>25</v>
      </c>
    </row>
    <row r="23" s="64" customFormat="1" ht="32.55" customHeight="1" spans="2:3">
      <c r="B23" s="68">
        <v>20</v>
      </c>
      <c r="C23" s="69" t="s">
        <v>26</v>
      </c>
    </row>
    <row r="24" s="64" customFormat="1" ht="32.55" customHeight="1" spans="2:3">
      <c r="B24" s="72">
        <v>21</v>
      </c>
      <c r="C24" s="73" t="s">
        <v>27</v>
      </c>
    </row>
    <row r="25" s="64" customFormat="1" ht="32.55" customHeight="1" spans="2:3">
      <c r="B25" s="74">
        <v>22</v>
      </c>
      <c r="C25" s="75" t="s">
        <v>28</v>
      </c>
    </row>
    <row r="26" s="64" customFormat="1" ht="29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9" sqref="H9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307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19.9" customHeight="1" spans="1:8">
      <c r="A4" s="24" t="s">
        <v>157</v>
      </c>
      <c r="B4" s="24" t="s">
        <v>158</v>
      </c>
      <c r="C4" s="24" t="s">
        <v>134</v>
      </c>
      <c r="D4" s="24" t="s">
        <v>308</v>
      </c>
      <c r="E4" s="24"/>
      <c r="F4" s="24"/>
      <c r="G4" s="24"/>
      <c r="H4" s="24" t="s">
        <v>160</v>
      </c>
    </row>
    <row r="5" ht="23.25" customHeight="1" spans="1:8">
      <c r="A5" s="24"/>
      <c r="B5" s="24"/>
      <c r="C5" s="24"/>
      <c r="D5" s="24" t="s">
        <v>136</v>
      </c>
      <c r="E5" s="24" t="s">
        <v>221</v>
      </c>
      <c r="F5" s="24"/>
      <c r="G5" s="24" t="s">
        <v>222</v>
      </c>
      <c r="H5" s="24"/>
    </row>
    <row r="6" ht="23.25" customHeight="1" spans="1:8">
      <c r="A6" s="24"/>
      <c r="B6" s="24"/>
      <c r="C6" s="24"/>
      <c r="D6" s="24"/>
      <c r="E6" s="24" t="s">
        <v>202</v>
      </c>
      <c r="F6" s="24" t="s">
        <v>194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9" sqref="G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24.95" customHeight="1" spans="1:8">
      <c r="A4" s="24" t="s">
        <v>157</v>
      </c>
      <c r="B4" s="24" t="s">
        <v>158</v>
      </c>
      <c r="C4" s="24" t="s">
        <v>134</v>
      </c>
      <c r="D4" s="24" t="s">
        <v>309</v>
      </c>
      <c r="E4" s="24"/>
      <c r="F4" s="24"/>
      <c r="G4" s="24"/>
      <c r="H4" s="24" t="s">
        <v>160</v>
      </c>
    </row>
    <row r="5" ht="25.9" customHeight="1" spans="1:8">
      <c r="A5" s="24"/>
      <c r="B5" s="24"/>
      <c r="C5" s="24"/>
      <c r="D5" s="24" t="s">
        <v>136</v>
      </c>
      <c r="E5" s="24" t="s">
        <v>221</v>
      </c>
      <c r="F5" s="24"/>
      <c r="G5" s="24" t="s">
        <v>222</v>
      </c>
      <c r="H5" s="24"/>
    </row>
    <row r="6" ht="35.45" customHeight="1" spans="1:8">
      <c r="A6" s="24"/>
      <c r="B6" s="24"/>
      <c r="C6" s="24"/>
      <c r="D6" s="24"/>
      <c r="E6" s="24" t="s">
        <v>202</v>
      </c>
      <c r="F6" s="24" t="s">
        <v>194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45" zoomScaleNormal="145" topLeftCell="A5" workbookViewId="0">
      <selection activeCell="D9" sqref="D9:D12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4" t="s">
        <v>183</v>
      </c>
      <c r="B4" s="35"/>
      <c r="C4" s="24" t="s">
        <v>310</v>
      </c>
      <c r="D4" s="24" t="s">
        <v>311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312</v>
      </c>
      <c r="O4" s="24"/>
    </row>
    <row r="5" ht="31.9" customHeight="1" spans="1:15">
      <c r="A5" s="24"/>
      <c r="B5" s="35"/>
      <c r="C5" s="24"/>
      <c r="D5" s="24" t="s">
        <v>313</v>
      </c>
      <c r="E5" s="24" t="s">
        <v>137</v>
      </c>
      <c r="F5" s="24"/>
      <c r="G5" s="24"/>
      <c r="H5" s="24"/>
      <c r="I5" s="24"/>
      <c r="J5" s="24"/>
      <c r="K5" s="24" t="s">
        <v>314</v>
      </c>
      <c r="L5" s="24" t="s">
        <v>139</v>
      </c>
      <c r="M5" s="24" t="s">
        <v>140</v>
      </c>
      <c r="N5" s="24" t="s">
        <v>315</v>
      </c>
      <c r="O5" s="24" t="s">
        <v>316</v>
      </c>
    </row>
    <row r="6" ht="44.85" customHeight="1" spans="1:15">
      <c r="A6" s="24"/>
      <c r="B6" s="35"/>
      <c r="C6" s="24"/>
      <c r="D6" s="24"/>
      <c r="E6" s="24" t="s">
        <v>317</v>
      </c>
      <c r="F6" s="24" t="s">
        <v>318</v>
      </c>
      <c r="G6" s="24" t="s">
        <v>319</v>
      </c>
      <c r="H6" s="24" t="s">
        <v>320</v>
      </c>
      <c r="I6" s="24" t="s">
        <v>321</v>
      </c>
      <c r="J6" s="24" t="s">
        <v>322</v>
      </c>
      <c r="K6" s="24"/>
      <c r="L6" s="24"/>
      <c r="M6" s="24"/>
      <c r="N6" s="24"/>
      <c r="O6" s="24"/>
    </row>
    <row r="7" ht="22.9" customHeight="1" spans="1:15">
      <c r="A7" s="33"/>
      <c r="B7" s="36"/>
      <c r="C7" s="37" t="s">
        <v>134</v>
      </c>
      <c r="D7" s="32">
        <v>935</v>
      </c>
      <c r="E7" s="32">
        <v>935</v>
      </c>
      <c r="F7" s="32">
        <v>935</v>
      </c>
      <c r="G7" s="32"/>
      <c r="H7" s="32"/>
      <c r="I7" s="32"/>
      <c r="J7" s="32"/>
      <c r="K7" s="32"/>
      <c r="L7" s="32"/>
      <c r="M7" s="32"/>
      <c r="N7" s="32">
        <v>935</v>
      </c>
      <c r="O7" s="33"/>
    </row>
    <row r="8" ht="22.9" customHeight="1" spans="1:15">
      <c r="A8" s="31" t="s">
        <v>152</v>
      </c>
      <c r="B8" s="36"/>
      <c r="C8" s="31" t="s">
        <v>153</v>
      </c>
      <c r="D8" s="32">
        <v>935</v>
      </c>
      <c r="E8" s="32">
        <v>935</v>
      </c>
      <c r="F8" s="32">
        <v>935</v>
      </c>
      <c r="G8" s="32"/>
      <c r="H8" s="32"/>
      <c r="I8" s="32"/>
      <c r="J8" s="32"/>
      <c r="K8" s="32"/>
      <c r="L8" s="32"/>
      <c r="M8" s="32"/>
      <c r="N8" s="32">
        <v>935</v>
      </c>
      <c r="O8" s="33"/>
    </row>
    <row r="9" ht="22.9" customHeight="1" spans="1:15">
      <c r="A9" s="38" t="s">
        <v>323</v>
      </c>
      <c r="B9" s="36" t="s">
        <v>324</v>
      </c>
      <c r="C9" s="38" t="s">
        <v>325</v>
      </c>
      <c r="D9" s="26">
        <v>100</v>
      </c>
      <c r="E9" s="26">
        <v>100</v>
      </c>
      <c r="F9" s="26">
        <v>100</v>
      </c>
      <c r="G9" s="26"/>
      <c r="H9" s="26"/>
      <c r="I9" s="26"/>
      <c r="J9" s="26"/>
      <c r="K9" s="26"/>
      <c r="L9" s="26"/>
      <c r="M9" s="26"/>
      <c r="N9" s="26">
        <v>100</v>
      </c>
      <c r="O9" s="25"/>
    </row>
    <row r="10" ht="22.9" customHeight="1" spans="1:15">
      <c r="A10" s="38" t="s">
        <v>323</v>
      </c>
      <c r="B10" s="36" t="s">
        <v>326</v>
      </c>
      <c r="C10" s="38" t="s">
        <v>327</v>
      </c>
      <c r="D10" s="26">
        <v>12</v>
      </c>
      <c r="E10" s="26">
        <v>12</v>
      </c>
      <c r="F10" s="26">
        <v>12</v>
      </c>
      <c r="G10" s="26"/>
      <c r="H10" s="26"/>
      <c r="I10" s="26"/>
      <c r="J10" s="26"/>
      <c r="K10" s="26"/>
      <c r="L10" s="26"/>
      <c r="M10" s="26"/>
      <c r="N10" s="26">
        <v>12</v>
      </c>
      <c r="O10" s="25"/>
    </row>
    <row r="11" ht="22.9" customHeight="1" spans="1:15">
      <c r="A11" s="38" t="s">
        <v>323</v>
      </c>
      <c r="B11" s="36" t="s">
        <v>328</v>
      </c>
      <c r="C11" s="38" t="s">
        <v>329</v>
      </c>
      <c r="D11" s="26">
        <v>733</v>
      </c>
      <c r="E11" s="26">
        <v>733</v>
      </c>
      <c r="F11" s="26">
        <v>733</v>
      </c>
      <c r="G11" s="26"/>
      <c r="H11" s="26"/>
      <c r="I11" s="26"/>
      <c r="J11" s="26"/>
      <c r="K11" s="26"/>
      <c r="L11" s="26"/>
      <c r="M11" s="26"/>
      <c r="N11" s="26">
        <v>733</v>
      </c>
      <c r="O11" s="25"/>
    </row>
    <row r="12" ht="22.9" customHeight="1" spans="1:15">
      <c r="A12" s="38" t="s">
        <v>323</v>
      </c>
      <c r="B12" s="36" t="s">
        <v>330</v>
      </c>
      <c r="C12" s="38" t="s">
        <v>331</v>
      </c>
      <c r="D12" s="26">
        <v>90</v>
      </c>
      <c r="E12" s="26">
        <v>90</v>
      </c>
      <c r="F12" s="26">
        <v>90</v>
      </c>
      <c r="G12" s="26"/>
      <c r="H12" s="26"/>
      <c r="I12" s="26"/>
      <c r="J12" s="26"/>
      <c r="K12" s="26"/>
      <c r="L12" s="26"/>
      <c r="M12" s="26"/>
      <c r="N12" s="26">
        <v>90</v>
      </c>
      <c r="O12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opLeftCell="A39" workbookViewId="0">
      <selection activeCell="C7" sqref="C7:C4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332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8" t="s">
        <v>31</v>
      </c>
      <c r="M3" s="28"/>
    </row>
    <row r="4" ht="33.6" customHeight="1" spans="1:13">
      <c r="A4" s="24" t="s">
        <v>183</v>
      </c>
      <c r="B4" s="24" t="s">
        <v>333</v>
      </c>
      <c r="C4" s="24" t="s">
        <v>334</v>
      </c>
      <c r="D4" s="24" t="s">
        <v>335</v>
      </c>
      <c r="E4" s="24" t="s">
        <v>336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337</v>
      </c>
      <c r="F5" s="24" t="s">
        <v>338</v>
      </c>
      <c r="G5" s="24" t="s">
        <v>339</v>
      </c>
      <c r="H5" s="24" t="s">
        <v>340</v>
      </c>
      <c r="I5" s="24" t="s">
        <v>341</v>
      </c>
      <c r="J5" s="24" t="s">
        <v>342</v>
      </c>
      <c r="K5" s="24" t="s">
        <v>343</v>
      </c>
      <c r="L5" s="24" t="s">
        <v>344</v>
      </c>
      <c r="M5" s="24" t="s">
        <v>345</v>
      </c>
    </row>
    <row r="6" ht="28.5" customHeight="1" spans="1:13">
      <c r="A6" s="31" t="s">
        <v>2</v>
      </c>
      <c r="B6" s="31" t="s">
        <v>4</v>
      </c>
      <c r="C6" s="32">
        <v>935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5" t="s">
        <v>154</v>
      </c>
      <c r="B7" s="25" t="s">
        <v>346</v>
      </c>
      <c r="C7" s="26">
        <v>100</v>
      </c>
      <c r="D7" s="25" t="s">
        <v>347</v>
      </c>
      <c r="E7" s="33" t="s">
        <v>348</v>
      </c>
      <c r="F7" s="25" t="s">
        <v>349</v>
      </c>
      <c r="G7" s="25" t="s">
        <v>350</v>
      </c>
      <c r="H7" s="25" t="s">
        <v>351</v>
      </c>
      <c r="I7" s="25" t="s">
        <v>350</v>
      </c>
      <c r="J7" s="25" t="s">
        <v>350</v>
      </c>
      <c r="K7" s="25" t="s">
        <v>350</v>
      </c>
      <c r="L7" s="25" t="s">
        <v>352</v>
      </c>
      <c r="M7" s="25"/>
    </row>
    <row r="8" ht="43.15" customHeight="1" spans="1:13">
      <c r="A8" s="25"/>
      <c r="B8" s="25"/>
      <c r="C8" s="26"/>
      <c r="D8" s="25"/>
      <c r="E8" s="33"/>
      <c r="F8" s="25" t="s">
        <v>353</v>
      </c>
      <c r="G8" s="25" t="s">
        <v>354</v>
      </c>
      <c r="H8" s="25" t="s">
        <v>354</v>
      </c>
      <c r="I8" s="25" t="s">
        <v>354</v>
      </c>
      <c r="J8" s="25" t="s">
        <v>354</v>
      </c>
      <c r="K8" s="25" t="s">
        <v>354</v>
      </c>
      <c r="L8" s="25" t="s">
        <v>352</v>
      </c>
      <c r="M8" s="25"/>
    </row>
    <row r="9" ht="43.15" customHeight="1" spans="1:13">
      <c r="A9" s="25"/>
      <c r="B9" s="25"/>
      <c r="C9" s="26"/>
      <c r="D9" s="25"/>
      <c r="E9" s="33"/>
      <c r="F9" s="25" t="s">
        <v>355</v>
      </c>
      <c r="G9" s="25" t="s">
        <v>356</v>
      </c>
      <c r="H9" s="25" t="s">
        <v>357</v>
      </c>
      <c r="I9" s="25" t="s">
        <v>356</v>
      </c>
      <c r="J9" s="25" t="s">
        <v>356</v>
      </c>
      <c r="K9" s="25" t="s">
        <v>356</v>
      </c>
      <c r="L9" s="25" t="s">
        <v>352</v>
      </c>
      <c r="M9" s="25"/>
    </row>
    <row r="10" ht="43.15" customHeight="1" spans="1:13">
      <c r="A10" s="25"/>
      <c r="B10" s="25"/>
      <c r="C10" s="26"/>
      <c r="D10" s="25"/>
      <c r="E10" s="33" t="s">
        <v>358</v>
      </c>
      <c r="F10" s="25" t="s">
        <v>359</v>
      </c>
      <c r="G10" s="25" t="s">
        <v>360</v>
      </c>
      <c r="H10" s="25" t="s">
        <v>361</v>
      </c>
      <c r="I10" s="25" t="s">
        <v>362</v>
      </c>
      <c r="J10" s="25" t="s">
        <v>360</v>
      </c>
      <c r="K10" s="25" t="s">
        <v>362</v>
      </c>
      <c r="L10" s="25" t="s">
        <v>352</v>
      </c>
      <c r="M10" s="25"/>
    </row>
    <row r="11" ht="50.1" customHeight="1" spans="1:13">
      <c r="A11" s="25"/>
      <c r="B11" s="25"/>
      <c r="C11" s="26"/>
      <c r="D11" s="25"/>
      <c r="E11" s="33"/>
      <c r="F11" s="25" t="s">
        <v>363</v>
      </c>
      <c r="G11" s="25" t="s">
        <v>364</v>
      </c>
      <c r="H11" s="25" t="s">
        <v>365</v>
      </c>
      <c r="I11" s="25" t="s">
        <v>366</v>
      </c>
      <c r="J11" s="25" t="s">
        <v>364</v>
      </c>
      <c r="K11" s="25" t="s">
        <v>366</v>
      </c>
      <c r="L11" s="25" t="s">
        <v>367</v>
      </c>
      <c r="M11" s="25"/>
    </row>
    <row r="12" ht="43.15" customHeight="1" spans="1:13">
      <c r="A12" s="25"/>
      <c r="B12" s="25"/>
      <c r="C12" s="26"/>
      <c r="D12" s="25"/>
      <c r="E12" s="33"/>
      <c r="F12" s="25" t="s">
        <v>368</v>
      </c>
      <c r="G12" s="25" t="s">
        <v>369</v>
      </c>
      <c r="H12" s="25" t="s">
        <v>361</v>
      </c>
      <c r="I12" s="25" t="s">
        <v>370</v>
      </c>
      <c r="J12" s="25" t="s">
        <v>369</v>
      </c>
      <c r="K12" s="25" t="s">
        <v>370</v>
      </c>
      <c r="L12" s="25" t="s">
        <v>352</v>
      </c>
      <c r="M12" s="25"/>
    </row>
    <row r="13" ht="43.15" customHeight="1" spans="1:13">
      <c r="A13" s="25"/>
      <c r="B13" s="25"/>
      <c r="C13" s="26"/>
      <c r="D13" s="25"/>
      <c r="E13" s="33" t="s">
        <v>371</v>
      </c>
      <c r="F13" s="25" t="s">
        <v>372</v>
      </c>
      <c r="G13" s="25" t="s">
        <v>373</v>
      </c>
      <c r="H13" s="25" t="s">
        <v>374</v>
      </c>
      <c r="I13" s="25" t="s">
        <v>373</v>
      </c>
      <c r="J13" s="25" t="s">
        <v>373</v>
      </c>
      <c r="K13" s="25" t="s">
        <v>373</v>
      </c>
      <c r="L13" s="25" t="s">
        <v>352</v>
      </c>
      <c r="M13" s="25"/>
    </row>
    <row r="14" ht="43.15" customHeight="1" spans="1:13">
      <c r="A14" s="25"/>
      <c r="B14" s="25"/>
      <c r="C14" s="26"/>
      <c r="D14" s="25"/>
      <c r="E14" s="33" t="s">
        <v>375</v>
      </c>
      <c r="F14" s="25" t="s">
        <v>376</v>
      </c>
      <c r="G14" s="25" t="s">
        <v>377</v>
      </c>
      <c r="H14" s="25" t="s">
        <v>377</v>
      </c>
      <c r="I14" s="25" t="s">
        <v>377</v>
      </c>
      <c r="J14" s="25" t="s">
        <v>377</v>
      </c>
      <c r="K14" s="25" t="s">
        <v>377</v>
      </c>
      <c r="L14" s="25" t="s">
        <v>352</v>
      </c>
      <c r="M14" s="25"/>
    </row>
    <row r="15" ht="43.15" customHeight="1" spans="1:13">
      <c r="A15" s="25"/>
      <c r="B15" s="25"/>
      <c r="C15" s="26"/>
      <c r="D15" s="25"/>
      <c r="E15" s="33"/>
      <c r="F15" s="25" t="s">
        <v>378</v>
      </c>
      <c r="G15" s="25" t="s">
        <v>360</v>
      </c>
      <c r="H15" s="25" t="s">
        <v>361</v>
      </c>
      <c r="I15" s="25" t="s">
        <v>379</v>
      </c>
      <c r="J15" s="25" t="s">
        <v>360</v>
      </c>
      <c r="K15" s="25" t="s">
        <v>379</v>
      </c>
      <c r="L15" s="25" t="s">
        <v>352</v>
      </c>
      <c r="M15" s="25"/>
    </row>
    <row r="16" ht="43.15" customHeight="1" spans="1:13">
      <c r="A16" s="25"/>
      <c r="B16" s="25"/>
      <c r="C16" s="26"/>
      <c r="D16" s="25"/>
      <c r="E16" s="33"/>
      <c r="F16" s="25" t="s">
        <v>380</v>
      </c>
      <c r="G16" s="25" t="s">
        <v>381</v>
      </c>
      <c r="H16" s="25" t="s">
        <v>382</v>
      </c>
      <c r="I16" s="25" t="s">
        <v>383</v>
      </c>
      <c r="J16" s="25" t="s">
        <v>381</v>
      </c>
      <c r="K16" s="25" t="s">
        <v>383</v>
      </c>
      <c r="L16" s="25" t="s">
        <v>352</v>
      </c>
      <c r="M16" s="25"/>
    </row>
    <row r="17" ht="50.1" customHeight="1" spans="1:13">
      <c r="A17" s="25" t="s">
        <v>154</v>
      </c>
      <c r="B17" s="25" t="s">
        <v>384</v>
      </c>
      <c r="C17" s="26">
        <v>12</v>
      </c>
      <c r="D17" s="25" t="s">
        <v>385</v>
      </c>
      <c r="E17" s="33" t="s">
        <v>348</v>
      </c>
      <c r="F17" s="25" t="s">
        <v>349</v>
      </c>
      <c r="G17" s="25" t="s">
        <v>386</v>
      </c>
      <c r="H17" s="25" t="s">
        <v>361</v>
      </c>
      <c r="I17" s="25" t="s">
        <v>386</v>
      </c>
      <c r="J17" s="25" t="s">
        <v>386</v>
      </c>
      <c r="K17" s="25" t="s">
        <v>386</v>
      </c>
      <c r="L17" s="25" t="s">
        <v>352</v>
      </c>
      <c r="M17" s="25"/>
    </row>
    <row r="18" ht="43.15" customHeight="1" spans="1:13">
      <c r="A18" s="25"/>
      <c r="B18" s="25"/>
      <c r="C18" s="26"/>
      <c r="D18" s="25"/>
      <c r="E18" s="33"/>
      <c r="F18" s="25" t="s">
        <v>353</v>
      </c>
      <c r="G18" s="25" t="s">
        <v>377</v>
      </c>
      <c r="H18" s="25" t="s">
        <v>377</v>
      </c>
      <c r="I18" s="25" t="s">
        <v>377</v>
      </c>
      <c r="J18" s="25" t="s">
        <v>377</v>
      </c>
      <c r="K18" s="25" t="s">
        <v>377</v>
      </c>
      <c r="L18" s="25" t="s">
        <v>352</v>
      </c>
      <c r="M18" s="25"/>
    </row>
    <row r="19" ht="43.15" customHeight="1" spans="1:13">
      <c r="A19" s="25"/>
      <c r="B19" s="25"/>
      <c r="C19" s="26"/>
      <c r="D19" s="25"/>
      <c r="E19" s="33"/>
      <c r="F19" s="25" t="s">
        <v>355</v>
      </c>
      <c r="G19" s="25" t="s">
        <v>387</v>
      </c>
      <c r="H19" s="25" t="s">
        <v>388</v>
      </c>
      <c r="I19" s="25" t="s">
        <v>389</v>
      </c>
      <c r="J19" s="25" t="s">
        <v>387</v>
      </c>
      <c r="K19" s="25" t="s">
        <v>389</v>
      </c>
      <c r="L19" s="25" t="s">
        <v>367</v>
      </c>
      <c r="M19" s="25"/>
    </row>
    <row r="20" ht="43.15" customHeight="1" spans="1:13">
      <c r="A20" s="25"/>
      <c r="B20" s="25"/>
      <c r="C20" s="26"/>
      <c r="D20" s="25"/>
      <c r="E20" s="33" t="s">
        <v>375</v>
      </c>
      <c r="F20" s="25" t="s">
        <v>378</v>
      </c>
      <c r="G20" s="25" t="s">
        <v>390</v>
      </c>
      <c r="H20" s="25" t="s">
        <v>361</v>
      </c>
      <c r="I20" s="25" t="s">
        <v>390</v>
      </c>
      <c r="J20" s="25" t="s">
        <v>390</v>
      </c>
      <c r="K20" s="25" t="s">
        <v>390</v>
      </c>
      <c r="L20" s="25" t="s">
        <v>352</v>
      </c>
      <c r="M20" s="25"/>
    </row>
    <row r="21" ht="43.15" customHeight="1" spans="1:13">
      <c r="A21" s="25"/>
      <c r="B21" s="25"/>
      <c r="C21" s="26"/>
      <c r="D21" s="25"/>
      <c r="E21" s="33"/>
      <c r="F21" s="25" t="s">
        <v>380</v>
      </c>
      <c r="G21" s="25" t="s">
        <v>391</v>
      </c>
      <c r="H21" s="25" t="s">
        <v>361</v>
      </c>
      <c r="I21" s="25" t="s">
        <v>391</v>
      </c>
      <c r="J21" s="25" t="s">
        <v>391</v>
      </c>
      <c r="K21" s="25" t="s">
        <v>391</v>
      </c>
      <c r="L21" s="25" t="s">
        <v>352</v>
      </c>
      <c r="M21" s="25"/>
    </row>
    <row r="22" ht="43.15" customHeight="1" spans="1:13">
      <c r="A22" s="25"/>
      <c r="B22" s="25"/>
      <c r="C22" s="26"/>
      <c r="D22" s="25"/>
      <c r="E22" s="33" t="s">
        <v>371</v>
      </c>
      <c r="F22" s="25" t="s">
        <v>372</v>
      </c>
      <c r="G22" s="25" t="s">
        <v>392</v>
      </c>
      <c r="H22" s="25" t="s">
        <v>361</v>
      </c>
      <c r="I22" s="25" t="s">
        <v>392</v>
      </c>
      <c r="J22" s="25" t="s">
        <v>392</v>
      </c>
      <c r="K22" s="25" t="s">
        <v>392</v>
      </c>
      <c r="L22" s="25" t="s">
        <v>352</v>
      </c>
      <c r="M22" s="25"/>
    </row>
    <row r="23" ht="43.15" customHeight="1" spans="1:13">
      <c r="A23" s="25"/>
      <c r="B23" s="25"/>
      <c r="C23" s="26"/>
      <c r="D23" s="25"/>
      <c r="E23" s="33" t="s">
        <v>358</v>
      </c>
      <c r="F23" s="25" t="s">
        <v>363</v>
      </c>
      <c r="G23" s="25" t="s">
        <v>393</v>
      </c>
      <c r="H23" s="25" t="s">
        <v>394</v>
      </c>
      <c r="I23" s="25" t="s">
        <v>366</v>
      </c>
      <c r="J23" s="25" t="s">
        <v>393</v>
      </c>
      <c r="K23" s="25" t="s">
        <v>366</v>
      </c>
      <c r="L23" s="25" t="s">
        <v>367</v>
      </c>
      <c r="M23" s="25"/>
    </row>
    <row r="24" ht="43.15" customHeight="1" spans="1:13">
      <c r="A24" s="25"/>
      <c r="B24" s="25"/>
      <c r="C24" s="26"/>
      <c r="D24" s="25"/>
      <c r="E24" s="33"/>
      <c r="F24" s="25" t="s">
        <v>359</v>
      </c>
      <c r="G24" s="25" t="s">
        <v>395</v>
      </c>
      <c r="H24" s="25" t="s">
        <v>377</v>
      </c>
      <c r="I24" s="25" t="s">
        <v>396</v>
      </c>
      <c r="J24" s="25" t="s">
        <v>395</v>
      </c>
      <c r="K24" s="25" t="s">
        <v>396</v>
      </c>
      <c r="L24" s="25" t="s">
        <v>352</v>
      </c>
      <c r="M24" s="25"/>
    </row>
    <row r="25" ht="43.15" customHeight="1" spans="1:13">
      <c r="A25" s="25"/>
      <c r="B25" s="25"/>
      <c r="C25" s="26"/>
      <c r="D25" s="25"/>
      <c r="E25" s="33"/>
      <c r="F25" s="25" t="s">
        <v>368</v>
      </c>
      <c r="G25" s="25" t="s">
        <v>377</v>
      </c>
      <c r="H25" s="25" t="s">
        <v>377</v>
      </c>
      <c r="I25" s="25" t="s">
        <v>377</v>
      </c>
      <c r="J25" s="25" t="s">
        <v>377</v>
      </c>
      <c r="K25" s="25" t="s">
        <v>377</v>
      </c>
      <c r="L25" s="25" t="s">
        <v>352</v>
      </c>
      <c r="M25" s="25"/>
    </row>
    <row r="26" ht="43.15" customHeight="1" spans="1:13">
      <c r="A26" s="25" t="s">
        <v>154</v>
      </c>
      <c r="B26" s="25" t="s">
        <v>397</v>
      </c>
      <c r="C26" s="26">
        <v>733</v>
      </c>
      <c r="D26" s="25" t="s">
        <v>398</v>
      </c>
      <c r="E26" s="33" t="s">
        <v>375</v>
      </c>
      <c r="F26" s="25" t="s">
        <v>378</v>
      </c>
      <c r="G26" s="25" t="s">
        <v>399</v>
      </c>
      <c r="H26" s="25" t="s">
        <v>400</v>
      </c>
      <c r="I26" s="25" t="s">
        <v>400</v>
      </c>
      <c r="J26" s="25" t="s">
        <v>399</v>
      </c>
      <c r="K26" s="25" t="s">
        <v>400</v>
      </c>
      <c r="L26" s="25" t="s">
        <v>352</v>
      </c>
      <c r="M26" s="25"/>
    </row>
    <row r="27" ht="43.15" customHeight="1" spans="1:13">
      <c r="A27" s="25"/>
      <c r="B27" s="25"/>
      <c r="C27" s="26"/>
      <c r="D27" s="25"/>
      <c r="E27" s="33"/>
      <c r="F27" s="25" t="s">
        <v>376</v>
      </c>
      <c r="G27" s="25" t="s">
        <v>377</v>
      </c>
      <c r="H27" s="25" t="s">
        <v>377</v>
      </c>
      <c r="I27" s="25" t="s">
        <v>377</v>
      </c>
      <c r="J27" s="25" t="s">
        <v>377</v>
      </c>
      <c r="K27" s="25" t="s">
        <v>377</v>
      </c>
      <c r="L27" s="25" t="s">
        <v>352</v>
      </c>
      <c r="M27" s="25"/>
    </row>
    <row r="28" ht="43.15" customHeight="1" spans="1:13">
      <c r="A28" s="25"/>
      <c r="B28" s="25"/>
      <c r="C28" s="26"/>
      <c r="D28" s="25"/>
      <c r="E28" s="33"/>
      <c r="F28" s="25" t="s">
        <v>380</v>
      </c>
      <c r="G28" s="25" t="s">
        <v>401</v>
      </c>
      <c r="H28" s="25" t="s">
        <v>377</v>
      </c>
      <c r="I28" s="25" t="s">
        <v>402</v>
      </c>
      <c r="J28" s="25" t="s">
        <v>401</v>
      </c>
      <c r="K28" s="25" t="s">
        <v>402</v>
      </c>
      <c r="L28" s="25" t="s">
        <v>352</v>
      </c>
      <c r="M28" s="25"/>
    </row>
    <row r="29" ht="43.15" customHeight="1" spans="1:13">
      <c r="A29" s="25"/>
      <c r="B29" s="25"/>
      <c r="C29" s="26"/>
      <c r="D29" s="25"/>
      <c r="E29" s="33" t="s">
        <v>358</v>
      </c>
      <c r="F29" s="25" t="s">
        <v>363</v>
      </c>
      <c r="G29" s="25" t="s">
        <v>403</v>
      </c>
      <c r="H29" s="25" t="s">
        <v>404</v>
      </c>
      <c r="I29" s="25" t="s">
        <v>366</v>
      </c>
      <c r="J29" s="25" t="s">
        <v>403</v>
      </c>
      <c r="K29" s="25" t="s">
        <v>366</v>
      </c>
      <c r="L29" s="25" t="s">
        <v>367</v>
      </c>
      <c r="M29" s="25"/>
    </row>
    <row r="30" ht="43.15" customHeight="1" spans="1:13">
      <c r="A30" s="25"/>
      <c r="B30" s="25"/>
      <c r="C30" s="26"/>
      <c r="D30" s="25"/>
      <c r="E30" s="33"/>
      <c r="F30" s="25" t="s">
        <v>359</v>
      </c>
      <c r="G30" s="25" t="s">
        <v>405</v>
      </c>
      <c r="H30" s="25" t="s">
        <v>406</v>
      </c>
      <c r="I30" s="25" t="s">
        <v>405</v>
      </c>
      <c r="J30" s="25" t="s">
        <v>405</v>
      </c>
      <c r="K30" s="25" t="s">
        <v>405</v>
      </c>
      <c r="L30" s="25" t="s">
        <v>352</v>
      </c>
      <c r="M30" s="25"/>
    </row>
    <row r="31" ht="43.15" customHeight="1" spans="1:13">
      <c r="A31" s="25"/>
      <c r="B31" s="25"/>
      <c r="C31" s="26"/>
      <c r="D31" s="25"/>
      <c r="E31" s="33"/>
      <c r="F31" s="25" t="s">
        <v>368</v>
      </c>
      <c r="G31" s="25" t="s">
        <v>377</v>
      </c>
      <c r="H31" s="25" t="s">
        <v>377</v>
      </c>
      <c r="I31" s="25" t="s">
        <v>377</v>
      </c>
      <c r="J31" s="25" t="s">
        <v>377</v>
      </c>
      <c r="K31" s="25" t="s">
        <v>377</v>
      </c>
      <c r="L31" s="25" t="s">
        <v>352</v>
      </c>
      <c r="M31" s="25"/>
    </row>
    <row r="32" ht="43.15" customHeight="1" spans="1:13">
      <c r="A32" s="25"/>
      <c r="B32" s="25"/>
      <c r="C32" s="26"/>
      <c r="D32" s="25"/>
      <c r="E32" s="33" t="s">
        <v>348</v>
      </c>
      <c r="F32" s="25" t="s">
        <v>353</v>
      </c>
      <c r="G32" s="25" t="s">
        <v>377</v>
      </c>
      <c r="H32" s="25" t="s">
        <v>377</v>
      </c>
      <c r="I32" s="25" t="s">
        <v>377</v>
      </c>
      <c r="J32" s="25" t="s">
        <v>377</v>
      </c>
      <c r="K32" s="25" t="s">
        <v>377</v>
      </c>
      <c r="L32" s="25" t="s">
        <v>352</v>
      </c>
      <c r="M32" s="25"/>
    </row>
    <row r="33" ht="43.15" customHeight="1" spans="1:13">
      <c r="A33" s="25"/>
      <c r="B33" s="25"/>
      <c r="C33" s="26"/>
      <c r="D33" s="25"/>
      <c r="E33" s="33"/>
      <c r="F33" s="25" t="s">
        <v>355</v>
      </c>
      <c r="G33" s="25" t="s">
        <v>407</v>
      </c>
      <c r="H33" s="25" t="s">
        <v>408</v>
      </c>
      <c r="I33" s="25" t="s">
        <v>409</v>
      </c>
      <c r="J33" s="25" t="s">
        <v>407</v>
      </c>
      <c r="K33" s="25" t="s">
        <v>409</v>
      </c>
      <c r="L33" s="25" t="s">
        <v>367</v>
      </c>
      <c r="M33" s="25"/>
    </row>
    <row r="34" ht="43.15" customHeight="1" spans="1:13">
      <c r="A34" s="25"/>
      <c r="B34" s="25"/>
      <c r="C34" s="26"/>
      <c r="D34" s="25"/>
      <c r="E34" s="33"/>
      <c r="F34" s="25" t="s">
        <v>349</v>
      </c>
      <c r="G34" s="25" t="s">
        <v>410</v>
      </c>
      <c r="H34" s="25" t="s">
        <v>361</v>
      </c>
      <c r="I34" s="25" t="s">
        <v>410</v>
      </c>
      <c r="J34" s="25" t="s">
        <v>410</v>
      </c>
      <c r="K34" s="25" t="s">
        <v>410</v>
      </c>
      <c r="L34" s="25" t="s">
        <v>352</v>
      </c>
      <c r="M34" s="25"/>
    </row>
    <row r="35" ht="43.15" customHeight="1" spans="1:13">
      <c r="A35" s="25"/>
      <c r="B35" s="25"/>
      <c r="C35" s="26"/>
      <c r="D35" s="25"/>
      <c r="E35" s="33" t="s">
        <v>371</v>
      </c>
      <c r="F35" s="25" t="s">
        <v>372</v>
      </c>
      <c r="G35" s="25" t="s">
        <v>392</v>
      </c>
      <c r="H35" s="25" t="s">
        <v>361</v>
      </c>
      <c r="I35" s="25" t="s">
        <v>392</v>
      </c>
      <c r="J35" s="25" t="s">
        <v>392</v>
      </c>
      <c r="K35" s="25" t="s">
        <v>392</v>
      </c>
      <c r="L35" s="25" t="s">
        <v>352</v>
      </c>
      <c r="M35" s="25"/>
    </row>
    <row r="36" ht="43.15" customHeight="1" spans="1:13">
      <c r="A36" s="25" t="s">
        <v>154</v>
      </c>
      <c r="B36" s="25" t="s">
        <v>411</v>
      </c>
      <c r="C36" s="26">
        <v>90</v>
      </c>
      <c r="D36" s="25" t="s">
        <v>412</v>
      </c>
      <c r="E36" s="33" t="s">
        <v>371</v>
      </c>
      <c r="F36" s="25" t="s">
        <v>372</v>
      </c>
      <c r="G36" s="25" t="s">
        <v>392</v>
      </c>
      <c r="H36" s="25" t="s">
        <v>413</v>
      </c>
      <c r="I36" s="25" t="s">
        <v>392</v>
      </c>
      <c r="J36" s="25" t="s">
        <v>392</v>
      </c>
      <c r="K36" s="25" t="s">
        <v>392</v>
      </c>
      <c r="L36" s="25" t="s">
        <v>352</v>
      </c>
      <c r="M36" s="25"/>
    </row>
    <row r="37" ht="43.15" customHeight="1" spans="1:13">
      <c r="A37" s="25"/>
      <c r="B37" s="25"/>
      <c r="C37" s="26"/>
      <c r="D37" s="25"/>
      <c r="E37" s="33" t="s">
        <v>348</v>
      </c>
      <c r="F37" s="25" t="s">
        <v>353</v>
      </c>
      <c r="G37" s="25" t="s">
        <v>377</v>
      </c>
      <c r="H37" s="25" t="s">
        <v>377</v>
      </c>
      <c r="I37" s="25" t="s">
        <v>377</v>
      </c>
      <c r="J37" s="25" t="s">
        <v>377</v>
      </c>
      <c r="K37" s="25" t="s">
        <v>377</v>
      </c>
      <c r="L37" s="25" t="s">
        <v>352</v>
      </c>
      <c r="M37" s="25"/>
    </row>
    <row r="38" ht="43.15" customHeight="1" spans="1:13">
      <c r="A38" s="25"/>
      <c r="B38" s="25"/>
      <c r="C38" s="26"/>
      <c r="D38" s="25"/>
      <c r="E38" s="33"/>
      <c r="F38" s="25" t="s">
        <v>355</v>
      </c>
      <c r="G38" s="25" t="s">
        <v>414</v>
      </c>
      <c r="H38" s="25" t="s">
        <v>415</v>
      </c>
      <c r="I38" s="25" t="s">
        <v>409</v>
      </c>
      <c r="J38" s="25" t="s">
        <v>414</v>
      </c>
      <c r="K38" s="25" t="s">
        <v>409</v>
      </c>
      <c r="L38" s="25" t="s">
        <v>367</v>
      </c>
      <c r="M38" s="25"/>
    </row>
    <row r="39" ht="43.15" customHeight="1" spans="1:13">
      <c r="A39" s="25"/>
      <c r="B39" s="25"/>
      <c r="C39" s="26"/>
      <c r="D39" s="25"/>
      <c r="E39" s="33"/>
      <c r="F39" s="25" t="s">
        <v>349</v>
      </c>
      <c r="G39" s="25" t="s">
        <v>416</v>
      </c>
      <c r="H39" s="25" t="s">
        <v>361</v>
      </c>
      <c r="I39" s="25" t="s">
        <v>416</v>
      </c>
      <c r="J39" s="25" t="s">
        <v>416</v>
      </c>
      <c r="K39" s="25" t="s">
        <v>416</v>
      </c>
      <c r="L39" s="25" t="s">
        <v>352</v>
      </c>
      <c r="M39" s="25"/>
    </row>
    <row r="40" ht="43.15" customHeight="1" spans="1:13">
      <c r="A40" s="25"/>
      <c r="B40" s="25"/>
      <c r="C40" s="26"/>
      <c r="D40" s="25"/>
      <c r="E40" s="33" t="s">
        <v>358</v>
      </c>
      <c r="F40" s="25" t="s">
        <v>368</v>
      </c>
      <c r="G40" s="25" t="s">
        <v>417</v>
      </c>
      <c r="H40" s="25" t="s">
        <v>418</v>
      </c>
      <c r="I40" s="25" t="s">
        <v>419</v>
      </c>
      <c r="J40" s="25" t="s">
        <v>417</v>
      </c>
      <c r="K40" s="25" t="s">
        <v>419</v>
      </c>
      <c r="L40" s="25" t="s">
        <v>352</v>
      </c>
      <c r="M40" s="25"/>
    </row>
    <row r="41" ht="43.15" customHeight="1" spans="1:13">
      <c r="A41" s="25"/>
      <c r="B41" s="25"/>
      <c r="C41" s="26"/>
      <c r="D41" s="25"/>
      <c r="E41" s="33"/>
      <c r="F41" s="25" t="s">
        <v>359</v>
      </c>
      <c r="G41" s="25" t="s">
        <v>377</v>
      </c>
      <c r="H41" s="25" t="s">
        <v>377</v>
      </c>
      <c r="I41" s="25" t="s">
        <v>377</v>
      </c>
      <c r="J41" s="25" t="s">
        <v>377</v>
      </c>
      <c r="K41" s="25" t="s">
        <v>377</v>
      </c>
      <c r="L41" s="25" t="s">
        <v>352</v>
      </c>
      <c r="M41" s="25"/>
    </row>
    <row r="42" ht="43.15" customHeight="1" spans="1:13">
      <c r="A42" s="25"/>
      <c r="B42" s="25"/>
      <c r="C42" s="26"/>
      <c r="D42" s="25"/>
      <c r="E42" s="33"/>
      <c r="F42" s="25" t="s">
        <v>363</v>
      </c>
      <c r="G42" s="25" t="s">
        <v>420</v>
      </c>
      <c r="H42" s="25" t="s">
        <v>421</v>
      </c>
      <c r="I42" s="25" t="s">
        <v>366</v>
      </c>
      <c r="J42" s="25" t="s">
        <v>420</v>
      </c>
      <c r="K42" s="25" t="s">
        <v>366</v>
      </c>
      <c r="L42" s="25" t="s">
        <v>367</v>
      </c>
      <c r="M42" s="25"/>
    </row>
    <row r="43" ht="43.15" customHeight="1" spans="1:13">
      <c r="A43" s="25"/>
      <c r="B43" s="25"/>
      <c r="C43" s="26"/>
      <c r="D43" s="25"/>
      <c r="E43" s="33" t="s">
        <v>375</v>
      </c>
      <c r="F43" s="25" t="s">
        <v>376</v>
      </c>
      <c r="G43" s="25" t="s">
        <v>422</v>
      </c>
      <c r="H43" s="25" t="s">
        <v>377</v>
      </c>
      <c r="I43" s="25" t="s">
        <v>423</v>
      </c>
      <c r="J43" s="25" t="s">
        <v>422</v>
      </c>
      <c r="K43" s="25" t="s">
        <v>423</v>
      </c>
      <c r="L43" s="25" t="s">
        <v>352</v>
      </c>
      <c r="M43" s="25"/>
    </row>
    <row r="44" ht="43.15" customHeight="1" spans="1:13">
      <c r="A44" s="25"/>
      <c r="B44" s="25"/>
      <c r="C44" s="26"/>
      <c r="D44" s="25"/>
      <c r="E44" s="33"/>
      <c r="F44" s="25" t="s">
        <v>378</v>
      </c>
      <c r="G44" s="25" t="s">
        <v>377</v>
      </c>
      <c r="H44" s="25" t="s">
        <v>377</v>
      </c>
      <c r="I44" s="25" t="s">
        <v>377</v>
      </c>
      <c r="J44" s="25" t="s">
        <v>377</v>
      </c>
      <c r="K44" s="25" t="s">
        <v>377</v>
      </c>
      <c r="L44" s="25" t="s">
        <v>352</v>
      </c>
      <c r="M44" s="25"/>
    </row>
    <row r="45" ht="43.15" customHeight="1" spans="1:13">
      <c r="A45" s="25"/>
      <c r="B45" s="25"/>
      <c r="C45" s="26"/>
      <c r="D45" s="25"/>
      <c r="E45" s="33"/>
      <c r="F45" s="25" t="s">
        <v>380</v>
      </c>
      <c r="G45" s="25" t="s">
        <v>377</v>
      </c>
      <c r="H45" s="25" t="s">
        <v>377</v>
      </c>
      <c r="I45" s="25" t="s">
        <v>377</v>
      </c>
      <c r="J45" s="25" t="s">
        <v>377</v>
      </c>
      <c r="K45" s="25" t="s">
        <v>377</v>
      </c>
      <c r="L45" s="25" t="s">
        <v>352</v>
      </c>
      <c r="M45" s="25"/>
    </row>
  </sheetData>
  <mergeCells count="36">
    <mergeCell ref="C2:M2"/>
    <mergeCell ref="A3:K3"/>
    <mergeCell ref="L3:M3"/>
    <mergeCell ref="E4:M4"/>
    <mergeCell ref="A4:A5"/>
    <mergeCell ref="A7:A16"/>
    <mergeCell ref="A17:A25"/>
    <mergeCell ref="A26:A35"/>
    <mergeCell ref="A36:A45"/>
    <mergeCell ref="B4:B5"/>
    <mergeCell ref="B7:B16"/>
    <mergeCell ref="B17:B25"/>
    <mergeCell ref="B26:B35"/>
    <mergeCell ref="B36:B45"/>
    <mergeCell ref="C4:C5"/>
    <mergeCell ref="C7:C16"/>
    <mergeCell ref="C17:C25"/>
    <mergeCell ref="C26:C35"/>
    <mergeCell ref="C36:C45"/>
    <mergeCell ref="D4:D5"/>
    <mergeCell ref="D7:D16"/>
    <mergeCell ref="D17:D25"/>
    <mergeCell ref="D26:D35"/>
    <mergeCell ref="D36:D45"/>
    <mergeCell ref="E7:E9"/>
    <mergeCell ref="E10:E12"/>
    <mergeCell ref="E14:E16"/>
    <mergeCell ref="E17:E19"/>
    <mergeCell ref="E20:E21"/>
    <mergeCell ref="E23:E25"/>
    <mergeCell ref="E26:E28"/>
    <mergeCell ref="E29:E31"/>
    <mergeCell ref="E32:E34"/>
    <mergeCell ref="E37:E39"/>
    <mergeCell ref="E40:E42"/>
    <mergeCell ref="E43:E45"/>
  </mergeCells>
  <printOptions horizont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0" zoomScaleNormal="110" workbookViewId="0">
      <selection activeCell="A2" sqref="A2:P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2" t="s">
        <v>424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3.25" customHeight="1" spans="1:18">
      <c r="A2" s="23" t="s">
        <v>425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8" t="s">
        <v>31</v>
      </c>
      <c r="R2" s="28"/>
    </row>
    <row r="3" ht="21.6" customHeight="1" spans="1:18">
      <c r="A3" s="24" t="s">
        <v>298</v>
      </c>
      <c r="B3" s="24" t="s">
        <v>299</v>
      </c>
      <c r="C3" s="24" t="s">
        <v>426</v>
      </c>
      <c r="D3" s="24"/>
      <c r="E3" s="24"/>
      <c r="F3" s="24"/>
      <c r="G3" s="24"/>
      <c r="H3" s="24"/>
      <c r="I3" s="24"/>
      <c r="J3" s="24" t="s">
        <v>427</v>
      </c>
      <c r="K3" s="24" t="s">
        <v>428</v>
      </c>
      <c r="L3" s="24"/>
      <c r="M3" s="24"/>
      <c r="N3" s="24"/>
      <c r="O3" s="24"/>
      <c r="P3" s="24"/>
      <c r="Q3" s="24"/>
      <c r="R3" s="24"/>
    </row>
    <row r="4" ht="23.25" customHeight="1" spans="1:18">
      <c r="A4" s="24"/>
      <c r="B4" s="24"/>
      <c r="C4" s="24" t="s">
        <v>334</v>
      </c>
      <c r="D4" s="24" t="s">
        <v>429</v>
      </c>
      <c r="E4" s="24"/>
      <c r="F4" s="24"/>
      <c r="G4" s="24"/>
      <c r="H4" s="24" t="s">
        <v>430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31.15" customHeight="1" spans="1:18">
      <c r="A5" s="24"/>
      <c r="B5" s="24"/>
      <c r="C5" s="24"/>
      <c r="D5" s="24" t="s">
        <v>137</v>
      </c>
      <c r="E5" s="24" t="s">
        <v>431</v>
      </c>
      <c r="F5" s="24" t="s">
        <v>141</v>
      </c>
      <c r="G5" s="24" t="s">
        <v>432</v>
      </c>
      <c r="H5" s="24" t="s">
        <v>159</v>
      </c>
      <c r="I5" s="24" t="s">
        <v>160</v>
      </c>
      <c r="J5" s="24"/>
      <c r="K5" s="24" t="s">
        <v>337</v>
      </c>
      <c r="L5" s="24" t="s">
        <v>338</v>
      </c>
      <c r="M5" s="24" t="s">
        <v>339</v>
      </c>
      <c r="N5" s="24" t="s">
        <v>344</v>
      </c>
      <c r="O5" s="24" t="s">
        <v>340</v>
      </c>
      <c r="P5" s="24" t="s">
        <v>433</v>
      </c>
      <c r="Q5" s="24" t="s">
        <v>434</v>
      </c>
      <c r="R5" s="24" t="s">
        <v>345</v>
      </c>
    </row>
    <row r="6" ht="19.9" customHeight="1" spans="1:18">
      <c r="A6" s="25" t="s">
        <v>2</v>
      </c>
      <c r="B6" s="25" t="s">
        <v>4</v>
      </c>
      <c r="C6" s="26">
        <v>2158.23413</v>
      </c>
      <c r="D6" s="26">
        <v>2158.23413</v>
      </c>
      <c r="E6" s="26"/>
      <c r="F6" s="26"/>
      <c r="G6" s="26"/>
      <c r="H6" s="26">
        <v>1223.23413</v>
      </c>
      <c r="I6" s="26">
        <v>935</v>
      </c>
      <c r="J6" s="25" t="s">
        <v>435</v>
      </c>
      <c r="K6" s="27" t="s">
        <v>348</v>
      </c>
      <c r="L6" s="27" t="s">
        <v>436</v>
      </c>
      <c r="M6" s="27"/>
      <c r="N6" s="27"/>
      <c r="O6" s="27"/>
      <c r="P6" s="27"/>
      <c r="Q6" s="27"/>
      <c r="R6" s="27"/>
    </row>
    <row r="7" ht="22.35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27"/>
      <c r="L7" s="27" t="s">
        <v>437</v>
      </c>
      <c r="M7" s="27"/>
      <c r="N7" s="27"/>
      <c r="O7" s="27"/>
      <c r="P7" s="27"/>
      <c r="Q7" s="27"/>
      <c r="R7" s="27"/>
    </row>
    <row r="8" ht="18.9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27" t="s">
        <v>375</v>
      </c>
      <c r="L8" s="27" t="s">
        <v>438</v>
      </c>
      <c r="M8" s="27"/>
      <c r="N8" s="27"/>
      <c r="O8" s="27"/>
      <c r="P8" s="27"/>
      <c r="Q8" s="27"/>
      <c r="R8" s="27"/>
    </row>
    <row r="9" ht="21.6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439</v>
      </c>
      <c r="M9" s="27"/>
      <c r="N9" s="27"/>
      <c r="O9" s="27"/>
      <c r="P9" s="27"/>
      <c r="Q9" s="27"/>
      <c r="R9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5"/>
  <sheetViews>
    <sheetView topLeftCell="A24" workbookViewId="0">
      <selection activeCell="E71" sqref="E7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7" width="8.375" style="1"/>
    <col min="8" max="10" width="8.25" style="1"/>
    <col min="11" max="12" width="8.375" style="1"/>
    <col min="13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425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9"/>
      <c r="L2" s="19"/>
    </row>
    <row r="3" s="1" customFormat="1" ht="24" customHeight="1" spans="1:12">
      <c r="A3" s="8" t="s">
        <v>440</v>
      </c>
      <c r="B3" s="9"/>
      <c r="C3" s="8" t="s">
        <v>441</v>
      </c>
      <c r="D3" s="10"/>
      <c r="E3" s="9"/>
      <c r="F3" s="7"/>
      <c r="G3" s="7"/>
      <c r="H3" s="7"/>
      <c r="I3" s="7"/>
      <c r="J3" s="7"/>
      <c r="K3" s="19"/>
      <c r="L3" s="19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221</v>
      </c>
      <c r="E4" s="12" t="s">
        <v>222</v>
      </c>
    </row>
    <row r="5" s="1" customFormat="1" spans="1:5">
      <c r="A5" s="13">
        <v>301</v>
      </c>
      <c r="B5" s="14" t="s">
        <v>202</v>
      </c>
      <c r="C5" s="15">
        <f t="shared" ref="C5:C68" si="0">D5+E5</f>
        <v>1010.16408</v>
      </c>
      <c r="D5" s="15">
        <f>SUM(D6:D18)</f>
        <v>1010.16408</v>
      </c>
      <c r="E5" s="15">
        <f>SUM(E6:E18)</f>
        <v>0</v>
      </c>
    </row>
    <row r="6" s="1" customFormat="1" spans="1:5">
      <c r="A6" s="16">
        <v>30101</v>
      </c>
      <c r="B6" s="17" t="s">
        <v>442</v>
      </c>
      <c r="C6" s="15">
        <f t="shared" si="0"/>
        <v>563.724</v>
      </c>
      <c r="D6" s="15">
        <v>563.724</v>
      </c>
      <c r="E6" s="15"/>
    </row>
    <row r="7" s="1" customFormat="1" spans="1:5">
      <c r="A7" s="16">
        <v>30102</v>
      </c>
      <c r="B7" s="17" t="s">
        <v>443</v>
      </c>
      <c r="C7" s="15">
        <f t="shared" si="0"/>
        <v>188.73</v>
      </c>
      <c r="D7" s="15">
        <v>188.73</v>
      </c>
      <c r="E7" s="15"/>
    </row>
    <row r="8" s="1" customFormat="1" spans="1:5">
      <c r="A8" s="16">
        <v>30103</v>
      </c>
      <c r="B8" s="17" t="s">
        <v>444</v>
      </c>
      <c r="C8" s="15">
        <f t="shared" si="0"/>
        <v>23.977</v>
      </c>
      <c r="D8" s="15">
        <v>23.977</v>
      </c>
      <c r="E8" s="15"/>
    </row>
    <row r="9" s="1" customFormat="1" spans="1:5">
      <c r="A9" s="16">
        <v>30106</v>
      </c>
      <c r="B9" s="17" t="s">
        <v>445</v>
      </c>
      <c r="C9" s="15">
        <f t="shared" si="0"/>
        <v>0</v>
      </c>
      <c r="D9" s="15"/>
      <c r="E9" s="15"/>
    </row>
    <row r="10" s="1" customFormat="1" spans="1:16">
      <c r="A10" s="16">
        <v>30107</v>
      </c>
      <c r="B10" s="17" t="s">
        <v>446</v>
      </c>
      <c r="C10" s="15">
        <f t="shared" si="0"/>
        <v>0</v>
      </c>
      <c r="D10" s="15"/>
      <c r="E10" s="15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="1" customFormat="1" spans="1:5">
      <c r="A11" s="16">
        <v>30108</v>
      </c>
      <c r="B11" s="17" t="s">
        <v>447</v>
      </c>
      <c r="C11" s="15">
        <f t="shared" si="0"/>
        <v>122.22416</v>
      </c>
      <c r="D11" s="15">
        <v>122.22416</v>
      </c>
      <c r="E11" s="15"/>
    </row>
    <row r="12" s="1" customFormat="1" spans="1:5">
      <c r="A12" s="16">
        <v>30109</v>
      </c>
      <c r="B12" s="17" t="s">
        <v>448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449</v>
      </c>
      <c r="C13" s="15">
        <f t="shared" si="0"/>
        <v>54.3408</v>
      </c>
      <c r="D13" s="15">
        <v>54.3408</v>
      </c>
      <c r="E13" s="15"/>
    </row>
    <row r="14" s="1" customFormat="1" spans="1:5">
      <c r="A14" s="16">
        <v>30111</v>
      </c>
      <c r="B14" s="17" t="s">
        <v>450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451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452</v>
      </c>
      <c r="C16" s="15">
        <f t="shared" si="0"/>
        <v>57.16812</v>
      </c>
      <c r="D16" s="15">
        <v>57.16812</v>
      </c>
      <c r="E16" s="15"/>
    </row>
    <row r="17" s="1" customFormat="1" spans="1:5">
      <c r="A17" s="16">
        <v>30114</v>
      </c>
      <c r="B17" s="17" t="s">
        <v>453</v>
      </c>
      <c r="C17" s="15">
        <f t="shared" si="0"/>
        <v>0</v>
      </c>
      <c r="D17" s="15"/>
      <c r="E17" s="15"/>
    </row>
    <row r="18" s="1" customFormat="1" spans="1:12">
      <c r="A18" s="16">
        <v>30199</v>
      </c>
      <c r="B18" s="17" t="s">
        <v>454</v>
      </c>
      <c r="C18" s="15">
        <f t="shared" si="0"/>
        <v>0</v>
      </c>
      <c r="D18" s="15"/>
      <c r="E18" s="15"/>
      <c r="G18" s="18"/>
      <c r="H18" s="18"/>
      <c r="I18" s="18"/>
      <c r="J18" s="18"/>
      <c r="K18" s="18"/>
      <c r="L18" s="18"/>
    </row>
    <row r="19" s="1" customFormat="1" spans="1:5">
      <c r="A19" s="13">
        <v>302</v>
      </c>
      <c r="B19" s="14" t="s">
        <v>277</v>
      </c>
      <c r="C19" s="15">
        <f t="shared" si="0"/>
        <v>213.07005</v>
      </c>
      <c r="D19" s="15">
        <f>SUM(D20:D46)</f>
        <v>0</v>
      </c>
      <c r="E19" s="15">
        <f>SUM(E20:E46)</f>
        <v>213.07005</v>
      </c>
    </row>
    <row r="20" s="1" customFormat="1" spans="1:5">
      <c r="A20" s="16">
        <v>30201</v>
      </c>
      <c r="B20" s="17" t="s">
        <v>455</v>
      </c>
      <c r="C20" s="15">
        <f t="shared" si="0"/>
        <v>22.5</v>
      </c>
      <c r="D20" s="15"/>
      <c r="E20" s="15">
        <v>22.5</v>
      </c>
    </row>
    <row r="21" s="1" customFormat="1" spans="1:5">
      <c r="A21" s="16">
        <v>30202</v>
      </c>
      <c r="B21" s="17" t="s">
        <v>456</v>
      </c>
      <c r="C21" s="15">
        <f t="shared" si="0"/>
        <v>0</v>
      </c>
      <c r="D21" s="15"/>
      <c r="E21" s="15"/>
    </row>
    <row r="22" s="1" customFormat="1" spans="1:5">
      <c r="A22" s="16">
        <v>30203</v>
      </c>
      <c r="B22" s="17" t="s">
        <v>457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458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459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460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461</v>
      </c>
      <c r="C26" s="15">
        <f t="shared" si="0"/>
        <v>0</v>
      </c>
      <c r="D26" s="15"/>
      <c r="E26" s="15"/>
    </row>
    <row r="27" s="1" customFormat="1" spans="1:5">
      <c r="A27" s="16">
        <v>30208</v>
      </c>
      <c r="B27" s="17" t="s">
        <v>462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463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464</v>
      </c>
      <c r="C29" s="15">
        <f t="shared" si="0"/>
        <v>0</v>
      </c>
      <c r="D29" s="15"/>
      <c r="E29" s="15"/>
    </row>
    <row r="30" s="1" customFormat="1" spans="1:5">
      <c r="A30" s="16">
        <v>30212</v>
      </c>
      <c r="B30" s="17" t="s">
        <v>465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466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467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468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469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470</v>
      </c>
      <c r="C35" s="15">
        <f t="shared" si="0"/>
        <v>1</v>
      </c>
      <c r="D35" s="15"/>
      <c r="E35" s="15">
        <v>1</v>
      </c>
    </row>
    <row r="36" s="1" customFormat="1" spans="1:5">
      <c r="A36" s="16">
        <v>30218</v>
      </c>
      <c r="B36" s="17" t="s">
        <v>471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472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473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474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475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476</v>
      </c>
      <c r="C41" s="15">
        <f t="shared" si="0"/>
        <v>13.42802</v>
      </c>
      <c r="D41" s="15"/>
      <c r="E41" s="15">
        <v>13.42802</v>
      </c>
    </row>
    <row r="42" s="1" customFormat="1" spans="1:5">
      <c r="A42" s="16">
        <v>30229</v>
      </c>
      <c r="B42" s="17" t="s">
        <v>477</v>
      </c>
      <c r="C42" s="15">
        <f t="shared" si="0"/>
        <v>20.14203</v>
      </c>
      <c r="D42" s="15"/>
      <c r="E42" s="15">
        <v>20.14203</v>
      </c>
    </row>
    <row r="43" s="1" customFormat="1" spans="1:5">
      <c r="A43" s="16">
        <v>30231</v>
      </c>
      <c r="B43" s="17" t="s">
        <v>478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479</v>
      </c>
      <c r="C44" s="15">
        <f t="shared" si="0"/>
        <v>10</v>
      </c>
      <c r="D44" s="15"/>
      <c r="E44" s="15">
        <v>10</v>
      </c>
    </row>
    <row r="45" s="1" customFormat="1" spans="1:5">
      <c r="A45" s="16">
        <v>30240</v>
      </c>
      <c r="B45" s="17" t="s">
        <v>480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481</v>
      </c>
      <c r="C46" s="15">
        <f t="shared" si="0"/>
        <v>146</v>
      </c>
      <c r="D46" s="15"/>
      <c r="E46" s="15">
        <v>146</v>
      </c>
    </row>
    <row r="47" s="1" customFormat="1" spans="1:5">
      <c r="A47" s="13">
        <v>303</v>
      </c>
      <c r="B47" s="14" t="s">
        <v>194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482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483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484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485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486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487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488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489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490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491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492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493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494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495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496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497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498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499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500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501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502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503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504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505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506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507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508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509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510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511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199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512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513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514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515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</f>
        <v>1223.23413</v>
      </c>
      <c r="D85" s="21">
        <f>D80+D63+D60+D47+D19+D5</f>
        <v>1010.16408</v>
      </c>
      <c r="E85" s="21">
        <f>E80+E63+E60+E47+E19+E5</f>
        <v>213.07005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D33" sqref="D3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62"/>
    </row>
    <row r="2" ht="24.2" customHeight="1" spans="1:8">
      <c r="A2" s="63" t="s">
        <v>7</v>
      </c>
      <c r="B2" s="63"/>
      <c r="C2" s="63"/>
      <c r="D2" s="63"/>
      <c r="E2" s="63"/>
      <c r="F2" s="63"/>
      <c r="G2" s="63"/>
      <c r="H2" s="63"/>
    </row>
    <row r="3" ht="17.25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17.85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35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35" customHeight="1" spans="1:8">
      <c r="A6" s="33" t="s">
        <v>39</v>
      </c>
      <c r="B6" s="26">
        <v>2158.23413</v>
      </c>
      <c r="C6" s="25" t="s">
        <v>40</v>
      </c>
      <c r="D6" s="40"/>
      <c r="E6" s="33" t="s">
        <v>41</v>
      </c>
      <c r="F6" s="32">
        <v>1223.23413</v>
      </c>
      <c r="G6" s="25" t="s">
        <v>42</v>
      </c>
      <c r="H6" s="26"/>
    </row>
    <row r="7" ht="16.35" customHeight="1" spans="1:8">
      <c r="A7" s="25" t="s">
        <v>43</v>
      </c>
      <c r="B7" s="26">
        <v>2122.23413</v>
      </c>
      <c r="C7" s="25" t="s">
        <v>44</v>
      </c>
      <c r="D7" s="40"/>
      <c r="E7" s="25" t="s">
        <v>45</v>
      </c>
      <c r="F7" s="26">
        <v>1010.16408</v>
      </c>
      <c r="G7" s="25" t="s">
        <v>46</v>
      </c>
      <c r="H7" s="26"/>
    </row>
    <row r="8" ht="16.35" customHeight="1" spans="1:8">
      <c r="A8" s="33" t="s">
        <v>47</v>
      </c>
      <c r="B8" s="26">
        <v>36</v>
      </c>
      <c r="C8" s="25" t="s">
        <v>48</v>
      </c>
      <c r="D8" s="40"/>
      <c r="E8" s="25" t="s">
        <v>49</v>
      </c>
      <c r="F8" s="26">
        <v>213.07005</v>
      </c>
      <c r="G8" s="25" t="s">
        <v>50</v>
      </c>
      <c r="H8" s="26"/>
    </row>
    <row r="9" ht="16.35" customHeight="1" spans="1:8">
      <c r="A9" s="25" t="s">
        <v>51</v>
      </c>
      <c r="B9" s="26"/>
      <c r="C9" s="25" t="s">
        <v>52</v>
      </c>
      <c r="D9" s="40"/>
      <c r="E9" s="25" t="s">
        <v>53</v>
      </c>
      <c r="F9" s="26"/>
      <c r="G9" s="25" t="s">
        <v>54</v>
      </c>
      <c r="H9" s="26"/>
    </row>
    <row r="10" ht="16.35" customHeight="1" spans="1:8">
      <c r="A10" s="25" t="s">
        <v>55</v>
      </c>
      <c r="B10" s="26"/>
      <c r="C10" s="25" t="s">
        <v>56</v>
      </c>
      <c r="D10" s="40"/>
      <c r="E10" s="33" t="s">
        <v>57</v>
      </c>
      <c r="F10" s="32">
        <v>935</v>
      </c>
      <c r="G10" s="25" t="s">
        <v>58</v>
      </c>
      <c r="H10" s="26">
        <v>1435.23413</v>
      </c>
    </row>
    <row r="11" ht="16.35" customHeight="1" spans="1:8">
      <c r="A11" s="25" t="s">
        <v>59</v>
      </c>
      <c r="B11" s="26"/>
      <c r="C11" s="25" t="s">
        <v>60</v>
      </c>
      <c r="D11" s="40"/>
      <c r="E11" s="25" t="s">
        <v>61</v>
      </c>
      <c r="F11" s="26"/>
      <c r="G11" s="25" t="s">
        <v>62</v>
      </c>
      <c r="H11" s="26"/>
    </row>
    <row r="12" ht="16.35" customHeight="1" spans="1:8">
      <c r="A12" s="25" t="s">
        <v>63</v>
      </c>
      <c r="B12" s="26">
        <v>6</v>
      </c>
      <c r="C12" s="25" t="s">
        <v>64</v>
      </c>
      <c r="D12" s="40"/>
      <c r="E12" s="25" t="s">
        <v>65</v>
      </c>
      <c r="F12" s="26">
        <v>212</v>
      </c>
      <c r="G12" s="25" t="s">
        <v>66</v>
      </c>
      <c r="H12" s="26">
        <v>573</v>
      </c>
    </row>
    <row r="13" ht="16.35" customHeight="1" spans="1:8">
      <c r="A13" s="25" t="s">
        <v>67</v>
      </c>
      <c r="B13" s="26"/>
      <c r="C13" s="25" t="s">
        <v>68</v>
      </c>
      <c r="D13" s="40">
        <v>122.22416</v>
      </c>
      <c r="E13" s="25" t="s">
        <v>69</v>
      </c>
      <c r="F13" s="26">
        <v>150</v>
      </c>
      <c r="G13" s="25" t="s">
        <v>70</v>
      </c>
      <c r="H13" s="26"/>
    </row>
    <row r="14" ht="16.35" customHeight="1" spans="1:8">
      <c r="A14" s="25" t="s">
        <v>71</v>
      </c>
      <c r="B14" s="26"/>
      <c r="C14" s="25" t="s">
        <v>72</v>
      </c>
      <c r="D14" s="40"/>
      <c r="E14" s="25" t="s">
        <v>73</v>
      </c>
      <c r="F14" s="26"/>
      <c r="G14" s="25" t="s">
        <v>74</v>
      </c>
      <c r="H14" s="26">
        <v>150</v>
      </c>
    </row>
    <row r="15" ht="16.35" customHeight="1" spans="1:8">
      <c r="A15" s="25" t="s">
        <v>75</v>
      </c>
      <c r="B15" s="26"/>
      <c r="C15" s="25" t="s">
        <v>76</v>
      </c>
      <c r="D15" s="40">
        <v>54.3408</v>
      </c>
      <c r="E15" s="25" t="s">
        <v>77</v>
      </c>
      <c r="F15" s="26"/>
      <c r="G15" s="25" t="s">
        <v>78</v>
      </c>
      <c r="H15" s="26"/>
    </row>
    <row r="16" ht="16.35" customHeight="1" spans="1:8">
      <c r="A16" s="25" t="s">
        <v>79</v>
      </c>
      <c r="B16" s="26">
        <v>30</v>
      </c>
      <c r="C16" s="25" t="s">
        <v>80</v>
      </c>
      <c r="D16" s="40"/>
      <c r="E16" s="25" t="s">
        <v>81</v>
      </c>
      <c r="F16" s="26"/>
      <c r="G16" s="25" t="s">
        <v>82</v>
      </c>
      <c r="H16" s="26"/>
    </row>
    <row r="17" ht="16.35" customHeight="1" spans="1:8">
      <c r="A17" s="25" t="s">
        <v>83</v>
      </c>
      <c r="B17" s="26"/>
      <c r="C17" s="25" t="s">
        <v>84</v>
      </c>
      <c r="D17" s="40"/>
      <c r="E17" s="25" t="s">
        <v>85</v>
      </c>
      <c r="F17" s="26"/>
      <c r="G17" s="25" t="s">
        <v>86</v>
      </c>
      <c r="H17" s="26"/>
    </row>
    <row r="18" ht="16.35" customHeight="1" spans="1:8">
      <c r="A18" s="25" t="s">
        <v>87</v>
      </c>
      <c r="B18" s="26"/>
      <c r="C18" s="25" t="s">
        <v>88</v>
      </c>
      <c r="D18" s="40">
        <v>1981.66917</v>
      </c>
      <c r="E18" s="25" t="s">
        <v>89</v>
      </c>
      <c r="F18" s="26">
        <v>573</v>
      </c>
      <c r="G18" s="25" t="s">
        <v>90</v>
      </c>
      <c r="H18" s="26"/>
    </row>
    <row r="19" ht="16.35" customHeight="1" spans="1:8">
      <c r="A19" s="25" t="s">
        <v>91</v>
      </c>
      <c r="B19" s="26"/>
      <c r="C19" s="25" t="s">
        <v>92</v>
      </c>
      <c r="D19" s="40"/>
      <c r="E19" s="25" t="s">
        <v>93</v>
      </c>
      <c r="F19" s="26"/>
      <c r="G19" s="25" t="s">
        <v>94</v>
      </c>
      <c r="H19" s="26"/>
    </row>
    <row r="20" ht="16.35" customHeight="1" spans="1:8">
      <c r="A20" s="33" t="s">
        <v>95</v>
      </c>
      <c r="B20" s="32"/>
      <c r="C20" s="25" t="s">
        <v>96</v>
      </c>
      <c r="D20" s="40"/>
      <c r="E20" s="25" t="s">
        <v>97</v>
      </c>
      <c r="F20" s="26"/>
      <c r="G20" s="25"/>
      <c r="H20" s="26"/>
    </row>
    <row r="21" ht="16.35" customHeight="1" spans="1:8">
      <c r="A21" s="33" t="s">
        <v>98</v>
      </c>
      <c r="B21" s="32"/>
      <c r="C21" s="25" t="s">
        <v>99</v>
      </c>
      <c r="D21" s="40"/>
      <c r="E21" s="33" t="s">
        <v>100</v>
      </c>
      <c r="F21" s="32"/>
      <c r="G21" s="25"/>
      <c r="H21" s="26"/>
    </row>
    <row r="22" ht="16.35" customHeight="1" spans="1:8">
      <c r="A22" s="33" t="s">
        <v>101</v>
      </c>
      <c r="B22" s="32"/>
      <c r="C22" s="25" t="s">
        <v>102</v>
      </c>
      <c r="D22" s="40"/>
      <c r="E22" s="25"/>
      <c r="F22" s="25"/>
      <c r="G22" s="25"/>
      <c r="H22" s="26"/>
    </row>
    <row r="23" ht="16.35" customHeight="1" spans="1:8">
      <c r="A23" s="33" t="s">
        <v>103</v>
      </c>
      <c r="B23" s="32"/>
      <c r="C23" s="25" t="s">
        <v>104</v>
      </c>
      <c r="D23" s="40"/>
      <c r="E23" s="25"/>
      <c r="F23" s="25"/>
      <c r="G23" s="25"/>
      <c r="H23" s="26"/>
    </row>
    <row r="24" ht="16.35" customHeight="1" spans="1:8">
      <c r="A24" s="33" t="s">
        <v>105</v>
      </c>
      <c r="B24" s="32"/>
      <c r="C24" s="25" t="s">
        <v>106</v>
      </c>
      <c r="D24" s="40"/>
      <c r="E24" s="25"/>
      <c r="F24" s="25"/>
      <c r="G24" s="25"/>
      <c r="H24" s="26"/>
    </row>
    <row r="25" ht="16.35" customHeight="1" spans="1:8">
      <c r="A25" s="25" t="s">
        <v>107</v>
      </c>
      <c r="B25" s="26"/>
      <c r="C25" s="25" t="s">
        <v>108</v>
      </c>
      <c r="D25" s="40"/>
      <c r="E25" s="25"/>
      <c r="F25" s="25"/>
      <c r="G25" s="25"/>
      <c r="H25" s="26"/>
    </row>
    <row r="26" ht="16.35" customHeight="1" spans="1:8">
      <c r="A26" s="25" t="s">
        <v>109</v>
      </c>
      <c r="B26" s="26"/>
      <c r="C26" s="25" t="s">
        <v>110</v>
      </c>
      <c r="D26" s="40"/>
      <c r="E26" s="25"/>
      <c r="F26" s="25"/>
      <c r="G26" s="25"/>
      <c r="H26" s="26"/>
    </row>
    <row r="27" ht="16.35" customHeight="1" spans="1:8">
      <c r="A27" s="25" t="s">
        <v>111</v>
      </c>
      <c r="B27" s="26"/>
      <c r="C27" s="25" t="s">
        <v>112</v>
      </c>
      <c r="D27" s="40"/>
      <c r="E27" s="25"/>
      <c r="F27" s="25"/>
      <c r="G27" s="25"/>
      <c r="H27" s="26"/>
    </row>
    <row r="28" ht="16.35" customHeight="1" spans="1:8">
      <c r="A28" s="33" t="s">
        <v>113</v>
      </c>
      <c r="B28" s="32"/>
      <c r="C28" s="25" t="s">
        <v>114</v>
      </c>
      <c r="D28" s="40"/>
      <c r="E28" s="25"/>
      <c r="F28" s="25"/>
      <c r="G28" s="25"/>
      <c r="H28" s="26"/>
    </row>
    <row r="29" ht="16.35" customHeight="1" spans="1:8">
      <c r="A29" s="33" t="s">
        <v>115</v>
      </c>
      <c r="B29" s="32"/>
      <c r="C29" s="25" t="s">
        <v>116</v>
      </c>
      <c r="D29" s="40"/>
      <c r="E29" s="25"/>
      <c r="F29" s="25"/>
      <c r="G29" s="25"/>
      <c r="H29" s="26"/>
    </row>
    <row r="30" ht="16.35" customHeight="1" spans="1:8">
      <c r="A30" s="33" t="s">
        <v>117</v>
      </c>
      <c r="B30" s="32"/>
      <c r="C30" s="25" t="s">
        <v>118</v>
      </c>
      <c r="D30" s="40"/>
      <c r="E30" s="25"/>
      <c r="F30" s="25"/>
      <c r="G30" s="25"/>
      <c r="H30" s="26"/>
    </row>
    <row r="31" ht="16.35" customHeight="1" spans="1:8">
      <c r="A31" s="33" t="s">
        <v>119</v>
      </c>
      <c r="B31" s="32"/>
      <c r="C31" s="25" t="s">
        <v>120</v>
      </c>
      <c r="D31" s="40"/>
      <c r="E31" s="25"/>
      <c r="F31" s="25"/>
      <c r="G31" s="25"/>
      <c r="H31" s="26"/>
    </row>
    <row r="32" ht="16.35" customHeight="1" spans="1:8">
      <c r="A32" s="33" t="s">
        <v>121</v>
      </c>
      <c r="B32" s="32"/>
      <c r="C32" s="25" t="s">
        <v>122</v>
      </c>
      <c r="D32" s="40"/>
      <c r="E32" s="25"/>
      <c r="F32" s="25"/>
      <c r="G32" s="25"/>
      <c r="H32" s="26"/>
    </row>
    <row r="33" ht="16.35" customHeight="1" spans="1:8">
      <c r="A33" s="25"/>
      <c r="B33" s="25"/>
      <c r="C33" s="25" t="s">
        <v>123</v>
      </c>
      <c r="D33" s="40"/>
      <c r="E33" s="25"/>
      <c r="F33" s="25"/>
      <c r="G33" s="25"/>
      <c r="H33" s="25"/>
    </row>
    <row r="34" ht="16.35" customHeight="1" spans="1:8">
      <c r="A34" s="25"/>
      <c r="B34" s="25"/>
      <c r="C34" s="25" t="s">
        <v>124</v>
      </c>
      <c r="D34" s="40"/>
      <c r="E34" s="25"/>
      <c r="F34" s="25"/>
      <c r="G34" s="25"/>
      <c r="H34" s="25"/>
    </row>
    <row r="35" ht="16.35" customHeight="1" spans="1:8">
      <c r="A35" s="25"/>
      <c r="B35" s="25"/>
      <c r="C35" s="25" t="s">
        <v>125</v>
      </c>
      <c r="D35" s="40"/>
      <c r="E35" s="25"/>
      <c r="F35" s="25"/>
      <c r="G35" s="25"/>
      <c r="H35" s="25"/>
    </row>
    <row r="36" ht="16.35" customHeight="1" spans="1:8">
      <c r="A36" s="25"/>
      <c r="B36" s="25"/>
      <c r="C36" s="25"/>
      <c r="D36" s="25"/>
      <c r="E36" s="25"/>
      <c r="F36" s="25"/>
      <c r="G36" s="25"/>
      <c r="H36" s="25"/>
    </row>
    <row r="37" ht="16.35" customHeight="1" spans="1:8">
      <c r="A37" s="33" t="s">
        <v>126</v>
      </c>
      <c r="B37" s="32">
        <v>2158.23413</v>
      </c>
      <c r="C37" s="33" t="s">
        <v>127</v>
      </c>
      <c r="D37" s="32">
        <v>2158.23413</v>
      </c>
      <c r="E37" s="33" t="s">
        <v>127</v>
      </c>
      <c r="F37" s="32">
        <v>2158.23413</v>
      </c>
      <c r="G37" s="33" t="s">
        <v>127</v>
      </c>
      <c r="H37" s="32">
        <v>2158.23413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32"/>
    </row>
    <row r="39" ht="16.35" customHeight="1" spans="1:8">
      <c r="A39" s="25"/>
      <c r="B39" s="26"/>
      <c r="C39" s="25"/>
      <c r="D39" s="26"/>
      <c r="E39" s="33"/>
      <c r="F39" s="32"/>
      <c r="G39" s="33"/>
      <c r="H39" s="32"/>
    </row>
    <row r="40" ht="16.35" customHeight="1" spans="1:8">
      <c r="A40" s="33" t="s">
        <v>130</v>
      </c>
      <c r="B40" s="32">
        <v>2158.23413</v>
      </c>
      <c r="C40" s="33" t="s">
        <v>131</v>
      </c>
      <c r="D40" s="32">
        <v>2158.23413</v>
      </c>
      <c r="E40" s="33" t="s">
        <v>131</v>
      </c>
      <c r="F40" s="32">
        <v>2158.23413</v>
      </c>
      <c r="G40" s="33" t="s">
        <v>131</v>
      </c>
      <c r="H40" s="32">
        <v>2158.23413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A2" sqref="A2:Y2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46">
        <v>2158.23413</v>
      </c>
      <c r="D7" s="46">
        <v>2158.23413</v>
      </c>
      <c r="E7" s="46">
        <v>2158.23413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153</v>
      </c>
      <c r="C8" s="46">
        <v>2158.23413</v>
      </c>
      <c r="D8" s="46">
        <v>2158.23413</v>
      </c>
      <c r="E8" s="46">
        <v>2158.23413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61" t="s">
        <v>154</v>
      </c>
      <c r="B9" s="61" t="s">
        <v>155</v>
      </c>
      <c r="C9" s="40">
        <v>2158.23413</v>
      </c>
      <c r="D9" s="40">
        <v>2158.23413</v>
      </c>
      <c r="E9" s="40">
        <v>2158.23413</v>
      </c>
      <c r="F9" s="26"/>
      <c r="G9" s="26"/>
      <c r="H9" s="26"/>
      <c r="I9" s="26"/>
      <c r="J9" s="40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115" zoomScaleNormal="115" workbookViewId="0">
      <selection activeCell="G9" sqref="G9:G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49"/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50" t="s">
        <v>30</v>
      </c>
      <c r="B3" s="50"/>
      <c r="C3" s="50"/>
      <c r="D3" s="50"/>
      <c r="E3" s="50"/>
      <c r="F3" s="50"/>
      <c r="G3" s="50"/>
      <c r="H3" s="50"/>
      <c r="I3" s="50"/>
      <c r="J3" s="50"/>
      <c r="K3" s="28" t="s">
        <v>31</v>
      </c>
    </row>
    <row r="4" ht="27.6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 t="s">
        <v>160</v>
      </c>
      <c r="I4" s="24" t="s">
        <v>161</v>
      </c>
      <c r="J4" s="24" t="s">
        <v>162</v>
      </c>
      <c r="K4" s="24" t="s">
        <v>163</v>
      </c>
    </row>
    <row r="5" ht="25.9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45"/>
      <c r="B6" s="45"/>
      <c r="C6" s="45"/>
      <c r="D6" s="51" t="s">
        <v>134</v>
      </c>
      <c r="E6" s="51"/>
      <c r="F6" s="52">
        <v>2158.23413</v>
      </c>
      <c r="G6" s="52">
        <v>1223.23413</v>
      </c>
      <c r="H6" s="52">
        <v>935</v>
      </c>
      <c r="I6" s="52"/>
      <c r="J6" s="51"/>
      <c r="K6" s="51"/>
    </row>
    <row r="7" ht="22.9" customHeight="1" spans="1:11">
      <c r="A7" s="53"/>
      <c r="B7" s="53"/>
      <c r="C7" s="53"/>
      <c r="D7" s="54" t="s">
        <v>152</v>
      </c>
      <c r="E7" s="54" t="s">
        <v>153</v>
      </c>
      <c r="F7" s="55">
        <v>2158.23413</v>
      </c>
      <c r="G7" s="55">
        <v>1223.23413</v>
      </c>
      <c r="H7" s="55">
        <v>935</v>
      </c>
      <c r="I7" s="55"/>
      <c r="J7" s="60"/>
      <c r="K7" s="60"/>
    </row>
    <row r="8" ht="22.9" customHeight="1" spans="1:11">
      <c r="A8" s="53"/>
      <c r="B8" s="53"/>
      <c r="C8" s="53"/>
      <c r="D8" s="54" t="s">
        <v>154</v>
      </c>
      <c r="E8" s="54" t="s">
        <v>155</v>
      </c>
      <c r="F8" s="55">
        <v>2158.23413</v>
      </c>
      <c r="G8" s="55">
        <v>1223.23413</v>
      </c>
      <c r="H8" s="55">
        <v>935</v>
      </c>
      <c r="I8" s="55"/>
      <c r="J8" s="60"/>
      <c r="K8" s="60"/>
    </row>
    <row r="9" ht="22.9" customHeight="1" spans="1:11">
      <c r="A9" s="56" t="s">
        <v>167</v>
      </c>
      <c r="B9" s="56" t="s">
        <v>168</v>
      </c>
      <c r="C9" s="56" t="s">
        <v>168</v>
      </c>
      <c r="D9" s="57" t="s">
        <v>169</v>
      </c>
      <c r="E9" s="58" t="s">
        <v>170</v>
      </c>
      <c r="F9" s="59">
        <v>122.22416</v>
      </c>
      <c r="G9" s="59">
        <v>122.22416</v>
      </c>
      <c r="H9" s="59"/>
      <c r="I9" s="59"/>
      <c r="J9" s="58"/>
      <c r="K9" s="58"/>
    </row>
    <row r="10" ht="22.9" customHeight="1" spans="1:11">
      <c r="A10" s="56" t="s">
        <v>171</v>
      </c>
      <c r="B10" s="56" t="s">
        <v>172</v>
      </c>
      <c r="C10" s="56" t="s">
        <v>173</v>
      </c>
      <c r="D10" s="57" t="s">
        <v>174</v>
      </c>
      <c r="E10" s="58" t="s">
        <v>175</v>
      </c>
      <c r="F10" s="59">
        <v>54.3408</v>
      </c>
      <c r="G10" s="59">
        <v>54.3408</v>
      </c>
      <c r="H10" s="59"/>
      <c r="I10" s="59"/>
      <c r="J10" s="58"/>
      <c r="K10" s="58"/>
    </row>
    <row r="11" ht="22.9" customHeight="1" spans="1:11">
      <c r="A11" s="56" t="s">
        <v>176</v>
      </c>
      <c r="B11" s="56" t="s">
        <v>177</v>
      </c>
      <c r="C11" s="56" t="s">
        <v>177</v>
      </c>
      <c r="D11" s="57" t="s">
        <v>178</v>
      </c>
      <c r="E11" s="58" t="s">
        <v>179</v>
      </c>
      <c r="F11" s="59">
        <v>1046.66917</v>
      </c>
      <c r="G11" s="59">
        <v>1046.66917</v>
      </c>
      <c r="H11" s="59"/>
      <c r="I11" s="59"/>
      <c r="J11" s="58"/>
      <c r="K11" s="58"/>
    </row>
    <row r="12" ht="22.9" customHeight="1" spans="1:11">
      <c r="A12" s="56" t="s">
        <v>176</v>
      </c>
      <c r="B12" s="56" t="s">
        <v>177</v>
      </c>
      <c r="C12" s="56" t="s">
        <v>180</v>
      </c>
      <c r="D12" s="57" t="s">
        <v>181</v>
      </c>
      <c r="E12" s="58" t="s">
        <v>182</v>
      </c>
      <c r="F12" s="59">
        <v>935</v>
      </c>
      <c r="G12" s="59"/>
      <c r="H12" s="59">
        <v>935</v>
      </c>
      <c r="I12" s="59"/>
      <c r="J12" s="58"/>
      <c r="K12" s="58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zoomScale="130" zoomScaleNormal="130" workbookViewId="0">
      <selection activeCell="O6" sqref="K6:O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9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19.9" customHeight="1" spans="1:20">
      <c r="A4" s="37" t="s">
        <v>156</v>
      </c>
      <c r="B4" s="37"/>
      <c r="C4" s="37"/>
      <c r="D4" s="37" t="s">
        <v>183</v>
      </c>
      <c r="E4" s="37" t="s">
        <v>184</v>
      </c>
      <c r="F4" s="37" t="s">
        <v>185</v>
      </c>
      <c r="G4" s="37" t="s">
        <v>186</v>
      </c>
      <c r="H4" s="37" t="s">
        <v>187</v>
      </c>
      <c r="I4" s="37" t="s">
        <v>188</v>
      </c>
      <c r="J4" s="37" t="s">
        <v>189</v>
      </c>
      <c r="K4" s="37" t="s">
        <v>190</v>
      </c>
      <c r="L4" s="37" t="s">
        <v>191</v>
      </c>
      <c r="M4" s="37" t="s">
        <v>192</v>
      </c>
      <c r="N4" s="37" t="s">
        <v>193</v>
      </c>
      <c r="O4" s="37" t="s">
        <v>194</v>
      </c>
      <c r="P4" s="37" t="s">
        <v>195</v>
      </c>
      <c r="Q4" s="37" t="s">
        <v>196</v>
      </c>
      <c r="R4" s="37" t="s">
        <v>197</v>
      </c>
      <c r="S4" s="37" t="s">
        <v>198</v>
      </c>
      <c r="T4" s="37" t="s">
        <v>199</v>
      </c>
    </row>
    <row r="5" ht="20.65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32">
        <v>2158.23413</v>
      </c>
      <c r="G6" s="32"/>
      <c r="H6" s="32"/>
      <c r="I6" s="32"/>
      <c r="J6" s="32"/>
      <c r="K6" s="32">
        <v>1435.23413</v>
      </c>
      <c r="L6" s="32"/>
      <c r="M6" s="32">
        <v>573</v>
      </c>
      <c r="N6" s="32"/>
      <c r="O6" s="32">
        <v>150</v>
      </c>
      <c r="P6" s="32"/>
      <c r="Q6" s="32"/>
      <c r="R6" s="32"/>
      <c r="S6" s="32"/>
      <c r="T6" s="32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32">
        <v>2158.23413</v>
      </c>
      <c r="G7" s="32"/>
      <c r="H7" s="32"/>
      <c r="I7" s="32"/>
      <c r="J7" s="32"/>
      <c r="K7" s="32">
        <v>1435.23413</v>
      </c>
      <c r="L7" s="32"/>
      <c r="M7" s="32">
        <v>573</v>
      </c>
      <c r="N7" s="32"/>
      <c r="O7" s="32">
        <v>150</v>
      </c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 t="s">
        <v>154</v>
      </c>
      <c r="E8" s="39" t="s">
        <v>155</v>
      </c>
      <c r="F8" s="48">
        <v>2158.23413</v>
      </c>
      <c r="G8" s="48"/>
      <c r="H8" s="48"/>
      <c r="I8" s="48"/>
      <c r="J8" s="48"/>
      <c r="K8" s="48">
        <v>1435.23413</v>
      </c>
      <c r="L8" s="48"/>
      <c r="M8" s="48">
        <v>573</v>
      </c>
      <c r="N8" s="48"/>
      <c r="O8" s="48">
        <v>150</v>
      </c>
      <c r="P8" s="48"/>
      <c r="Q8" s="48"/>
      <c r="R8" s="48"/>
      <c r="S8" s="48"/>
      <c r="T8" s="48"/>
    </row>
    <row r="9" ht="22.9" customHeight="1" spans="1:20">
      <c r="A9" s="42" t="s">
        <v>176</v>
      </c>
      <c r="B9" s="42" t="s">
        <v>177</v>
      </c>
      <c r="C9" s="42" t="s">
        <v>177</v>
      </c>
      <c r="D9" s="38" t="s">
        <v>200</v>
      </c>
      <c r="E9" s="43" t="s">
        <v>179</v>
      </c>
      <c r="F9" s="44">
        <v>1046.66917</v>
      </c>
      <c r="G9" s="44"/>
      <c r="H9" s="44"/>
      <c r="I9" s="44"/>
      <c r="J9" s="44"/>
      <c r="K9" s="44">
        <v>1046.66917</v>
      </c>
      <c r="L9" s="44"/>
      <c r="M9" s="44"/>
      <c r="N9" s="44"/>
      <c r="O9" s="44"/>
      <c r="P9" s="44"/>
      <c r="Q9" s="44"/>
      <c r="R9" s="44"/>
      <c r="S9" s="44"/>
      <c r="T9" s="44"/>
    </row>
    <row r="10" ht="22.9" customHeight="1" spans="1:20">
      <c r="A10" s="42" t="s">
        <v>167</v>
      </c>
      <c r="B10" s="42" t="s">
        <v>168</v>
      </c>
      <c r="C10" s="42" t="s">
        <v>168</v>
      </c>
      <c r="D10" s="38" t="s">
        <v>200</v>
      </c>
      <c r="E10" s="43" t="s">
        <v>170</v>
      </c>
      <c r="F10" s="44">
        <v>122.22416</v>
      </c>
      <c r="G10" s="44"/>
      <c r="H10" s="44"/>
      <c r="I10" s="44"/>
      <c r="J10" s="44"/>
      <c r="K10" s="44">
        <v>122.22416</v>
      </c>
      <c r="L10" s="44"/>
      <c r="M10" s="44"/>
      <c r="N10" s="44"/>
      <c r="O10" s="44"/>
      <c r="P10" s="44"/>
      <c r="Q10" s="44"/>
      <c r="R10" s="44"/>
      <c r="S10" s="44"/>
      <c r="T10" s="44"/>
    </row>
    <row r="11" ht="22.9" customHeight="1" spans="1:20">
      <c r="A11" s="42" t="s">
        <v>171</v>
      </c>
      <c r="B11" s="42" t="s">
        <v>172</v>
      </c>
      <c r="C11" s="42" t="s">
        <v>173</v>
      </c>
      <c r="D11" s="38" t="s">
        <v>200</v>
      </c>
      <c r="E11" s="43" t="s">
        <v>175</v>
      </c>
      <c r="F11" s="44">
        <v>54.3408</v>
      </c>
      <c r="G11" s="44"/>
      <c r="H11" s="44"/>
      <c r="I11" s="44"/>
      <c r="J11" s="44"/>
      <c r="K11" s="44">
        <v>54.3408</v>
      </c>
      <c r="L11" s="44"/>
      <c r="M11" s="44"/>
      <c r="N11" s="44"/>
      <c r="O11" s="44"/>
      <c r="P11" s="44"/>
      <c r="Q11" s="44"/>
      <c r="R11" s="44"/>
      <c r="S11" s="44"/>
      <c r="T11" s="44"/>
    </row>
    <row r="12" ht="22.9" customHeight="1" spans="1:20">
      <c r="A12" s="42" t="s">
        <v>176</v>
      </c>
      <c r="B12" s="42" t="s">
        <v>177</v>
      </c>
      <c r="C12" s="42" t="s">
        <v>180</v>
      </c>
      <c r="D12" s="38" t="s">
        <v>200</v>
      </c>
      <c r="E12" s="43" t="s">
        <v>182</v>
      </c>
      <c r="F12" s="44">
        <v>935</v>
      </c>
      <c r="G12" s="44"/>
      <c r="H12" s="44"/>
      <c r="I12" s="44"/>
      <c r="J12" s="44"/>
      <c r="K12" s="44">
        <v>212</v>
      </c>
      <c r="L12" s="44"/>
      <c r="M12" s="44">
        <v>573</v>
      </c>
      <c r="N12" s="44"/>
      <c r="O12" s="44">
        <v>150</v>
      </c>
      <c r="P12" s="44"/>
      <c r="Q12" s="44"/>
      <c r="R12" s="44"/>
      <c r="S12" s="44"/>
      <c r="T12" s="4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zoomScale="130" zoomScaleNormal="130" topLeftCell="A2" workbookViewId="0">
      <selection activeCell="F10" sqref="F1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29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8" t="s">
        <v>31</v>
      </c>
      <c r="U3" s="28"/>
    </row>
    <row r="4" ht="22.35" customHeight="1" spans="1:21">
      <c r="A4" s="37" t="s">
        <v>156</v>
      </c>
      <c r="B4" s="37"/>
      <c r="C4" s="37"/>
      <c r="D4" s="37" t="s">
        <v>183</v>
      </c>
      <c r="E4" s="37" t="s">
        <v>184</v>
      </c>
      <c r="F4" s="37" t="s">
        <v>201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134</v>
      </c>
      <c r="H5" s="37" t="s">
        <v>202</v>
      </c>
      <c r="I5" s="37" t="s">
        <v>203</v>
      </c>
      <c r="J5" s="37" t="s">
        <v>194</v>
      </c>
      <c r="K5" s="37" t="s">
        <v>134</v>
      </c>
      <c r="L5" s="37" t="s">
        <v>204</v>
      </c>
      <c r="M5" s="37" t="s">
        <v>205</v>
      </c>
      <c r="N5" s="37" t="s">
        <v>206</v>
      </c>
      <c r="O5" s="37" t="s">
        <v>196</v>
      </c>
      <c r="P5" s="37" t="s">
        <v>207</v>
      </c>
      <c r="Q5" s="37" t="s">
        <v>208</v>
      </c>
      <c r="R5" s="37" t="s">
        <v>209</v>
      </c>
      <c r="S5" s="37" t="s">
        <v>192</v>
      </c>
      <c r="T5" s="37" t="s">
        <v>195</v>
      </c>
      <c r="U5" s="37" t="s">
        <v>199</v>
      </c>
    </row>
    <row r="6" ht="22.9" customHeight="1" spans="1:21">
      <c r="A6" s="33"/>
      <c r="B6" s="33"/>
      <c r="C6" s="33"/>
      <c r="D6" s="33"/>
      <c r="E6" s="33" t="s">
        <v>134</v>
      </c>
      <c r="F6" s="32">
        <v>2158.23413</v>
      </c>
      <c r="G6" s="32">
        <v>1223.23413</v>
      </c>
      <c r="H6" s="32">
        <v>1010.16408</v>
      </c>
      <c r="I6" s="32">
        <v>213.07005</v>
      </c>
      <c r="J6" s="32">
        <v>0</v>
      </c>
      <c r="K6" s="32">
        <v>935</v>
      </c>
      <c r="L6" s="32"/>
      <c r="M6" s="32">
        <v>212</v>
      </c>
      <c r="N6" s="32">
        <v>150</v>
      </c>
      <c r="O6" s="32"/>
      <c r="P6" s="32"/>
      <c r="Q6" s="32"/>
      <c r="R6" s="32"/>
      <c r="S6" s="32">
        <v>573</v>
      </c>
      <c r="T6" s="32"/>
      <c r="U6" s="32"/>
    </row>
    <row r="7" ht="22.9" customHeight="1" spans="1:21">
      <c r="A7" s="33"/>
      <c r="B7" s="33"/>
      <c r="C7" s="33"/>
      <c r="D7" s="31" t="s">
        <v>152</v>
      </c>
      <c r="E7" s="31" t="s">
        <v>153</v>
      </c>
      <c r="F7" s="46">
        <v>2158.23413</v>
      </c>
      <c r="G7" s="32">
        <v>1223.23413</v>
      </c>
      <c r="H7" s="32">
        <v>1010.16408</v>
      </c>
      <c r="I7" s="32">
        <v>213.07005</v>
      </c>
      <c r="J7" s="32">
        <v>0</v>
      </c>
      <c r="K7" s="32">
        <v>935</v>
      </c>
      <c r="L7" s="32">
        <v>0</v>
      </c>
      <c r="M7" s="32">
        <v>212</v>
      </c>
      <c r="N7" s="32">
        <v>150</v>
      </c>
      <c r="O7" s="32"/>
      <c r="P7" s="32"/>
      <c r="Q7" s="32"/>
      <c r="R7" s="32"/>
      <c r="S7" s="32">
        <v>573</v>
      </c>
      <c r="T7" s="32"/>
      <c r="U7" s="32"/>
    </row>
    <row r="8" ht="22.9" customHeight="1" spans="1:21">
      <c r="A8" s="41"/>
      <c r="B8" s="41"/>
      <c r="C8" s="41"/>
      <c r="D8" s="39" t="s">
        <v>154</v>
      </c>
      <c r="E8" s="39" t="s">
        <v>155</v>
      </c>
      <c r="F8" s="46">
        <v>2158.23413</v>
      </c>
      <c r="G8" s="32">
        <v>1223.23413</v>
      </c>
      <c r="H8" s="32">
        <v>1010.16408</v>
      </c>
      <c r="I8" s="32">
        <v>213.07005</v>
      </c>
      <c r="J8" s="32">
        <v>0</v>
      </c>
      <c r="K8" s="32">
        <v>935</v>
      </c>
      <c r="L8" s="32">
        <v>0</v>
      </c>
      <c r="M8" s="32">
        <v>212</v>
      </c>
      <c r="N8" s="32">
        <v>150</v>
      </c>
      <c r="O8" s="32"/>
      <c r="P8" s="32"/>
      <c r="Q8" s="32"/>
      <c r="R8" s="32"/>
      <c r="S8" s="32">
        <v>573</v>
      </c>
      <c r="T8" s="32"/>
      <c r="U8" s="32"/>
    </row>
    <row r="9" ht="22.9" customHeight="1" spans="1:21">
      <c r="A9" s="42" t="s">
        <v>176</v>
      </c>
      <c r="B9" s="42" t="s">
        <v>177</v>
      </c>
      <c r="C9" s="42" t="s">
        <v>177</v>
      </c>
      <c r="D9" s="38" t="s">
        <v>200</v>
      </c>
      <c r="E9" s="43" t="s">
        <v>179</v>
      </c>
      <c r="F9" s="40">
        <v>1046.66917</v>
      </c>
      <c r="G9" s="26">
        <v>1046.66917</v>
      </c>
      <c r="H9" s="26">
        <v>833.59912</v>
      </c>
      <c r="I9" s="26">
        <v>213.07005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ht="22.9" customHeight="1" spans="1:21">
      <c r="A10" s="42" t="s">
        <v>167</v>
      </c>
      <c r="B10" s="42" t="s">
        <v>168</v>
      </c>
      <c r="C10" s="42" t="s">
        <v>168</v>
      </c>
      <c r="D10" s="38" t="s">
        <v>200</v>
      </c>
      <c r="E10" s="43" t="s">
        <v>170</v>
      </c>
      <c r="F10" s="40">
        <v>122.22416</v>
      </c>
      <c r="G10" s="26">
        <v>122.22416</v>
      </c>
      <c r="H10" s="26">
        <v>122.22416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22.9" customHeight="1" spans="1:21">
      <c r="A11" s="42" t="s">
        <v>171</v>
      </c>
      <c r="B11" s="42" t="s">
        <v>172</v>
      </c>
      <c r="C11" s="42" t="s">
        <v>173</v>
      </c>
      <c r="D11" s="38" t="s">
        <v>200</v>
      </c>
      <c r="E11" s="43" t="s">
        <v>175</v>
      </c>
      <c r="F11" s="40">
        <v>54.3408</v>
      </c>
      <c r="G11" s="26">
        <v>54.3408</v>
      </c>
      <c r="H11" s="26">
        <v>54.3408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22.9" customHeight="1" spans="1:21">
      <c r="A12" s="42" t="s">
        <v>176</v>
      </c>
      <c r="B12" s="42" t="s">
        <v>177</v>
      </c>
      <c r="C12" s="42" t="s">
        <v>180</v>
      </c>
      <c r="D12" s="38" t="s">
        <v>200</v>
      </c>
      <c r="E12" s="43" t="s">
        <v>182</v>
      </c>
      <c r="F12" s="40">
        <v>935</v>
      </c>
      <c r="G12" s="26"/>
      <c r="H12" s="26"/>
      <c r="I12" s="26"/>
      <c r="J12" s="26"/>
      <c r="K12" s="26">
        <v>935</v>
      </c>
      <c r="L12" s="26"/>
      <c r="M12" s="26">
        <v>212</v>
      </c>
      <c r="N12" s="26">
        <v>150</v>
      </c>
      <c r="O12" s="26"/>
      <c r="P12" s="26"/>
      <c r="Q12" s="26"/>
      <c r="R12" s="26"/>
      <c r="S12" s="26">
        <v>573</v>
      </c>
      <c r="T12" s="26"/>
      <c r="U12" s="2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9" workbookViewId="0">
      <selection activeCell="D14" sqref="D14:D1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9"/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23" t="s">
        <v>30</v>
      </c>
      <c r="B3" s="23"/>
      <c r="C3" s="23"/>
      <c r="D3" s="28" t="s">
        <v>31</v>
      </c>
      <c r="E3" s="29"/>
    </row>
    <row r="4" ht="20.25" customHeight="1" spans="1:5">
      <c r="A4" s="24" t="s">
        <v>32</v>
      </c>
      <c r="B4" s="24"/>
      <c r="C4" s="24" t="s">
        <v>33</v>
      </c>
      <c r="D4" s="24"/>
      <c r="E4" s="35"/>
    </row>
    <row r="5" ht="20.25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35"/>
    </row>
    <row r="6" ht="20.25" customHeight="1" spans="1:5">
      <c r="A6" s="33" t="s">
        <v>210</v>
      </c>
      <c r="B6" s="32">
        <v>2158.23413</v>
      </c>
      <c r="C6" s="33" t="s">
        <v>211</v>
      </c>
      <c r="D6" s="46">
        <v>2158.23413</v>
      </c>
      <c r="E6" s="36"/>
    </row>
    <row r="7" ht="20.25" customHeight="1" spans="1:5">
      <c r="A7" s="25" t="s">
        <v>212</v>
      </c>
      <c r="B7" s="26">
        <v>2158.23413</v>
      </c>
      <c r="C7" s="25" t="s">
        <v>40</v>
      </c>
      <c r="D7" s="40"/>
      <c r="E7" s="36"/>
    </row>
    <row r="8" ht="20.25" customHeight="1" spans="1:5">
      <c r="A8" s="25" t="s">
        <v>213</v>
      </c>
      <c r="B8" s="26">
        <v>2122.23413</v>
      </c>
      <c r="C8" s="25" t="s">
        <v>44</v>
      </c>
      <c r="D8" s="40"/>
      <c r="E8" s="36"/>
    </row>
    <row r="9" ht="31.15" customHeight="1" spans="1:5">
      <c r="A9" s="25" t="s">
        <v>47</v>
      </c>
      <c r="B9" s="26">
        <v>36</v>
      </c>
      <c r="C9" s="25" t="s">
        <v>48</v>
      </c>
      <c r="D9" s="40"/>
      <c r="E9" s="36"/>
    </row>
    <row r="10" ht="20.25" customHeight="1" spans="1:5">
      <c r="A10" s="25" t="s">
        <v>214</v>
      </c>
      <c r="B10" s="26"/>
      <c r="C10" s="25" t="s">
        <v>52</v>
      </c>
      <c r="D10" s="40"/>
      <c r="E10" s="36"/>
    </row>
    <row r="11" ht="20.25" customHeight="1" spans="1:5">
      <c r="A11" s="25" t="s">
        <v>215</v>
      </c>
      <c r="B11" s="26"/>
      <c r="C11" s="25" t="s">
        <v>56</v>
      </c>
      <c r="D11" s="40"/>
      <c r="E11" s="36"/>
    </row>
    <row r="12" ht="20.25" customHeight="1" spans="1:5">
      <c r="A12" s="25" t="s">
        <v>216</v>
      </c>
      <c r="B12" s="26"/>
      <c r="C12" s="25" t="s">
        <v>60</v>
      </c>
      <c r="D12" s="40"/>
      <c r="E12" s="36"/>
    </row>
    <row r="13" ht="20.25" customHeight="1" spans="1:5">
      <c r="A13" s="33" t="s">
        <v>217</v>
      </c>
      <c r="B13" s="32"/>
      <c r="C13" s="25" t="s">
        <v>64</v>
      </c>
      <c r="D13" s="40"/>
      <c r="E13" s="36"/>
    </row>
    <row r="14" ht="20.25" customHeight="1" spans="1:5">
      <c r="A14" s="25" t="s">
        <v>212</v>
      </c>
      <c r="B14" s="26"/>
      <c r="C14" s="25" t="s">
        <v>68</v>
      </c>
      <c r="D14" s="40">
        <v>122.22416</v>
      </c>
      <c r="E14" s="36"/>
    </row>
    <row r="15" ht="20.25" customHeight="1" spans="1:5">
      <c r="A15" s="25" t="s">
        <v>214</v>
      </c>
      <c r="B15" s="26"/>
      <c r="C15" s="25" t="s">
        <v>72</v>
      </c>
      <c r="D15" s="40"/>
      <c r="E15" s="36"/>
    </row>
    <row r="16" ht="20.25" customHeight="1" spans="1:5">
      <c r="A16" s="25" t="s">
        <v>215</v>
      </c>
      <c r="B16" s="26"/>
      <c r="C16" s="25" t="s">
        <v>76</v>
      </c>
      <c r="D16" s="40">
        <v>54.3408</v>
      </c>
      <c r="E16" s="36"/>
    </row>
    <row r="17" ht="20.25" customHeight="1" spans="1:5">
      <c r="A17" s="25" t="s">
        <v>216</v>
      </c>
      <c r="B17" s="26"/>
      <c r="C17" s="25" t="s">
        <v>80</v>
      </c>
      <c r="D17" s="40"/>
      <c r="E17" s="36"/>
    </row>
    <row r="18" ht="20.25" customHeight="1" spans="1:5">
      <c r="A18" s="25"/>
      <c r="B18" s="26"/>
      <c r="C18" s="25" t="s">
        <v>84</v>
      </c>
      <c r="D18" s="40"/>
      <c r="E18" s="36"/>
    </row>
    <row r="19" ht="20.25" customHeight="1" spans="1:5">
      <c r="A19" s="25"/>
      <c r="B19" s="25"/>
      <c r="C19" s="25" t="s">
        <v>88</v>
      </c>
      <c r="D19" s="40">
        <v>1981.66917</v>
      </c>
      <c r="E19" s="36"/>
    </row>
    <row r="20" ht="20.25" customHeight="1" spans="1:5">
      <c r="A20" s="25"/>
      <c r="B20" s="25"/>
      <c r="C20" s="25" t="s">
        <v>92</v>
      </c>
      <c r="D20" s="40"/>
      <c r="E20" s="36"/>
    </row>
    <row r="21" ht="20.25" customHeight="1" spans="1:5">
      <c r="A21" s="25"/>
      <c r="B21" s="25"/>
      <c r="C21" s="25" t="s">
        <v>96</v>
      </c>
      <c r="D21" s="40"/>
      <c r="E21" s="36"/>
    </row>
    <row r="22" ht="20.25" customHeight="1" spans="1:5">
      <c r="A22" s="25"/>
      <c r="B22" s="25"/>
      <c r="C22" s="25" t="s">
        <v>99</v>
      </c>
      <c r="D22" s="40"/>
      <c r="E22" s="36"/>
    </row>
    <row r="23" ht="20.25" customHeight="1" spans="1:5">
      <c r="A23" s="25"/>
      <c r="B23" s="25"/>
      <c r="C23" s="25" t="s">
        <v>102</v>
      </c>
      <c r="D23" s="40"/>
      <c r="E23" s="36"/>
    </row>
    <row r="24" ht="20.25" customHeight="1" spans="1:5">
      <c r="A24" s="25"/>
      <c r="B24" s="25"/>
      <c r="C24" s="25" t="s">
        <v>104</v>
      </c>
      <c r="D24" s="40"/>
      <c r="E24" s="36"/>
    </row>
    <row r="25" ht="20.25" customHeight="1" spans="1:5">
      <c r="A25" s="25"/>
      <c r="B25" s="25"/>
      <c r="C25" s="25" t="s">
        <v>106</v>
      </c>
      <c r="D25" s="40"/>
      <c r="E25" s="36"/>
    </row>
    <row r="26" ht="20.25" customHeight="1" spans="1:5">
      <c r="A26" s="25"/>
      <c r="B26" s="25"/>
      <c r="C26" s="25" t="s">
        <v>108</v>
      </c>
      <c r="D26" s="40"/>
      <c r="E26" s="36"/>
    </row>
    <row r="27" ht="20.25" customHeight="1" spans="1:5">
      <c r="A27" s="25"/>
      <c r="B27" s="25"/>
      <c r="C27" s="25" t="s">
        <v>110</v>
      </c>
      <c r="D27" s="40"/>
      <c r="E27" s="36"/>
    </row>
    <row r="28" ht="20.25" customHeight="1" spans="1:5">
      <c r="A28" s="25"/>
      <c r="B28" s="25"/>
      <c r="C28" s="25" t="s">
        <v>112</v>
      </c>
      <c r="D28" s="40"/>
      <c r="E28" s="36"/>
    </row>
    <row r="29" ht="20.25" customHeight="1" spans="1:5">
      <c r="A29" s="25"/>
      <c r="B29" s="25"/>
      <c r="C29" s="25" t="s">
        <v>114</v>
      </c>
      <c r="D29" s="40"/>
      <c r="E29" s="36"/>
    </row>
    <row r="30" ht="20.25" customHeight="1" spans="1:5">
      <c r="A30" s="25"/>
      <c r="B30" s="25"/>
      <c r="C30" s="25" t="s">
        <v>116</v>
      </c>
      <c r="D30" s="40"/>
      <c r="E30" s="36"/>
    </row>
    <row r="31" ht="20.25" customHeight="1" spans="1:5">
      <c r="A31" s="25"/>
      <c r="B31" s="25"/>
      <c r="C31" s="25" t="s">
        <v>118</v>
      </c>
      <c r="D31" s="40"/>
      <c r="E31" s="36"/>
    </row>
    <row r="32" ht="20.25" customHeight="1" spans="1:5">
      <c r="A32" s="25"/>
      <c r="B32" s="25"/>
      <c r="C32" s="25" t="s">
        <v>120</v>
      </c>
      <c r="D32" s="40"/>
      <c r="E32" s="36"/>
    </row>
    <row r="33" ht="20.25" customHeight="1" spans="1:5">
      <c r="A33" s="25"/>
      <c r="B33" s="25"/>
      <c r="C33" s="25" t="s">
        <v>122</v>
      </c>
      <c r="D33" s="40"/>
      <c r="E33" s="36"/>
    </row>
    <row r="34" ht="20.25" customHeight="1" spans="1:5">
      <c r="A34" s="25"/>
      <c r="B34" s="25"/>
      <c r="C34" s="25" t="s">
        <v>123</v>
      </c>
      <c r="D34" s="40"/>
      <c r="E34" s="36"/>
    </row>
    <row r="35" ht="20.25" customHeight="1" spans="1:5">
      <c r="A35" s="25"/>
      <c r="B35" s="25"/>
      <c r="C35" s="25" t="s">
        <v>124</v>
      </c>
      <c r="D35" s="40"/>
      <c r="E35" s="36"/>
    </row>
    <row r="36" ht="20.25" customHeight="1" spans="1:5">
      <c r="A36" s="25"/>
      <c r="B36" s="25"/>
      <c r="C36" s="25" t="s">
        <v>125</v>
      </c>
      <c r="D36" s="40"/>
      <c r="E36" s="36"/>
    </row>
    <row r="37" ht="20.25" customHeight="1" spans="1:5">
      <c r="A37" s="25"/>
      <c r="B37" s="25"/>
      <c r="C37" s="25"/>
      <c r="D37" s="25"/>
      <c r="E37" s="36"/>
    </row>
    <row r="38" ht="20.25" customHeight="1" spans="1:5">
      <c r="A38" s="33"/>
      <c r="B38" s="33"/>
      <c r="C38" s="33" t="s">
        <v>218</v>
      </c>
      <c r="D38" s="32"/>
      <c r="E38" s="47"/>
    </row>
    <row r="39" ht="20.25" customHeight="1" spans="1:5">
      <c r="A39" s="33"/>
      <c r="B39" s="33"/>
      <c r="C39" s="33"/>
      <c r="D39" s="33"/>
      <c r="E39" s="47"/>
    </row>
    <row r="40" ht="20.25" customHeight="1" spans="1:5">
      <c r="A40" s="37" t="s">
        <v>219</v>
      </c>
      <c r="B40" s="32">
        <v>2158.23413</v>
      </c>
      <c r="C40" s="37" t="s">
        <v>220</v>
      </c>
      <c r="D40" s="46">
        <v>2158.23413</v>
      </c>
      <c r="E40" s="4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30" zoomScaleNormal="130" workbookViewId="0">
      <selection activeCell="F22" sqref="F2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29"/>
      <c r="D1" s="29"/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8" t="s">
        <v>31</v>
      </c>
      <c r="K3" s="28"/>
    </row>
    <row r="4" ht="24.95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/>
      <c r="I4" s="24"/>
      <c r="J4" s="24"/>
      <c r="K4" s="24" t="s">
        <v>160</v>
      </c>
    </row>
    <row r="5" ht="20.65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221</v>
      </c>
      <c r="I5" s="24"/>
      <c r="J5" s="24" t="s">
        <v>222</v>
      </c>
      <c r="K5" s="24"/>
    </row>
    <row r="6" ht="28.5" customHeight="1" spans="1:11">
      <c r="A6" s="24" t="s">
        <v>164</v>
      </c>
      <c r="B6" s="24" t="s">
        <v>165</v>
      </c>
      <c r="C6" s="24" t="s">
        <v>166</v>
      </c>
      <c r="D6" s="24"/>
      <c r="E6" s="24"/>
      <c r="F6" s="24"/>
      <c r="G6" s="24"/>
      <c r="H6" s="24" t="s">
        <v>202</v>
      </c>
      <c r="I6" s="24" t="s">
        <v>194</v>
      </c>
      <c r="J6" s="24"/>
      <c r="K6" s="24"/>
    </row>
    <row r="7" ht="22.9" customHeight="1" spans="1:11">
      <c r="A7" s="25"/>
      <c r="B7" s="25"/>
      <c r="C7" s="25"/>
      <c r="D7" s="33"/>
      <c r="E7" s="33" t="s">
        <v>134</v>
      </c>
      <c r="F7" s="32">
        <v>2158.23413</v>
      </c>
      <c r="G7" s="32">
        <v>1223.23413</v>
      </c>
      <c r="H7" s="32">
        <v>1010.16408</v>
      </c>
      <c r="I7" s="32"/>
      <c r="J7" s="32">
        <v>213.07005</v>
      </c>
      <c r="K7" s="32">
        <v>935</v>
      </c>
    </row>
    <row r="8" ht="22.9" customHeight="1" spans="1:11">
      <c r="A8" s="25"/>
      <c r="B8" s="25"/>
      <c r="C8" s="25"/>
      <c r="D8" s="31" t="s">
        <v>152</v>
      </c>
      <c r="E8" s="31" t="s">
        <v>153</v>
      </c>
      <c r="F8" s="32">
        <v>2158.23413</v>
      </c>
      <c r="G8" s="32">
        <v>1223.23413</v>
      </c>
      <c r="H8" s="32">
        <v>1010.16408</v>
      </c>
      <c r="I8" s="32"/>
      <c r="J8" s="32">
        <v>213.07005</v>
      </c>
      <c r="K8" s="32">
        <v>935</v>
      </c>
    </row>
    <row r="9" ht="22.9" customHeight="1" spans="1:11">
      <c r="A9" s="25"/>
      <c r="B9" s="25"/>
      <c r="C9" s="25"/>
      <c r="D9" s="39" t="s">
        <v>154</v>
      </c>
      <c r="E9" s="39" t="s">
        <v>155</v>
      </c>
      <c r="F9" s="32">
        <v>2158.23413</v>
      </c>
      <c r="G9" s="32">
        <v>1223.23413</v>
      </c>
      <c r="H9" s="32">
        <v>1010.16408</v>
      </c>
      <c r="I9" s="32"/>
      <c r="J9" s="32">
        <v>213.07005</v>
      </c>
      <c r="K9" s="32">
        <v>935</v>
      </c>
    </row>
    <row r="10" ht="22.9" customHeight="1" spans="1:11">
      <c r="A10" s="42" t="s">
        <v>167</v>
      </c>
      <c r="B10" s="25"/>
      <c r="C10" s="25"/>
      <c r="D10" s="38">
        <v>208</v>
      </c>
      <c r="E10" s="25" t="s">
        <v>223</v>
      </c>
      <c r="F10" s="26">
        <v>122.22416</v>
      </c>
      <c r="G10" s="26">
        <v>122.22416</v>
      </c>
      <c r="H10" s="40">
        <v>122.22416</v>
      </c>
      <c r="I10" s="32"/>
      <c r="J10" s="32"/>
      <c r="K10" s="32"/>
    </row>
    <row r="11" ht="22.9" customHeight="1" spans="1:11">
      <c r="A11" s="42" t="s">
        <v>167</v>
      </c>
      <c r="B11" s="42" t="s">
        <v>168</v>
      </c>
      <c r="C11" s="25"/>
      <c r="D11" s="38">
        <v>20805</v>
      </c>
      <c r="E11" s="25" t="s">
        <v>224</v>
      </c>
      <c r="F11" s="26">
        <v>122.22416</v>
      </c>
      <c r="G11" s="26">
        <v>122.22416</v>
      </c>
      <c r="H11" s="40">
        <v>122.22416</v>
      </c>
      <c r="I11" s="32"/>
      <c r="J11" s="32"/>
      <c r="K11" s="32"/>
    </row>
    <row r="12" ht="22.9" customHeight="1" spans="1:11">
      <c r="A12" s="42" t="s">
        <v>167</v>
      </c>
      <c r="B12" s="42" t="s">
        <v>168</v>
      </c>
      <c r="C12" s="42" t="s">
        <v>168</v>
      </c>
      <c r="D12" s="38" t="s">
        <v>225</v>
      </c>
      <c r="E12" s="25" t="s">
        <v>170</v>
      </c>
      <c r="F12" s="26">
        <v>122.22416</v>
      </c>
      <c r="G12" s="26">
        <v>122.22416</v>
      </c>
      <c r="H12" s="40">
        <v>122.22416</v>
      </c>
      <c r="I12" s="40"/>
      <c r="J12" s="40"/>
      <c r="K12" s="40"/>
    </row>
    <row r="13" ht="22.9" customHeight="1" spans="1:11">
      <c r="A13" s="42" t="s">
        <v>171</v>
      </c>
      <c r="B13" s="42"/>
      <c r="C13" s="42"/>
      <c r="D13" s="38">
        <v>210</v>
      </c>
      <c r="E13" s="25" t="s">
        <v>226</v>
      </c>
      <c r="F13" s="26">
        <v>54.3408</v>
      </c>
      <c r="G13" s="26">
        <v>54.3408</v>
      </c>
      <c r="H13" s="40">
        <v>54.3408</v>
      </c>
      <c r="I13" s="40"/>
      <c r="J13" s="40"/>
      <c r="K13" s="40"/>
    </row>
    <row r="14" ht="22.9" customHeight="1" spans="1:11">
      <c r="A14" s="42" t="s">
        <v>171</v>
      </c>
      <c r="B14" s="42" t="s">
        <v>172</v>
      </c>
      <c r="C14" s="42"/>
      <c r="D14" s="38">
        <v>21011</v>
      </c>
      <c r="E14" s="25" t="s">
        <v>227</v>
      </c>
      <c r="F14" s="26">
        <v>54.3408</v>
      </c>
      <c r="G14" s="26">
        <v>54.3408</v>
      </c>
      <c r="H14" s="40">
        <v>54.3408</v>
      </c>
      <c r="I14" s="40"/>
      <c r="J14" s="40"/>
      <c r="K14" s="40"/>
    </row>
    <row r="15" ht="22.9" customHeight="1" spans="1:11">
      <c r="A15" s="42" t="s">
        <v>171</v>
      </c>
      <c r="B15" s="42" t="s">
        <v>172</v>
      </c>
      <c r="C15" s="42" t="s">
        <v>173</v>
      </c>
      <c r="D15" s="38" t="s">
        <v>228</v>
      </c>
      <c r="E15" s="25" t="s">
        <v>175</v>
      </c>
      <c r="F15" s="26">
        <v>54.3408</v>
      </c>
      <c r="G15" s="26">
        <v>54.3408</v>
      </c>
      <c r="H15" s="40">
        <v>54.3408</v>
      </c>
      <c r="I15" s="40"/>
      <c r="J15" s="40"/>
      <c r="K15" s="40"/>
    </row>
    <row r="16" ht="22.9" customHeight="1" spans="1:11">
      <c r="A16" s="42">
        <v>213</v>
      </c>
      <c r="B16" s="42"/>
      <c r="C16" s="42"/>
      <c r="D16" s="38">
        <v>213</v>
      </c>
      <c r="E16" s="25" t="s">
        <v>229</v>
      </c>
      <c r="F16" s="26">
        <f>F17</f>
        <v>1981.66917</v>
      </c>
      <c r="G16" s="26">
        <f>H16+J16</f>
        <v>1046.66917</v>
      </c>
      <c r="H16" s="40">
        <v>833.59912</v>
      </c>
      <c r="I16" s="40"/>
      <c r="J16" s="40">
        <v>213.07005</v>
      </c>
      <c r="K16" s="40">
        <v>935</v>
      </c>
    </row>
    <row r="17" ht="22.9" customHeight="1" spans="1:11">
      <c r="A17" s="42">
        <v>213</v>
      </c>
      <c r="B17" s="42" t="s">
        <v>177</v>
      </c>
      <c r="C17" s="42"/>
      <c r="D17" s="38">
        <v>21301</v>
      </c>
      <c r="E17" s="25" t="s">
        <v>230</v>
      </c>
      <c r="F17" s="26">
        <f>F18+F19</f>
        <v>1981.66917</v>
      </c>
      <c r="G17" s="26">
        <f>H17+J17</f>
        <v>1046.66917</v>
      </c>
      <c r="H17" s="40">
        <v>833.59912</v>
      </c>
      <c r="I17" s="40"/>
      <c r="J17" s="40">
        <v>213.07005</v>
      </c>
      <c r="K17" s="40">
        <v>935</v>
      </c>
    </row>
    <row r="18" ht="22.9" customHeight="1" spans="1:11">
      <c r="A18" s="42" t="s">
        <v>176</v>
      </c>
      <c r="B18" s="42" t="s">
        <v>177</v>
      </c>
      <c r="C18" s="42" t="s">
        <v>177</v>
      </c>
      <c r="D18" s="38" t="s">
        <v>231</v>
      </c>
      <c r="E18" s="25" t="s">
        <v>179</v>
      </c>
      <c r="F18" s="26">
        <f>G18+K18</f>
        <v>1046.66917</v>
      </c>
      <c r="G18" s="26">
        <f>H18+J18</f>
        <v>1046.66917</v>
      </c>
      <c r="H18" s="40">
        <v>833.59912</v>
      </c>
      <c r="I18" s="40"/>
      <c r="J18" s="40">
        <v>213.07005</v>
      </c>
      <c r="K18" s="40"/>
    </row>
    <row r="19" ht="22.9" customHeight="1" spans="1:11">
      <c r="A19" s="42" t="s">
        <v>176</v>
      </c>
      <c r="B19" s="42" t="s">
        <v>177</v>
      </c>
      <c r="C19" s="42" t="s">
        <v>180</v>
      </c>
      <c r="D19" s="38" t="s">
        <v>232</v>
      </c>
      <c r="E19" s="25" t="s">
        <v>182</v>
      </c>
      <c r="F19" s="26">
        <f>G19+K19+J19</f>
        <v>935</v>
      </c>
      <c r="G19" s="26"/>
      <c r="H19" s="40"/>
      <c r="I19" s="40"/>
      <c r="J19" s="40"/>
      <c r="K19" s="40">
        <v>935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2022-03-07T12:50:00Z</dcterms:created>
  <dcterms:modified xsi:type="dcterms:W3CDTF">2023-09-24T05:01:06Z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5AC30265EE16428B9CEF4F1B6D4B19ED</vt:lpwstr>
  </property>
  <property fmtid="{D5CDD505-2E9C-101B-9397-08002B2CF9AE}" pid="3" name="KSOProductBuildVer">
    <vt:lpwstr>2052-11.1.0.14309</vt:lpwstr>
  </property>
</Properties>
</file>