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70" windowHeight="1197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<sst xmlns="http://schemas.openxmlformats.org/spreadsheetml/2006/main" count="1436" uniqueCount="566">
  <si>
    <t>2022年部门预算公开表</t>
  </si>
  <si>
    <t>单位编码：</t>
  </si>
  <si>
    <t>306001</t>
  </si>
  <si>
    <t>单位名称：</t>
  </si>
  <si>
    <t>醴陵市城市管理和综合执法局机关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</si>
  <si>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</si>
  <si>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</si>
  <si>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</si>
  <si>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</si>
  <si>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</si>
  <si>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</si>
  <si>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</si>
  <si>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</si>
  <si>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</si>
  <si>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</si>
  <si>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</si>
  <si>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</si>
  <si>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</si>
  <si>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</si>
  <si>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</si>
  <si>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</si>
  <si>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</si>
  <si>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</si>
  <si>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</si>
  <si>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</si>
  <si>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</si>
  <si>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</si>
  <si>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</si>
  <si>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</si>
  <si>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</si>
  <si>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单位：306001-醴陵市城市管理和综合执法局机关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</si>
  <si>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</si>
  <si>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</si>
  <si>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</si>
  <si>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</si>
  <si>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</si>
  <si>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</si>
  <si>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</si>
  <si>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</si>
  <si>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</si>
  <si>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</si>
  <si>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</si>
  <si>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</si>
  <si>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</si>
  <si>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</si>
  <si>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</si>
  <si>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</si>
  <si>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</si>
  <si>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</si>
  <si>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</si>
  <si>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</si>
  <si>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</si>
  <si>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</si>
  <si>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</si>
  <si>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</si>
  <si>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</si>
  <si>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</si>
  <si>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</si>
  <si>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</si>
  <si>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</si>
  <si>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</si>
  <si>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</si>
  <si>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</si>
  <si>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</si>
  <si>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</si>
  <si>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</si>
  <si>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</si>
  <si>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</si>
  <si>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</si>
  <si>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</si>
  <si>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</si>
  <si>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</si>
  <si>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</si>
  <si>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</si>
  <si>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</si>
  <si>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</si>
  <si>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</si>
  <si>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</si>
  <si>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</si>
  <si>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</si>
  <si>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</si>
  <si>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</si>
  <si>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</si>
  <si>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</si>
  <si>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</si>
  <si>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</si>
  <si>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</si>
  <si>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</si>
  <si>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</si>
  <si>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</si>
  <si>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</si>
  <si>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</si>
  <si>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</si>
  <si>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</si>
  <si>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</si>
  <si>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</si>
  <si>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</si>
  <si>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</si>
  <si>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</si>
  <si>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</si>
  <si>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</si>
  <si>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</si>
  <si>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</si>
  <si>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</si>
  <si>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</si>
  <si>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</si>
  <si>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</si>
  <si>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</si>
  <si>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</si>
  <si>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</si>
  <si>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</si>
  <si>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</si>
  <si>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</si>
  <si>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</si>
  <si>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</si>
  <si>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</si>
  <si>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</si>
  <si>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</si>
  <si>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</si>
  <si>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</si>
  <si>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</si>
  <si>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</si>
  <si>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</si>
  <si>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</si>
  <si>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</si>
  <si>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</si>
  <si>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</si>
  <si>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</si>
  <si>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</si>
  <si>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</si>
  <si>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</si>
  <si>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</si>
  <si>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</si>
  <si>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</si>
  <si>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</si>
  <si>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</si>
  <si>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</si>
  <si>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</si>
  <si>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</si>
  <si>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</si>
  <si>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</si>
  <si>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</si>
  <si>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</si>
  <si>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</si>
  <si>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</si>
  <si>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</si>
  <si>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</si>
  <si>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</si>
  <si>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</si>
  <si>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</si>
  <si>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</si>
  <si>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</si>
  <si>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</si>
  <si>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醴陵市城市管理和综合执法局</t>
  </si>
  <si>
    <t xml:space="preserve">  306001</t>
  </si>
  <si>
    <t xml:space="preserve">  醴陵市城市管理和综合执法局机关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</si>
  <si>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</si>
  <si>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</si>
  <si>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</si>
  <si>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</si>
  <si>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</si>
  <si>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</si>
  <si>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</si>
  <si>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</si>
  <si>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</si>
  <si>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</si>
  <si>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</si>
  <si>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</si>
  <si>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</si>
  <si>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</si>
  <si>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</si>
  <si>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</si>
  <si>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</si>
  <si>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01</t>
  </si>
  <si>
    <t xml:space="preserve">    2101101</t>
  </si>
  <si>
    <t xml:space="preserve">    行政单位医疗</t>
  </si>
  <si>
    <t>211</t>
  </si>
  <si>
    <t>03</t>
  </si>
  <si>
    <t>04</t>
  </si>
  <si>
    <t xml:space="preserve">    2110304</t>
  </si>
  <si>
    <t xml:space="preserve">    固体废弃物与化学品</t>
  </si>
  <si>
    <t>212</t>
  </si>
  <si>
    <t xml:space="preserve">    2120101</t>
  </si>
  <si>
    <t xml:space="preserve">    行政运行</t>
  </si>
  <si>
    <t xml:space="preserve">    2120104</t>
  </si>
  <si>
    <t xml:space="preserve">    城管执法</t>
  </si>
  <si>
    <t>99</t>
  </si>
  <si>
    <t xml:space="preserve">    2120199</t>
  </si>
  <si>
    <t xml:space="preserve">    其他城乡社区管理事务支出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</si>
  <si>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</si>
  <si>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</si>
  <si>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</si>
  <si>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</si>
  <si>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</si>
  <si>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</si>
  <si>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</si>
  <si>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</si>
  <si>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</si>
  <si>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</si>
  <si>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</si>
  <si>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</si>
  <si>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</si>
  <si>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</si>
  <si>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</si>
  <si>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</si>
  <si>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</si>
  <si>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</si>
  <si>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</si>
  <si>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</si>
  <si>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</si>
  <si>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</si>
  <si>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</si>
  <si>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</si>
  <si>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</si>
  <si>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</si>
  <si>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</si>
  <si>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</si>
  <si>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</si>
  <si>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</si>
  <si>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</si>
  <si>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</si>
  <si>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</si>
  <si>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</si>
  <si>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</si>
  <si>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</si>
  <si>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</si>
  <si>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</si>
  <si>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</si>
  <si>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</si>
  <si>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</si>
  <si>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</si>
  <si>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</si>
  <si>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</si>
  <si>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社会保障和就业支出</t>
  </si>
  <si>
    <t xml:space="preserve">    行政事业单位养老支出</t>
  </si>
  <si>
    <t xml:space="preserve">     2080505</t>
  </si>
  <si>
    <t xml:space="preserve">   卫生健康支出</t>
  </si>
  <si>
    <t xml:space="preserve">    行政事业单位医疗</t>
  </si>
  <si>
    <t xml:space="preserve">     2101101</t>
  </si>
  <si>
    <t xml:space="preserve">    节能环保支出</t>
  </si>
  <si>
    <t xml:space="preserve">    污染防治</t>
  </si>
  <si>
    <t xml:space="preserve">     2110304</t>
  </si>
  <si>
    <t xml:space="preserve">    城乡社区支出</t>
  </si>
  <si>
    <t xml:space="preserve">    城乡社区管理事务</t>
  </si>
  <si>
    <t xml:space="preserve">     2120101</t>
  </si>
  <si>
    <t xml:space="preserve">     2120104</t>
  </si>
  <si>
    <t xml:space="preserve">     2120199</t>
  </si>
  <si>
    <t xml:space="preserve">    住房保障支出</t>
  </si>
  <si>
    <t xml:space="preserve">    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</si>
  <si>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</si>
  <si>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</si>
  <si>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</si>
  <si>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</si>
  <si>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</si>
  <si>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</si>
  <si>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</si>
  <si>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</si>
  <si>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</si>
  <si>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</si>
  <si>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</si>
  <si>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</si>
  <si>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</si>
  <si>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</si>
  <si>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</si>
  <si>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</si>
  <si>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</si>
  <si>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</si>
  <si>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</si>
  <si>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</si>
  <si>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</si>
  <si>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</si>
  <si>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</si>
  <si>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</si>
  <si>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</si>
  <si>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</si>
  <si>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</si>
  <si>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</si>
  <si>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</si>
  <si>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</si>
  <si>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</si>
  <si>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</si>
  <si>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</si>
  <si>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</si>
  <si>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</si>
  <si>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</si>
  <si>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</si>
  <si>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</si>
  <si>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</si>
  <si>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</si>
  <si>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</si>
  <si>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</si>
  <si>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</si>
  <si>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</si>
  <si>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</si>
  <si>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办公设备购置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</si>
  <si>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</si>
  <si>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</si>
  <si>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</si>
  <si>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</si>
  <si>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</si>
  <si>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</si>
  <si>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</si>
  <si>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</si>
  <si>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</si>
  <si>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</si>
  <si>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</si>
  <si>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</si>
  <si>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</si>
  <si>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</si>
  <si>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</si>
  <si>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</si>
  <si>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</si>
  <si>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</si>
  <si>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</si>
  <si>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</si>
  <si>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</si>
  <si>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</si>
  <si>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</si>
  <si>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</si>
  <si>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</si>
  <si>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</si>
  <si>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</si>
  <si>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</si>
  <si>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</si>
  <si>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</si>
  <si>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</si>
  <si>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</si>
  <si>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</si>
  <si>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</si>
  <si>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</si>
  <si>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</si>
  <si>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</si>
  <si>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</si>
  <si>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</si>
  <si>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</si>
  <si>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</si>
  <si>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</si>
  <si>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</si>
  <si>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</si>
  <si>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</si>
  <si>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</si>
  <si>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306001</t>
  </si>
  <si>
    <t>特定目标类餐厨垃圾收运处置（含泔水应急处理费用）</t>
  </si>
  <si>
    <t xml:space="preserve">   餐厨垃圾收运处置（含泔水应急处理费用）</t>
  </si>
  <si>
    <t>特定目标类城市管理宣传专项</t>
  </si>
  <si>
    <t xml:space="preserve">   城市管理宣传专项</t>
  </si>
  <si>
    <t>特定目标类创建经费</t>
  </si>
  <si>
    <t xml:space="preserve">   创建经费</t>
  </si>
  <si>
    <t>特定目标类垃圾处理费</t>
  </si>
  <si>
    <t xml:space="preserve">   垃圾处理费</t>
  </si>
  <si>
    <t>特定目标类渗漏液及导排水处理</t>
  </si>
  <si>
    <t xml:space="preserve">   渗漏液及导排水处理</t>
  </si>
  <si>
    <t>特定目标类智慧城市建设专项经费</t>
  </si>
  <si>
    <t xml:space="preserve">   智慧城市建设专项经费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</si>
  <si>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</si>
  <si>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</si>
  <si>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</si>
  <si>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</si>
  <si>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</si>
  <si>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</si>
  <si>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</si>
  <si>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</si>
  <si>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</si>
  <si>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</si>
  <si>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</si>
  <si>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</si>
  <si>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</si>
  <si>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</si>
  <si>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餐厨垃圾收运处置（含泔水应急处理费用）</t>
  </si>
  <si>
    <t>通过实施本项目，对行政区划内的餐厨垃圾进行集中收运处理，创造优美的人居环境，提升人民的幸福感。</t>
  </si>
  <si>
    <t>产出指标</t>
  </si>
  <si>
    <t>质量指标</t>
  </si>
  <si>
    <t>无害化处理比例</t>
  </si>
  <si>
    <t>95%</t>
  </si>
  <si>
    <t>无</t>
  </si>
  <si>
    <t>百分比</t>
  </si>
  <si>
    <t>定量</t>
  </si>
  <si>
    <t>数量指标</t>
  </si>
  <si>
    <t>垃圾收集处理数量</t>
  </si>
  <si>
    <t>根据实际收集处理的量计算</t>
  </si>
  <si>
    <t>吨</t>
  </si>
  <si>
    <t>时效指标</t>
  </si>
  <si>
    <t>收运时效性</t>
  </si>
  <si>
    <t>及时收运处理</t>
  </si>
  <si>
    <t>定性</t>
  </si>
  <si>
    <t>效益指标</t>
  </si>
  <si>
    <t>生态效益指标</t>
  </si>
  <si>
    <t>人居环境</t>
  </si>
  <si>
    <t>人居环境改善</t>
  </si>
  <si>
    <t>年</t>
  </si>
  <si>
    <t>成本指标</t>
  </si>
  <si>
    <t>经济成本指标</t>
  </si>
  <si>
    <t>餐厨垃圾收运处置费</t>
  </si>
  <si>
    <t>100</t>
  </si>
  <si>
    <t>100万</t>
  </si>
  <si>
    <t>万元</t>
  </si>
  <si>
    <t>满意度指标</t>
  </si>
  <si>
    <t>服务对象满意度指标</t>
  </si>
  <si>
    <t>服务对象满意度</t>
  </si>
  <si>
    <t>&gt;=90%</t>
  </si>
  <si>
    <t>≥</t>
  </si>
  <si>
    <t xml:space="preserve">  城市管理宣传专项</t>
  </si>
  <si>
    <t>做好城市管理宣传工作。</t>
  </si>
  <si>
    <t>城管微信公众号次数</t>
  </si>
  <si>
    <t>60</t>
  </si>
  <si>
    <t>次</t>
  </si>
  <si>
    <t>电子显示牌宣传次数</t>
  </si>
  <si>
    <t>84</t>
  </si>
  <si>
    <t>媒体宣传数</t>
  </si>
  <si>
    <t>7</t>
  </si>
  <si>
    <t>内容发布及时性</t>
  </si>
  <si>
    <t>提升</t>
  </si>
  <si>
    <t>公众号点击量</t>
  </si>
  <si>
    <t>城市管理宣传费用</t>
  </si>
  <si>
    <t>65</t>
  </si>
  <si>
    <t>65万</t>
  </si>
  <si>
    <t>市民满意度</t>
  </si>
  <si>
    <t>社会效益指标</t>
  </si>
  <si>
    <t>城管政策知晓度</t>
  </si>
  <si>
    <t xml:space="preserve">  创建经费</t>
  </si>
  <si>
    <t>做好创建工作。</t>
  </si>
  <si>
    <t>开展创建工作活动</t>
  </si>
  <si>
    <t>1</t>
  </si>
  <si>
    <t>1次</t>
  </si>
  <si>
    <t>巩固城市创建工作成果</t>
  </si>
  <si>
    <t>提高</t>
  </si>
  <si>
    <t>城市创建时效性</t>
  </si>
  <si>
    <t>创建成本</t>
  </si>
  <si>
    <t>25万</t>
  </si>
  <si>
    <t>用于开展创建工作活动等</t>
  </si>
  <si>
    <t>城市创建水平</t>
  </si>
  <si>
    <t>上升</t>
  </si>
  <si>
    <t>居民满意度</t>
  </si>
  <si>
    <t xml:space="preserve">  垃圾处理费</t>
  </si>
  <si>
    <t>通过实施本项目，对行政区划内的垃圾进行集中收运处理，创造优美的人居环境，提升人民的幸福感。</t>
  </si>
  <si>
    <t>及时收运</t>
  </si>
  <si>
    <t>垃圾处理量</t>
  </si>
  <si>
    <t>根据合同规定，按量计算</t>
  </si>
  <si>
    <t>垃圾处理费用</t>
  </si>
  <si>
    <t>1800</t>
  </si>
  <si>
    <t>1800万</t>
  </si>
  <si>
    <t xml:space="preserve">  渗漏液及导排水处理</t>
  </si>
  <si>
    <t>通过实施本项目，对垃圾处理场产生的渗漏液进行集中处理。</t>
  </si>
  <si>
    <t>垃圾处理数量</t>
  </si>
  <si>
    <t>根据实际产生的量计算</t>
  </si>
  <si>
    <t>及时处置</t>
  </si>
  <si>
    <t>渗漏液及导排水处理费</t>
  </si>
  <si>
    <t>500</t>
  </si>
  <si>
    <t>500万</t>
  </si>
  <si>
    <t xml:space="preserve">  智慧城市建设专项经费</t>
  </si>
  <si>
    <t>做好智慧城市建设。</t>
  </si>
  <si>
    <t>中继语音话费</t>
  </si>
  <si>
    <t>内场设备电费</t>
  </si>
  <si>
    <t>维护数字城管现有软件系统</t>
  </si>
  <si>
    <t>网格化中心系统接口开发</t>
  </si>
  <si>
    <t>维护城管通终端</t>
  </si>
  <si>
    <t>机房硬件维护</t>
  </si>
  <si>
    <t>城市管理行政执法管理系统维护</t>
  </si>
  <si>
    <t>网络链路租赁</t>
  </si>
  <si>
    <t>短信平台缴费</t>
  </si>
  <si>
    <t>车辆GPS维护</t>
  </si>
  <si>
    <t>室外显示屏流量卡缴费</t>
  </si>
  <si>
    <t>数字城管坐席语音话费</t>
  </si>
  <si>
    <t>中继语音链路</t>
  </si>
  <si>
    <t>办公设施维护</t>
  </si>
  <si>
    <t>更换消防设施</t>
  </si>
  <si>
    <t>智慧城市时效性</t>
  </si>
  <si>
    <t>智慧城市建设质量</t>
  </si>
  <si>
    <t>智慧城市建设安排金额</t>
  </si>
  <si>
    <t>132万</t>
  </si>
  <si>
    <t>用于系统维护、设备购置、电费、话费、租赁费等</t>
  </si>
  <si>
    <t>城市建设水平</t>
  </si>
  <si>
    <t>整体支出绩效目标表</t>
  </si>
  <si>
    <t>单位：醴陵市城市管理和综合执法局机关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</si>
  <si>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</si>
  <si>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</si>
  <si>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</si>
  <si>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</si>
  <si>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</si>
  <si>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</si>
  <si>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</si>
  <si>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</si>
  <si>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</si>
  <si>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利用微信公众号、报纸、电视台等媒体进行城管政策宣传，提高市民对城管法律法规的认知，增强对城管工作的了解，获取群众的理解和支持，使“三创四化”的理念深入人心，形成全民创建的良好局面。对行政区划内的垃圾进行集中收运处理。对行政区划内的餐厨垃圾进行集中收运处理。对垃圾处理场产生的渗漏液进行集中处理。加强城区智慧城市建设；形成良好的创建氛围。
</t>
  </si>
  <si>
    <t>重点工作任务完成</t>
  </si>
  <si>
    <t>履职目标实现</t>
  </si>
  <si>
    <t>2022年全年</t>
  </si>
  <si>
    <t>履职效益</t>
  </si>
  <si>
    <t>满意度</t>
  </si>
  <si>
    <t xml:space="preserve"> ≥95%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</si>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</sst>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11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32" fillId="14" borderId="15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11" fillId="3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5" sqref="H1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5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5" customHeight="1" spans="1:9">
      <c r="A4" s="102"/>
      <c r="B4" s="103"/>
      <c r="C4" s="31"/>
      <c r="D4" s="102" t="s">
        <v>1</v>
      </c>
      <c r="E4" s="103" t="s">
        <v>2</v>
      </c>
      <c r="F4" s="103"/>
      <c r="G4" s="103"/>
      <c r="H4" s="103"/>
      <c r="I4" s="31"/>
    </row>
    <row r="5" ht="54.3" customHeight="1" spans="1:9">
      <c r="A5" s="102"/>
      <c r="B5" s="103"/>
      <c r="C5" s="31"/>
      <c r="D5" s="102" t="s">
        <v>3</v>
      </c>
      <c r="E5" s="103" t="s">
        <v>4</v>
      </c>
      <c r="F5" s="103"/>
      <c r="G5" s="103"/>
      <c r="H5" s="103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topLeftCell="C4" workbookViewId="0">
      <selection activeCell="I9" sqref="I9:I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1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4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0" t="s">
        <v>31</v>
      </c>
      <c r="N3" s="30"/>
    </row>
    <row r="4" ht="42.25" customHeight="1" spans="1:14">
      <c r="A4" s="24" t="s">
        <v>156</v>
      </c>
      <c r="B4" s="24"/>
      <c r="C4" s="24"/>
      <c r="D4" s="24" t="s">
        <v>193</v>
      </c>
      <c r="E4" s="24" t="s">
        <v>194</v>
      </c>
      <c r="F4" s="24" t="s">
        <v>211</v>
      </c>
      <c r="G4" s="24" t="s">
        <v>196</v>
      </c>
      <c r="H4" s="24"/>
      <c r="I4" s="24"/>
      <c r="J4" s="24"/>
      <c r="K4" s="24"/>
      <c r="L4" s="24" t="s">
        <v>200</v>
      </c>
      <c r="M4" s="24"/>
      <c r="N4" s="24"/>
    </row>
    <row r="5" ht="39.65" customHeight="1" spans="1:14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250</v>
      </c>
      <c r="I5" s="24" t="s">
        <v>251</v>
      </c>
      <c r="J5" s="24" t="s">
        <v>252</v>
      </c>
      <c r="K5" s="24" t="s">
        <v>253</v>
      </c>
      <c r="L5" s="24" t="s">
        <v>134</v>
      </c>
      <c r="M5" s="24" t="s">
        <v>212</v>
      </c>
      <c r="N5" s="24" t="s">
        <v>254</v>
      </c>
    </row>
    <row r="6" ht="22.8" customHeight="1" spans="1:14">
      <c r="A6" s="35"/>
      <c r="B6" s="35"/>
      <c r="C6" s="35"/>
      <c r="D6" s="35"/>
      <c r="E6" s="35" t="s">
        <v>134</v>
      </c>
      <c r="F6" s="55">
        <v>768.31232</v>
      </c>
      <c r="G6" s="55">
        <v>768.31232</v>
      </c>
      <c r="H6" s="55">
        <v>198.0831</v>
      </c>
      <c r="I6" s="65">
        <v>43.459248</v>
      </c>
      <c r="J6" s="65">
        <v>23.769972</v>
      </c>
      <c r="K6" s="55">
        <v>503</v>
      </c>
      <c r="L6" s="55"/>
      <c r="M6" s="55"/>
      <c r="N6" s="55"/>
    </row>
    <row r="7" ht="22.8" customHeight="1" spans="1:14">
      <c r="A7" s="35"/>
      <c r="B7" s="35"/>
      <c r="C7" s="35"/>
      <c r="D7" s="33" t="s">
        <v>152</v>
      </c>
      <c r="E7" s="33" t="s">
        <v>153</v>
      </c>
      <c r="F7" s="55">
        <v>768.31232</v>
      </c>
      <c r="G7" s="55">
        <v>768.31232</v>
      </c>
      <c r="H7" s="55">
        <v>198.0831</v>
      </c>
      <c r="I7" s="55">
        <v>43.459248</v>
      </c>
      <c r="J7" s="55">
        <v>23.769972</v>
      </c>
      <c r="K7" s="55">
        <v>503</v>
      </c>
      <c r="L7" s="55"/>
      <c r="M7" s="55"/>
      <c r="N7" s="55"/>
    </row>
    <row r="8" ht="22.8" customHeight="1" spans="1:14">
      <c r="A8" s="35"/>
      <c r="B8" s="35"/>
      <c r="C8" s="35"/>
      <c r="D8" s="41" t="s">
        <v>154</v>
      </c>
      <c r="E8" s="41" t="s">
        <v>155</v>
      </c>
      <c r="F8" s="55">
        <v>768.31232</v>
      </c>
      <c r="G8" s="55">
        <v>768.31232</v>
      </c>
      <c r="H8" s="55">
        <v>198.0831</v>
      </c>
      <c r="I8" s="55">
        <v>43.459248</v>
      </c>
      <c r="J8" s="55">
        <v>23.769972</v>
      </c>
      <c r="K8" s="55">
        <v>503</v>
      </c>
      <c r="L8" s="55"/>
      <c r="M8" s="55"/>
      <c r="N8" s="55"/>
    </row>
    <row r="9" ht="22.8" customHeight="1" spans="1:14">
      <c r="A9" s="44" t="s">
        <v>167</v>
      </c>
      <c r="B9" s="44" t="s">
        <v>168</v>
      </c>
      <c r="C9" s="44" t="s">
        <v>168</v>
      </c>
      <c r="D9" s="40" t="s">
        <v>210</v>
      </c>
      <c r="E9" s="25" t="s">
        <v>170</v>
      </c>
      <c r="F9" s="62">
        <v>31.693296</v>
      </c>
      <c r="G9" s="62">
        <v>31.693296</v>
      </c>
      <c r="H9" s="58"/>
      <c r="I9" s="58">
        <v>31.693296</v>
      </c>
      <c r="J9" s="58"/>
      <c r="K9" s="58"/>
      <c r="L9" s="62"/>
      <c r="M9" s="58"/>
      <c r="N9" s="58"/>
    </row>
    <row r="10" ht="22.8" customHeight="1" spans="1:14">
      <c r="A10" s="44" t="s">
        <v>171</v>
      </c>
      <c r="B10" s="44" t="s">
        <v>172</v>
      </c>
      <c r="C10" s="44" t="s">
        <v>173</v>
      </c>
      <c r="D10" s="40" t="s">
        <v>210</v>
      </c>
      <c r="E10" s="25" t="s">
        <v>175</v>
      </c>
      <c r="F10" s="62">
        <v>11.765952</v>
      </c>
      <c r="G10" s="62">
        <v>11.765952</v>
      </c>
      <c r="H10" s="58"/>
      <c r="I10" s="58">
        <v>11.765952</v>
      </c>
      <c r="J10" s="58"/>
      <c r="K10" s="58"/>
      <c r="L10" s="62"/>
      <c r="M10" s="58"/>
      <c r="N10" s="58"/>
    </row>
    <row r="11" ht="22.8" customHeight="1" spans="1:14">
      <c r="A11" s="44" t="s">
        <v>181</v>
      </c>
      <c r="B11" s="44" t="s">
        <v>173</v>
      </c>
      <c r="C11" s="44" t="s">
        <v>173</v>
      </c>
      <c r="D11" s="40" t="s">
        <v>210</v>
      </c>
      <c r="E11" s="25" t="s">
        <v>183</v>
      </c>
      <c r="F11" s="62">
        <v>701.0831</v>
      </c>
      <c r="G11" s="62">
        <v>701.0831</v>
      </c>
      <c r="H11" s="58">
        <v>198.0831</v>
      </c>
      <c r="I11" s="58"/>
      <c r="J11" s="58"/>
      <c r="K11" s="58">
        <v>503</v>
      </c>
      <c r="L11" s="62"/>
      <c r="M11" s="58"/>
      <c r="N11" s="58"/>
    </row>
    <row r="12" ht="22.8" customHeight="1" spans="1:14">
      <c r="A12" s="44" t="s">
        <v>189</v>
      </c>
      <c r="B12" s="44" t="s">
        <v>190</v>
      </c>
      <c r="C12" s="44" t="s">
        <v>173</v>
      </c>
      <c r="D12" s="40" t="s">
        <v>210</v>
      </c>
      <c r="E12" s="25" t="s">
        <v>192</v>
      </c>
      <c r="F12" s="62">
        <v>23.769972</v>
      </c>
      <c r="G12" s="62">
        <v>23.769972</v>
      </c>
      <c r="H12" s="58"/>
      <c r="I12" s="58"/>
      <c r="J12" s="58">
        <v>23.769972</v>
      </c>
      <c r="K12" s="58"/>
      <c r="L12" s="62"/>
      <c r="M12" s="58"/>
      <c r="N12" s="5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zoomScale="130" zoomScaleNormal="130" topLeftCell="N2" workbookViewId="0">
      <selection activeCell="U17" sqref="U1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1"/>
    </row>
    <row r="2" ht="50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15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0" t="s">
        <v>31</v>
      </c>
      <c r="V3" s="30"/>
    </row>
    <row r="4" ht="26.7" customHeight="1" spans="1:22">
      <c r="A4" s="24" t="s">
        <v>156</v>
      </c>
      <c r="B4" s="24"/>
      <c r="C4" s="24"/>
      <c r="D4" s="24" t="s">
        <v>193</v>
      </c>
      <c r="E4" s="24" t="s">
        <v>194</v>
      </c>
      <c r="F4" s="24" t="s">
        <v>211</v>
      </c>
      <c r="G4" s="24" t="s">
        <v>255</v>
      </c>
      <c r="H4" s="24"/>
      <c r="I4" s="24"/>
      <c r="J4" s="24"/>
      <c r="K4" s="24"/>
      <c r="L4" s="24" t="s">
        <v>256</v>
      </c>
      <c r="M4" s="24"/>
      <c r="N4" s="24"/>
      <c r="O4" s="24"/>
      <c r="P4" s="24"/>
      <c r="Q4" s="24"/>
      <c r="R4" s="24" t="s">
        <v>252</v>
      </c>
      <c r="S4" s="24" t="s">
        <v>257</v>
      </c>
      <c r="T4" s="24"/>
      <c r="U4" s="24"/>
      <c r="V4" s="24"/>
    </row>
    <row r="5" ht="56.05" customHeight="1" spans="1:22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258</v>
      </c>
      <c r="I5" s="24" t="s">
        <v>259</v>
      </c>
      <c r="J5" s="24" t="s">
        <v>260</v>
      </c>
      <c r="K5" s="24" t="s">
        <v>261</v>
      </c>
      <c r="L5" s="24" t="s">
        <v>134</v>
      </c>
      <c r="M5" s="24" t="s">
        <v>262</v>
      </c>
      <c r="N5" s="24" t="s">
        <v>263</v>
      </c>
      <c r="O5" s="24" t="s">
        <v>264</v>
      </c>
      <c r="P5" s="24" t="s">
        <v>265</v>
      </c>
      <c r="Q5" s="24" t="s">
        <v>266</v>
      </c>
      <c r="R5" s="24"/>
      <c r="S5" s="24" t="s">
        <v>134</v>
      </c>
      <c r="T5" s="24" t="s">
        <v>267</v>
      </c>
      <c r="U5" s="24" t="s">
        <v>268</v>
      </c>
      <c r="V5" s="24" t="s">
        <v>253</v>
      </c>
    </row>
    <row r="6" ht="22.8" customHeight="1" spans="1:22">
      <c r="A6" s="35"/>
      <c r="B6" s="35"/>
      <c r="C6" s="35"/>
      <c r="D6" s="35"/>
      <c r="E6" s="35" t="s">
        <v>134</v>
      </c>
      <c r="F6" s="64">
        <v>768.31232</v>
      </c>
      <c r="G6" s="64">
        <v>198.0831</v>
      </c>
      <c r="H6" s="64">
        <v>115.9524</v>
      </c>
      <c r="I6" s="64">
        <v>72.468</v>
      </c>
      <c r="J6" s="64">
        <v>9.6627</v>
      </c>
      <c r="K6" s="64"/>
      <c r="L6" s="64">
        <v>43.459248</v>
      </c>
      <c r="M6" s="64">
        <v>31.693296</v>
      </c>
      <c r="N6" s="64"/>
      <c r="O6" s="64">
        <v>11.765952</v>
      </c>
      <c r="P6" s="64"/>
      <c r="Q6" s="64"/>
      <c r="R6" s="64">
        <v>23.769972</v>
      </c>
      <c r="S6" s="64">
        <v>503</v>
      </c>
      <c r="T6" s="64">
        <v>110</v>
      </c>
      <c r="U6" s="64"/>
      <c r="V6" s="64">
        <v>393</v>
      </c>
    </row>
    <row r="7" ht="22.8" customHeight="1" spans="1:22">
      <c r="A7" s="35"/>
      <c r="B7" s="35"/>
      <c r="C7" s="35"/>
      <c r="D7" s="33" t="s">
        <v>152</v>
      </c>
      <c r="E7" s="33" t="s">
        <v>153</v>
      </c>
      <c r="F7" s="64">
        <v>768.31232</v>
      </c>
      <c r="G7" s="64">
        <v>198.0831</v>
      </c>
      <c r="H7" s="64">
        <v>115.9524</v>
      </c>
      <c r="I7" s="64">
        <v>72.468</v>
      </c>
      <c r="J7" s="64">
        <v>9.6627</v>
      </c>
      <c r="K7" s="64"/>
      <c r="L7" s="64">
        <v>43.459248</v>
      </c>
      <c r="M7" s="64">
        <v>31.693296</v>
      </c>
      <c r="N7" s="64"/>
      <c r="O7" s="64">
        <v>11.765952</v>
      </c>
      <c r="P7" s="64"/>
      <c r="Q7" s="64"/>
      <c r="R7" s="64">
        <v>23.769972</v>
      </c>
      <c r="S7" s="64">
        <v>503</v>
      </c>
      <c r="T7" s="64">
        <v>110</v>
      </c>
      <c r="U7" s="64"/>
      <c r="V7" s="64">
        <v>393</v>
      </c>
    </row>
    <row r="8" ht="22.8" customHeight="1" spans="1:22">
      <c r="A8" s="35"/>
      <c r="B8" s="35"/>
      <c r="C8" s="35"/>
      <c r="D8" s="41" t="s">
        <v>154</v>
      </c>
      <c r="E8" s="41" t="s">
        <v>155</v>
      </c>
      <c r="F8" s="64">
        <v>768.31232</v>
      </c>
      <c r="G8" s="64">
        <v>198.0831</v>
      </c>
      <c r="H8" s="64">
        <v>115.9524</v>
      </c>
      <c r="I8" s="64">
        <v>72.468</v>
      </c>
      <c r="J8" s="64">
        <v>9.6627</v>
      </c>
      <c r="K8" s="64"/>
      <c r="L8" s="64">
        <v>43.459248</v>
      </c>
      <c r="M8" s="64">
        <v>31.693296</v>
      </c>
      <c r="N8" s="64"/>
      <c r="O8" s="64">
        <v>11.765952</v>
      </c>
      <c r="P8" s="64"/>
      <c r="Q8" s="64"/>
      <c r="R8" s="64">
        <v>23.769972</v>
      </c>
      <c r="S8" s="64">
        <v>503</v>
      </c>
      <c r="T8" s="64">
        <v>110</v>
      </c>
      <c r="U8" s="64"/>
      <c r="V8" s="64">
        <v>393</v>
      </c>
    </row>
    <row r="9" ht="22.8" customHeight="1" spans="1:22">
      <c r="A9" s="44" t="s">
        <v>167</v>
      </c>
      <c r="B9" s="44" t="s">
        <v>168</v>
      </c>
      <c r="C9" s="44" t="s">
        <v>168</v>
      </c>
      <c r="D9" s="40" t="s">
        <v>210</v>
      </c>
      <c r="E9" s="25" t="s">
        <v>170</v>
      </c>
      <c r="F9" s="62">
        <v>31.693296</v>
      </c>
      <c r="G9" s="58"/>
      <c r="H9" s="58"/>
      <c r="I9" s="58"/>
      <c r="J9" s="58"/>
      <c r="K9" s="58"/>
      <c r="L9" s="62">
        <v>31.693296</v>
      </c>
      <c r="M9" s="58">
        <v>31.693296</v>
      </c>
      <c r="N9" s="58"/>
      <c r="O9" s="58"/>
      <c r="P9" s="58"/>
      <c r="Q9" s="58"/>
      <c r="R9" s="58"/>
      <c r="S9" s="62"/>
      <c r="T9" s="58"/>
      <c r="U9" s="58"/>
      <c r="V9" s="58"/>
    </row>
    <row r="10" ht="22.8" customHeight="1" spans="1:22">
      <c r="A10" s="44" t="s">
        <v>171</v>
      </c>
      <c r="B10" s="44" t="s">
        <v>172</v>
      </c>
      <c r="C10" s="44" t="s">
        <v>173</v>
      </c>
      <c r="D10" s="40" t="s">
        <v>210</v>
      </c>
      <c r="E10" s="25" t="s">
        <v>175</v>
      </c>
      <c r="F10" s="62">
        <v>11.765952</v>
      </c>
      <c r="G10" s="58"/>
      <c r="H10" s="58"/>
      <c r="I10" s="58"/>
      <c r="J10" s="58"/>
      <c r="K10" s="58"/>
      <c r="L10" s="62">
        <v>11.765952</v>
      </c>
      <c r="M10" s="58"/>
      <c r="N10" s="58"/>
      <c r="O10" s="58">
        <v>11.765952</v>
      </c>
      <c r="P10" s="58"/>
      <c r="Q10" s="58"/>
      <c r="R10" s="58"/>
      <c r="S10" s="62"/>
      <c r="T10" s="58"/>
      <c r="U10" s="58"/>
      <c r="V10" s="58"/>
    </row>
    <row r="11" ht="22.8" customHeight="1" spans="1:22">
      <c r="A11" s="44" t="s">
        <v>181</v>
      </c>
      <c r="B11" s="44" t="s">
        <v>173</v>
      </c>
      <c r="C11" s="44" t="s">
        <v>173</v>
      </c>
      <c r="D11" s="40" t="s">
        <v>210</v>
      </c>
      <c r="E11" s="25" t="s">
        <v>183</v>
      </c>
      <c r="F11" s="62">
        <v>701.0831</v>
      </c>
      <c r="G11" s="58">
        <v>198.0831</v>
      </c>
      <c r="H11" s="58">
        <v>115.9524</v>
      </c>
      <c r="I11" s="58">
        <v>72.468</v>
      </c>
      <c r="J11" s="58">
        <v>9.6627</v>
      </c>
      <c r="K11" s="58"/>
      <c r="L11" s="62"/>
      <c r="M11" s="58"/>
      <c r="N11" s="58"/>
      <c r="O11" s="58"/>
      <c r="P11" s="58"/>
      <c r="Q11" s="58"/>
      <c r="R11" s="58"/>
      <c r="S11" s="62">
        <v>503</v>
      </c>
      <c r="T11" s="58">
        <v>110</v>
      </c>
      <c r="U11" s="58"/>
      <c r="V11" s="58">
        <v>393</v>
      </c>
    </row>
    <row r="12" ht="22.8" customHeight="1" spans="1:22">
      <c r="A12" s="44" t="s">
        <v>189</v>
      </c>
      <c r="B12" s="44" t="s">
        <v>190</v>
      </c>
      <c r="C12" s="44" t="s">
        <v>173</v>
      </c>
      <c r="D12" s="40" t="s">
        <v>210</v>
      </c>
      <c r="E12" s="25" t="s">
        <v>192</v>
      </c>
      <c r="F12" s="62">
        <v>23.769972</v>
      </c>
      <c r="G12" s="58"/>
      <c r="H12" s="58"/>
      <c r="I12" s="58"/>
      <c r="J12" s="58"/>
      <c r="K12" s="58"/>
      <c r="L12" s="62"/>
      <c r="M12" s="58"/>
      <c r="N12" s="58"/>
      <c r="O12" s="58"/>
      <c r="P12" s="58"/>
      <c r="Q12" s="58"/>
      <c r="R12" s="58">
        <v>23.769972</v>
      </c>
      <c r="S12" s="62"/>
      <c r="T12" s="58"/>
      <c r="U12" s="58"/>
      <c r="V12" s="5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0784722222222222" bottom="0.0784722222222222" header="0" footer="0"/>
  <pageSetup paperSize="9" scale="8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topLeftCell="F1" workbookViewId="0">
      <selection activeCell="G7" sqref="G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1"/>
    </row>
    <row r="2" ht="46.5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0" t="s">
        <v>31</v>
      </c>
      <c r="K3" s="30"/>
    </row>
    <row r="4" ht="23.25" customHeight="1" spans="1:11">
      <c r="A4" s="24" t="s">
        <v>156</v>
      </c>
      <c r="B4" s="24"/>
      <c r="C4" s="24"/>
      <c r="D4" s="24" t="s">
        <v>193</v>
      </c>
      <c r="E4" s="24" t="s">
        <v>194</v>
      </c>
      <c r="F4" s="24" t="s">
        <v>269</v>
      </c>
      <c r="G4" s="24" t="s">
        <v>270</v>
      </c>
      <c r="H4" s="24" t="s">
        <v>271</v>
      </c>
      <c r="I4" s="24" t="s">
        <v>272</v>
      </c>
      <c r="J4" s="24" t="s">
        <v>273</v>
      </c>
      <c r="K4" s="24" t="s">
        <v>274</v>
      </c>
    </row>
    <row r="5" ht="23.25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35"/>
      <c r="B6" s="35"/>
      <c r="C6" s="35"/>
      <c r="D6" s="35"/>
      <c r="E6" s="35" t="s">
        <v>134</v>
      </c>
      <c r="F6" s="64">
        <v>17.976</v>
      </c>
      <c r="G6" s="64">
        <v>2.976</v>
      </c>
      <c r="H6" s="64"/>
      <c r="I6" s="64"/>
      <c r="J6" s="64"/>
      <c r="K6" s="64">
        <v>15</v>
      </c>
    </row>
    <row r="7" ht="22.8" customHeight="1" spans="1:11">
      <c r="A7" s="35"/>
      <c r="B7" s="35"/>
      <c r="C7" s="35"/>
      <c r="D7" s="33" t="s">
        <v>152</v>
      </c>
      <c r="E7" s="33" t="s">
        <v>153</v>
      </c>
      <c r="F7" s="64">
        <v>17.976</v>
      </c>
      <c r="G7" s="64">
        <v>2.976</v>
      </c>
      <c r="H7" s="64"/>
      <c r="I7" s="64"/>
      <c r="J7" s="64"/>
      <c r="K7" s="64">
        <v>15</v>
      </c>
    </row>
    <row r="8" ht="22.8" customHeight="1" spans="1:11">
      <c r="A8" s="35"/>
      <c r="B8" s="35"/>
      <c r="C8" s="35"/>
      <c r="D8" s="41" t="s">
        <v>154</v>
      </c>
      <c r="E8" s="41" t="s">
        <v>155</v>
      </c>
      <c r="F8" s="64">
        <v>17.976</v>
      </c>
      <c r="G8" s="64">
        <v>2.976</v>
      </c>
      <c r="H8" s="64"/>
      <c r="I8" s="64"/>
      <c r="J8" s="64"/>
      <c r="K8" s="64">
        <v>15</v>
      </c>
    </row>
    <row r="9" ht="22.8" customHeight="1" spans="1:11">
      <c r="A9" s="44" t="s">
        <v>181</v>
      </c>
      <c r="B9" s="44" t="s">
        <v>173</v>
      </c>
      <c r="C9" s="44" t="s">
        <v>173</v>
      </c>
      <c r="D9" s="40" t="s">
        <v>210</v>
      </c>
      <c r="E9" s="25" t="s">
        <v>183</v>
      </c>
      <c r="F9" s="62">
        <v>17.976</v>
      </c>
      <c r="G9" s="58">
        <v>2.976</v>
      </c>
      <c r="H9" s="58"/>
      <c r="I9" s="58"/>
      <c r="J9" s="58"/>
      <c r="K9" s="58">
        <v>15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E1" workbookViewId="0">
      <selection activeCell="E14" sqref="E14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1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0" t="s">
        <v>31</v>
      </c>
      <c r="R3" s="30"/>
    </row>
    <row r="4" ht="24.15" customHeight="1" spans="1:18">
      <c r="A4" s="24" t="s">
        <v>156</v>
      </c>
      <c r="B4" s="24"/>
      <c r="C4" s="24"/>
      <c r="D4" s="24" t="s">
        <v>193</v>
      </c>
      <c r="E4" s="24" t="s">
        <v>194</v>
      </c>
      <c r="F4" s="24" t="s">
        <v>269</v>
      </c>
      <c r="G4" s="24" t="s">
        <v>275</v>
      </c>
      <c r="H4" s="24" t="s">
        <v>276</v>
      </c>
      <c r="I4" s="24" t="s">
        <v>277</v>
      </c>
      <c r="J4" s="24" t="s">
        <v>278</v>
      </c>
      <c r="K4" s="24" t="s">
        <v>279</v>
      </c>
      <c r="L4" s="24" t="s">
        <v>280</v>
      </c>
      <c r="M4" s="24" t="s">
        <v>281</v>
      </c>
      <c r="N4" s="24" t="s">
        <v>271</v>
      </c>
      <c r="O4" s="24" t="s">
        <v>282</v>
      </c>
      <c r="P4" s="24" t="s">
        <v>283</v>
      </c>
      <c r="Q4" s="24" t="s">
        <v>272</v>
      </c>
      <c r="R4" s="24" t="s">
        <v>274</v>
      </c>
    </row>
    <row r="5" ht="21.55" customHeight="1" spans="1:18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8" customHeight="1" spans="1:18">
      <c r="A6" s="35"/>
      <c r="B6" s="35"/>
      <c r="C6" s="35"/>
      <c r="D6" s="35"/>
      <c r="E6" s="35" t="s">
        <v>134</v>
      </c>
      <c r="F6" s="64">
        <v>17.976</v>
      </c>
      <c r="G6" s="64"/>
      <c r="H6" s="64"/>
      <c r="I6" s="64"/>
      <c r="J6" s="64"/>
      <c r="K6" s="64">
        <v>2.976</v>
      </c>
      <c r="L6" s="64"/>
      <c r="M6" s="64"/>
      <c r="N6" s="64"/>
      <c r="O6" s="64"/>
      <c r="P6" s="64"/>
      <c r="Q6" s="64"/>
      <c r="R6" s="64">
        <v>15</v>
      </c>
    </row>
    <row r="7" ht="22.8" customHeight="1" spans="1:18">
      <c r="A7" s="35"/>
      <c r="B7" s="35"/>
      <c r="C7" s="35"/>
      <c r="D7" s="33" t="s">
        <v>152</v>
      </c>
      <c r="E7" s="33" t="s">
        <v>153</v>
      </c>
      <c r="F7" s="64">
        <v>17.976</v>
      </c>
      <c r="G7" s="64"/>
      <c r="H7" s="64"/>
      <c r="I7" s="64"/>
      <c r="J7" s="64"/>
      <c r="K7" s="64">
        <v>2.976</v>
      </c>
      <c r="L7" s="64"/>
      <c r="M7" s="64"/>
      <c r="N7" s="64"/>
      <c r="O7" s="64"/>
      <c r="P7" s="64"/>
      <c r="Q7" s="64"/>
      <c r="R7" s="64">
        <v>15</v>
      </c>
    </row>
    <row r="8" ht="22.8" customHeight="1" spans="1:18">
      <c r="A8" s="35"/>
      <c r="B8" s="35"/>
      <c r="C8" s="35"/>
      <c r="D8" s="41" t="s">
        <v>154</v>
      </c>
      <c r="E8" s="41" t="s">
        <v>155</v>
      </c>
      <c r="F8" s="64">
        <v>17.976</v>
      </c>
      <c r="G8" s="64"/>
      <c r="H8" s="64"/>
      <c r="I8" s="64"/>
      <c r="J8" s="64"/>
      <c r="K8" s="64">
        <v>2.976</v>
      </c>
      <c r="L8" s="64"/>
      <c r="M8" s="64"/>
      <c r="N8" s="64"/>
      <c r="O8" s="64"/>
      <c r="P8" s="64"/>
      <c r="Q8" s="64"/>
      <c r="R8" s="64">
        <v>15</v>
      </c>
    </row>
    <row r="9" ht="22.8" customHeight="1" spans="1:18">
      <c r="A9" s="44" t="s">
        <v>181</v>
      </c>
      <c r="B9" s="44" t="s">
        <v>173</v>
      </c>
      <c r="C9" s="44" t="s">
        <v>173</v>
      </c>
      <c r="D9" s="40" t="s">
        <v>210</v>
      </c>
      <c r="E9" s="25" t="s">
        <v>183</v>
      </c>
      <c r="F9" s="62">
        <v>17.976</v>
      </c>
      <c r="G9" s="58"/>
      <c r="H9" s="58"/>
      <c r="I9" s="58"/>
      <c r="J9" s="58"/>
      <c r="K9" s="58">
        <v>2.976</v>
      </c>
      <c r="L9" s="58"/>
      <c r="M9" s="58"/>
      <c r="N9" s="58"/>
      <c r="O9" s="58"/>
      <c r="P9" s="58"/>
      <c r="Q9" s="58"/>
      <c r="R9" s="58">
        <v>15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zoomScale="130" zoomScaleNormal="130" topLeftCell="F1" workbookViewId="0">
      <selection activeCell="I6" sqref="I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ht="36.2" customHeight="1" spans="1:21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4.15" customHeight="1" spans="1:2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9" t="s">
        <v>31</v>
      </c>
      <c r="U3" s="59"/>
    </row>
    <row r="4" ht="28.45" customHeight="1" spans="1:21">
      <c r="A4" s="51" t="s">
        <v>156</v>
      </c>
      <c r="B4" s="51"/>
      <c r="C4" s="51"/>
      <c r="D4" s="51" t="s">
        <v>193</v>
      </c>
      <c r="E4" s="51" t="s">
        <v>194</v>
      </c>
      <c r="F4" s="51" t="s">
        <v>269</v>
      </c>
      <c r="G4" s="60" t="s">
        <v>197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3"/>
      <c r="S4" s="51" t="s">
        <v>200</v>
      </c>
      <c r="T4" s="51"/>
      <c r="U4" s="51"/>
    </row>
    <row r="5" ht="36.2" customHeight="1" spans="1:21">
      <c r="A5" s="51" t="s">
        <v>164</v>
      </c>
      <c r="B5" s="51" t="s">
        <v>165</v>
      </c>
      <c r="C5" s="51" t="s">
        <v>166</v>
      </c>
      <c r="D5" s="51"/>
      <c r="E5" s="51"/>
      <c r="F5" s="51"/>
      <c r="G5" s="51" t="s">
        <v>134</v>
      </c>
      <c r="H5" s="51" t="s">
        <v>284</v>
      </c>
      <c r="I5" s="51" t="s">
        <v>285</v>
      </c>
      <c r="J5" s="51" t="s">
        <v>286</v>
      </c>
      <c r="K5" s="51" t="s">
        <v>287</v>
      </c>
      <c r="L5" s="51" t="s">
        <v>288</v>
      </c>
      <c r="M5" s="51" t="s">
        <v>289</v>
      </c>
      <c r="N5" s="51" t="s">
        <v>290</v>
      </c>
      <c r="O5" s="51" t="s">
        <v>291</v>
      </c>
      <c r="P5" s="51" t="s">
        <v>292</v>
      </c>
      <c r="Q5" s="51" t="s">
        <v>293</v>
      </c>
      <c r="R5" s="51" t="s">
        <v>294</v>
      </c>
      <c r="S5" s="51" t="s">
        <v>134</v>
      </c>
      <c r="T5" s="51" t="s">
        <v>295</v>
      </c>
      <c r="U5" s="51" t="s">
        <v>254</v>
      </c>
    </row>
    <row r="6" ht="22.8" customHeight="1" spans="1:21">
      <c r="A6" s="56"/>
      <c r="B6" s="56"/>
      <c r="C6" s="56"/>
      <c r="D6" s="56"/>
      <c r="E6" s="56" t="s">
        <v>134</v>
      </c>
      <c r="F6" s="55">
        <v>337.094155</v>
      </c>
      <c r="G6" s="55">
        <v>337.094155</v>
      </c>
      <c r="H6" s="55">
        <v>142.094155</v>
      </c>
      <c r="I6" s="55">
        <v>2</v>
      </c>
      <c r="J6" s="55">
        <v>3.2</v>
      </c>
      <c r="K6" s="55">
        <v>43.04</v>
      </c>
      <c r="L6" s="55">
        <v>16</v>
      </c>
      <c r="M6" s="55">
        <v>0.76</v>
      </c>
      <c r="N6" s="55"/>
      <c r="O6" s="55"/>
      <c r="P6" s="55">
        <v>15</v>
      </c>
      <c r="Q6" s="55">
        <v>100</v>
      </c>
      <c r="R6" s="55">
        <v>15</v>
      </c>
      <c r="S6" s="55"/>
      <c r="T6" s="55"/>
      <c r="U6" s="55"/>
    </row>
    <row r="7" ht="22.8" customHeight="1" spans="1:21">
      <c r="A7" s="56"/>
      <c r="B7" s="56"/>
      <c r="C7" s="56"/>
      <c r="D7" s="57" t="s">
        <v>152</v>
      </c>
      <c r="E7" s="57" t="s">
        <v>153</v>
      </c>
      <c r="F7" s="55">
        <v>337.094155</v>
      </c>
      <c r="G7" s="55">
        <v>337.094155</v>
      </c>
      <c r="H7" s="55">
        <v>142.094155</v>
      </c>
      <c r="I7" s="55">
        <v>2</v>
      </c>
      <c r="J7" s="55">
        <v>3.2</v>
      </c>
      <c r="K7" s="55">
        <v>43.04</v>
      </c>
      <c r="L7" s="55">
        <v>16</v>
      </c>
      <c r="M7" s="55">
        <v>0.76</v>
      </c>
      <c r="N7" s="55"/>
      <c r="O7" s="55"/>
      <c r="P7" s="55">
        <v>15</v>
      </c>
      <c r="Q7" s="55">
        <v>100</v>
      </c>
      <c r="R7" s="55">
        <v>15</v>
      </c>
      <c r="S7" s="55"/>
      <c r="T7" s="55"/>
      <c r="U7" s="55"/>
    </row>
    <row r="8" ht="22.8" customHeight="1" spans="1:21">
      <c r="A8" s="56"/>
      <c r="B8" s="56"/>
      <c r="C8" s="56"/>
      <c r="D8" s="41" t="s">
        <v>154</v>
      </c>
      <c r="E8" s="41" t="s">
        <v>155</v>
      </c>
      <c r="F8" s="55">
        <v>337.094155</v>
      </c>
      <c r="G8" s="55">
        <v>337.094155</v>
      </c>
      <c r="H8" s="55">
        <v>142.094155</v>
      </c>
      <c r="I8" s="55">
        <v>2</v>
      </c>
      <c r="J8" s="55">
        <v>3.2</v>
      </c>
      <c r="K8" s="55">
        <v>43.04</v>
      </c>
      <c r="L8" s="55">
        <v>16</v>
      </c>
      <c r="M8" s="55">
        <v>0.76</v>
      </c>
      <c r="N8" s="55"/>
      <c r="O8" s="55"/>
      <c r="P8" s="55">
        <v>15</v>
      </c>
      <c r="Q8" s="55">
        <v>100</v>
      </c>
      <c r="R8" s="55">
        <v>15</v>
      </c>
      <c r="S8" s="55"/>
      <c r="T8" s="55"/>
      <c r="U8" s="55"/>
    </row>
    <row r="9" ht="22.8" customHeight="1" spans="1:21">
      <c r="A9" s="44" t="s">
        <v>181</v>
      </c>
      <c r="B9" s="44" t="s">
        <v>173</v>
      </c>
      <c r="C9" s="44" t="s">
        <v>173</v>
      </c>
      <c r="D9" s="40" t="s">
        <v>210</v>
      </c>
      <c r="E9" s="54" t="s">
        <v>183</v>
      </c>
      <c r="F9" s="62">
        <v>337.094155</v>
      </c>
      <c r="G9" s="58">
        <v>337.094155</v>
      </c>
      <c r="H9" s="58">
        <v>142.094155</v>
      </c>
      <c r="I9" s="58">
        <v>2</v>
      </c>
      <c r="J9" s="58">
        <v>3.2</v>
      </c>
      <c r="K9" s="58">
        <v>43.04</v>
      </c>
      <c r="L9" s="58">
        <v>16</v>
      </c>
      <c r="M9" s="58">
        <v>0.76</v>
      </c>
      <c r="N9" s="58"/>
      <c r="O9" s="58"/>
      <c r="P9" s="58">
        <v>15</v>
      </c>
      <c r="Q9" s="58">
        <v>100</v>
      </c>
      <c r="R9" s="58">
        <v>15</v>
      </c>
      <c r="S9" s="58"/>
      <c r="T9" s="58"/>
      <c r="U9" s="58"/>
    </row>
  </sheetData>
  <mergeCells count="9">
    <mergeCell ref="A2:U2"/>
    <mergeCell ref="A3:S3"/>
    <mergeCell ref="T3:U3"/>
    <mergeCell ref="A4:C4"/>
    <mergeCell ref="G4:R4"/>
    <mergeCell ref="S4:U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9"/>
  <sheetViews>
    <sheetView zoomScale="145" zoomScaleNormal="145" workbookViewId="0">
      <selection activeCell="Y12" sqref="Y12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34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</row>
    <row r="2" ht="43.95" customHeight="1" spans="1:34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8"/>
    </row>
    <row r="3" ht="24.15" customHeight="1" spans="1:34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9" t="s">
        <v>31</v>
      </c>
      <c r="AG3" s="59"/>
      <c r="AH3" s="48"/>
    </row>
    <row r="4" ht="25" customHeight="1" spans="1:34">
      <c r="A4" s="51" t="s">
        <v>156</v>
      </c>
      <c r="B4" s="51"/>
      <c r="C4" s="51"/>
      <c r="D4" s="51" t="s">
        <v>193</v>
      </c>
      <c r="E4" s="51" t="s">
        <v>194</v>
      </c>
      <c r="F4" s="51" t="s">
        <v>296</v>
      </c>
      <c r="G4" s="51" t="s">
        <v>297</v>
      </c>
      <c r="H4" s="51" t="s">
        <v>298</v>
      </c>
      <c r="I4" s="51" t="s">
        <v>299</v>
      </c>
      <c r="J4" s="51" t="s">
        <v>300</v>
      </c>
      <c r="K4" s="51" t="s">
        <v>301</v>
      </c>
      <c r="L4" s="51" t="s">
        <v>302</v>
      </c>
      <c r="M4" s="51" t="s">
        <v>303</v>
      </c>
      <c r="N4" s="51" t="s">
        <v>304</v>
      </c>
      <c r="O4" s="51" t="s">
        <v>305</v>
      </c>
      <c r="P4" s="51" t="s">
        <v>306</v>
      </c>
      <c r="Q4" s="51" t="s">
        <v>290</v>
      </c>
      <c r="R4" s="51" t="s">
        <v>292</v>
      </c>
      <c r="S4" s="51" t="s">
        <v>307</v>
      </c>
      <c r="T4" s="51" t="s">
        <v>285</v>
      </c>
      <c r="U4" s="51" t="s">
        <v>286</v>
      </c>
      <c r="V4" s="51" t="s">
        <v>289</v>
      </c>
      <c r="W4" s="51" t="s">
        <v>308</v>
      </c>
      <c r="X4" s="51" t="s">
        <v>309</v>
      </c>
      <c r="Y4" s="51" t="s">
        <v>310</v>
      </c>
      <c r="Z4" s="51" t="s">
        <v>311</v>
      </c>
      <c r="AA4" s="51" t="s">
        <v>288</v>
      </c>
      <c r="AB4" s="51" t="s">
        <v>312</v>
      </c>
      <c r="AC4" s="51" t="s">
        <v>313</v>
      </c>
      <c r="AD4" s="51" t="s">
        <v>291</v>
      </c>
      <c r="AE4" s="51" t="s">
        <v>314</v>
      </c>
      <c r="AF4" s="51" t="s">
        <v>315</v>
      </c>
      <c r="AG4" s="51" t="s">
        <v>293</v>
      </c>
      <c r="AH4" s="51" t="s">
        <v>294</v>
      </c>
    </row>
    <row r="5" ht="21.55" customHeight="1" spans="1:34">
      <c r="A5" s="51" t="s">
        <v>164</v>
      </c>
      <c r="B5" s="51" t="s">
        <v>165</v>
      </c>
      <c r="C5" s="51" t="s">
        <v>166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</row>
    <row r="6" ht="22.8" customHeight="1" spans="1:34">
      <c r="A6" s="52"/>
      <c r="B6" s="53"/>
      <c r="C6" s="53"/>
      <c r="D6" s="54"/>
      <c r="E6" s="54" t="s">
        <v>134</v>
      </c>
      <c r="F6" s="55">
        <v>337.094155</v>
      </c>
      <c r="G6" s="55">
        <v>41.9</v>
      </c>
      <c r="H6" s="55"/>
      <c r="I6" s="55"/>
      <c r="J6" s="55"/>
      <c r="K6" s="55">
        <v>6</v>
      </c>
      <c r="L6" s="55">
        <v>16</v>
      </c>
      <c r="M6" s="55">
        <v>3</v>
      </c>
      <c r="N6" s="55"/>
      <c r="O6" s="55"/>
      <c r="P6" s="55">
        <v>7</v>
      </c>
      <c r="Q6" s="55"/>
      <c r="R6" s="55">
        <v>15</v>
      </c>
      <c r="S6" s="55"/>
      <c r="T6" s="55">
        <v>2</v>
      </c>
      <c r="U6" s="55">
        <v>3.2</v>
      </c>
      <c r="V6" s="55">
        <v>0.76</v>
      </c>
      <c r="W6" s="55">
        <v>43.04</v>
      </c>
      <c r="X6" s="55"/>
      <c r="Y6" s="55"/>
      <c r="Z6" s="55">
        <v>16</v>
      </c>
      <c r="AA6" s="55"/>
      <c r="AB6" s="55">
        <v>39.677662</v>
      </c>
      <c r="AC6" s="55">
        <v>8.516493</v>
      </c>
      <c r="AD6" s="55"/>
      <c r="AE6" s="55">
        <v>20</v>
      </c>
      <c r="AF6" s="55"/>
      <c r="AG6" s="55">
        <v>100</v>
      </c>
      <c r="AH6" s="55">
        <v>15</v>
      </c>
    </row>
    <row r="7" ht="22.8" customHeight="1" spans="1:34">
      <c r="A7" s="56"/>
      <c r="B7" s="56"/>
      <c r="C7" s="56"/>
      <c r="D7" s="57" t="s">
        <v>152</v>
      </c>
      <c r="E7" s="57" t="s">
        <v>153</v>
      </c>
      <c r="F7" s="55">
        <v>337.094155</v>
      </c>
      <c r="G7" s="55">
        <v>41.9</v>
      </c>
      <c r="H7" s="55"/>
      <c r="I7" s="55"/>
      <c r="J7" s="55"/>
      <c r="K7" s="55">
        <v>6</v>
      </c>
      <c r="L7" s="55">
        <v>16</v>
      </c>
      <c r="M7" s="55">
        <v>3</v>
      </c>
      <c r="N7" s="55"/>
      <c r="O7" s="55"/>
      <c r="P7" s="55">
        <v>7</v>
      </c>
      <c r="Q7" s="55"/>
      <c r="R7" s="55">
        <v>15</v>
      </c>
      <c r="S7" s="55"/>
      <c r="T7" s="55">
        <v>2</v>
      </c>
      <c r="U7" s="55">
        <v>3.2</v>
      </c>
      <c r="V7" s="55">
        <v>0.76</v>
      </c>
      <c r="W7" s="55">
        <v>43.04</v>
      </c>
      <c r="X7" s="55"/>
      <c r="Y7" s="55"/>
      <c r="Z7" s="55">
        <v>16</v>
      </c>
      <c r="AA7" s="55"/>
      <c r="AB7" s="55">
        <v>39.677662</v>
      </c>
      <c r="AC7" s="55">
        <v>8.516493</v>
      </c>
      <c r="AD7" s="55"/>
      <c r="AE7" s="55">
        <v>20</v>
      </c>
      <c r="AF7" s="55"/>
      <c r="AG7" s="55">
        <v>100</v>
      </c>
      <c r="AH7" s="55">
        <v>15</v>
      </c>
    </row>
    <row r="8" ht="22.8" customHeight="1" spans="1:34">
      <c r="A8" s="56"/>
      <c r="B8" s="56"/>
      <c r="C8" s="56"/>
      <c r="D8" s="41" t="s">
        <v>154</v>
      </c>
      <c r="E8" s="41" t="s">
        <v>155</v>
      </c>
      <c r="F8" s="55">
        <v>337.094155</v>
      </c>
      <c r="G8" s="55">
        <v>41.9</v>
      </c>
      <c r="H8" s="55"/>
      <c r="I8" s="55"/>
      <c r="J8" s="55"/>
      <c r="K8" s="55">
        <v>6</v>
      </c>
      <c r="L8" s="55">
        <v>16</v>
      </c>
      <c r="M8" s="55">
        <v>3</v>
      </c>
      <c r="N8" s="55"/>
      <c r="O8" s="55"/>
      <c r="P8" s="55">
        <v>7</v>
      </c>
      <c r="Q8" s="55"/>
      <c r="R8" s="55">
        <v>15</v>
      </c>
      <c r="S8" s="55"/>
      <c r="T8" s="55">
        <v>2</v>
      </c>
      <c r="U8" s="55">
        <v>3.2</v>
      </c>
      <c r="V8" s="55">
        <v>0.76</v>
      </c>
      <c r="W8" s="55">
        <v>43.04</v>
      </c>
      <c r="X8" s="55"/>
      <c r="Y8" s="55"/>
      <c r="Z8" s="55">
        <v>16</v>
      </c>
      <c r="AA8" s="55"/>
      <c r="AB8" s="55">
        <v>39.677662</v>
      </c>
      <c r="AC8" s="55">
        <v>8.516493</v>
      </c>
      <c r="AD8" s="55"/>
      <c r="AE8" s="55">
        <v>20</v>
      </c>
      <c r="AF8" s="55"/>
      <c r="AG8" s="55">
        <v>100</v>
      </c>
      <c r="AH8" s="55">
        <v>15</v>
      </c>
    </row>
    <row r="9" ht="22.8" customHeight="1" spans="1:34">
      <c r="A9" s="44" t="s">
        <v>181</v>
      </c>
      <c r="B9" s="44" t="s">
        <v>173</v>
      </c>
      <c r="C9" s="44" t="s">
        <v>173</v>
      </c>
      <c r="D9" s="40" t="s">
        <v>210</v>
      </c>
      <c r="E9" s="54" t="s">
        <v>183</v>
      </c>
      <c r="F9" s="58">
        <v>337.094155</v>
      </c>
      <c r="G9" s="58">
        <v>41.9</v>
      </c>
      <c r="H9" s="58"/>
      <c r="I9" s="58"/>
      <c r="J9" s="58"/>
      <c r="K9" s="58">
        <v>6</v>
      </c>
      <c r="L9" s="58">
        <v>16</v>
      </c>
      <c r="M9" s="58">
        <v>3</v>
      </c>
      <c r="N9" s="58"/>
      <c r="O9" s="58"/>
      <c r="P9" s="58">
        <v>7</v>
      </c>
      <c r="Q9" s="58"/>
      <c r="R9" s="58">
        <v>15</v>
      </c>
      <c r="S9" s="58"/>
      <c r="T9" s="58">
        <v>2</v>
      </c>
      <c r="U9" s="58">
        <v>3.2</v>
      </c>
      <c r="V9" s="58">
        <v>0.76</v>
      </c>
      <c r="W9" s="58">
        <v>43.04</v>
      </c>
      <c r="X9" s="58"/>
      <c r="Y9" s="58"/>
      <c r="Z9" s="58">
        <v>16</v>
      </c>
      <c r="AA9" s="58"/>
      <c r="AB9" s="58">
        <v>39.677662</v>
      </c>
      <c r="AC9" s="58">
        <v>8.516493</v>
      </c>
      <c r="AD9" s="58"/>
      <c r="AE9" s="58">
        <v>20</v>
      </c>
      <c r="AF9" s="58"/>
      <c r="AG9" s="58">
        <v>100</v>
      </c>
      <c r="AH9" s="58">
        <v>15</v>
      </c>
    </row>
  </sheetData>
  <mergeCells count="35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rintOptions horizontalCentered="1"/>
  <pageMargins left="0.0784722222222222" right="0.0784722222222222" top="0.0784722222222222" bottom="0.0784722222222222" header="0" footer="0"/>
  <pageSetup paperSize="9" scale="5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7" sqref="G1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1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30" t="s">
        <v>31</v>
      </c>
      <c r="H3" s="30"/>
    </row>
    <row r="4" ht="23.25" customHeight="1" spans="1:8">
      <c r="A4" s="24" t="s">
        <v>316</v>
      </c>
      <c r="B4" s="24" t="s">
        <v>317</v>
      </c>
      <c r="C4" s="24" t="s">
        <v>318</v>
      </c>
      <c r="D4" s="24" t="s">
        <v>319</v>
      </c>
      <c r="E4" s="24" t="s">
        <v>320</v>
      </c>
      <c r="F4" s="24"/>
      <c r="G4" s="24"/>
      <c r="H4" s="24" t="s">
        <v>321</v>
      </c>
    </row>
    <row r="5" ht="25.85" customHeight="1" spans="1:8">
      <c r="A5" s="24"/>
      <c r="B5" s="24"/>
      <c r="C5" s="24"/>
      <c r="D5" s="24"/>
      <c r="E5" s="24" t="s">
        <v>136</v>
      </c>
      <c r="F5" s="24" t="s">
        <v>322</v>
      </c>
      <c r="G5" s="24" t="s">
        <v>323</v>
      </c>
      <c r="H5" s="24"/>
    </row>
    <row r="6" ht="22.8" customHeight="1" spans="1:8">
      <c r="A6" s="35"/>
      <c r="B6" s="35" t="s">
        <v>134</v>
      </c>
      <c r="C6" s="34">
        <v>0.76</v>
      </c>
      <c r="D6" s="34"/>
      <c r="E6" s="34"/>
      <c r="F6" s="34"/>
      <c r="G6" s="34"/>
      <c r="H6" s="34">
        <v>0.76</v>
      </c>
    </row>
    <row r="7" ht="22.8" customHeight="1" spans="1:8">
      <c r="A7" s="33" t="s">
        <v>152</v>
      </c>
      <c r="B7" s="33" t="s">
        <v>153</v>
      </c>
      <c r="C7" s="34">
        <v>0.76</v>
      </c>
      <c r="D7" s="34"/>
      <c r="E7" s="34"/>
      <c r="F7" s="34"/>
      <c r="G7" s="34"/>
      <c r="H7" s="34">
        <v>0.76</v>
      </c>
    </row>
    <row r="8" ht="22.8" customHeight="1" spans="1:8">
      <c r="A8" s="40" t="s">
        <v>154</v>
      </c>
      <c r="B8" s="40" t="s">
        <v>155</v>
      </c>
      <c r="C8" s="42">
        <v>0.76</v>
      </c>
      <c r="D8" s="42"/>
      <c r="E8" s="26"/>
      <c r="F8" s="42"/>
      <c r="G8" s="42"/>
      <c r="H8" s="42">
        <v>0.76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8" sqref="H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1"/>
    </row>
    <row r="2" ht="38.8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30" t="s">
        <v>31</v>
      </c>
      <c r="H3" s="30"/>
    </row>
    <row r="4" ht="23.25" customHeight="1" spans="1:8">
      <c r="A4" s="24" t="s">
        <v>157</v>
      </c>
      <c r="B4" s="24" t="s">
        <v>158</v>
      </c>
      <c r="C4" s="24" t="s">
        <v>134</v>
      </c>
      <c r="D4" s="24" t="s">
        <v>324</v>
      </c>
      <c r="E4" s="24"/>
      <c r="F4" s="24"/>
      <c r="G4" s="24"/>
      <c r="H4" s="24" t="s">
        <v>160</v>
      </c>
    </row>
    <row r="5" ht="19.8" customHeight="1" spans="1:8">
      <c r="A5" s="24"/>
      <c r="B5" s="24"/>
      <c r="C5" s="24"/>
      <c r="D5" s="24" t="s">
        <v>136</v>
      </c>
      <c r="E5" s="24" t="s">
        <v>231</v>
      </c>
      <c r="F5" s="24"/>
      <c r="G5" s="24" t="s">
        <v>232</v>
      </c>
      <c r="H5" s="24"/>
    </row>
    <row r="6" ht="27.6" customHeight="1" spans="1:8">
      <c r="A6" s="24"/>
      <c r="B6" s="24"/>
      <c r="C6" s="24"/>
      <c r="D6" s="24"/>
      <c r="E6" s="24" t="s">
        <v>212</v>
      </c>
      <c r="F6" s="24" t="s">
        <v>204</v>
      </c>
      <c r="G6" s="24"/>
      <c r="H6" s="24"/>
    </row>
    <row r="7" ht="22.8" customHeight="1" spans="1:8">
      <c r="A7" s="35"/>
      <c r="B7" s="39" t="s">
        <v>134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R8" sqref="R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1"/>
    </row>
    <row r="2" ht="47.4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0" t="s">
        <v>31</v>
      </c>
      <c r="T3" s="30"/>
    </row>
    <row r="4" ht="27.6" customHeight="1" spans="1:20">
      <c r="A4" s="24" t="s">
        <v>156</v>
      </c>
      <c r="B4" s="24"/>
      <c r="C4" s="24"/>
      <c r="D4" s="24" t="s">
        <v>193</v>
      </c>
      <c r="E4" s="24" t="s">
        <v>194</v>
      </c>
      <c r="F4" s="24" t="s">
        <v>195</v>
      </c>
      <c r="G4" s="24" t="s">
        <v>196</v>
      </c>
      <c r="H4" s="24" t="s">
        <v>197</v>
      </c>
      <c r="I4" s="24" t="s">
        <v>198</v>
      </c>
      <c r="J4" s="24" t="s">
        <v>199</v>
      </c>
      <c r="K4" s="24" t="s">
        <v>200</v>
      </c>
      <c r="L4" s="24" t="s">
        <v>201</v>
      </c>
      <c r="M4" s="24" t="s">
        <v>202</v>
      </c>
      <c r="N4" s="24" t="s">
        <v>203</v>
      </c>
      <c r="O4" s="24" t="s">
        <v>204</v>
      </c>
      <c r="P4" s="24" t="s">
        <v>205</v>
      </c>
      <c r="Q4" s="24" t="s">
        <v>206</v>
      </c>
      <c r="R4" s="24" t="s">
        <v>207</v>
      </c>
      <c r="S4" s="24" t="s">
        <v>208</v>
      </c>
      <c r="T4" s="24" t="s">
        <v>209</v>
      </c>
    </row>
    <row r="5" ht="19.8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35"/>
      <c r="B6" s="35"/>
      <c r="C6" s="35"/>
      <c r="D6" s="35"/>
      <c r="E6" s="35" t="s">
        <v>134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7" sqref="T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1"/>
    </row>
    <row r="2" ht="47.4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30" t="s">
        <v>31</v>
      </c>
      <c r="Q3" s="30"/>
      <c r="R3" s="30"/>
      <c r="S3" s="30"/>
      <c r="T3" s="30"/>
    </row>
    <row r="4" ht="29.3" customHeight="1" spans="1:20">
      <c r="A4" s="24" t="s">
        <v>156</v>
      </c>
      <c r="B4" s="24"/>
      <c r="C4" s="24"/>
      <c r="D4" s="24" t="s">
        <v>193</v>
      </c>
      <c r="E4" s="24" t="s">
        <v>194</v>
      </c>
      <c r="F4" s="24" t="s">
        <v>211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</row>
    <row r="5" ht="50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212</v>
      </c>
      <c r="I5" s="24" t="s">
        <v>213</v>
      </c>
      <c r="J5" s="24" t="s">
        <v>204</v>
      </c>
      <c r="K5" s="24" t="s">
        <v>134</v>
      </c>
      <c r="L5" s="24" t="s">
        <v>215</v>
      </c>
      <c r="M5" s="24" t="s">
        <v>216</v>
      </c>
      <c r="N5" s="24" t="s">
        <v>206</v>
      </c>
      <c r="O5" s="24" t="s">
        <v>217</v>
      </c>
      <c r="P5" s="24" t="s">
        <v>218</v>
      </c>
      <c r="Q5" s="24" t="s">
        <v>219</v>
      </c>
      <c r="R5" s="24" t="s">
        <v>202</v>
      </c>
      <c r="S5" s="24" t="s">
        <v>205</v>
      </c>
      <c r="T5" s="24" t="s">
        <v>209</v>
      </c>
    </row>
    <row r="6" ht="22.8" customHeight="1" spans="1:20">
      <c r="A6" s="35"/>
      <c r="B6" s="35"/>
      <c r="C6" s="35"/>
      <c r="D6" s="35"/>
      <c r="E6" s="35" t="s">
        <v>134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4" workbookViewId="0">
      <selection activeCell="C7" sqref="C7"/>
    </sheetView>
  </sheetViews>
  <sheetFormatPr defaultColWidth="10" defaultRowHeight="13.5" outlineLevelCol="7"/>
  <cols>
    <col min="1" max="1" width="6.38333333333333" style="87" customWidth="1"/>
    <col min="2" max="2" width="9.90833333333333" style="87" customWidth="1"/>
    <col min="3" max="3" width="52.3833333333333" style="87" customWidth="1"/>
    <col min="4" max="4" width="9.76666666666667" style="87" customWidth="1"/>
    <col min="5" max="16384" width="10" style="87"/>
  </cols>
  <sheetData>
    <row r="1" s="87" customFormat="1" ht="32.75" customHeight="1" spans="1:3">
      <c r="A1" s="88"/>
      <c r="B1" s="89" t="s">
        <v>5</v>
      </c>
      <c r="C1" s="89"/>
    </row>
    <row r="2" s="87" customFormat="1" ht="25" customHeight="1" spans="2:3">
      <c r="B2" s="89"/>
      <c r="C2" s="89"/>
    </row>
    <row r="3" s="87" customFormat="1" ht="31.05" customHeight="1" spans="2:3">
      <c r="B3" s="90" t="s">
        <v>6</v>
      </c>
      <c r="C3" s="90"/>
    </row>
    <row r="4" s="87" customFormat="1" ht="32.55" customHeight="1" spans="2:3">
      <c r="B4" s="91">
        <v>1</v>
      </c>
      <c r="C4" s="92" t="s">
        <v>7</v>
      </c>
    </row>
    <row r="5" s="87" customFormat="1" ht="32.55" customHeight="1" spans="2:3">
      <c r="B5" s="91">
        <v>2</v>
      </c>
      <c r="C5" s="93" t="s">
        <v>8</v>
      </c>
    </row>
    <row r="6" s="87" customFormat="1" ht="32.55" customHeight="1" spans="2:3">
      <c r="B6" s="91">
        <v>3</v>
      </c>
      <c r="C6" s="92" t="s">
        <v>9</v>
      </c>
    </row>
    <row r="7" s="87" customFormat="1" ht="32.55" customHeight="1" spans="2:3">
      <c r="B7" s="91">
        <v>4</v>
      </c>
      <c r="C7" s="92" t="s">
        <v>10</v>
      </c>
    </row>
    <row r="8" s="87" customFormat="1" ht="32.55" customHeight="1" spans="2:3">
      <c r="B8" s="91">
        <v>5</v>
      </c>
      <c r="C8" s="92" t="s">
        <v>11</v>
      </c>
    </row>
    <row r="9" s="87" customFormat="1" ht="32.55" customHeight="1" spans="2:3">
      <c r="B9" s="91">
        <v>6</v>
      </c>
      <c r="C9" s="92" t="s">
        <v>12</v>
      </c>
    </row>
    <row r="10" s="87" customFormat="1" ht="32.55" customHeight="1" spans="2:8">
      <c r="B10" s="91">
        <v>7</v>
      </c>
      <c r="C10" s="92" t="s">
        <v>13</v>
      </c>
      <c r="F10" s="94"/>
      <c r="G10" s="94"/>
      <c r="H10" s="94"/>
    </row>
    <row r="11" s="87" customFormat="1" ht="32.55" customHeight="1" spans="2:3">
      <c r="B11" s="91">
        <v>8</v>
      </c>
      <c r="C11" s="92" t="s">
        <v>14</v>
      </c>
    </row>
    <row r="12" s="87" customFormat="1" ht="32.55" customHeight="1" spans="2:3">
      <c r="B12" s="91">
        <v>9</v>
      </c>
      <c r="C12" s="92" t="s">
        <v>15</v>
      </c>
    </row>
    <row r="13" s="87" customFormat="1" ht="32.55" customHeight="1" spans="2:3">
      <c r="B13" s="91">
        <v>10</v>
      </c>
      <c r="C13" s="92" t="s">
        <v>16</v>
      </c>
    </row>
    <row r="14" s="87" customFormat="1" ht="32.55" customHeight="1" spans="2:3">
      <c r="B14" s="91">
        <v>11</v>
      </c>
      <c r="C14" s="92" t="s">
        <v>17</v>
      </c>
    </row>
    <row r="15" s="87" customFormat="1" ht="32.55" customHeight="1" spans="2:3">
      <c r="B15" s="91">
        <v>12</v>
      </c>
      <c r="C15" s="92" t="s">
        <v>18</v>
      </c>
    </row>
    <row r="16" s="87" customFormat="1" ht="32.55" customHeight="1" spans="2:3">
      <c r="B16" s="91">
        <v>13</v>
      </c>
      <c r="C16" s="92" t="s">
        <v>19</v>
      </c>
    </row>
    <row r="17" s="87" customFormat="1" ht="32.55" customHeight="1" spans="2:3">
      <c r="B17" s="91">
        <v>14</v>
      </c>
      <c r="C17" s="92" t="s">
        <v>20</v>
      </c>
    </row>
    <row r="18" s="87" customFormat="1" ht="32.55" customHeight="1" spans="2:3">
      <c r="B18" s="91">
        <v>15</v>
      </c>
      <c r="C18" s="92" t="s">
        <v>21</v>
      </c>
    </row>
    <row r="19" s="87" customFormat="1" ht="32.55" customHeight="1" spans="2:3">
      <c r="B19" s="91">
        <v>16</v>
      </c>
      <c r="C19" s="92" t="s">
        <v>22</v>
      </c>
    </row>
    <row r="20" s="87" customFormat="1" ht="32.55" customHeight="1" spans="2:3">
      <c r="B20" s="91">
        <v>17</v>
      </c>
      <c r="C20" s="92" t="s">
        <v>23</v>
      </c>
    </row>
    <row r="21" s="87" customFormat="1" ht="32.55" customHeight="1" spans="2:3">
      <c r="B21" s="91">
        <v>18</v>
      </c>
      <c r="C21" s="92" t="s">
        <v>24</v>
      </c>
    </row>
    <row r="22" s="87" customFormat="1" ht="32.55" customHeight="1" spans="2:3">
      <c r="B22" s="91">
        <v>19</v>
      </c>
      <c r="C22" s="92" t="s">
        <v>25</v>
      </c>
    </row>
    <row r="23" s="87" customFormat="1" ht="32.55" customHeight="1" spans="2:3">
      <c r="B23" s="91">
        <v>20</v>
      </c>
      <c r="C23" s="92" t="s">
        <v>26</v>
      </c>
    </row>
    <row r="24" s="87" customFormat="1" ht="32.55" customHeight="1" spans="2:3">
      <c r="B24" s="95">
        <v>21</v>
      </c>
      <c r="C24" s="96" t="s">
        <v>27</v>
      </c>
    </row>
    <row r="25" s="87" customFormat="1" ht="32.55" customHeight="1" spans="2:3">
      <c r="B25" s="97">
        <v>22</v>
      </c>
      <c r="C25" s="98" t="s">
        <v>28</v>
      </c>
    </row>
    <row r="26" s="87" customFormat="1" ht="29" customHeight="1" spans="2:3">
      <c r="B26" s="99">
        <v>23</v>
      </c>
      <c r="C26" s="10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8" sqref="H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1"/>
    </row>
    <row r="2" ht="38.8" customHeight="1" spans="1:8">
      <c r="A2" s="22" t="s">
        <v>325</v>
      </c>
      <c r="B2" s="22"/>
      <c r="C2" s="22"/>
      <c r="D2" s="22"/>
      <c r="E2" s="22"/>
      <c r="F2" s="22"/>
      <c r="G2" s="22"/>
      <c r="H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23"/>
      <c r="H3" s="30" t="s">
        <v>31</v>
      </c>
    </row>
    <row r="4" ht="19.8" customHeight="1" spans="1:8">
      <c r="A4" s="24" t="s">
        <v>157</v>
      </c>
      <c r="B4" s="24" t="s">
        <v>158</v>
      </c>
      <c r="C4" s="24" t="s">
        <v>134</v>
      </c>
      <c r="D4" s="24" t="s">
        <v>326</v>
      </c>
      <c r="E4" s="24"/>
      <c r="F4" s="24"/>
      <c r="G4" s="24"/>
      <c r="H4" s="24" t="s">
        <v>160</v>
      </c>
    </row>
    <row r="5" ht="23.25" customHeight="1" spans="1:8">
      <c r="A5" s="24"/>
      <c r="B5" s="24"/>
      <c r="C5" s="24"/>
      <c r="D5" s="24" t="s">
        <v>136</v>
      </c>
      <c r="E5" s="24" t="s">
        <v>231</v>
      </c>
      <c r="F5" s="24"/>
      <c r="G5" s="24" t="s">
        <v>232</v>
      </c>
      <c r="H5" s="24"/>
    </row>
    <row r="6" ht="23.25" customHeight="1" spans="1:8">
      <c r="A6" s="24"/>
      <c r="B6" s="24"/>
      <c r="C6" s="24"/>
      <c r="D6" s="24"/>
      <c r="E6" s="24" t="s">
        <v>212</v>
      </c>
      <c r="F6" s="24" t="s">
        <v>204</v>
      </c>
      <c r="G6" s="24"/>
      <c r="H6" s="24"/>
    </row>
    <row r="7" ht="22.8" customHeight="1" spans="1:8">
      <c r="A7" s="35"/>
      <c r="B7" s="39" t="s">
        <v>134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1"/>
    </row>
    <row r="2" ht="38.8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23"/>
      <c r="H3" s="30" t="s">
        <v>31</v>
      </c>
    </row>
    <row r="4" ht="25" customHeight="1" spans="1:8">
      <c r="A4" s="24" t="s">
        <v>157</v>
      </c>
      <c r="B4" s="24" t="s">
        <v>158</v>
      </c>
      <c r="C4" s="24" t="s">
        <v>134</v>
      </c>
      <c r="D4" s="24" t="s">
        <v>327</v>
      </c>
      <c r="E4" s="24"/>
      <c r="F4" s="24"/>
      <c r="G4" s="24"/>
      <c r="H4" s="24" t="s">
        <v>160</v>
      </c>
    </row>
    <row r="5" ht="25.85" customHeight="1" spans="1:8">
      <c r="A5" s="24"/>
      <c r="B5" s="24"/>
      <c r="C5" s="24"/>
      <c r="D5" s="24" t="s">
        <v>136</v>
      </c>
      <c r="E5" s="24" t="s">
        <v>231</v>
      </c>
      <c r="F5" s="24"/>
      <c r="G5" s="24" t="s">
        <v>232</v>
      </c>
      <c r="H5" s="24"/>
    </row>
    <row r="6" ht="35.35" customHeight="1" spans="1:8">
      <c r="A6" s="24"/>
      <c r="B6" s="24"/>
      <c r="C6" s="24"/>
      <c r="D6" s="24"/>
      <c r="E6" s="24" t="s">
        <v>212</v>
      </c>
      <c r="F6" s="24" t="s">
        <v>204</v>
      </c>
      <c r="G6" s="24"/>
      <c r="H6" s="24"/>
    </row>
    <row r="7" ht="22.8" customHeight="1" spans="1:8">
      <c r="A7" s="35"/>
      <c r="B7" s="39" t="s">
        <v>134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30" zoomScaleNormal="130" topLeftCell="A5" workbookViewId="0">
      <selection activeCell="F20" sqref="F2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6" width="7.775" customWidth="1"/>
    <col min="7" max="15" width="7.69166666666667" customWidth="1"/>
    <col min="16" max="18" width="9.76666666666667" customWidth="1"/>
  </cols>
  <sheetData>
    <row r="1" ht="16.35" customHeight="1" spans="1:1">
      <c r="A1" s="31"/>
    </row>
    <row r="2" ht="45.7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4.15" customHeight="1" spans="1:1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0" t="s">
        <v>31</v>
      </c>
      <c r="O3" s="30"/>
    </row>
    <row r="4" ht="26.05" customHeight="1" spans="1:15">
      <c r="A4" s="24" t="s">
        <v>193</v>
      </c>
      <c r="B4" s="37"/>
      <c r="C4" s="24" t="s">
        <v>328</v>
      </c>
      <c r="D4" s="24" t="s">
        <v>329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330</v>
      </c>
      <c r="O4" s="24"/>
    </row>
    <row r="5" ht="31.9" customHeight="1" spans="1:15">
      <c r="A5" s="24"/>
      <c r="B5" s="37"/>
      <c r="C5" s="24"/>
      <c r="D5" s="24" t="s">
        <v>331</v>
      </c>
      <c r="E5" s="24" t="s">
        <v>137</v>
      </c>
      <c r="F5" s="24"/>
      <c r="G5" s="24"/>
      <c r="H5" s="24"/>
      <c r="I5" s="24"/>
      <c r="J5" s="24"/>
      <c r="K5" s="24" t="s">
        <v>332</v>
      </c>
      <c r="L5" s="24" t="s">
        <v>139</v>
      </c>
      <c r="M5" s="24" t="s">
        <v>140</v>
      </c>
      <c r="N5" s="24" t="s">
        <v>333</v>
      </c>
      <c r="O5" s="24" t="s">
        <v>334</v>
      </c>
    </row>
    <row r="6" ht="44.85" customHeight="1" spans="1:15">
      <c r="A6" s="24"/>
      <c r="B6" s="37"/>
      <c r="C6" s="24"/>
      <c r="D6" s="24"/>
      <c r="E6" s="24" t="s">
        <v>335</v>
      </c>
      <c r="F6" s="24" t="s">
        <v>336</v>
      </c>
      <c r="G6" s="24" t="s">
        <v>337</v>
      </c>
      <c r="H6" s="24" t="s">
        <v>338</v>
      </c>
      <c r="I6" s="24" t="s">
        <v>339</v>
      </c>
      <c r="J6" s="24" t="s">
        <v>340</v>
      </c>
      <c r="K6" s="24"/>
      <c r="L6" s="24"/>
      <c r="M6" s="24"/>
      <c r="N6" s="24"/>
      <c r="O6" s="24"/>
    </row>
    <row r="7" ht="22.8" customHeight="1" spans="1:15">
      <c r="A7" s="35"/>
      <c r="B7" s="38"/>
      <c r="C7" s="39" t="s">
        <v>134</v>
      </c>
      <c r="D7" s="34">
        <v>2622</v>
      </c>
      <c r="E7" s="34">
        <v>2622</v>
      </c>
      <c r="F7" s="34">
        <v>2455</v>
      </c>
      <c r="G7" s="34">
        <v>167</v>
      </c>
      <c r="H7" s="34"/>
      <c r="I7" s="34"/>
      <c r="J7" s="34"/>
      <c r="K7" s="34"/>
      <c r="L7" s="34"/>
      <c r="M7" s="34"/>
      <c r="N7" s="34">
        <v>2622</v>
      </c>
      <c r="O7" s="35"/>
    </row>
    <row r="8" ht="22.8" customHeight="1" spans="1:15">
      <c r="A8" s="33" t="s">
        <v>152</v>
      </c>
      <c r="B8" s="38"/>
      <c r="C8" s="33" t="s">
        <v>153</v>
      </c>
      <c r="D8" s="34">
        <v>2622</v>
      </c>
      <c r="E8" s="34">
        <v>2622</v>
      </c>
      <c r="F8" s="34">
        <v>2455</v>
      </c>
      <c r="G8" s="34">
        <v>167</v>
      </c>
      <c r="H8" s="34"/>
      <c r="I8" s="34"/>
      <c r="J8" s="34"/>
      <c r="K8" s="34"/>
      <c r="L8" s="34"/>
      <c r="M8" s="34"/>
      <c r="N8" s="34">
        <v>2622</v>
      </c>
      <c r="O8" s="35"/>
    </row>
    <row r="9" ht="22.8" customHeight="1" spans="1:15">
      <c r="A9" s="40" t="s">
        <v>341</v>
      </c>
      <c r="B9" s="38" t="s">
        <v>342</v>
      </c>
      <c r="C9" s="40" t="s">
        <v>343</v>
      </c>
      <c r="D9" s="26">
        <v>100</v>
      </c>
      <c r="E9" s="26">
        <v>100</v>
      </c>
      <c r="F9" s="26">
        <v>100</v>
      </c>
      <c r="G9" s="26"/>
      <c r="H9" s="26"/>
      <c r="I9" s="26"/>
      <c r="J9" s="26"/>
      <c r="K9" s="26"/>
      <c r="L9" s="26"/>
      <c r="M9" s="26"/>
      <c r="N9" s="26">
        <v>100</v>
      </c>
      <c r="O9" s="25"/>
    </row>
    <row r="10" ht="22.8" customHeight="1" spans="1:15">
      <c r="A10" s="40" t="s">
        <v>341</v>
      </c>
      <c r="B10" s="38" t="s">
        <v>344</v>
      </c>
      <c r="C10" s="40" t="s">
        <v>345</v>
      </c>
      <c r="D10" s="26">
        <v>65</v>
      </c>
      <c r="E10" s="26">
        <v>65</v>
      </c>
      <c r="F10" s="26"/>
      <c r="G10" s="26">
        <v>65</v>
      </c>
      <c r="H10" s="26"/>
      <c r="I10" s="26"/>
      <c r="J10" s="26"/>
      <c r="K10" s="26"/>
      <c r="L10" s="26"/>
      <c r="M10" s="26"/>
      <c r="N10" s="26">
        <v>65</v>
      </c>
      <c r="O10" s="25"/>
    </row>
    <row r="11" ht="22.8" customHeight="1" spans="1:15">
      <c r="A11" s="40" t="s">
        <v>341</v>
      </c>
      <c r="B11" s="38" t="s">
        <v>346</v>
      </c>
      <c r="C11" s="40" t="s">
        <v>347</v>
      </c>
      <c r="D11" s="26">
        <v>25</v>
      </c>
      <c r="E11" s="26">
        <v>25</v>
      </c>
      <c r="F11" s="26">
        <v>25</v>
      </c>
      <c r="G11" s="26"/>
      <c r="H11" s="26"/>
      <c r="I11" s="26"/>
      <c r="J11" s="26"/>
      <c r="K11" s="26"/>
      <c r="L11" s="26"/>
      <c r="M11" s="26"/>
      <c r="N11" s="26">
        <v>25</v>
      </c>
      <c r="O11" s="25"/>
    </row>
    <row r="12" ht="22.8" customHeight="1" spans="1:15">
      <c r="A12" s="40" t="s">
        <v>341</v>
      </c>
      <c r="B12" s="38" t="s">
        <v>348</v>
      </c>
      <c r="C12" s="40" t="s">
        <v>349</v>
      </c>
      <c r="D12" s="26">
        <v>1800</v>
      </c>
      <c r="E12" s="26">
        <v>1800</v>
      </c>
      <c r="F12" s="26">
        <v>1800</v>
      </c>
      <c r="G12" s="26"/>
      <c r="H12" s="26"/>
      <c r="I12" s="26"/>
      <c r="J12" s="26"/>
      <c r="K12" s="26"/>
      <c r="L12" s="26"/>
      <c r="M12" s="26"/>
      <c r="N12" s="26">
        <v>1800</v>
      </c>
      <c r="O12" s="25"/>
    </row>
    <row r="13" ht="22.8" customHeight="1" spans="1:15">
      <c r="A13" s="40" t="s">
        <v>341</v>
      </c>
      <c r="B13" s="38" t="s">
        <v>350</v>
      </c>
      <c r="C13" s="40" t="s">
        <v>351</v>
      </c>
      <c r="D13" s="26">
        <v>500</v>
      </c>
      <c r="E13" s="26">
        <v>500</v>
      </c>
      <c r="F13" s="26">
        <v>500</v>
      </c>
      <c r="G13" s="26"/>
      <c r="H13" s="26"/>
      <c r="I13" s="26"/>
      <c r="J13" s="26"/>
      <c r="K13" s="26"/>
      <c r="L13" s="26"/>
      <c r="M13" s="26"/>
      <c r="N13" s="26">
        <v>500</v>
      </c>
      <c r="O13" s="25"/>
    </row>
    <row r="14" ht="22.8" customHeight="1" spans="1:15">
      <c r="A14" s="40" t="s">
        <v>341</v>
      </c>
      <c r="B14" s="38" t="s">
        <v>352</v>
      </c>
      <c r="C14" s="40" t="s">
        <v>353</v>
      </c>
      <c r="D14" s="26">
        <v>132</v>
      </c>
      <c r="E14" s="26">
        <v>132</v>
      </c>
      <c r="F14" s="26">
        <v>30</v>
      </c>
      <c r="G14" s="26">
        <v>102</v>
      </c>
      <c r="H14" s="26"/>
      <c r="I14" s="26"/>
      <c r="J14" s="26"/>
      <c r="K14" s="26"/>
      <c r="L14" s="26"/>
      <c r="M14" s="26"/>
      <c r="N14" s="26">
        <v>132</v>
      </c>
      <c r="O14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opLeftCell="A33" workbookViewId="0">
      <selection activeCell="C7" sqref="C7:C5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5" customHeight="1" spans="1:13">
      <c r="A2" s="31"/>
      <c r="B2" s="31"/>
      <c r="C2" s="32" t="s">
        <v>354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15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30" t="s">
        <v>31</v>
      </c>
      <c r="M3" s="30"/>
    </row>
    <row r="4" ht="33.6" customHeight="1" spans="1:13">
      <c r="A4" s="24" t="s">
        <v>193</v>
      </c>
      <c r="B4" s="24" t="s">
        <v>355</v>
      </c>
      <c r="C4" s="24" t="s">
        <v>356</v>
      </c>
      <c r="D4" s="24" t="s">
        <v>357</v>
      </c>
      <c r="E4" s="24" t="s">
        <v>358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359</v>
      </c>
      <c r="F5" s="24" t="s">
        <v>360</v>
      </c>
      <c r="G5" s="24" t="s">
        <v>361</v>
      </c>
      <c r="H5" s="24" t="s">
        <v>362</v>
      </c>
      <c r="I5" s="24" t="s">
        <v>363</v>
      </c>
      <c r="J5" s="24" t="s">
        <v>364</v>
      </c>
      <c r="K5" s="24" t="s">
        <v>365</v>
      </c>
      <c r="L5" s="24" t="s">
        <v>366</v>
      </c>
      <c r="M5" s="24" t="s">
        <v>367</v>
      </c>
    </row>
    <row r="6" ht="28.45" customHeight="1" spans="1:13">
      <c r="A6" s="33" t="s">
        <v>2</v>
      </c>
      <c r="B6" s="33" t="s">
        <v>4</v>
      </c>
      <c r="C6" s="34">
        <v>2622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43.1" customHeight="1" spans="1:13">
      <c r="A7" s="25" t="s">
        <v>154</v>
      </c>
      <c r="B7" s="25" t="s">
        <v>368</v>
      </c>
      <c r="C7" s="26">
        <v>100</v>
      </c>
      <c r="D7" s="25" t="s">
        <v>369</v>
      </c>
      <c r="E7" s="35" t="s">
        <v>370</v>
      </c>
      <c r="F7" s="25" t="s">
        <v>371</v>
      </c>
      <c r="G7" s="25" t="s">
        <v>372</v>
      </c>
      <c r="H7" s="25" t="s">
        <v>373</v>
      </c>
      <c r="I7" s="25" t="s">
        <v>374</v>
      </c>
      <c r="J7" s="25" t="s">
        <v>372</v>
      </c>
      <c r="K7" s="25" t="s">
        <v>375</v>
      </c>
      <c r="L7" s="25" t="s">
        <v>376</v>
      </c>
      <c r="M7" s="25"/>
    </row>
    <row r="8" ht="43.1" customHeight="1" spans="1:13">
      <c r="A8" s="25"/>
      <c r="B8" s="25"/>
      <c r="C8" s="26"/>
      <c r="D8" s="25"/>
      <c r="E8" s="35"/>
      <c r="F8" s="25" t="s">
        <v>377</v>
      </c>
      <c r="G8" s="25" t="s">
        <v>378</v>
      </c>
      <c r="H8" s="25" t="s">
        <v>379</v>
      </c>
      <c r="I8" s="25" t="s">
        <v>374</v>
      </c>
      <c r="J8" s="25" t="s">
        <v>378</v>
      </c>
      <c r="K8" s="25" t="s">
        <v>380</v>
      </c>
      <c r="L8" s="25" t="s">
        <v>376</v>
      </c>
      <c r="M8" s="25"/>
    </row>
    <row r="9" ht="43.1" customHeight="1" spans="1:13">
      <c r="A9" s="25"/>
      <c r="B9" s="25"/>
      <c r="C9" s="26"/>
      <c r="D9" s="25"/>
      <c r="E9" s="35"/>
      <c r="F9" s="25" t="s">
        <v>381</v>
      </c>
      <c r="G9" s="25" t="s">
        <v>382</v>
      </c>
      <c r="H9" s="25" t="s">
        <v>383</v>
      </c>
      <c r="I9" s="25" t="s">
        <v>374</v>
      </c>
      <c r="J9" s="25" t="s">
        <v>382</v>
      </c>
      <c r="K9" s="25" t="s">
        <v>375</v>
      </c>
      <c r="L9" s="25" t="s">
        <v>384</v>
      </c>
      <c r="M9" s="25"/>
    </row>
    <row r="10" ht="43.1" customHeight="1" spans="1:13">
      <c r="A10" s="25"/>
      <c r="B10" s="25"/>
      <c r="C10" s="26"/>
      <c r="D10" s="25"/>
      <c r="E10" s="35" t="s">
        <v>385</v>
      </c>
      <c r="F10" s="25" t="s">
        <v>386</v>
      </c>
      <c r="G10" s="25" t="s">
        <v>387</v>
      </c>
      <c r="H10" s="25" t="s">
        <v>388</v>
      </c>
      <c r="I10" s="25" t="s">
        <v>374</v>
      </c>
      <c r="J10" s="25" t="s">
        <v>387</v>
      </c>
      <c r="K10" s="25" t="s">
        <v>389</v>
      </c>
      <c r="L10" s="25" t="s">
        <v>384</v>
      </c>
      <c r="M10" s="25"/>
    </row>
    <row r="11" ht="43.1" customHeight="1" spans="1:13">
      <c r="A11" s="25"/>
      <c r="B11" s="25"/>
      <c r="C11" s="26"/>
      <c r="D11" s="25"/>
      <c r="E11" s="35" t="s">
        <v>390</v>
      </c>
      <c r="F11" s="25" t="s">
        <v>391</v>
      </c>
      <c r="G11" s="25" t="s">
        <v>392</v>
      </c>
      <c r="H11" s="25" t="s">
        <v>393</v>
      </c>
      <c r="I11" s="25" t="s">
        <v>394</v>
      </c>
      <c r="J11" s="25" t="s">
        <v>392</v>
      </c>
      <c r="K11" s="25" t="s">
        <v>395</v>
      </c>
      <c r="L11" s="25" t="s">
        <v>376</v>
      </c>
      <c r="M11" s="25"/>
    </row>
    <row r="12" ht="43.1" customHeight="1" spans="1:13">
      <c r="A12" s="25"/>
      <c r="B12" s="25"/>
      <c r="C12" s="26"/>
      <c r="D12" s="25"/>
      <c r="E12" s="35" t="s">
        <v>396</v>
      </c>
      <c r="F12" s="25" t="s">
        <v>397</v>
      </c>
      <c r="G12" s="25" t="s">
        <v>398</v>
      </c>
      <c r="H12" s="25" t="s">
        <v>399</v>
      </c>
      <c r="I12" s="25" t="s">
        <v>399</v>
      </c>
      <c r="J12" s="25" t="s">
        <v>398</v>
      </c>
      <c r="K12" s="25" t="s">
        <v>375</v>
      </c>
      <c r="L12" s="25" t="s">
        <v>400</v>
      </c>
      <c r="M12" s="25"/>
    </row>
    <row r="13" ht="43.1" customHeight="1" spans="1:13">
      <c r="A13" s="25" t="s">
        <v>154</v>
      </c>
      <c r="B13" s="25" t="s">
        <v>401</v>
      </c>
      <c r="C13" s="26">
        <v>65</v>
      </c>
      <c r="D13" s="25" t="s">
        <v>402</v>
      </c>
      <c r="E13" s="35" t="s">
        <v>370</v>
      </c>
      <c r="F13" s="25" t="s">
        <v>377</v>
      </c>
      <c r="G13" s="25" t="s">
        <v>403</v>
      </c>
      <c r="H13" s="25" t="s">
        <v>404</v>
      </c>
      <c r="I13" s="25" t="s">
        <v>374</v>
      </c>
      <c r="J13" s="25" t="s">
        <v>403</v>
      </c>
      <c r="K13" s="25" t="s">
        <v>405</v>
      </c>
      <c r="L13" s="25" t="s">
        <v>400</v>
      </c>
      <c r="M13" s="25"/>
    </row>
    <row r="14" ht="43.1" customHeight="1" spans="1:13">
      <c r="A14" s="25"/>
      <c r="B14" s="25"/>
      <c r="C14" s="26"/>
      <c r="D14" s="25"/>
      <c r="E14" s="35"/>
      <c r="F14" s="25"/>
      <c r="G14" s="25" t="s">
        <v>406</v>
      </c>
      <c r="H14" s="25" t="s">
        <v>407</v>
      </c>
      <c r="I14" s="25" t="s">
        <v>374</v>
      </c>
      <c r="J14" s="25" t="s">
        <v>406</v>
      </c>
      <c r="K14" s="25" t="s">
        <v>405</v>
      </c>
      <c r="L14" s="25" t="s">
        <v>400</v>
      </c>
      <c r="M14" s="25"/>
    </row>
    <row r="15" ht="43.1" customHeight="1" spans="1:13">
      <c r="A15" s="25"/>
      <c r="B15" s="25"/>
      <c r="C15" s="26"/>
      <c r="D15" s="25"/>
      <c r="E15" s="35"/>
      <c r="F15" s="25"/>
      <c r="G15" s="25" t="s">
        <v>408</v>
      </c>
      <c r="H15" s="25" t="s">
        <v>409</v>
      </c>
      <c r="I15" s="25" t="s">
        <v>374</v>
      </c>
      <c r="J15" s="25" t="s">
        <v>408</v>
      </c>
      <c r="K15" s="25" t="s">
        <v>405</v>
      </c>
      <c r="L15" s="25" t="s">
        <v>400</v>
      </c>
      <c r="M15" s="25"/>
    </row>
    <row r="16" ht="43.1" customHeight="1" spans="1:13">
      <c r="A16" s="25"/>
      <c r="B16" s="25"/>
      <c r="C16" s="26"/>
      <c r="D16" s="25"/>
      <c r="E16" s="35"/>
      <c r="F16" s="25" t="s">
        <v>381</v>
      </c>
      <c r="G16" s="25" t="s">
        <v>410</v>
      </c>
      <c r="H16" s="25" t="s">
        <v>411</v>
      </c>
      <c r="I16" s="25" t="s">
        <v>374</v>
      </c>
      <c r="J16" s="25" t="s">
        <v>410</v>
      </c>
      <c r="K16" s="25" t="s">
        <v>389</v>
      </c>
      <c r="L16" s="25" t="s">
        <v>384</v>
      </c>
      <c r="M16" s="25"/>
    </row>
    <row r="17" ht="43.1" customHeight="1" spans="1:13">
      <c r="A17" s="25"/>
      <c r="B17" s="25"/>
      <c r="C17" s="26"/>
      <c r="D17" s="25"/>
      <c r="E17" s="35"/>
      <c r="F17" s="25" t="s">
        <v>371</v>
      </c>
      <c r="G17" s="25" t="s">
        <v>412</v>
      </c>
      <c r="H17" s="25" t="s">
        <v>411</v>
      </c>
      <c r="I17" s="25" t="s">
        <v>374</v>
      </c>
      <c r="J17" s="25" t="s">
        <v>412</v>
      </c>
      <c r="K17" s="25" t="s">
        <v>389</v>
      </c>
      <c r="L17" s="25" t="s">
        <v>384</v>
      </c>
      <c r="M17" s="25"/>
    </row>
    <row r="18" ht="43.1" customHeight="1" spans="1:13">
      <c r="A18" s="25"/>
      <c r="B18" s="25"/>
      <c r="C18" s="26"/>
      <c r="D18" s="25"/>
      <c r="E18" s="35" t="s">
        <v>390</v>
      </c>
      <c r="F18" s="25" t="s">
        <v>391</v>
      </c>
      <c r="G18" s="25" t="s">
        <v>413</v>
      </c>
      <c r="H18" s="25" t="s">
        <v>414</v>
      </c>
      <c r="I18" s="25" t="s">
        <v>415</v>
      </c>
      <c r="J18" s="25" t="s">
        <v>413</v>
      </c>
      <c r="K18" s="25" t="s">
        <v>395</v>
      </c>
      <c r="L18" s="25" t="s">
        <v>376</v>
      </c>
      <c r="M18" s="25"/>
    </row>
    <row r="19" ht="43.1" customHeight="1" spans="1:13">
      <c r="A19" s="25"/>
      <c r="B19" s="25"/>
      <c r="C19" s="26"/>
      <c r="D19" s="25"/>
      <c r="E19" s="35" t="s">
        <v>396</v>
      </c>
      <c r="F19" s="25" t="s">
        <v>397</v>
      </c>
      <c r="G19" s="25" t="s">
        <v>416</v>
      </c>
      <c r="H19" s="25" t="s">
        <v>399</v>
      </c>
      <c r="I19" s="25" t="s">
        <v>399</v>
      </c>
      <c r="J19" s="25" t="s">
        <v>416</v>
      </c>
      <c r="K19" s="25" t="s">
        <v>375</v>
      </c>
      <c r="L19" s="25" t="s">
        <v>400</v>
      </c>
      <c r="M19" s="25"/>
    </row>
    <row r="20" ht="43.1" customHeight="1" spans="1:13">
      <c r="A20" s="25"/>
      <c r="B20" s="25"/>
      <c r="C20" s="26"/>
      <c r="D20" s="25"/>
      <c r="E20" s="35" t="s">
        <v>385</v>
      </c>
      <c r="F20" s="25" t="s">
        <v>417</v>
      </c>
      <c r="G20" s="25" t="s">
        <v>418</v>
      </c>
      <c r="H20" s="25" t="s">
        <v>411</v>
      </c>
      <c r="I20" s="25" t="s">
        <v>374</v>
      </c>
      <c r="J20" s="25" t="s">
        <v>418</v>
      </c>
      <c r="K20" s="25" t="s">
        <v>389</v>
      </c>
      <c r="L20" s="25" t="s">
        <v>384</v>
      </c>
      <c r="M20" s="25"/>
    </row>
    <row r="21" ht="43.1" customHeight="1" spans="1:13">
      <c r="A21" s="25" t="s">
        <v>154</v>
      </c>
      <c r="B21" s="25" t="s">
        <v>419</v>
      </c>
      <c r="C21" s="26">
        <v>25</v>
      </c>
      <c r="D21" s="25" t="s">
        <v>420</v>
      </c>
      <c r="E21" s="35" t="s">
        <v>370</v>
      </c>
      <c r="F21" s="25" t="s">
        <v>377</v>
      </c>
      <c r="G21" s="25" t="s">
        <v>421</v>
      </c>
      <c r="H21" s="25" t="s">
        <v>422</v>
      </c>
      <c r="I21" s="25" t="s">
        <v>423</v>
      </c>
      <c r="J21" s="25" t="s">
        <v>421</v>
      </c>
      <c r="K21" s="25" t="s">
        <v>405</v>
      </c>
      <c r="L21" s="25" t="s">
        <v>400</v>
      </c>
      <c r="M21" s="25"/>
    </row>
    <row r="22" ht="43.1" customHeight="1" spans="1:13">
      <c r="A22" s="25"/>
      <c r="B22" s="25"/>
      <c r="C22" s="26"/>
      <c r="D22" s="25"/>
      <c r="E22" s="35"/>
      <c r="F22" s="25" t="s">
        <v>371</v>
      </c>
      <c r="G22" s="25" t="s">
        <v>424</v>
      </c>
      <c r="H22" s="25" t="s">
        <v>425</v>
      </c>
      <c r="I22" s="25" t="s">
        <v>425</v>
      </c>
      <c r="J22" s="25" t="s">
        <v>424</v>
      </c>
      <c r="K22" s="25" t="s">
        <v>389</v>
      </c>
      <c r="L22" s="25" t="s">
        <v>384</v>
      </c>
      <c r="M22" s="25"/>
    </row>
    <row r="23" ht="43.1" customHeight="1" spans="1:13">
      <c r="A23" s="25"/>
      <c r="B23" s="25"/>
      <c r="C23" s="26"/>
      <c r="D23" s="25"/>
      <c r="E23" s="35"/>
      <c r="F23" s="25" t="s">
        <v>381</v>
      </c>
      <c r="G23" s="25" t="s">
        <v>426</v>
      </c>
      <c r="H23" s="25" t="s">
        <v>425</v>
      </c>
      <c r="I23" s="25" t="s">
        <v>425</v>
      </c>
      <c r="J23" s="25" t="s">
        <v>426</v>
      </c>
      <c r="K23" s="25" t="s">
        <v>389</v>
      </c>
      <c r="L23" s="25" t="s">
        <v>384</v>
      </c>
      <c r="M23" s="25"/>
    </row>
    <row r="24" ht="43.1" customHeight="1" spans="1:13">
      <c r="A24" s="25"/>
      <c r="B24" s="25"/>
      <c r="C24" s="26"/>
      <c r="D24" s="25"/>
      <c r="E24" s="35" t="s">
        <v>390</v>
      </c>
      <c r="F24" s="25" t="s">
        <v>391</v>
      </c>
      <c r="G24" s="25" t="s">
        <v>427</v>
      </c>
      <c r="H24" s="25" t="s">
        <v>428</v>
      </c>
      <c r="I24" s="25" t="s">
        <v>429</v>
      </c>
      <c r="J24" s="25" t="s">
        <v>427</v>
      </c>
      <c r="K24" s="25" t="s">
        <v>395</v>
      </c>
      <c r="L24" s="25" t="s">
        <v>376</v>
      </c>
      <c r="M24" s="25"/>
    </row>
    <row r="25" ht="43.1" customHeight="1" spans="1:13">
      <c r="A25" s="25"/>
      <c r="B25" s="25"/>
      <c r="C25" s="26"/>
      <c r="D25" s="25"/>
      <c r="E25" s="35" t="s">
        <v>385</v>
      </c>
      <c r="F25" s="25" t="s">
        <v>417</v>
      </c>
      <c r="G25" s="25" t="s">
        <v>430</v>
      </c>
      <c r="H25" s="25" t="s">
        <v>431</v>
      </c>
      <c r="I25" s="25" t="s">
        <v>431</v>
      </c>
      <c r="J25" s="25" t="s">
        <v>430</v>
      </c>
      <c r="K25" s="25" t="s">
        <v>389</v>
      </c>
      <c r="L25" s="25" t="s">
        <v>384</v>
      </c>
      <c r="M25" s="25"/>
    </row>
    <row r="26" ht="43.1" customHeight="1" spans="1:13">
      <c r="A26" s="25"/>
      <c r="B26" s="25"/>
      <c r="C26" s="26"/>
      <c r="D26" s="25"/>
      <c r="E26" s="35" t="s">
        <v>396</v>
      </c>
      <c r="F26" s="25" t="s">
        <v>397</v>
      </c>
      <c r="G26" s="25" t="s">
        <v>432</v>
      </c>
      <c r="H26" s="25" t="s">
        <v>399</v>
      </c>
      <c r="I26" s="25" t="s">
        <v>399</v>
      </c>
      <c r="J26" s="25" t="s">
        <v>432</v>
      </c>
      <c r="K26" s="25" t="s">
        <v>375</v>
      </c>
      <c r="L26" s="25" t="s">
        <v>376</v>
      </c>
      <c r="M26" s="25"/>
    </row>
    <row r="27" ht="43.1" customHeight="1" spans="1:13">
      <c r="A27" s="25" t="s">
        <v>154</v>
      </c>
      <c r="B27" s="25" t="s">
        <v>433</v>
      </c>
      <c r="C27" s="26">
        <v>1800</v>
      </c>
      <c r="D27" s="25" t="s">
        <v>434</v>
      </c>
      <c r="E27" s="35" t="s">
        <v>370</v>
      </c>
      <c r="F27" s="25" t="s">
        <v>371</v>
      </c>
      <c r="G27" s="25" t="s">
        <v>372</v>
      </c>
      <c r="H27" s="25" t="s">
        <v>373</v>
      </c>
      <c r="I27" s="25" t="s">
        <v>374</v>
      </c>
      <c r="J27" s="25" t="s">
        <v>372</v>
      </c>
      <c r="K27" s="25" t="s">
        <v>375</v>
      </c>
      <c r="L27" s="25" t="s">
        <v>376</v>
      </c>
      <c r="M27" s="25"/>
    </row>
    <row r="28" ht="43.1" customHeight="1" spans="1:13">
      <c r="A28" s="25"/>
      <c r="B28" s="25"/>
      <c r="C28" s="26"/>
      <c r="D28" s="25"/>
      <c r="E28" s="35"/>
      <c r="F28" s="25" t="s">
        <v>381</v>
      </c>
      <c r="G28" s="25" t="s">
        <v>382</v>
      </c>
      <c r="H28" s="25" t="s">
        <v>435</v>
      </c>
      <c r="I28" s="25" t="s">
        <v>374</v>
      </c>
      <c r="J28" s="25" t="s">
        <v>382</v>
      </c>
      <c r="K28" s="25" t="s">
        <v>375</v>
      </c>
      <c r="L28" s="25" t="s">
        <v>376</v>
      </c>
      <c r="M28" s="25"/>
    </row>
    <row r="29" ht="43.1" customHeight="1" spans="1:13">
      <c r="A29" s="25"/>
      <c r="B29" s="25"/>
      <c r="C29" s="26"/>
      <c r="D29" s="25"/>
      <c r="E29" s="35"/>
      <c r="F29" s="25" t="s">
        <v>377</v>
      </c>
      <c r="G29" s="25" t="s">
        <v>436</v>
      </c>
      <c r="H29" s="25" t="s">
        <v>437</v>
      </c>
      <c r="I29" s="25" t="s">
        <v>374</v>
      </c>
      <c r="J29" s="25" t="s">
        <v>436</v>
      </c>
      <c r="K29" s="25" t="s">
        <v>380</v>
      </c>
      <c r="L29" s="25" t="s">
        <v>376</v>
      </c>
      <c r="M29" s="25"/>
    </row>
    <row r="30" ht="43.1" customHeight="1" spans="1:13">
      <c r="A30" s="25"/>
      <c r="B30" s="25"/>
      <c r="C30" s="26"/>
      <c r="D30" s="25"/>
      <c r="E30" s="35" t="s">
        <v>390</v>
      </c>
      <c r="F30" s="25" t="s">
        <v>391</v>
      </c>
      <c r="G30" s="25" t="s">
        <v>438</v>
      </c>
      <c r="H30" s="25" t="s">
        <v>439</v>
      </c>
      <c r="I30" s="25" t="s">
        <v>440</v>
      </c>
      <c r="J30" s="25" t="s">
        <v>438</v>
      </c>
      <c r="K30" s="25" t="s">
        <v>395</v>
      </c>
      <c r="L30" s="25" t="s">
        <v>376</v>
      </c>
      <c r="M30" s="25"/>
    </row>
    <row r="31" ht="43.1" customHeight="1" spans="1:13">
      <c r="A31" s="25"/>
      <c r="B31" s="25"/>
      <c r="C31" s="26"/>
      <c r="D31" s="25"/>
      <c r="E31" s="35" t="s">
        <v>385</v>
      </c>
      <c r="F31" s="25" t="s">
        <v>386</v>
      </c>
      <c r="G31" s="25" t="s">
        <v>387</v>
      </c>
      <c r="H31" s="25" t="s">
        <v>388</v>
      </c>
      <c r="I31" s="25" t="s">
        <v>374</v>
      </c>
      <c r="J31" s="25" t="s">
        <v>387</v>
      </c>
      <c r="K31" s="25" t="s">
        <v>389</v>
      </c>
      <c r="L31" s="25" t="s">
        <v>384</v>
      </c>
      <c r="M31" s="25"/>
    </row>
    <row r="32" ht="43.1" customHeight="1" spans="1:13">
      <c r="A32" s="25"/>
      <c r="B32" s="25"/>
      <c r="C32" s="26"/>
      <c r="D32" s="25"/>
      <c r="E32" s="35" t="s">
        <v>396</v>
      </c>
      <c r="F32" s="25" t="s">
        <v>397</v>
      </c>
      <c r="G32" s="25" t="s">
        <v>398</v>
      </c>
      <c r="H32" s="25" t="s">
        <v>399</v>
      </c>
      <c r="I32" s="25" t="s">
        <v>399</v>
      </c>
      <c r="J32" s="25" t="s">
        <v>398</v>
      </c>
      <c r="K32" s="25" t="s">
        <v>375</v>
      </c>
      <c r="L32" s="25" t="s">
        <v>400</v>
      </c>
      <c r="M32" s="25"/>
    </row>
    <row r="33" ht="43.1" customHeight="1" spans="1:13">
      <c r="A33" s="25" t="s">
        <v>154</v>
      </c>
      <c r="B33" s="25" t="s">
        <v>441</v>
      </c>
      <c r="C33" s="26">
        <v>500</v>
      </c>
      <c r="D33" s="25" t="s">
        <v>442</v>
      </c>
      <c r="E33" s="35" t="s">
        <v>370</v>
      </c>
      <c r="F33" s="25" t="s">
        <v>371</v>
      </c>
      <c r="G33" s="25" t="s">
        <v>372</v>
      </c>
      <c r="H33" s="25" t="s">
        <v>373</v>
      </c>
      <c r="I33" s="25" t="s">
        <v>374</v>
      </c>
      <c r="J33" s="25" t="s">
        <v>372</v>
      </c>
      <c r="K33" s="25" t="s">
        <v>375</v>
      </c>
      <c r="L33" s="25" t="s">
        <v>400</v>
      </c>
      <c r="M33" s="25"/>
    </row>
    <row r="34" ht="43.1" customHeight="1" spans="1:13">
      <c r="A34" s="25"/>
      <c r="B34" s="25"/>
      <c r="C34" s="26"/>
      <c r="D34" s="25"/>
      <c r="E34" s="35"/>
      <c r="F34" s="25" t="s">
        <v>377</v>
      </c>
      <c r="G34" s="25" t="s">
        <v>443</v>
      </c>
      <c r="H34" s="25" t="s">
        <v>444</v>
      </c>
      <c r="I34" s="25" t="s">
        <v>374</v>
      </c>
      <c r="J34" s="25" t="s">
        <v>443</v>
      </c>
      <c r="K34" s="25" t="s">
        <v>380</v>
      </c>
      <c r="L34" s="25" t="s">
        <v>376</v>
      </c>
      <c r="M34" s="25"/>
    </row>
    <row r="35" ht="43.1" customHeight="1" spans="1:13">
      <c r="A35" s="25"/>
      <c r="B35" s="25"/>
      <c r="C35" s="26"/>
      <c r="D35" s="25"/>
      <c r="E35" s="35"/>
      <c r="F35" s="25" t="s">
        <v>381</v>
      </c>
      <c r="G35" s="25" t="s">
        <v>382</v>
      </c>
      <c r="H35" s="25" t="s">
        <v>445</v>
      </c>
      <c r="I35" s="25" t="s">
        <v>374</v>
      </c>
      <c r="J35" s="25" t="s">
        <v>382</v>
      </c>
      <c r="K35" s="25" t="s">
        <v>375</v>
      </c>
      <c r="L35" s="25" t="s">
        <v>400</v>
      </c>
      <c r="M35" s="25"/>
    </row>
    <row r="36" ht="43.1" customHeight="1" spans="1:13">
      <c r="A36" s="25"/>
      <c r="B36" s="25"/>
      <c r="C36" s="26"/>
      <c r="D36" s="25"/>
      <c r="E36" s="35" t="s">
        <v>390</v>
      </c>
      <c r="F36" s="25" t="s">
        <v>391</v>
      </c>
      <c r="G36" s="25" t="s">
        <v>446</v>
      </c>
      <c r="H36" s="25" t="s">
        <v>447</v>
      </c>
      <c r="I36" s="25" t="s">
        <v>448</v>
      </c>
      <c r="J36" s="25" t="s">
        <v>446</v>
      </c>
      <c r="K36" s="25" t="s">
        <v>395</v>
      </c>
      <c r="L36" s="25" t="s">
        <v>376</v>
      </c>
      <c r="M36" s="25"/>
    </row>
    <row r="37" ht="43.1" customHeight="1" spans="1:13">
      <c r="A37" s="25"/>
      <c r="B37" s="25"/>
      <c r="C37" s="26"/>
      <c r="D37" s="25"/>
      <c r="E37" s="35" t="s">
        <v>396</v>
      </c>
      <c r="F37" s="25" t="s">
        <v>397</v>
      </c>
      <c r="G37" s="25" t="s">
        <v>398</v>
      </c>
      <c r="H37" s="25" t="s">
        <v>399</v>
      </c>
      <c r="I37" s="25" t="s">
        <v>399</v>
      </c>
      <c r="J37" s="25" t="s">
        <v>398</v>
      </c>
      <c r="K37" s="25" t="s">
        <v>375</v>
      </c>
      <c r="L37" s="25" t="s">
        <v>400</v>
      </c>
      <c r="M37" s="25"/>
    </row>
    <row r="38" ht="43.1" customHeight="1" spans="1:13">
      <c r="A38" s="25"/>
      <c r="B38" s="25"/>
      <c r="C38" s="26"/>
      <c r="D38" s="25"/>
      <c r="E38" s="35" t="s">
        <v>385</v>
      </c>
      <c r="F38" s="25" t="s">
        <v>386</v>
      </c>
      <c r="G38" s="25" t="s">
        <v>387</v>
      </c>
      <c r="H38" s="25" t="s">
        <v>388</v>
      </c>
      <c r="I38" s="25" t="s">
        <v>374</v>
      </c>
      <c r="J38" s="25" t="s">
        <v>387</v>
      </c>
      <c r="K38" s="25" t="s">
        <v>389</v>
      </c>
      <c r="L38" s="25" t="s">
        <v>384</v>
      </c>
      <c r="M38" s="25"/>
    </row>
    <row r="39" ht="43.1" customHeight="1" spans="1:13">
      <c r="A39" s="25" t="s">
        <v>154</v>
      </c>
      <c r="B39" s="25" t="s">
        <v>449</v>
      </c>
      <c r="C39" s="26">
        <v>132</v>
      </c>
      <c r="D39" s="25" t="s">
        <v>450</v>
      </c>
      <c r="E39" s="35" t="s">
        <v>370</v>
      </c>
      <c r="F39" s="25" t="s">
        <v>377</v>
      </c>
      <c r="G39" s="25" t="s">
        <v>451</v>
      </c>
      <c r="H39" s="25" t="s">
        <v>422</v>
      </c>
      <c r="I39" s="25" t="s">
        <v>423</v>
      </c>
      <c r="J39" s="25" t="s">
        <v>451</v>
      </c>
      <c r="K39" s="25" t="s">
        <v>405</v>
      </c>
      <c r="L39" s="25" t="s">
        <v>400</v>
      </c>
      <c r="M39" s="25"/>
    </row>
    <row r="40" ht="43.1" customHeight="1" spans="1:13">
      <c r="A40" s="25"/>
      <c r="B40" s="25"/>
      <c r="C40" s="26"/>
      <c r="D40" s="25"/>
      <c r="E40" s="35"/>
      <c r="F40" s="25"/>
      <c r="G40" s="25" t="s">
        <v>452</v>
      </c>
      <c r="H40" s="25" t="s">
        <v>422</v>
      </c>
      <c r="I40" s="25" t="s">
        <v>423</v>
      </c>
      <c r="J40" s="25" t="s">
        <v>452</v>
      </c>
      <c r="K40" s="25" t="s">
        <v>405</v>
      </c>
      <c r="L40" s="25" t="s">
        <v>400</v>
      </c>
      <c r="M40" s="25"/>
    </row>
    <row r="41" ht="43.1" customHeight="1" spans="1:13">
      <c r="A41" s="25"/>
      <c r="B41" s="25"/>
      <c r="C41" s="26"/>
      <c r="D41" s="25"/>
      <c r="E41" s="35"/>
      <c r="F41" s="25"/>
      <c r="G41" s="25" t="s">
        <v>453</v>
      </c>
      <c r="H41" s="25" t="s">
        <v>422</v>
      </c>
      <c r="I41" s="25" t="s">
        <v>423</v>
      </c>
      <c r="J41" s="25" t="s">
        <v>453</v>
      </c>
      <c r="K41" s="25" t="s">
        <v>405</v>
      </c>
      <c r="L41" s="25" t="s">
        <v>400</v>
      </c>
      <c r="M41" s="25"/>
    </row>
    <row r="42" ht="43.1" customHeight="1" spans="1:13">
      <c r="A42" s="25"/>
      <c r="B42" s="25"/>
      <c r="C42" s="26"/>
      <c r="D42" s="25"/>
      <c r="E42" s="35"/>
      <c r="F42" s="25"/>
      <c r="G42" s="25" t="s">
        <v>454</v>
      </c>
      <c r="H42" s="25" t="s">
        <v>422</v>
      </c>
      <c r="I42" s="25" t="s">
        <v>423</v>
      </c>
      <c r="J42" s="25" t="s">
        <v>454</v>
      </c>
      <c r="K42" s="25" t="s">
        <v>405</v>
      </c>
      <c r="L42" s="25" t="s">
        <v>400</v>
      </c>
      <c r="M42" s="25"/>
    </row>
    <row r="43" ht="43.1" customHeight="1" spans="1:13">
      <c r="A43" s="25"/>
      <c r="B43" s="25"/>
      <c r="C43" s="26"/>
      <c r="D43" s="25"/>
      <c r="E43" s="35"/>
      <c r="F43" s="25"/>
      <c r="G43" s="25" t="s">
        <v>455</v>
      </c>
      <c r="H43" s="25" t="s">
        <v>422</v>
      </c>
      <c r="I43" s="25" t="s">
        <v>423</v>
      </c>
      <c r="J43" s="25" t="s">
        <v>455</v>
      </c>
      <c r="K43" s="25" t="s">
        <v>405</v>
      </c>
      <c r="L43" s="25" t="s">
        <v>400</v>
      </c>
      <c r="M43" s="25"/>
    </row>
    <row r="44" ht="43.1" customHeight="1" spans="1:13">
      <c r="A44" s="25"/>
      <c r="B44" s="25"/>
      <c r="C44" s="26"/>
      <c r="D44" s="25"/>
      <c r="E44" s="35"/>
      <c r="F44" s="25"/>
      <c r="G44" s="25" t="s">
        <v>456</v>
      </c>
      <c r="H44" s="25" t="s">
        <v>422</v>
      </c>
      <c r="I44" s="25" t="s">
        <v>423</v>
      </c>
      <c r="J44" s="25" t="s">
        <v>456</v>
      </c>
      <c r="K44" s="25" t="s">
        <v>405</v>
      </c>
      <c r="L44" s="25" t="s">
        <v>400</v>
      </c>
      <c r="M44" s="25"/>
    </row>
    <row r="45" ht="43.1" customHeight="1" spans="1:13">
      <c r="A45" s="25"/>
      <c r="B45" s="25"/>
      <c r="C45" s="26"/>
      <c r="D45" s="25"/>
      <c r="E45" s="35"/>
      <c r="F45" s="25"/>
      <c r="G45" s="25" t="s">
        <v>457</v>
      </c>
      <c r="H45" s="25" t="s">
        <v>422</v>
      </c>
      <c r="I45" s="25" t="s">
        <v>423</v>
      </c>
      <c r="J45" s="25" t="s">
        <v>457</v>
      </c>
      <c r="K45" s="25" t="s">
        <v>405</v>
      </c>
      <c r="L45" s="25" t="s">
        <v>400</v>
      </c>
      <c r="M45" s="25"/>
    </row>
    <row r="46" ht="43.1" customHeight="1" spans="1:13">
      <c r="A46" s="25"/>
      <c r="B46" s="25"/>
      <c r="C46" s="26"/>
      <c r="D46" s="25"/>
      <c r="E46" s="35"/>
      <c r="F46" s="25"/>
      <c r="G46" s="25" t="s">
        <v>458</v>
      </c>
      <c r="H46" s="25" t="s">
        <v>422</v>
      </c>
      <c r="I46" s="25" t="s">
        <v>423</v>
      </c>
      <c r="J46" s="25" t="s">
        <v>458</v>
      </c>
      <c r="K46" s="25" t="s">
        <v>405</v>
      </c>
      <c r="L46" s="25" t="s">
        <v>400</v>
      </c>
      <c r="M46" s="25"/>
    </row>
    <row r="47" ht="43.1" customHeight="1" spans="1:13">
      <c r="A47" s="25"/>
      <c r="B47" s="25"/>
      <c r="C47" s="26"/>
      <c r="D47" s="25"/>
      <c r="E47" s="35"/>
      <c r="F47" s="25"/>
      <c r="G47" s="25" t="s">
        <v>459</v>
      </c>
      <c r="H47" s="25" t="s">
        <v>422</v>
      </c>
      <c r="I47" s="25" t="s">
        <v>423</v>
      </c>
      <c r="J47" s="25" t="s">
        <v>459</v>
      </c>
      <c r="K47" s="25" t="s">
        <v>405</v>
      </c>
      <c r="L47" s="25" t="s">
        <v>400</v>
      </c>
      <c r="M47" s="25"/>
    </row>
    <row r="48" ht="43.1" customHeight="1" spans="1:13">
      <c r="A48" s="25"/>
      <c r="B48" s="25"/>
      <c r="C48" s="26"/>
      <c r="D48" s="25"/>
      <c r="E48" s="35"/>
      <c r="F48" s="25"/>
      <c r="G48" s="25" t="s">
        <v>460</v>
      </c>
      <c r="H48" s="25" t="s">
        <v>422</v>
      </c>
      <c r="I48" s="25" t="s">
        <v>423</v>
      </c>
      <c r="J48" s="25" t="s">
        <v>460</v>
      </c>
      <c r="K48" s="25" t="s">
        <v>405</v>
      </c>
      <c r="L48" s="25" t="s">
        <v>400</v>
      </c>
      <c r="M48" s="25"/>
    </row>
    <row r="49" ht="43.1" customHeight="1" spans="1:13">
      <c r="A49" s="25"/>
      <c r="B49" s="25"/>
      <c r="C49" s="26"/>
      <c r="D49" s="25"/>
      <c r="E49" s="35"/>
      <c r="F49" s="25"/>
      <c r="G49" s="25" t="s">
        <v>461</v>
      </c>
      <c r="H49" s="25" t="s">
        <v>422</v>
      </c>
      <c r="I49" s="25" t="s">
        <v>423</v>
      </c>
      <c r="J49" s="25" t="s">
        <v>461</v>
      </c>
      <c r="K49" s="25" t="s">
        <v>405</v>
      </c>
      <c r="L49" s="25" t="s">
        <v>400</v>
      </c>
      <c r="M49" s="25"/>
    </row>
    <row r="50" ht="43.1" customHeight="1" spans="1:13">
      <c r="A50" s="25"/>
      <c r="B50" s="25"/>
      <c r="C50" s="26"/>
      <c r="D50" s="25"/>
      <c r="E50" s="35"/>
      <c r="F50" s="25"/>
      <c r="G50" s="25" t="s">
        <v>462</v>
      </c>
      <c r="H50" s="25" t="s">
        <v>422</v>
      </c>
      <c r="I50" s="25" t="s">
        <v>423</v>
      </c>
      <c r="J50" s="25" t="s">
        <v>462</v>
      </c>
      <c r="K50" s="25" t="s">
        <v>405</v>
      </c>
      <c r="L50" s="25" t="s">
        <v>400</v>
      </c>
      <c r="M50" s="25"/>
    </row>
    <row r="51" ht="43.1" customHeight="1" spans="1:13">
      <c r="A51" s="25"/>
      <c r="B51" s="25"/>
      <c r="C51" s="26"/>
      <c r="D51" s="25"/>
      <c r="E51" s="35"/>
      <c r="F51" s="25"/>
      <c r="G51" s="25" t="s">
        <v>463</v>
      </c>
      <c r="H51" s="25" t="s">
        <v>422</v>
      </c>
      <c r="I51" s="25" t="s">
        <v>423</v>
      </c>
      <c r="J51" s="25" t="s">
        <v>463</v>
      </c>
      <c r="K51" s="25" t="s">
        <v>405</v>
      </c>
      <c r="L51" s="25" t="s">
        <v>400</v>
      </c>
      <c r="M51" s="25"/>
    </row>
    <row r="52" ht="43.1" customHeight="1" spans="1:13">
      <c r="A52" s="25"/>
      <c r="B52" s="25"/>
      <c r="C52" s="26"/>
      <c r="D52" s="25"/>
      <c r="E52" s="35"/>
      <c r="F52" s="25"/>
      <c r="G52" s="25" t="s">
        <v>464</v>
      </c>
      <c r="H52" s="25" t="s">
        <v>422</v>
      </c>
      <c r="I52" s="25" t="s">
        <v>423</v>
      </c>
      <c r="J52" s="25" t="s">
        <v>464</v>
      </c>
      <c r="K52" s="25" t="s">
        <v>405</v>
      </c>
      <c r="L52" s="25" t="s">
        <v>400</v>
      </c>
      <c r="M52" s="25"/>
    </row>
    <row r="53" ht="43.1" customHeight="1" spans="1:13">
      <c r="A53" s="25"/>
      <c r="B53" s="25"/>
      <c r="C53" s="26"/>
      <c r="D53" s="25"/>
      <c r="E53" s="35"/>
      <c r="F53" s="25"/>
      <c r="G53" s="25" t="s">
        <v>465</v>
      </c>
      <c r="H53" s="25" t="s">
        <v>422</v>
      </c>
      <c r="I53" s="25" t="s">
        <v>423</v>
      </c>
      <c r="J53" s="25" t="s">
        <v>465</v>
      </c>
      <c r="K53" s="25" t="s">
        <v>405</v>
      </c>
      <c r="L53" s="25" t="s">
        <v>400</v>
      </c>
      <c r="M53" s="25"/>
    </row>
    <row r="54" ht="43.1" customHeight="1" spans="1:13">
      <c r="A54" s="25"/>
      <c r="B54" s="25"/>
      <c r="C54" s="26"/>
      <c r="D54" s="25"/>
      <c r="E54" s="35"/>
      <c r="F54" s="25" t="s">
        <v>381</v>
      </c>
      <c r="G54" s="25" t="s">
        <v>466</v>
      </c>
      <c r="H54" s="25" t="s">
        <v>425</v>
      </c>
      <c r="I54" s="25" t="s">
        <v>425</v>
      </c>
      <c r="J54" s="25" t="s">
        <v>466</v>
      </c>
      <c r="K54" s="25" t="s">
        <v>389</v>
      </c>
      <c r="L54" s="25" t="s">
        <v>384</v>
      </c>
      <c r="M54" s="25"/>
    </row>
    <row r="55" ht="43.1" customHeight="1" spans="1:13">
      <c r="A55" s="25"/>
      <c r="B55" s="25"/>
      <c r="C55" s="26"/>
      <c r="D55" s="25"/>
      <c r="E55" s="35"/>
      <c r="F55" s="25" t="s">
        <v>371</v>
      </c>
      <c r="G55" s="25" t="s">
        <v>467</v>
      </c>
      <c r="H55" s="25" t="s">
        <v>425</v>
      </c>
      <c r="I55" s="25" t="s">
        <v>425</v>
      </c>
      <c r="J55" s="25" t="s">
        <v>467</v>
      </c>
      <c r="K55" s="25" t="s">
        <v>389</v>
      </c>
      <c r="L55" s="25" t="s">
        <v>384</v>
      </c>
      <c r="M55" s="25"/>
    </row>
    <row r="56" ht="43.1" customHeight="1" spans="1:13">
      <c r="A56" s="25"/>
      <c r="B56" s="25"/>
      <c r="C56" s="26"/>
      <c r="D56" s="25"/>
      <c r="E56" s="35" t="s">
        <v>390</v>
      </c>
      <c r="F56" s="25" t="s">
        <v>391</v>
      </c>
      <c r="G56" s="25" t="s">
        <v>468</v>
      </c>
      <c r="H56" s="25" t="s">
        <v>469</v>
      </c>
      <c r="I56" s="25" t="s">
        <v>470</v>
      </c>
      <c r="J56" s="25" t="s">
        <v>468</v>
      </c>
      <c r="K56" s="25" t="s">
        <v>395</v>
      </c>
      <c r="L56" s="25" t="s">
        <v>376</v>
      </c>
      <c r="M56" s="25"/>
    </row>
    <row r="57" ht="43.1" customHeight="1" spans="1:13">
      <c r="A57" s="25"/>
      <c r="B57" s="25"/>
      <c r="C57" s="26"/>
      <c r="D57" s="25"/>
      <c r="E57" s="35" t="s">
        <v>396</v>
      </c>
      <c r="F57" s="25" t="s">
        <v>397</v>
      </c>
      <c r="G57" s="25" t="s">
        <v>432</v>
      </c>
      <c r="H57" s="25" t="s">
        <v>399</v>
      </c>
      <c r="I57" s="25" t="s">
        <v>399</v>
      </c>
      <c r="J57" s="25" t="s">
        <v>432</v>
      </c>
      <c r="K57" s="25" t="s">
        <v>375</v>
      </c>
      <c r="L57" s="25" t="s">
        <v>376</v>
      </c>
      <c r="M57" s="25"/>
    </row>
    <row r="58" ht="43.1" customHeight="1" spans="1:13">
      <c r="A58" s="25"/>
      <c r="B58" s="25"/>
      <c r="C58" s="26"/>
      <c r="D58" s="25"/>
      <c r="E58" s="35" t="s">
        <v>385</v>
      </c>
      <c r="F58" s="25" t="s">
        <v>417</v>
      </c>
      <c r="G58" s="25" t="s">
        <v>471</v>
      </c>
      <c r="H58" s="25" t="s">
        <v>425</v>
      </c>
      <c r="I58" s="25" t="s">
        <v>425</v>
      </c>
      <c r="J58" s="25" t="s">
        <v>471</v>
      </c>
      <c r="K58" s="25" t="s">
        <v>389</v>
      </c>
      <c r="L58" s="25" t="s">
        <v>384</v>
      </c>
      <c r="M58" s="25"/>
    </row>
  </sheetData>
  <mergeCells count="40">
    <mergeCell ref="C2:M2"/>
    <mergeCell ref="A3:K3"/>
    <mergeCell ref="L3:M3"/>
    <mergeCell ref="E4:M4"/>
    <mergeCell ref="A4:A5"/>
    <mergeCell ref="A7:A12"/>
    <mergeCell ref="A13:A20"/>
    <mergeCell ref="A21:A26"/>
    <mergeCell ref="A27:A32"/>
    <mergeCell ref="A33:A38"/>
    <mergeCell ref="A39:A58"/>
    <mergeCell ref="B4:B5"/>
    <mergeCell ref="B7:B12"/>
    <mergeCell ref="B13:B20"/>
    <mergeCell ref="B21:B26"/>
    <mergeCell ref="B27:B32"/>
    <mergeCell ref="B33:B38"/>
    <mergeCell ref="B39:B58"/>
    <mergeCell ref="C4:C5"/>
    <mergeCell ref="C7:C12"/>
    <mergeCell ref="C13:C20"/>
    <mergeCell ref="C21:C26"/>
    <mergeCell ref="C27:C32"/>
    <mergeCell ref="C33:C38"/>
    <mergeCell ref="C39:C58"/>
    <mergeCell ref="D4:D5"/>
    <mergeCell ref="D7:D12"/>
    <mergeCell ref="D13:D20"/>
    <mergeCell ref="D21:D26"/>
    <mergeCell ref="D27:D32"/>
    <mergeCell ref="D33:D38"/>
    <mergeCell ref="D39:D58"/>
    <mergeCell ref="E7:E9"/>
    <mergeCell ref="E13:E17"/>
    <mergeCell ref="E21:E23"/>
    <mergeCell ref="E27:E29"/>
    <mergeCell ref="E33:E35"/>
    <mergeCell ref="E39:E55"/>
    <mergeCell ref="F13:F15"/>
    <mergeCell ref="F39:F53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A2" sqref="A2:P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2" t="s">
        <v>472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3.25" customHeight="1" spans="1:18">
      <c r="A2" s="23" t="s">
        <v>473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30" t="s">
        <v>31</v>
      </c>
      <c r="R2" s="30"/>
    </row>
    <row r="3" ht="21.55" customHeight="1" spans="1:18">
      <c r="A3" s="24" t="s">
        <v>316</v>
      </c>
      <c r="B3" s="24" t="s">
        <v>317</v>
      </c>
      <c r="C3" s="24" t="s">
        <v>474</v>
      </c>
      <c r="D3" s="24"/>
      <c r="E3" s="24"/>
      <c r="F3" s="24"/>
      <c r="G3" s="24"/>
      <c r="H3" s="24"/>
      <c r="I3" s="24"/>
      <c r="J3" s="24" t="s">
        <v>475</v>
      </c>
      <c r="K3" s="24" t="s">
        <v>476</v>
      </c>
      <c r="L3" s="24"/>
      <c r="M3" s="24"/>
      <c r="N3" s="24"/>
      <c r="O3" s="24"/>
      <c r="P3" s="24"/>
      <c r="Q3" s="24"/>
      <c r="R3" s="24"/>
    </row>
    <row r="4" ht="23.25" customHeight="1" spans="1:18">
      <c r="A4" s="24"/>
      <c r="B4" s="24"/>
      <c r="C4" s="24" t="s">
        <v>356</v>
      </c>
      <c r="D4" s="24" t="s">
        <v>477</v>
      </c>
      <c r="E4" s="24"/>
      <c r="F4" s="24"/>
      <c r="G4" s="24"/>
      <c r="H4" s="24" t="s">
        <v>478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31.05" customHeight="1" spans="1:18">
      <c r="A5" s="24"/>
      <c r="B5" s="24"/>
      <c r="C5" s="24"/>
      <c r="D5" s="24" t="s">
        <v>137</v>
      </c>
      <c r="E5" s="24" t="s">
        <v>479</v>
      </c>
      <c r="F5" s="24" t="s">
        <v>141</v>
      </c>
      <c r="G5" s="24" t="s">
        <v>480</v>
      </c>
      <c r="H5" s="24" t="s">
        <v>159</v>
      </c>
      <c r="I5" s="24" t="s">
        <v>160</v>
      </c>
      <c r="J5" s="24"/>
      <c r="K5" s="24" t="s">
        <v>359</v>
      </c>
      <c r="L5" s="24" t="s">
        <v>360</v>
      </c>
      <c r="M5" s="24" t="s">
        <v>361</v>
      </c>
      <c r="N5" s="24" t="s">
        <v>366</v>
      </c>
      <c r="O5" s="24" t="s">
        <v>362</v>
      </c>
      <c r="P5" s="24" t="s">
        <v>481</v>
      </c>
      <c r="Q5" s="24" t="s">
        <v>482</v>
      </c>
      <c r="R5" s="24" t="s">
        <v>367</v>
      </c>
    </row>
    <row r="6" ht="19.8" customHeight="1" spans="1:18">
      <c r="A6" s="25" t="s">
        <v>2</v>
      </c>
      <c r="B6" s="25" t="s">
        <v>4</v>
      </c>
      <c r="C6" s="26">
        <v>3745.382475</v>
      </c>
      <c r="D6" s="26">
        <v>3745.382475</v>
      </c>
      <c r="E6" s="26"/>
      <c r="F6" s="26"/>
      <c r="G6" s="26"/>
      <c r="H6" s="26">
        <v>1123.382475</v>
      </c>
      <c r="I6" s="26">
        <v>2622</v>
      </c>
      <c r="J6" s="25" t="s">
        <v>483</v>
      </c>
      <c r="K6" s="27" t="s">
        <v>370</v>
      </c>
      <c r="L6" s="27" t="s">
        <v>484</v>
      </c>
      <c r="M6" s="28" t="s">
        <v>484</v>
      </c>
      <c r="N6" s="28" t="s">
        <v>371</v>
      </c>
      <c r="O6" s="29"/>
      <c r="P6" s="29">
        <v>1</v>
      </c>
      <c r="Q6" s="28"/>
      <c r="R6" s="28"/>
    </row>
    <row r="7" ht="22.4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27"/>
      <c r="L7" s="27" t="s">
        <v>485</v>
      </c>
      <c r="M7" s="28" t="s">
        <v>485</v>
      </c>
      <c r="N7" s="28" t="s">
        <v>381</v>
      </c>
      <c r="O7" s="29"/>
      <c r="P7" s="29">
        <v>1</v>
      </c>
      <c r="Q7" s="28"/>
      <c r="R7" s="28" t="s">
        <v>486</v>
      </c>
    </row>
    <row r="8" ht="18.9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27" t="s">
        <v>385</v>
      </c>
      <c r="L8" s="27" t="s">
        <v>487</v>
      </c>
      <c r="M8" s="28" t="s">
        <v>487</v>
      </c>
      <c r="N8" s="28" t="s">
        <v>417</v>
      </c>
      <c r="O8" s="28"/>
      <c r="P8" s="28"/>
      <c r="Q8" s="28"/>
      <c r="R8" s="28"/>
    </row>
    <row r="9" ht="21.55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488</v>
      </c>
      <c r="M9" s="28" t="s">
        <v>488</v>
      </c>
      <c r="N9" s="28" t="s">
        <v>397</v>
      </c>
      <c r="O9" s="28"/>
      <c r="P9" s="29">
        <v>1</v>
      </c>
      <c r="Q9" s="28"/>
      <c r="R9" s="28" t="s">
        <v>489</v>
      </c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4722222222222" right="0.0784722222222222" top="0.0784722222222222" bottom="0.0784722222222222" header="0" footer="0"/>
  <pageSetup paperSize="9" scale="68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5"/>
  <sheetViews>
    <sheetView topLeftCell="A4" workbookViewId="0">
      <selection activeCell="G12" sqref="G12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6" width="8.25" style="1"/>
    <col min="7" max="7" width="8.375" style="1"/>
    <col min="8" max="18" width="8.25" style="1"/>
    <col min="19" max="19" width="8.375" style="1"/>
    <col min="20" max="32" width="8.25" style="1"/>
    <col min="33" max="33" width="8.375" style="1"/>
    <col min="34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473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9"/>
      <c r="L2" s="19"/>
    </row>
    <row r="3" s="1" customFormat="1" ht="24" customHeight="1" spans="1:12">
      <c r="A3" s="8" t="s">
        <v>490</v>
      </c>
      <c r="B3" s="9"/>
      <c r="C3" s="8" t="s">
        <v>491</v>
      </c>
      <c r="D3" s="10"/>
      <c r="E3" s="9"/>
      <c r="F3" s="7"/>
      <c r="G3" s="7"/>
      <c r="H3" s="7"/>
      <c r="I3" s="7"/>
      <c r="J3" s="7"/>
      <c r="K3" s="19"/>
      <c r="L3" s="19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231</v>
      </c>
      <c r="E4" s="12" t="s">
        <v>232</v>
      </c>
    </row>
    <row r="5" s="1" customFormat="1" spans="1:5">
      <c r="A5" s="13">
        <v>301</v>
      </c>
      <c r="B5" s="14" t="s">
        <v>212</v>
      </c>
      <c r="C5" s="15">
        <f t="shared" ref="C5:C68" si="0">D5+E5</f>
        <v>768.31232</v>
      </c>
      <c r="D5" s="15">
        <f>SUM(D6:D18)</f>
        <v>768.31232</v>
      </c>
      <c r="E5" s="15">
        <f>SUM(E6:E18)</f>
        <v>0</v>
      </c>
    </row>
    <row r="6" s="1" customFormat="1" spans="1:5">
      <c r="A6" s="16">
        <v>30101</v>
      </c>
      <c r="B6" s="17" t="s">
        <v>492</v>
      </c>
      <c r="C6" s="15">
        <f t="shared" si="0"/>
        <v>115.9524</v>
      </c>
      <c r="D6" s="15">
        <v>115.9524</v>
      </c>
      <c r="E6" s="15"/>
    </row>
    <row r="7" s="1" customFormat="1" spans="1:5">
      <c r="A7" s="16">
        <v>30102</v>
      </c>
      <c r="B7" s="17" t="s">
        <v>493</v>
      </c>
      <c r="C7" s="15">
        <f t="shared" si="0"/>
        <v>72.468</v>
      </c>
      <c r="D7" s="15">
        <v>72.468</v>
      </c>
      <c r="E7" s="15"/>
    </row>
    <row r="8" s="1" customFormat="1" spans="1:5">
      <c r="A8" s="16">
        <v>30103</v>
      </c>
      <c r="B8" s="17" t="s">
        <v>494</v>
      </c>
      <c r="C8" s="15">
        <f t="shared" si="0"/>
        <v>9.6627</v>
      </c>
      <c r="D8" s="15">
        <v>9.6627</v>
      </c>
      <c r="E8" s="15"/>
    </row>
    <row r="9" s="1" customFormat="1" spans="1:5">
      <c r="A9" s="16">
        <v>30106</v>
      </c>
      <c r="B9" s="17" t="s">
        <v>495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496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497</v>
      </c>
      <c r="C11" s="15">
        <f t="shared" si="0"/>
        <v>31.693296</v>
      </c>
      <c r="D11" s="15">
        <v>31.693296</v>
      </c>
      <c r="E11" s="15"/>
    </row>
    <row r="12" s="1" customFormat="1" spans="1:19">
      <c r="A12" s="16">
        <v>30109</v>
      </c>
      <c r="B12" s="17" t="s">
        <v>498</v>
      </c>
      <c r="C12" s="15">
        <f t="shared" si="0"/>
        <v>0</v>
      </c>
      <c r="D12" s="15"/>
      <c r="E12" s="15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="1" customFormat="1" spans="1:5">
      <c r="A13" s="16">
        <v>30110</v>
      </c>
      <c r="B13" s="17" t="s">
        <v>499</v>
      </c>
      <c r="C13" s="15">
        <f t="shared" si="0"/>
        <v>11.765952</v>
      </c>
      <c r="D13" s="15">
        <v>11.765952</v>
      </c>
      <c r="E13" s="15"/>
    </row>
    <row r="14" s="1" customFormat="1" spans="1:34">
      <c r="A14" s="16">
        <v>30111</v>
      </c>
      <c r="B14" s="17" t="s">
        <v>500</v>
      </c>
      <c r="C14" s="15">
        <f t="shared" si="0"/>
        <v>0</v>
      </c>
      <c r="D14" s="15"/>
      <c r="E14" s="15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="1" customFormat="1" spans="1:5">
      <c r="A15" s="16">
        <v>30112</v>
      </c>
      <c r="B15" s="17" t="s">
        <v>501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502</v>
      </c>
      <c r="C16" s="15">
        <f t="shared" si="0"/>
        <v>23.769972</v>
      </c>
      <c r="D16" s="15">
        <v>23.769972</v>
      </c>
      <c r="E16" s="15"/>
    </row>
    <row r="17" s="1" customFormat="1" spans="1:5">
      <c r="A17" s="16">
        <v>30114</v>
      </c>
      <c r="B17" s="17" t="s">
        <v>503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504</v>
      </c>
      <c r="C18" s="15">
        <f t="shared" si="0"/>
        <v>503</v>
      </c>
      <c r="D18" s="15">
        <v>503</v>
      </c>
      <c r="E18" s="15"/>
    </row>
    <row r="19" s="1" customFormat="1" spans="1:5">
      <c r="A19" s="13">
        <v>302</v>
      </c>
      <c r="B19" s="14" t="s">
        <v>295</v>
      </c>
      <c r="C19" s="15">
        <f t="shared" si="0"/>
        <v>337.094155</v>
      </c>
      <c r="D19" s="15">
        <f>SUM(D20:D46)</f>
        <v>0</v>
      </c>
      <c r="E19" s="15">
        <f>SUM(E20:E46)</f>
        <v>337.094155</v>
      </c>
    </row>
    <row r="20" s="1" customFormat="1" spans="1:5">
      <c r="A20" s="16">
        <v>30201</v>
      </c>
      <c r="B20" s="17" t="s">
        <v>505</v>
      </c>
      <c r="C20" s="15">
        <f t="shared" si="0"/>
        <v>41.9</v>
      </c>
      <c r="D20" s="15"/>
      <c r="E20" s="15">
        <v>41.9</v>
      </c>
    </row>
    <row r="21" s="1" customFormat="1" spans="1:5">
      <c r="A21" s="16">
        <v>30202</v>
      </c>
      <c r="B21" s="17" t="s">
        <v>506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507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508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509</v>
      </c>
      <c r="C24" s="15">
        <f t="shared" si="0"/>
        <v>6</v>
      </c>
      <c r="D24" s="15"/>
      <c r="E24" s="15">
        <v>6</v>
      </c>
    </row>
    <row r="25" s="1" customFormat="1" spans="1:5">
      <c r="A25" s="16">
        <v>30206</v>
      </c>
      <c r="B25" s="17" t="s">
        <v>510</v>
      </c>
      <c r="C25" s="15">
        <f t="shared" si="0"/>
        <v>16</v>
      </c>
      <c r="D25" s="15"/>
      <c r="E25" s="15">
        <v>16</v>
      </c>
    </row>
    <row r="26" s="1" customFormat="1" spans="1:5">
      <c r="A26" s="16">
        <v>30207</v>
      </c>
      <c r="B26" s="17" t="s">
        <v>511</v>
      </c>
      <c r="C26" s="15">
        <f t="shared" si="0"/>
        <v>3</v>
      </c>
      <c r="D26" s="15"/>
      <c r="E26" s="15">
        <v>3</v>
      </c>
    </row>
    <row r="27" s="1" customFormat="1" spans="1:5">
      <c r="A27" s="16">
        <v>30208</v>
      </c>
      <c r="B27" s="17" t="s">
        <v>512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513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514</v>
      </c>
      <c r="C29" s="15">
        <f t="shared" si="0"/>
        <v>7</v>
      </c>
      <c r="D29" s="15"/>
      <c r="E29" s="15">
        <v>7</v>
      </c>
    </row>
    <row r="30" s="1" customFormat="1" spans="1:5">
      <c r="A30" s="16">
        <v>30212</v>
      </c>
      <c r="B30" s="17" t="s">
        <v>515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516</v>
      </c>
      <c r="C31" s="15">
        <f t="shared" si="0"/>
        <v>15</v>
      </c>
      <c r="D31" s="15"/>
      <c r="E31" s="15">
        <v>15</v>
      </c>
    </row>
    <row r="32" s="1" customFormat="1" spans="1:5">
      <c r="A32" s="16">
        <v>30214</v>
      </c>
      <c r="B32" s="17" t="s">
        <v>517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518</v>
      </c>
      <c r="C33" s="15">
        <f t="shared" si="0"/>
        <v>2</v>
      </c>
      <c r="D33" s="15"/>
      <c r="E33" s="15">
        <v>2</v>
      </c>
    </row>
    <row r="34" s="1" customFormat="1" spans="1:5">
      <c r="A34" s="16">
        <v>30216</v>
      </c>
      <c r="B34" s="17" t="s">
        <v>519</v>
      </c>
      <c r="C34" s="15">
        <f t="shared" si="0"/>
        <v>3.2</v>
      </c>
      <c r="D34" s="15"/>
      <c r="E34" s="15">
        <v>3.2</v>
      </c>
    </row>
    <row r="35" s="1" customFormat="1" spans="1:5">
      <c r="A35" s="16">
        <v>30217</v>
      </c>
      <c r="B35" s="17" t="s">
        <v>520</v>
      </c>
      <c r="C35" s="15">
        <f t="shared" si="0"/>
        <v>0.76</v>
      </c>
      <c r="D35" s="15"/>
      <c r="E35" s="15">
        <v>0.76</v>
      </c>
    </row>
    <row r="36" s="1" customFormat="1" spans="1:5">
      <c r="A36" s="16">
        <v>30218</v>
      </c>
      <c r="B36" s="17" t="s">
        <v>521</v>
      </c>
      <c r="C36" s="15">
        <f t="shared" si="0"/>
        <v>43.04</v>
      </c>
      <c r="D36" s="15"/>
      <c r="E36" s="15">
        <v>43.04</v>
      </c>
    </row>
    <row r="37" s="1" customFormat="1" spans="1:5">
      <c r="A37" s="16">
        <v>30224</v>
      </c>
      <c r="B37" s="17" t="s">
        <v>522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523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524</v>
      </c>
      <c r="C39" s="15">
        <f t="shared" si="0"/>
        <v>16</v>
      </c>
      <c r="D39" s="15"/>
      <c r="E39" s="15">
        <v>16</v>
      </c>
    </row>
    <row r="40" s="1" customFormat="1" spans="1:5">
      <c r="A40" s="16">
        <v>30227</v>
      </c>
      <c r="B40" s="17" t="s">
        <v>525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526</v>
      </c>
      <c r="C41" s="15">
        <f t="shared" si="0"/>
        <v>39.677662</v>
      </c>
      <c r="D41" s="15"/>
      <c r="E41" s="15">
        <v>39.677662</v>
      </c>
    </row>
    <row r="42" s="1" customFormat="1" spans="1:5">
      <c r="A42" s="16">
        <v>30229</v>
      </c>
      <c r="B42" s="17" t="s">
        <v>527</v>
      </c>
      <c r="C42" s="15">
        <f t="shared" si="0"/>
        <v>8.516493</v>
      </c>
      <c r="D42" s="15"/>
      <c r="E42" s="15">
        <v>8.516493</v>
      </c>
    </row>
    <row r="43" s="1" customFormat="1" spans="1:5">
      <c r="A43" s="16">
        <v>30231</v>
      </c>
      <c r="B43" s="17" t="s">
        <v>528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529</v>
      </c>
      <c r="C44" s="15">
        <f t="shared" si="0"/>
        <v>20</v>
      </c>
      <c r="D44" s="15"/>
      <c r="E44" s="15">
        <v>20</v>
      </c>
    </row>
    <row r="45" s="1" customFormat="1" spans="1:5">
      <c r="A45" s="16">
        <v>30240</v>
      </c>
      <c r="B45" s="17" t="s">
        <v>530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531</v>
      </c>
      <c r="C46" s="15">
        <f t="shared" si="0"/>
        <v>115</v>
      </c>
      <c r="D46" s="15"/>
      <c r="E46" s="15">
        <v>115</v>
      </c>
    </row>
    <row r="47" s="1" customFormat="1" spans="1:5">
      <c r="A47" s="13">
        <v>303</v>
      </c>
      <c r="B47" s="14" t="s">
        <v>204</v>
      </c>
      <c r="C47" s="15">
        <f t="shared" si="0"/>
        <v>17.976</v>
      </c>
      <c r="D47" s="15">
        <f>SUM(D48:D59)</f>
        <v>17.976</v>
      </c>
      <c r="E47" s="15"/>
    </row>
    <row r="48" s="1" customFormat="1" spans="1:5">
      <c r="A48" s="16">
        <v>30301</v>
      </c>
      <c r="B48" s="17" t="s">
        <v>532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533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534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535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536</v>
      </c>
      <c r="C52" s="15">
        <f t="shared" si="0"/>
        <v>2.976</v>
      </c>
      <c r="D52" s="15">
        <v>2.976</v>
      </c>
      <c r="E52" s="15"/>
    </row>
    <row r="53" s="1" customFormat="1" spans="1:5">
      <c r="A53" s="16">
        <v>30306</v>
      </c>
      <c r="B53" s="17" t="s">
        <v>537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538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539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540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541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542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543</v>
      </c>
      <c r="C59" s="15">
        <f t="shared" si="0"/>
        <v>15</v>
      </c>
      <c r="D59" s="15">
        <v>15</v>
      </c>
      <c r="E59" s="15"/>
    </row>
    <row r="60" s="1" customFormat="1" spans="1:5">
      <c r="A60" s="13">
        <v>307</v>
      </c>
      <c r="B60" s="14" t="s">
        <v>206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544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545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546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547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548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549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550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551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552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553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554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555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556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557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558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559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560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561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562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563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564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565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</f>
        <v>1123.382475</v>
      </c>
      <c r="D85" s="21">
        <f>D80+D63+D60+D47+D19+D5</f>
        <v>786.28832</v>
      </c>
      <c r="E85" s="21">
        <f>E80+E63+E60+E47+E19+E5</f>
        <v>337.094155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45" zoomScaleNormal="145" topLeftCell="A18" workbookViewId="0">
      <selection activeCell="C34" sqref="C34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1"/>
      <c r="H1" s="85"/>
    </row>
    <row r="2" ht="24.15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7.25" customHeight="1" spans="1:8">
      <c r="A3" s="23" t="s">
        <v>30</v>
      </c>
      <c r="B3" s="23"/>
      <c r="C3" s="23"/>
      <c r="D3" s="23"/>
      <c r="E3" s="23"/>
      <c r="F3" s="23"/>
      <c r="G3" s="30" t="s">
        <v>31</v>
      </c>
      <c r="H3" s="30"/>
    </row>
    <row r="4" ht="17.9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4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25" customHeight="1" spans="1:8">
      <c r="A6" s="35" t="s">
        <v>39</v>
      </c>
      <c r="B6" s="26">
        <v>3745.382475</v>
      </c>
      <c r="C6" s="25" t="s">
        <v>40</v>
      </c>
      <c r="D6" s="42"/>
      <c r="E6" s="35" t="s">
        <v>41</v>
      </c>
      <c r="F6" s="34">
        <v>1123.382475</v>
      </c>
      <c r="G6" s="25" t="s">
        <v>42</v>
      </c>
      <c r="H6" s="26">
        <v>768.31232</v>
      </c>
    </row>
    <row r="7" ht="16.25" customHeight="1" spans="1:8">
      <c r="A7" s="25" t="s">
        <v>43</v>
      </c>
      <c r="B7" s="26">
        <v>3178.382475</v>
      </c>
      <c r="C7" s="25" t="s">
        <v>44</v>
      </c>
      <c r="D7" s="42"/>
      <c r="E7" s="25" t="s">
        <v>45</v>
      </c>
      <c r="F7" s="26">
        <v>768.31232</v>
      </c>
      <c r="G7" s="25" t="s">
        <v>46</v>
      </c>
      <c r="H7" s="26">
        <v>2944.094155</v>
      </c>
    </row>
    <row r="8" ht="16.25" customHeight="1" spans="1:8">
      <c r="A8" s="35" t="s">
        <v>47</v>
      </c>
      <c r="B8" s="26">
        <v>567</v>
      </c>
      <c r="C8" s="25" t="s">
        <v>48</v>
      </c>
      <c r="D8" s="42"/>
      <c r="E8" s="25" t="s">
        <v>49</v>
      </c>
      <c r="F8" s="26">
        <v>337.094155</v>
      </c>
      <c r="G8" s="25" t="s">
        <v>50</v>
      </c>
      <c r="H8" s="26">
        <v>15</v>
      </c>
    </row>
    <row r="9" ht="16.25" customHeight="1" spans="1:8">
      <c r="A9" s="25" t="s">
        <v>51</v>
      </c>
      <c r="B9" s="26"/>
      <c r="C9" s="25" t="s">
        <v>52</v>
      </c>
      <c r="D9" s="42"/>
      <c r="E9" s="25" t="s">
        <v>53</v>
      </c>
      <c r="F9" s="26">
        <v>17.976</v>
      </c>
      <c r="G9" s="25" t="s">
        <v>54</v>
      </c>
      <c r="H9" s="26"/>
    </row>
    <row r="10" ht="16.25" customHeight="1" spans="1:8">
      <c r="A10" s="25" t="s">
        <v>55</v>
      </c>
      <c r="B10" s="26"/>
      <c r="C10" s="25" t="s">
        <v>56</v>
      </c>
      <c r="D10" s="42"/>
      <c r="E10" s="35" t="s">
        <v>57</v>
      </c>
      <c r="F10" s="34">
        <v>2622</v>
      </c>
      <c r="G10" s="25" t="s">
        <v>58</v>
      </c>
      <c r="H10" s="26"/>
    </row>
    <row r="11" ht="16.25" customHeight="1" spans="1:8">
      <c r="A11" s="25" t="s">
        <v>59</v>
      </c>
      <c r="B11" s="26"/>
      <c r="C11" s="25" t="s">
        <v>60</v>
      </c>
      <c r="D11" s="42"/>
      <c r="E11" s="25" t="s">
        <v>61</v>
      </c>
      <c r="F11" s="26"/>
      <c r="G11" s="25" t="s">
        <v>62</v>
      </c>
      <c r="H11" s="26"/>
    </row>
    <row r="12" ht="16.25" customHeight="1" spans="1:8">
      <c r="A12" s="25" t="s">
        <v>63</v>
      </c>
      <c r="B12" s="26"/>
      <c r="C12" s="25" t="s">
        <v>64</v>
      </c>
      <c r="D12" s="42"/>
      <c r="E12" s="25" t="s">
        <v>65</v>
      </c>
      <c r="F12" s="26">
        <v>2622</v>
      </c>
      <c r="G12" s="25" t="s">
        <v>66</v>
      </c>
      <c r="H12" s="26"/>
    </row>
    <row r="13" ht="16.25" customHeight="1" spans="1:8">
      <c r="A13" s="25" t="s">
        <v>67</v>
      </c>
      <c r="B13" s="26">
        <v>567</v>
      </c>
      <c r="C13" s="25" t="s">
        <v>68</v>
      </c>
      <c r="D13" s="42">
        <v>31.693296</v>
      </c>
      <c r="E13" s="25" t="s">
        <v>69</v>
      </c>
      <c r="F13" s="26"/>
      <c r="G13" s="25" t="s">
        <v>70</v>
      </c>
      <c r="H13" s="26"/>
    </row>
    <row r="14" ht="16.25" customHeight="1" spans="1:8">
      <c r="A14" s="25" t="s">
        <v>71</v>
      </c>
      <c r="B14" s="26"/>
      <c r="C14" s="25" t="s">
        <v>72</v>
      </c>
      <c r="D14" s="42"/>
      <c r="E14" s="25" t="s">
        <v>73</v>
      </c>
      <c r="F14" s="26"/>
      <c r="G14" s="25" t="s">
        <v>74</v>
      </c>
      <c r="H14" s="26">
        <v>17.976</v>
      </c>
    </row>
    <row r="15" ht="16.25" customHeight="1" spans="1:8">
      <c r="A15" s="25" t="s">
        <v>75</v>
      </c>
      <c r="B15" s="26"/>
      <c r="C15" s="25" t="s">
        <v>76</v>
      </c>
      <c r="D15" s="42">
        <v>11.765952</v>
      </c>
      <c r="E15" s="25" t="s">
        <v>77</v>
      </c>
      <c r="F15" s="26"/>
      <c r="G15" s="25" t="s">
        <v>78</v>
      </c>
      <c r="H15" s="26"/>
    </row>
    <row r="16" ht="16.25" customHeight="1" spans="1:8">
      <c r="A16" s="25" t="s">
        <v>79</v>
      </c>
      <c r="B16" s="26"/>
      <c r="C16" s="25" t="s">
        <v>80</v>
      </c>
      <c r="D16" s="42">
        <v>1800</v>
      </c>
      <c r="E16" s="25" t="s">
        <v>81</v>
      </c>
      <c r="F16" s="26"/>
      <c r="G16" s="25" t="s">
        <v>82</v>
      </c>
      <c r="H16" s="26"/>
    </row>
    <row r="17" ht="16.25" customHeight="1" spans="1:8">
      <c r="A17" s="25" t="s">
        <v>83</v>
      </c>
      <c r="B17" s="26"/>
      <c r="C17" s="25" t="s">
        <v>84</v>
      </c>
      <c r="D17" s="42">
        <v>1878.153255</v>
      </c>
      <c r="E17" s="25" t="s">
        <v>85</v>
      </c>
      <c r="F17" s="26"/>
      <c r="G17" s="25" t="s">
        <v>86</v>
      </c>
      <c r="H17" s="26"/>
    </row>
    <row r="18" ht="16.25" customHeight="1" spans="1:8">
      <c r="A18" s="25" t="s">
        <v>87</v>
      </c>
      <c r="B18" s="26"/>
      <c r="C18" s="25" t="s">
        <v>88</v>
      </c>
      <c r="D18" s="42"/>
      <c r="E18" s="25" t="s">
        <v>89</v>
      </c>
      <c r="F18" s="26"/>
      <c r="G18" s="25" t="s">
        <v>90</v>
      </c>
      <c r="H18" s="26"/>
    </row>
    <row r="19" ht="16.25" customHeight="1" spans="1:8">
      <c r="A19" s="25" t="s">
        <v>91</v>
      </c>
      <c r="B19" s="26"/>
      <c r="C19" s="25" t="s">
        <v>92</v>
      </c>
      <c r="D19" s="42"/>
      <c r="E19" s="25" t="s">
        <v>93</v>
      </c>
      <c r="F19" s="26"/>
      <c r="G19" s="25" t="s">
        <v>94</v>
      </c>
      <c r="H19" s="26"/>
    </row>
    <row r="20" ht="16.25" customHeight="1" spans="1:8">
      <c r="A20" s="35" t="s">
        <v>95</v>
      </c>
      <c r="B20" s="34"/>
      <c r="C20" s="25" t="s">
        <v>96</v>
      </c>
      <c r="D20" s="42"/>
      <c r="E20" s="25" t="s">
        <v>97</v>
      </c>
      <c r="F20" s="26"/>
      <c r="G20" s="25"/>
      <c r="H20" s="26"/>
    </row>
    <row r="21" ht="16.25" customHeight="1" spans="1:8">
      <c r="A21" s="35" t="s">
        <v>98</v>
      </c>
      <c r="B21" s="34"/>
      <c r="C21" s="25" t="s">
        <v>99</v>
      </c>
      <c r="D21" s="42"/>
      <c r="E21" s="35" t="s">
        <v>100</v>
      </c>
      <c r="F21" s="34"/>
      <c r="G21" s="25"/>
      <c r="H21" s="26"/>
    </row>
    <row r="22" ht="16.25" customHeight="1" spans="1:8">
      <c r="A22" s="35" t="s">
        <v>101</v>
      </c>
      <c r="B22" s="34"/>
      <c r="C22" s="25" t="s">
        <v>102</v>
      </c>
      <c r="D22" s="42"/>
      <c r="E22" s="25"/>
      <c r="F22" s="25"/>
      <c r="G22" s="25"/>
      <c r="H22" s="26"/>
    </row>
    <row r="23" ht="16.25" customHeight="1" spans="1:8">
      <c r="A23" s="35" t="s">
        <v>103</v>
      </c>
      <c r="B23" s="34"/>
      <c r="C23" s="25" t="s">
        <v>104</v>
      </c>
      <c r="D23" s="42"/>
      <c r="E23" s="25"/>
      <c r="F23" s="25"/>
      <c r="G23" s="25"/>
      <c r="H23" s="26"/>
    </row>
    <row r="24" ht="16.25" customHeight="1" spans="1:8">
      <c r="A24" s="35" t="s">
        <v>105</v>
      </c>
      <c r="B24" s="34"/>
      <c r="C24" s="25" t="s">
        <v>106</v>
      </c>
      <c r="D24" s="42"/>
      <c r="E24" s="25"/>
      <c r="F24" s="25"/>
      <c r="G24" s="25"/>
      <c r="H24" s="26"/>
    </row>
    <row r="25" ht="16.25" customHeight="1" spans="1:8">
      <c r="A25" s="25" t="s">
        <v>107</v>
      </c>
      <c r="B25" s="26"/>
      <c r="C25" s="25" t="s">
        <v>108</v>
      </c>
      <c r="D25" s="42">
        <v>23.769972</v>
      </c>
      <c r="E25" s="25"/>
      <c r="F25" s="25"/>
      <c r="G25" s="25"/>
      <c r="H25" s="26"/>
    </row>
    <row r="26" ht="16.25" customHeight="1" spans="1:8">
      <c r="A26" s="25" t="s">
        <v>109</v>
      </c>
      <c r="B26" s="26"/>
      <c r="C26" s="25" t="s">
        <v>110</v>
      </c>
      <c r="D26" s="42"/>
      <c r="E26" s="25"/>
      <c r="F26" s="25"/>
      <c r="G26" s="25"/>
      <c r="H26" s="26"/>
    </row>
    <row r="27" ht="16.25" customHeight="1" spans="1:8">
      <c r="A27" s="25" t="s">
        <v>111</v>
      </c>
      <c r="B27" s="26"/>
      <c r="C27" s="25" t="s">
        <v>112</v>
      </c>
      <c r="D27" s="42"/>
      <c r="E27" s="25"/>
      <c r="F27" s="25"/>
      <c r="G27" s="25"/>
      <c r="H27" s="26"/>
    </row>
    <row r="28" ht="16.25" customHeight="1" spans="1:8">
      <c r="A28" s="35" t="s">
        <v>113</v>
      </c>
      <c r="B28" s="34"/>
      <c r="C28" s="25" t="s">
        <v>114</v>
      </c>
      <c r="D28" s="42"/>
      <c r="E28" s="25"/>
      <c r="F28" s="25"/>
      <c r="G28" s="25"/>
      <c r="H28" s="26"/>
    </row>
    <row r="29" ht="16.25" customHeight="1" spans="1:8">
      <c r="A29" s="35" t="s">
        <v>115</v>
      </c>
      <c r="B29" s="34"/>
      <c r="C29" s="25" t="s">
        <v>116</v>
      </c>
      <c r="D29" s="42"/>
      <c r="E29" s="25"/>
      <c r="F29" s="25"/>
      <c r="G29" s="25"/>
      <c r="H29" s="26"/>
    </row>
    <row r="30" ht="16.25" customHeight="1" spans="1:8">
      <c r="A30" s="35" t="s">
        <v>117</v>
      </c>
      <c r="B30" s="34"/>
      <c r="C30" s="25" t="s">
        <v>118</v>
      </c>
      <c r="D30" s="42"/>
      <c r="E30" s="25"/>
      <c r="F30" s="25"/>
      <c r="G30" s="25"/>
      <c r="H30" s="26"/>
    </row>
    <row r="31" ht="16.25" customHeight="1" spans="1:8">
      <c r="A31" s="35" t="s">
        <v>119</v>
      </c>
      <c r="B31" s="34"/>
      <c r="C31" s="25" t="s">
        <v>120</v>
      </c>
      <c r="D31" s="42"/>
      <c r="E31" s="25"/>
      <c r="F31" s="25"/>
      <c r="G31" s="25"/>
      <c r="H31" s="26"/>
    </row>
    <row r="32" ht="16.25" customHeight="1" spans="1:8">
      <c r="A32" s="35" t="s">
        <v>121</v>
      </c>
      <c r="B32" s="34"/>
      <c r="C32" s="25" t="s">
        <v>122</v>
      </c>
      <c r="D32" s="42"/>
      <c r="E32" s="25"/>
      <c r="F32" s="25"/>
      <c r="G32" s="25"/>
      <c r="H32" s="26"/>
    </row>
    <row r="33" ht="16.25" customHeight="1" spans="1:8">
      <c r="A33" s="25"/>
      <c r="B33" s="25"/>
      <c r="C33" s="25" t="s">
        <v>123</v>
      </c>
      <c r="D33" s="42"/>
      <c r="E33" s="25"/>
      <c r="F33" s="25"/>
      <c r="G33" s="25"/>
      <c r="H33" s="25"/>
    </row>
    <row r="34" ht="16.25" customHeight="1" spans="1:8">
      <c r="A34" s="25"/>
      <c r="B34" s="25"/>
      <c r="C34" s="25" t="s">
        <v>124</v>
      </c>
      <c r="D34" s="42"/>
      <c r="E34" s="25"/>
      <c r="F34" s="25"/>
      <c r="G34" s="25"/>
      <c r="H34" s="25"/>
    </row>
    <row r="35" ht="16.25" customHeight="1" spans="1:8">
      <c r="A35" s="25"/>
      <c r="B35" s="25"/>
      <c r="C35" s="25" t="s">
        <v>125</v>
      </c>
      <c r="D35" s="42"/>
      <c r="E35" s="25"/>
      <c r="F35" s="25"/>
      <c r="G35" s="25"/>
      <c r="H35" s="25"/>
    </row>
    <row r="36" ht="16.25" customHeight="1" spans="1:8">
      <c r="A36" s="25"/>
      <c r="B36" s="25"/>
      <c r="C36" s="25"/>
      <c r="D36" s="25"/>
      <c r="E36" s="25"/>
      <c r="F36" s="25"/>
      <c r="G36" s="25"/>
      <c r="H36" s="25"/>
    </row>
    <row r="37" ht="16.25" customHeight="1" spans="1:8">
      <c r="A37" s="35" t="s">
        <v>126</v>
      </c>
      <c r="B37" s="34">
        <v>3745.382475</v>
      </c>
      <c r="C37" s="35" t="s">
        <v>127</v>
      </c>
      <c r="D37" s="34">
        <v>3745.382475</v>
      </c>
      <c r="E37" s="35" t="s">
        <v>127</v>
      </c>
      <c r="F37" s="34">
        <v>3745.382475</v>
      </c>
      <c r="G37" s="35" t="s">
        <v>127</v>
      </c>
      <c r="H37" s="34">
        <v>3745.382475</v>
      </c>
    </row>
    <row r="38" ht="16.25" customHeight="1" spans="1:8">
      <c r="A38" s="35" t="s">
        <v>128</v>
      </c>
      <c r="B38" s="34"/>
      <c r="C38" s="35" t="s">
        <v>129</v>
      </c>
      <c r="D38" s="34"/>
      <c r="E38" s="35" t="s">
        <v>129</v>
      </c>
      <c r="F38" s="34"/>
      <c r="G38" s="35" t="s">
        <v>129</v>
      </c>
      <c r="H38" s="34"/>
    </row>
    <row r="39" ht="16.25" customHeight="1" spans="1:8">
      <c r="A39" s="25"/>
      <c r="B39" s="26"/>
      <c r="C39" s="25"/>
      <c r="D39" s="26"/>
      <c r="E39" s="35"/>
      <c r="F39" s="34"/>
      <c r="G39" s="35"/>
      <c r="H39" s="34"/>
    </row>
    <row r="40" ht="16.25" customHeight="1" spans="1:8">
      <c r="A40" s="35" t="s">
        <v>130</v>
      </c>
      <c r="B40" s="34">
        <v>3745.382475</v>
      </c>
      <c r="C40" s="35" t="s">
        <v>131</v>
      </c>
      <c r="D40" s="34">
        <v>3745.382475</v>
      </c>
      <c r="E40" s="35" t="s">
        <v>131</v>
      </c>
      <c r="F40" s="34">
        <v>3745.382475</v>
      </c>
      <c r="G40" s="35" t="s">
        <v>131</v>
      </c>
      <c r="H40" s="34">
        <v>3745.382475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85" fitToWidth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K18" sqref="K1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1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4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0" t="s">
        <v>31</v>
      </c>
      <c r="Y3" s="30"/>
    </row>
    <row r="4" ht="22.4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5"/>
      <c r="B7" s="35" t="s">
        <v>134</v>
      </c>
      <c r="C7" s="66">
        <v>3745.382475</v>
      </c>
      <c r="D7" s="66">
        <v>3745.382475</v>
      </c>
      <c r="E7" s="66">
        <v>3745.382475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33" t="s">
        <v>152</v>
      </c>
      <c r="B8" s="33" t="s">
        <v>153</v>
      </c>
      <c r="C8" s="66">
        <v>3745.382475</v>
      </c>
      <c r="D8" s="66">
        <v>3745.382475</v>
      </c>
      <c r="E8" s="66">
        <v>3745.382475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ht="22.8" customHeight="1" spans="1:25">
      <c r="A9" s="84" t="s">
        <v>154</v>
      </c>
      <c r="B9" s="84" t="s">
        <v>155</v>
      </c>
      <c r="C9" s="42">
        <v>3745.382475</v>
      </c>
      <c r="D9" s="42">
        <v>3745.382475</v>
      </c>
      <c r="E9" s="26">
        <v>3745.382475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/>
    <row r="11" ht="16.35" customHeight="1" spans="7:7">
      <c r="G11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scale="73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2" sqref="G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31"/>
      <c r="D1" s="71"/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" customHeight="1" spans="1:1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30" t="s">
        <v>31</v>
      </c>
    </row>
    <row r="4" ht="27.6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 t="s">
        <v>160</v>
      </c>
      <c r="I4" s="24" t="s">
        <v>161</v>
      </c>
      <c r="J4" s="24" t="s">
        <v>162</v>
      </c>
      <c r="K4" s="24" t="s">
        <v>163</v>
      </c>
    </row>
    <row r="5" ht="25.85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73"/>
      <c r="B6" s="73"/>
      <c r="C6" s="73"/>
      <c r="D6" s="74" t="s">
        <v>134</v>
      </c>
      <c r="E6" s="74"/>
      <c r="F6" s="75">
        <v>3745.382475</v>
      </c>
      <c r="G6" s="75">
        <v>1123.382475</v>
      </c>
      <c r="H6" s="75">
        <v>2622</v>
      </c>
      <c r="I6" s="75"/>
      <c r="J6" s="74"/>
      <c r="K6" s="74"/>
    </row>
    <row r="7" ht="22.8" customHeight="1" spans="1:11">
      <c r="A7" s="76"/>
      <c r="B7" s="76"/>
      <c r="C7" s="76"/>
      <c r="D7" s="77" t="s">
        <v>152</v>
      </c>
      <c r="E7" s="77" t="s">
        <v>153</v>
      </c>
      <c r="F7" s="78">
        <v>3745.382475</v>
      </c>
      <c r="G7" s="78">
        <v>1123.382475</v>
      </c>
      <c r="H7" s="78">
        <v>2622</v>
      </c>
      <c r="I7" s="78"/>
      <c r="J7" s="83"/>
      <c r="K7" s="83"/>
    </row>
    <row r="8" ht="22.8" customHeight="1" spans="1:11">
      <c r="A8" s="76"/>
      <c r="B8" s="76"/>
      <c r="C8" s="76"/>
      <c r="D8" s="77" t="s">
        <v>154</v>
      </c>
      <c r="E8" s="77" t="s">
        <v>155</v>
      </c>
      <c r="F8" s="78">
        <v>3745.382475</v>
      </c>
      <c r="G8" s="78">
        <v>1123.382475</v>
      </c>
      <c r="H8" s="78">
        <v>2622</v>
      </c>
      <c r="I8" s="78"/>
      <c r="J8" s="83"/>
      <c r="K8" s="83"/>
    </row>
    <row r="9" ht="22.8" customHeight="1" spans="1:11">
      <c r="A9" s="79" t="s">
        <v>167</v>
      </c>
      <c r="B9" s="79" t="s">
        <v>168</v>
      </c>
      <c r="C9" s="79" t="s">
        <v>168</v>
      </c>
      <c r="D9" s="80" t="s">
        <v>169</v>
      </c>
      <c r="E9" s="81" t="s">
        <v>170</v>
      </c>
      <c r="F9" s="82">
        <v>31.693296</v>
      </c>
      <c r="G9" s="82">
        <v>31.693296</v>
      </c>
      <c r="H9" s="82"/>
      <c r="I9" s="82"/>
      <c r="J9" s="81"/>
      <c r="K9" s="81"/>
    </row>
    <row r="10" ht="22.8" customHeight="1" spans="1:11">
      <c r="A10" s="79" t="s">
        <v>171</v>
      </c>
      <c r="B10" s="79" t="s">
        <v>172</v>
      </c>
      <c r="C10" s="79" t="s">
        <v>173</v>
      </c>
      <c r="D10" s="80" t="s">
        <v>174</v>
      </c>
      <c r="E10" s="81" t="s">
        <v>175</v>
      </c>
      <c r="F10" s="82">
        <v>11.765952</v>
      </c>
      <c r="G10" s="82">
        <v>11.765952</v>
      </c>
      <c r="H10" s="82"/>
      <c r="I10" s="82"/>
      <c r="J10" s="81"/>
      <c r="K10" s="81"/>
    </row>
    <row r="11" ht="22.8" customHeight="1" spans="1:11">
      <c r="A11" s="79" t="s">
        <v>176</v>
      </c>
      <c r="B11" s="79" t="s">
        <v>177</v>
      </c>
      <c r="C11" s="79" t="s">
        <v>178</v>
      </c>
      <c r="D11" s="80" t="s">
        <v>179</v>
      </c>
      <c r="E11" s="81" t="s">
        <v>180</v>
      </c>
      <c r="F11" s="82">
        <v>1800</v>
      </c>
      <c r="G11" s="82"/>
      <c r="H11" s="82">
        <v>1800</v>
      </c>
      <c r="I11" s="82"/>
      <c r="J11" s="81"/>
      <c r="K11" s="81"/>
    </row>
    <row r="12" ht="22.8" customHeight="1" spans="1:11">
      <c r="A12" s="79" t="s">
        <v>181</v>
      </c>
      <c r="B12" s="79" t="s">
        <v>173</v>
      </c>
      <c r="C12" s="79" t="s">
        <v>173</v>
      </c>
      <c r="D12" s="80" t="s">
        <v>182</v>
      </c>
      <c r="E12" s="81" t="s">
        <v>183</v>
      </c>
      <c r="F12" s="82">
        <v>1056.153255</v>
      </c>
      <c r="G12" s="82">
        <v>1056.153255</v>
      </c>
      <c r="H12" s="82"/>
      <c r="I12" s="82"/>
      <c r="J12" s="81"/>
      <c r="K12" s="81"/>
    </row>
    <row r="13" ht="22.8" customHeight="1" spans="1:11">
      <c r="A13" s="79" t="s">
        <v>181</v>
      </c>
      <c r="B13" s="79" t="s">
        <v>173</v>
      </c>
      <c r="C13" s="79" t="s">
        <v>178</v>
      </c>
      <c r="D13" s="80" t="s">
        <v>184</v>
      </c>
      <c r="E13" s="81" t="s">
        <v>185</v>
      </c>
      <c r="F13" s="82">
        <v>65</v>
      </c>
      <c r="G13" s="82"/>
      <c r="H13" s="82">
        <v>65</v>
      </c>
      <c r="I13" s="82"/>
      <c r="J13" s="81"/>
      <c r="K13" s="81"/>
    </row>
    <row r="14" ht="22.8" customHeight="1" spans="1:11">
      <c r="A14" s="79" t="s">
        <v>181</v>
      </c>
      <c r="B14" s="79" t="s">
        <v>173</v>
      </c>
      <c r="C14" s="79" t="s">
        <v>186</v>
      </c>
      <c r="D14" s="80" t="s">
        <v>187</v>
      </c>
      <c r="E14" s="81" t="s">
        <v>188</v>
      </c>
      <c r="F14" s="82">
        <v>757</v>
      </c>
      <c r="G14" s="82"/>
      <c r="H14" s="82">
        <v>757</v>
      </c>
      <c r="I14" s="82"/>
      <c r="J14" s="81"/>
      <c r="K14" s="81"/>
    </row>
    <row r="15" ht="22.8" customHeight="1" spans="1:11">
      <c r="A15" s="79" t="s">
        <v>189</v>
      </c>
      <c r="B15" s="79" t="s">
        <v>190</v>
      </c>
      <c r="C15" s="79" t="s">
        <v>173</v>
      </c>
      <c r="D15" s="80" t="s">
        <v>191</v>
      </c>
      <c r="E15" s="81" t="s">
        <v>192</v>
      </c>
      <c r="F15" s="82">
        <v>23.769972</v>
      </c>
      <c r="G15" s="82">
        <v>23.769972</v>
      </c>
      <c r="H15" s="82"/>
      <c r="I15" s="82"/>
      <c r="J15" s="81"/>
      <c r="K15" s="81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15" zoomScaleNormal="115" topLeftCell="J3" workbookViewId="0">
      <selection activeCell="G9" sqref="G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18333333333333" customWidth="1"/>
    <col min="8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1"/>
    </row>
    <row r="2" ht="42.25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8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0" t="s">
        <v>31</v>
      </c>
      <c r="T3" s="30"/>
    </row>
    <row r="4" ht="19.8" customHeight="1" spans="1:20">
      <c r="A4" s="39" t="s">
        <v>156</v>
      </c>
      <c r="B4" s="39"/>
      <c r="C4" s="39"/>
      <c r="D4" s="39" t="s">
        <v>193</v>
      </c>
      <c r="E4" s="39" t="s">
        <v>194</v>
      </c>
      <c r="F4" s="39" t="s">
        <v>195</v>
      </c>
      <c r="G4" s="39" t="s">
        <v>196</v>
      </c>
      <c r="H4" s="39" t="s">
        <v>197</v>
      </c>
      <c r="I4" s="39" t="s">
        <v>198</v>
      </c>
      <c r="J4" s="39" t="s">
        <v>199</v>
      </c>
      <c r="K4" s="39" t="s">
        <v>200</v>
      </c>
      <c r="L4" s="39" t="s">
        <v>201</v>
      </c>
      <c r="M4" s="39" t="s">
        <v>202</v>
      </c>
      <c r="N4" s="39" t="s">
        <v>203</v>
      </c>
      <c r="O4" s="39" t="s">
        <v>204</v>
      </c>
      <c r="P4" s="39" t="s">
        <v>205</v>
      </c>
      <c r="Q4" s="39" t="s">
        <v>206</v>
      </c>
      <c r="R4" s="39" t="s">
        <v>207</v>
      </c>
      <c r="S4" s="39" t="s">
        <v>208</v>
      </c>
      <c r="T4" s="39" t="s">
        <v>209</v>
      </c>
    </row>
    <row r="5" ht="20.7" customHeight="1" spans="1:20">
      <c r="A5" s="39" t="s">
        <v>164</v>
      </c>
      <c r="B5" s="39" t="s">
        <v>165</v>
      </c>
      <c r="C5" s="39" t="s">
        <v>166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35"/>
      <c r="B6" s="35"/>
      <c r="C6" s="35"/>
      <c r="D6" s="35"/>
      <c r="E6" s="35" t="s">
        <v>134</v>
      </c>
      <c r="F6" s="34">
        <v>3745.382475</v>
      </c>
      <c r="G6" s="34">
        <v>768.31232</v>
      </c>
      <c r="H6" s="34">
        <v>2944.094155</v>
      </c>
      <c r="I6" s="34">
        <v>15</v>
      </c>
      <c r="J6" s="34"/>
      <c r="K6" s="34"/>
      <c r="L6" s="34"/>
      <c r="M6" s="34"/>
      <c r="N6" s="34"/>
      <c r="O6" s="34">
        <v>17.976</v>
      </c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 t="s">
        <v>152</v>
      </c>
      <c r="E7" s="33" t="s">
        <v>153</v>
      </c>
      <c r="F7" s="34">
        <v>3745.382475</v>
      </c>
      <c r="G7" s="34">
        <v>768.31232</v>
      </c>
      <c r="H7" s="34">
        <v>2944.094155</v>
      </c>
      <c r="I7" s="34">
        <v>15</v>
      </c>
      <c r="J7" s="34"/>
      <c r="K7" s="34"/>
      <c r="L7" s="34"/>
      <c r="M7" s="34"/>
      <c r="N7" s="34"/>
      <c r="O7" s="34">
        <v>17.976</v>
      </c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 t="s">
        <v>154</v>
      </c>
      <c r="E8" s="41" t="s">
        <v>155</v>
      </c>
      <c r="F8" s="70">
        <v>3745.382475</v>
      </c>
      <c r="G8" s="70">
        <v>768.31232</v>
      </c>
      <c r="H8" s="70">
        <v>2944.094155</v>
      </c>
      <c r="I8" s="70">
        <v>15</v>
      </c>
      <c r="J8" s="70"/>
      <c r="K8" s="70"/>
      <c r="L8" s="70"/>
      <c r="M8" s="70"/>
      <c r="N8" s="70"/>
      <c r="O8" s="70">
        <v>17.976</v>
      </c>
      <c r="P8" s="70"/>
      <c r="Q8" s="70"/>
      <c r="R8" s="70"/>
      <c r="S8" s="70"/>
      <c r="T8" s="70"/>
    </row>
    <row r="9" ht="22.8" customHeight="1" spans="1:20">
      <c r="A9" s="44" t="s">
        <v>181</v>
      </c>
      <c r="B9" s="44" t="s">
        <v>173</v>
      </c>
      <c r="C9" s="44" t="s">
        <v>173</v>
      </c>
      <c r="D9" s="40" t="s">
        <v>210</v>
      </c>
      <c r="E9" s="45" t="s">
        <v>183</v>
      </c>
      <c r="F9" s="46">
        <v>1056.153255</v>
      </c>
      <c r="G9" s="46">
        <v>701.0831</v>
      </c>
      <c r="H9" s="46">
        <v>322.094155</v>
      </c>
      <c r="I9" s="46">
        <v>15</v>
      </c>
      <c r="J9" s="46"/>
      <c r="K9" s="46"/>
      <c r="L9" s="46"/>
      <c r="M9" s="46"/>
      <c r="N9" s="46"/>
      <c r="O9" s="46">
        <v>17.976</v>
      </c>
      <c r="P9" s="46"/>
      <c r="Q9" s="46"/>
      <c r="R9" s="46"/>
      <c r="S9" s="46"/>
      <c r="T9" s="46"/>
    </row>
    <row r="10" ht="22.8" customHeight="1" spans="1:20">
      <c r="A10" s="44" t="s">
        <v>167</v>
      </c>
      <c r="B10" s="44" t="s">
        <v>168</v>
      </c>
      <c r="C10" s="44" t="s">
        <v>168</v>
      </c>
      <c r="D10" s="40" t="s">
        <v>210</v>
      </c>
      <c r="E10" s="45" t="s">
        <v>170</v>
      </c>
      <c r="F10" s="46">
        <v>31.693296</v>
      </c>
      <c r="G10" s="46">
        <v>31.693296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ht="22.8" customHeight="1" spans="1:20">
      <c r="A11" s="44" t="s">
        <v>171</v>
      </c>
      <c r="B11" s="44" t="s">
        <v>172</v>
      </c>
      <c r="C11" s="44" t="s">
        <v>173</v>
      </c>
      <c r="D11" s="40" t="s">
        <v>210</v>
      </c>
      <c r="E11" s="45" t="s">
        <v>175</v>
      </c>
      <c r="F11" s="46">
        <v>11.765952</v>
      </c>
      <c r="G11" s="46">
        <v>11.765952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22.8" customHeight="1" spans="1:20">
      <c r="A12" s="44" t="s">
        <v>189</v>
      </c>
      <c r="B12" s="44" t="s">
        <v>190</v>
      </c>
      <c r="C12" s="44" t="s">
        <v>173</v>
      </c>
      <c r="D12" s="40" t="s">
        <v>210</v>
      </c>
      <c r="E12" s="45" t="s">
        <v>192</v>
      </c>
      <c r="F12" s="46">
        <v>23.769972</v>
      </c>
      <c r="G12" s="46">
        <v>23.769972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ht="22.8" customHeight="1" spans="1:20">
      <c r="A13" s="44" t="s">
        <v>181</v>
      </c>
      <c r="B13" s="44" t="s">
        <v>173</v>
      </c>
      <c r="C13" s="44" t="s">
        <v>186</v>
      </c>
      <c r="D13" s="40" t="s">
        <v>210</v>
      </c>
      <c r="E13" s="45" t="s">
        <v>188</v>
      </c>
      <c r="F13" s="46">
        <v>757</v>
      </c>
      <c r="G13" s="46"/>
      <c r="H13" s="46">
        <v>757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ht="22.8" customHeight="1" spans="1:20">
      <c r="A14" s="44" t="s">
        <v>181</v>
      </c>
      <c r="B14" s="44" t="s">
        <v>173</v>
      </c>
      <c r="C14" s="44" t="s">
        <v>178</v>
      </c>
      <c r="D14" s="40" t="s">
        <v>210</v>
      </c>
      <c r="E14" s="45" t="s">
        <v>185</v>
      </c>
      <c r="F14" s="46">
        <v>65</v>
      </c>
      <c r="G14" s="46"/>
      <c r="H14" s="46">
        <v>65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ht="22.8" customHeight="1" spans="1:20">
      <c r="A15" s="44" t="s">
        <v>176</v>
      </c>
      <c r="B15" s="44" t="s">
        <v>177</v>
      </c>
      <c r="C15" s="44" t="s">
        <v>178</v>
      </c>
      <c r="D15" s="40" t="s">
        <v>210</v>
      </c>
      <c r="E15" s="45" t="s">
        <v>180</v>
      </c>
      <c r="F15" s="46">
        <v>1800</v>
      </c>
      <c r="G15" s="46"/>
      <c r="H15" s="46">
        <v>1800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zoomScale="130" zoomScaleNormal="130" workbookViewId="0">
      <selection activeCell="H6" sqref="H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31"/>
    </row>
    <row r="2" ht="37.0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15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30" t="s">
        <v>31</v>
      </c>
      <c r="U3" s="30"/>
    </row>
    <row r="4" ht="22.4" customHeight="1" spans="1:21">
      <c r="A4" s="39" t="s">
        <v>156</v>
      </c>
      <c r="B4" s="39"/>
      <c r="C4" s="39"/>
      <c r="D4" s="39" t="s">
        <v>193</v>
      </c>
      <c r="E4" s="39" t="s">
        <v>194</v>
      </c>
      <c r="F4" s="39" t="s">
        <v>211</v>
      </c>
      <c r="G4" s="39" t="s">
        <v>159</v>
      </c>
      <c r="H4" s="39"/>
      <c r="I4" s="39"/>
      <c r="J4" s="39"/>
      <c r="K4" s="39" t="s">
        <v>160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164</v>
      </c>
      <c r="B5" s="39" t="s">
        <v>165</v>
      </c>
      <c r="C5" s="39" t="s">
        <v>166</v>
      </c>
      <c r="D5" s="39"/>
      <c r="E5" s="39"/>
      <c r="F5" s="39"/>
      <c r="G5" s="39" t="s">
        <v>134</v>
      </c>
      <c r="H5" s="68" t="s">
        <v>212</v>
      </c>
      <c r="I5" s="68" t="s">
        <v>213</v>
      </c>
      <c r="J5" s="68" t="s">
        <v>204</v>
      </c>
      <c r="K5" s="39" t="s">
        <v>134</v>
      </c>
      <c r="L5" s="39" t="s">
        <v>214</v>
      </c>
      <c r="M5" s="39" t="s">
        <v>215</v>
      </c>
      <c r="N5" s="39" t="s">
        <v>216</v>
      </c>
      <c r="O5" s="39" t="s">
        <v>206</v>
      </c>
      <c r="P5" s="39" t="s">
        <v>217</v>
      </c>
      <c r="Q5" s="39" t="s">
        <v>218</v>
      </c>
      <c r="R5" s="39" t="s">
        <v>219</v>
      </c>
      <c r="S5" s="39" t="s">
        <v>202</v>
      </c>
      <c r="T5" s="39" t="s">
        <v>205</v>
      </c>
      <c r="U5" s="39" t="s">
        <v>209</v>
      </c>
    </row>
    <row r="6" ht="22.8" customHeight="1" spans="1:21">
      <c r="A6" s="35"/>
      <c r="B6" s="35"/>
      <c r="C6" s="35"/>
      <c r="D6" s="35"/>
      <c r="E6" s="35" t="s">
        <v>134</v>
      </c>
      <c r="F6" s="69">
        <v>3745.382475</v>
      </c>
      <c r="G6" s="64">
        <v>1123.382475</v>
      </c>
      <c r="H6" s="64">
        <v>768.31232</v>
      </c>
      <c r="I6" s="64">
        <v>337.094155</v>
      </c>
      <c r="J6" s="64">
        <v>17.976</v>
      </c>
      <c r="K6" s="64">
        <v>2622</v>
      </c>
      <c r="L6" s="64"/>
      <c r="M6" s="64">
        <v>2622</v>
      </c>
      <c r="N6" s="34"/>
      <c r="O6" s="34"/>
      <c r="P6" s="34"/>
      <c r="Q6" s="34"/>
      <c r="R6" s="34"/>
      <c r="S6" s="34"/>
      <c r="T6" s="34"/>
      <c r="U6" s="34"/>
    </row>
    <row r="7" ht="22.8" customHeight="1" spans="1:21">
      <c r="A7" s="35"/>
      <c r="B7" s="35"/>
      <c r="C7" s="35"/>
      <c r="D7" s="33" t="s">
        <v>152</v>
      </c>
      <c r="E7" s="33" t="s">
        <v>153</v>
      </c>
      <c r="F7" s="55">
        <v>3745.38</v>
      </c>
      <c r="G7" s="64">
        <v>1123.38</v>
      </c>
      <c r="H7" s="64">
        <v>768.31232</v>
      </c>
      <c r="I7" s="64">
        <v>337.094155</v>
      </c>
      <c r="J7" s="64">
        <v>17.976</v>
      </c>
      <c r="K7" s="64">
        <v>2622</v>
      </c>
      <c r="L7" s="64">
        <v>0</v>
      </c>
      <c r="M7" s="64">
        <v>2622</v>
      </c>
      <c r="N7" s="34"/>
      <c r="O7" s="34"/>
      <c r="P7" s="34"/>
      <c r="Q7" s="34"/>
      <c r="R7" s="34"/>
      <c r="S7" s="34"/>
      <c r="T7" s="34"/>
      <c r="U7" s="34"/>
    </row>
    <row r="8" ht="22.8" customHeight="1" spans="1:21">
      <c r="A8" s="43"/>
      <c r="B8" s="43"/>
      <c r="C8" s="43"/>
      <c r="D8" s="41" t="s">
        <v>154</v>
      </c>
      <c r="E8" s="41" t="s">
        <v>155</v>
      </c>
      <c r="F8" s="55">
        <v>3745.38</v>
      </c>
      <c r="G8" s="64">
        <v>1123.38</v>
      </c>
      <c r="H8" s="64">
        <v>768.31232</v>
      </c>
      <c r="I8" s="64">
        <v>337.094155</v>
      </c>
      <c r="J8" s="64">
        <v>17.976</v>
      </c>
      <c r="K8" s="64">
        <v>2622</v>
      </c>
      <c r="L8" s="64">
        <v>0</v>
      </c>
      <c r="M8" s="64">
        <v>2622</v>
      </c>
      <c r="N8" s="34"/>
      <c r="O8" s="34"/>
      <c r="P8" s="34"/>
      <c r="Q8" s="34"/>
      <c r="R8" s="34"/>
      <c r="S8" s="34"/>
      <c r="T8" s="34"/>
      <c r="U8" s="34"/>
    </row>
    <row r="9" ht="22.8" customHeight="1" spans="1:21">
      <c r="A9" s="44" t="s">
        <v>181</v>
      </c>
      <c r="B9" s="44" t="s">
        <v>173</v>
      </c>
      <c r="C9" s="44" t="s">
        <v>173</v>
      </c>
      <c r="D9" s="40" t="s">
        <v>210</v>
      </c>
      <c r="E9" s="45" t="s">
        <v>183</v>
      </c>
      <c r="F9" s="62">
        <v>1056.15</v>
      </c>
      <c r="G9" s="62">
        <v>1056.15</v>
      </c>
      <c r="H9" s="62">
        <v>701.0831</v>
      </c>
      <c r="I9" s="62">
        <v>337.094155</v>
      </c>
      <c r="J9" s="62">
        <v>17.976</v>
      </c>
      <c r="K9" s="62"/>
      <c r="L9" s="62"/>
      <c r="M9" s="62"/>
      <c r="N9" s="26"/>
      <c r="O9" s="26"/>
      <c r="P9" s="26"/>
      <c r="Q9" s="26"/>
      <c r="R9" s="26"/>
      <c r="S9" s="26"/>
      <c r="T9" s="26"/>
      <c r="U9" s="26"/>
    </row>
    <row r="10" ht="22.8" customHeight="1" spans="1:21">
      <c r="A10" s="44" t="s">
        <v>167</v>
      </c>
      <c r="B10" s="44" t="s">
        <v>168</v>
      </c>
      <c r="C10" s="44" t="s">
        <v>168</v>
      </c>
      <c r="D10" s="40" t="s">
        <v>210</v>
      </c>
      <c r="E10" s="45" t="s">
        <v>170</v>
      </c>
      <c r="F10" s="58">
        <v>31.693296</v>
      </c>
      <c r="G10" s="62">
        <v>31.693296</v>
      </c>
      <c r="H10" s="62">
        <v>31.693296</v>
      </c>
      <c r="I10" s="62"/>
      <c r="J10" s="62"/>
      <c r="K10" s="62"/>
      <c r="L10" s="62"/>
      <c r="M10" s="62"/>
      <c r="N10" s="26"/>
      <c r="O10" s="26"/>
      <c r="P10" s="26"/>
      <c r="Q10" s="26"/>
      <c r="R10" s="26"/>
      <c r="S10" s="26"/>
      <c r="T10" s="26"/>
      <c r="U10" s="26"/>
    </row>
    <row r="11" ht="22.8" customHeight="1" spans="1:21">
      <c r="A11" s="44" t="s">
        <v>171</v>
      </c>
      <c r="B11" s="44" t="s">
        <v>172</v>
      </c>
      <c r="C11" s="44" t="s">
        <v>173</v>
      </c>
      <c r="D11" s="40" t="s">
        <v>210</v>
      </c>
      <c r="E11" s="45" t="s">
        <v>175</v>
      </c>
      <c r="F11" s="58">
        <v>11.765952</v>
      </c>
      <c r="G11" s="62">
        <v>11.765952</v>
      </c>
      <c r="H11" s="62">
        <v>11.765952</v>
      </c>
      <c r="I11" s="62"/>
      <c r="J11" s="62"/>
      <c r="K11" s="62"/>
      <c r="L11" s="62"/>
      <c r="M11" s="62"/>
      <c r="N11" s="26"/>
      <c r="O11" s="26"/>
      <c r="P11" s="26"/>
      <c r="Q11" s="26"/>
      <c r="R11" s="26"/>
      <c r="S11" s="26"/>
      <c r="T11" s="26"/>
      <c r="U11" s="26"/>
    </row>
    <row r="12" ht="22.8" customHeight="1" spans="1:21">
      <c r="A12" s="44" t="s">
        <v>189</v>
      </c>
      <c r="B12" s="44" t="s">
        <v>190</v>
      </c>
      <c r="C12" s="44" t="s">
        <v>173</v>
      </c>
      <c r="D12" s="40" t="s">
        <v>210</v>
      </c>
      <c r="E12" s="45" t="s">
        <v>192</v>
      </c>
      <c r="F12" s="58">
        <v>23.769972</v>
      </c>
      <c r="G12" s="62">
        <v>23.769972</v>
      </c>
      <c r="H12" s="62">
        <v>23.769972</v>
      </c>
      <c r="I12" s="62"/>
      <c r="J12" s="62"/>
      <c r="K12" s="62"/>
      <c r="L12" s="62"/>
      <c r="M12" s="62"/>
      <c r="N12" s="26"/>
      <c r="O12" s="26"/>
      <c r="P12" s="26"/>
      <c r="Q12" s="26"/>
      <c r="R12" s="26"/>
      <c r="S12" s="26"/>
      <c r="T12" s="26"/>
      <c r="U12" s="26"/>
    </row>
    <row r="13" ht="22.8" customHeight="1" spans="1:21">
      <c r="A13" s="44" t="s">
        <v>181</v>
      </c>
      <c r="B13" s="44" t="s">
        <v>173</v>
      </c>
      <c r="C13" s="44" t="s">
        <v>186</v>
      </c>
      <c r="D13" s="40" t="s">
        <v>210</v>
      </c>
      <c r="E13" s="45" t="s">
        <v>188</v>
      </c>
      <c r="F13" s="58">
        <v>757</v>
      </c>
      <c r="G13" s="62"/>
      <c r="H13" s="62"/>
      <c r="I13" s="62"/>
      <c r="J13" s="62"/>
      <c r="K13" s="62">
        <v>757</v>
      </c>
      <c r="L13" s="62"/>
      <c r="M13" s="62">
        <v>757</v>
      </c>
      <c r="N13" s="26"/>
      <c r="O13" s="26"/>
      <c r="P13" s="26"/>
      <c r="Q13" s="26"/>
      <c r="R13" s="26"/>
      <c r="S13" s="26"/>
      <c r="T13" s="26"/>
      <c r="U13" s="26"/>
    </row>
    <row r="14" ht="22.8" customHeight="1" spans="1:21">
      <c r="A14" s="44" t="s">
        <v>181</v>
      </c>
      <c r="B14" s="44" t="s">
        <v>173</v>
      </c>
      <c r="C14" s="44" t="s">
        <v>178</v>
      </c>
      <c r="D14" s="40" t="s">
        <v>210</v>
      </c>
      <c r="E14" s="45" t="s">
        <v>185</v>
      </c>
      <c r="F14" s="58">
        <v>65</v>
      </c>
      <c r="G14" s="62"/>
      <c r="H14" s="62"/>
      <c r="I14" s="62"/>
      <c r="J14" s="62"/>
      <c r="K14" s="62">
        <v>65</v>
      </c>
      <c r="L14" s="62"/>
      <c r="M14" s="62">
        <v>65</v>
      </c>
      <c r="N14" s="26"/>
      <c r="O14" s="26"/>
      <c r="P14" s="26"/>
      <c r="Q14" s="26"/>
      <c r="R14" s="26"/>
      <c r="S14" s="26"/>
      <c r="T14" s="26"/>
      <c r="U14" s="26"/>
    </row>
    <row r="15" ht="22.8" customHeight="1" spans="1:21">
      <c r="A15" s="44" t="s">
        <v>176</v>
      </c>
      <c r="B15" s="44" t="s">
        <v>177</v>
      </c>
      <c r="C15" s="44" t="s">
        <v>178</v>
      </c>
      <c r="D15" s="40" t="s">
        <v>210</v>
      </c>
      <c r="E15" s="45" t="s">
        <v>180</v>
      </c>
      <c r="F15" s="58">
        <v>1800</v>
      </c>
      <c r="G15" s="62"/>
      <c r="H15" s="62"/>
      <c r="I15" s="62"/>
      <c r="J15" s="62"/>
      <c r="K15" s="62">
        <v>1800</v>
      </c>
      <c r="L15" s="62"/>
      <c r="M15" s="62">
        <v>1800</v>
      </c>
      <c r="N15" s="26"/>
      <c r="O15" s="26"/>
      <c r="P15" s="26"/>
      <c r="Q15" s="26"/>
      <c r="R15" s="26"/>
      <c r="S15" s="26"/>
      <c r="T15" s="26"/>
      <c r="U15" s="2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15" zoomScaleNormal="115" topLeftCell="A11" workbookViewId="0">
      <selection activeCell="B9" sqref="B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1"/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23" t="s">
        <v>30</v>
      </c>
      <c r="B3" s="23"/>
      <c r="C3" s="23"/>
      <c r="D3" s="30" t="s">
        <v>31</v>
      </c>
      <c r="E3" s="31"/>
    </row>
    <row r="4" ht="20.2" customHeight="1" spans="1:5">
      <c r="A4" s="24" t="s">
        <v>32</v>
      </c>
      <c r="B4" s="24"/>
      <c r="C4" s="24" t="s">
        <v>33</v>
      </c>
      <c r="D4" s="24"/>
      <c r="E4" s="37"/>
    </row>
    <row r="5" ht="20.2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37"/>
    </row>
    <row r="6" ht="20.2" customHeight="1" spans="1:5">
      <c r="A6" s="35" t="s">
        <v>220</v>
      </c>
      <c r="B6" s="34">
        <v>3745.382475</v>
      </c>
      <c r="C6" s="35" t="s">
        <v>221</v>
      </c>
      <c r="D6" s="66">
        <v>3745.382475</v>
      </c>
      <c r="E6" s="38"/>
    </row>
    <row r="7" ht="20.2" customHeight="1" spans="1:5">
      <c r="A7" s="25" t="s">
        <v>222</v>
      </c>
      <c r="B7" s="26">
        <v>3745.382475</v>
      </c>
      <c r="C7" s="25" t="s">
        <v>40</v>
      </c>
      <c r="D7" s="42"/>
      <c r="E7" s="38"/>
    </row>
    <row r="8" ht="20.2" customHeight="1" spans="1:5">
      <c r="A8" s="25" t="s">
        <v>223</v>
      </c>
      <c r="B8" s="26">
        <v>3178.382475</v>
      </c>
      <c r="C8" s="25" t="s">
        <v>44</v>
      </c>
      <c r="D8" s="42"/>
      <c r="E8" s="38"/>
    </row>
    <row r="9" ht="31.05" customHeight="1" spans="1:5">
      <c r="A9" s="25" t="s">
        <v>47</v>
      </c>
      <c r="B9" s="26">
        <v>567</v>
      </c>
      <c r="C9" s="25" t="s">
        <v>48</v>
      </c>
      <c r="D9" s="42"/>
      <c r="E9" s="38"/>
    </row>
    <row r="10" ht="20.2" customHeight="1" spans="1:5">
      <c r="A10" s="25" t="s">
        <v>224</v>
      </c>
      <c r="B10" s="26"/>
      <c r="C10" s="25" t="s">
        <v>52</v>
      </c>
      <c r="D10" s="42"/>
      <c r="E10" s="38"/>
    </row>
    <row r="11" ht="20.2" customHeight="1" spans="1:5">
      <c r="A11" s="25" t="s">
        <v>225</v>
      </c>
      <c r="B11" s="26"/>
      <c r="C11" s="25" t="s">
        <v>56</v>
      </c>
      <c r="D11" s="42"/>
      <c r="E11" s="38"/>
    </row>
    <row r="12" ht="20.2" customHeight="1" spans="1:5">
      <c r="A12" s="25" t="s">
        <v>226</v>
      </c>
      <c r="B12" s="26"/>
      <c r="C12" s="25" t="s">
        <v>60</v>
      </c>
      <c r="D12" s="42"/>
      <c r="E12" s="38"/>
    </row>
    <row r="13" ht="20.2" customHeight="1" spans="1:5">
      <c r="A13" s="35" t="s">
        <v>227</v>
      </c>
      <c r="B13" s="34"/>
      <c r="C13" s="25" t="s">
        <v>64</v>
      </c>
      <c r="D13" s="42"/>
      <c r="E13" s="38"/>
    </row>
    <row r="14" ht="20.2" customHeight="1" spans="1:5">
      <c r="A14" s="25" t="s">
        <v>222</v>
      </c>
      <c r="B14" s="26"/>
      <c r="C14" s="25" t="s">
        <v>68</v>
      </c>
      <c r="D14" s="42">
        <v>31.693296</v>
      </c>
      <c r="E14" s="38"/>
    </row>
    <row r="15" ht="20.2" customHeight="1" spans="1:5">
      <c r="A15" s="25" t="s">
        <v>224</v>
      </c>
      <c r="B15" s="26"/>
      <c r="C15" s="25" t="s">
        <v>72</v>
      </c>
      <c r="D15" s="42"/>
      <c r="E15" s="38"/>
    </row>
    <row r="16" ht="20.2" customHeight="1" spans="1:5">
      <c r="A16" s="25" t="s">
        <v>225</v>
      </c>
      <c r="B16" s="26"/>
      <c r="C16" s="25" t="s">
        <v>76</v>
      </c>
      <c r="D16" s="42">
        <v>11.765952</v>
      </c>
      <c r="E16" s="38"/>
    </row>
    <row r="17" ht="20.2" customHeight="1" spans="1:5">
      <c r="A17" s="25" t="s">
        <v>226</v>
      </c>
      <c r="B17" s="26"/>
      <c r="C17" s="25" t="s">
        <v>80</v>
      </c>
      <c r="D17" s="42">
        <v>1800</v>
      </c>
      <c r="E17" s="38"/>
    </row>
    <row r="18" ht="20.2" customHeight="1" spans="1:5">
      <c r="A18" s="25"/>
      <c r="B18" s="26"/>
      <c r="C18" s="25" t="s">
        <v>84</v>
      </c>
      <c r="D18" s="42">
        <v>1878.153255</v>
      </c>
      <c r="E18" s="38"/>
    </row>
    <row r="19" ht="20.2" customHeight="1" spans="1:5">
      <c r="A19" s="25"/>
      <c r="B19" s="25"/>
      <c r="C19" s="25" t="s">
        <v>88</v>
      </c>
      <c r="D19" s="42"/>
      <c r="E19" s="38"/>
    </row>
    <row r="20" ht="20.2" customHeight="1" spans="1:5">
      <c r="A20" s="25"/>
      <c r="B20" s="25"/>
      <c r="C20" s="25" t="s">
        <v>92</v>
      </c>
      <c r="D20" s="42"/>
      <c r="E20" s="38"/>
    </row>
    <row r="21" ht="20.2" customHeight="1" spans="1:5">
      <c r="A21" s="25"/>
      <c r="B21" s="25"/>
      <c r="C21" s="25" t="s">
        <v>96</v>
      </c>
      <c r="D21" s="42"/>
      <c r="E21" s="38"/>
    </row>
    <row r="22" ht="20.2" customHeight="1" spans="1:5">
      <c r="A22" s="25"/>
      <c r="B22" s="25"/>
      <c r="C22" s="25" t="s">
        <v>99</v>
      </c>
      <c r="D22" s="42"/>
      <c r="E22" s="38"/>
    </row>
    <row r="23" ht="20.2" customHeight="1" spans="1:5">
      <c r="A23" s="25"/>
      <c r="B23" s="25"/>
      <c r="C23" s="25" t="s">
        <v>102</v>
      </c>
      <c r="D23" s="42"/>
      <c r="E23" s="38"/>
    </row>
    <row r="24" ht="20.2" customHeight="1" spans="1:5">
      <c r="A24" s="25"/>
      <c r="B24" s="25"/>
      <c r="C24" s="25" t="s">
        <v>104</v>
      </c>
      <c r="D24" s="42"/>
      <c r="E24" s="38"/>
    </row>
    <row r="25" ht="20.2" customHeight="1" spans="1:5">
      <c r="A25" s="25"/>
      <c r="B25" s="25"/>
      <c r="C25" s="25" t="s">
        <v>106</v>
      </c>
      <c r="D25" s="42"/>
      <c r="E25" s="38"/>
    </row>
    <row r="26" ht="20.2" customHeight="1" spans="1:5">
      <c r="A26" s="25"/>
      <c r="B26" s="25"/>
      <c r="C26" s="25" t="s">
        <v>108</v>
      </c>
      <c r="D26" s="42">
        <v>23.769972</v>
      </c>
      <c r="E26" s="38"/>
    </row>
    <row r="27" ht="20.2" customHeight="1" spans="1:5">
      <c r="A27" s="25"/>
      <c r="B27" s="25"/>
      <c r="C27" s="25" t="s">
        <v>110</v>
      </c>
      <c r="D27" s="42"/>
      <c r="E27" s="38"/>
    </row>
    <row r="28" ht="20.2" customHeight="1" spans="1:5">
      <c r="A28" s="25"/>
      <c r="B28" s="25"/>
      <c r="C28" s="25" t="s">
        <v>112</v>
      </c>
      <c r="D28" s="42"/>
      <c r="E28" s="38"/>
    </row>
    <row r="29" ht="20.2" customHeight="1" spans="1:5">
      <c r="A29" s="25"/>
      <c r="B29" s="25"/>
      <c r="C29" s="25" t="s">
        <v>114</v>
      </c>
      <c r="D29" s="42"/>
      <c r="E29" s="38"/>
    </row>
    <row r="30" ht="20.2" customHeight="1" spans="1:5">
      <c r="A30" s="25"/>
      <c r="B30" s="25"/>
      <c r="C30" s="25" t="s">
        <v>116</v>
      </c>
      <c r="D30" s="42"/>
      <c r="E30" s="38"/>
    </row>
    <row r="31" ht="20.2" customHeight="1" spans="1:5">
      <c r="A31" s="25"/>
      <c r="B31" s="25"/>
      <c r="C31" s="25" t="s">
        <v>118</v>
      </c>
      <c r="D31" s="42"/>
      <c r="E31" s="38"/>
    </row>
    <row r="32" ht="20.2" customHeight="1" spans="1:5">
      <c r="A32" s="25"/>
      <c r="B32" s="25"/>
      <c r="C32" s="25" t="s">
        <v>120</v>
      </c>
      <c r="D32" s="42"/>
      <c r="E32" s="38"/>
    </row>
    <row r="33" ht="20.2" customHeight="1" spans="1:5">
      <c r="A33" s="25"/>
      <c r="B33" s="25"/>
      <c r="C33" s="25" t="s">
        <v>122</v>
      </c>
      <c r="D33" s="42"/>
      <c r="E33" s="38"/>
    </row>
    <row r="34" ht="20.2" customHeight="1" spans="1:5">
      <c r="A34" s="25"/>
      <c r="B34" s="25"/>
      <c r="C34" s="25" t="s">
        <v>123</v>
      </c>
      <c r="D34" s="42"/>
      <c r="E34" s="38"/>
    </row>
    <row r="35" ht="20.2" customHeight="1" spans="1:5">
      <c r="A35" s="25"/>
      <c r="B35" s="25"/>
      <c r="C35" s="25" t="s">
        <v>124</v>
      </c>
      <c r="D35" s="42"/>
      <c r="E35" s="38"/>
    </row>
    <row r="36" ht="20.2" customHeight="1" spans="1:5">
      <c r="A36" s="25"/>
      <c r="B36" s="25"/>
      <c r="C36" s="25" t="s">
        <v>125</v>
      </c>
      <c r="D36" s="42"/>
      <c r="E36" s="38"/>
    </row>
    <row r="37" ht="20.2" customHeight="1" spans="1:5">
      <c r="A37" s="25"/>
      <c r="B37" s="25"/>
      <c r="C37" s="25"/>
      <c r="D37" s="25"/>
      <c r="E37" s="38"/>
    </row>
    <row r="38" ht="20.2" customHeight="1" spans="1:5">
      <c r="A38" s="35"/>
      <c r="B38" s="35"/>
      <c r="C38" s="35" t="s">
        <v>228</v>
      </c>
      <c r="D38" s="34"/>
      <c r="E38" s="67"/>
    </row>
    <row r="39" ht="20.2" customHeight="1" spans="1:5">
      <c r="A39" s="35"/>
      <c r="B39" s="35"/>
      <c r="C39" s="35"/>
      <c r="D39" s="35"/>
      <c r="E39" s="67"/>
    </row>
    <row r="40" ht="20.2" customHeight="1" spans="1:5">
      <c r="A40" s="39" t="s">
        <v>229</v>
      </c>
      <c r="B40" s="34">
        <v>3745.382475</v>
      </c>
      <c r="C40" s="39" t="s">
        <v>230</v>
      </c>
      <c r="D40" s="66">
        <v>3745.382475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0784722222222222" bottom="0.0784722222222222" header="0" footer="0"/>
  <pageSetup paperSize="9" scale="97" fitToWidth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2" workbookViewId="0">
      <selection activeCell="I15" sqref="I1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1"/>
      <c r="D1" s="31"/>
    </row>
    <row r="2" ht="43.1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30" t="s">
        <v>31</v>
      </c>
      <c r="K3" s="30"/>
    </row>
    <row r="4" ht="25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/>
      <c r="I4" s="24"/>
      <c r="J4" s="24"/>
      <c r="K4" s="24" t="s">
        <v>160</v>
      </c>
    </row>
    <row r="5" ht="20.7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231</v>
      </c>
      <c r="I5" s="24"/>
      <c r="J5" s="24" t="s">
        <v>232</v>
      </c>
      <c r="K5" s="24"/>
    </row>
    <row r="6" ht="28.45" customHeight="1" spans="1:11">
      <c r="A6" s="24" t="s">
        <v>164</v>
      </c>
      <c r="B6" s="24" t="s">
        <v>165</v>
      </c>
      <c r="C6" s="24" t="s">
        <v>166</v>
      </c>
      <c r="D6" s="24"/>
      <c r="E6" s="24"/>
      <c r="F6" s="24"/>
      <c r="G6" s="24"/>
      <c r="H6" s="24" t="s">
        <v>212</v>
      </c>
      <c r="I6" s="24" t="s">
        <v>204</v>
      </c>
      <c r="J6" s="24"/>
      <c r="K6" s="24"/>
    </row>
    <row r="7" ht="22.8" customHeight="1" spans="1:11">
      <c r="A7" s="25"/>
      <c r="B7" s="25"/>
      <c r="C7" s="25"/>
      <c r="D7" s="35"/>
      <c r="E7" s="35" t="s">
        <v>134</v>
      </c>
      <c r="F7" s="34">
        <v>3745.382475</v>
      </c>
      <c r="G7" s="34">
        <v>1123.382475</v>
      </c>
      <c r="H7" s="64">
        <v>768.31</v>
      </c>
      <c r="I7" s="64">
        <v>17.98</v>
      </c>
      <c r="J7" s="64">
        <v>337.09</v>
      </c>
      <c r="K7" s="34">
        <v>2622</v>
      </c>
    </row>
    <row r="8" ht="22.8" customHeight="1" spans="1:11">
      <c r="A8" s="25"/>
      <c r="B8" s="25"/>
      <c r="C8" s="25"/>
      <c r="D8" s="33" t="s">
        <v>152</v>
      </c>
      <c r="E8" s="33" t="s">
        <v>153</v>
      </c>
      <c r="F8" s="34">
        <v>3745.382475</v>
      </c>
      <c r="G8" s="34">
        <v>1123.382475</v>
      </c>
      <c r="H8" s="64">
        <v>768.31</v>
      </c>
      <c r="I8" s="64">
        <v>17.98</v>
      </c>
      <c r="J8" s="64">
        <v>337.09</v>
      </c>
      <c r="K8" s="34">
        <v>2622</v>
      </c>
    </row>
    <row r="9" ht="22.8" customHeight="1" spans="1:11">
      <c r="A9" s="25"/>
      <c r="B9" s="25"/>
      <c r="C9" s="25"/>
      <c r="D9" s="41" t="s">
        <v>154</v>
      </c>
      <c r="E9" s="41" t="s">
        <v>155</v>
      </c>
      <c r="F9" s="34">
        <v>3745.382475</v>
      </c>
      <c r="G9" s="34">
        <v>1123.382475</v>
      </c>
      <c r="H9" s="64">
        <v>768.30922</v>
      </c>
      <c r="I9" s="64">
        <v>17.98</v>
      </c>
      <c r="J9" s="64">
        <v>337.09</v>
      </c>
      <c r="K9" s="34">
        <v>2622</v>
      </c>
    </row>
    <row r="10" ht="22.8" customHeight="1" spans="1:11">
      <c r="A10" s="44" t="s">
        <v>167</v>
      </c>
      <c r="B10" s="25"/>
      <c r="C10" s="25"/>
      <c r="D10" s="40">
        <v>208</v>
      </c>
      <c r="E10" s="25" t="s">
        <v>233</v>
      </c>
      <c r="F10" s="26">
        <v>31.693296</v>
      </c>
      <c r="G10" s="26">
        <v>31.693296</v>
      </c>
      <c r="H10" s="42">
        <v>31.693296</v>
      </c>
      <c r="I10" s="34"/>
      <c r="J10" s="34"/>
      <c r="K10" s="34"/>
    </row>
    <row r="11" ht="22.8" customHeight="1" spans="1:11">
      <c r="A11" s="44" t="s">
        <v>167</v>
      </c>
      <c r="B11" s="44" t="s">
        <v>168</v>
      </c>
      <c r="C11" s="25"/>
      <c r="D11" s="40">
        <v>20805</v>
      </c>
      <c r="E11" s="25" t="s">
        <v>234</v>
      </c>
      <c r="F11" s="26">
        <v>31.693296</v>
      </c>
      <c r="G11" s="26">
        <v>31.693296</v>
      </c>
      <c r="H11" s="42">
        <v>31.693296</v>
      </c>
      <c r="I11" s="34"/>
      <c r="J11" s="34"/>
      <c r="K11" s="34"/>
    </row>
    <row r="12" ht="22.8" customHeight="1" spans="1:11">
      <c r="A12" s="44" t="s">
        <v>167</v>
      </c>
      <c r="B12" s="44" t="s">
        <v>168</v>
      </c>
      <c r="C12" s="44" t="s">
        <v>168</v>
      </c>
      <c r="D12" s="40" t="s">
        <v>235</v>
      </c>
      <c r="E12" s="25" t="s">
        <v>170</v>
      </c>
      <c r="F12" s="26">
        <v>31.693296</v>
      </c>
      <c r="G12" s="26">
        <v>31.693296</v>
      </c>
      <c r="H12" s="42">
        <v>31.693296</v>
      </c>
      <c r="I12" s="42"/>
      <c r="J12" s="42"/>
      <c r="K12" s="42"/>
    </row>
    <row r="13" ht="22.8" customHeight="1" spans="1:11">
      <c r="A13" s="44" t="s">
        <v>171</v>
      </c>
      <c r="B13" s="44"/>
      <c r="C13" s="44"/>
      <c r="D13" s="40">
        <v>210</v>
      </c>
      <c r="E13" s="25" t="s">
        <v>236</v>
      </c>
      <c r="F13" s="26">
        <v>11.765952</v>
      </c>
      <c r="G13" s="26">
        <v>11.765952</v>
      </c>
      <c r="H13" s="42">
        <v>11.765952</v>
      </c>
      <c r="I13" s="42"/>
      <c r="J13" s="42"/>
      <c r="K13" s="42"/>
    </row>
    <row r="14" ht="22.8" customHeight="1" spans="1:11">
      <c r="A14" s="44" t="s">
        <v>171</v>
      </c>
      <c r="B14" s="44" t="s">
        <v>172</v>
      </c>
      <c r="C14" s="44"/>
      <c r="D14" s="40">
        <v>21011</v>
      </c>
      <c r="E14" s="25" t="s">
        <v>237</v>
      </c>
      <c r="F14" s="26">
        <v>11.765952</v>
      </c>
      <c r="G14" s="26">
        <v>11.765952</v>
      </c>
      <c r="H14" s="42">
        <v>11.765952</v>
      </c>
      <c r="I14" s="42"/>
      <c r="J14" s="42"/>
      <c r="K14" s="42"/>
    </row>
    <row r="15" ht="22.8" customHeight="1" spans="1:11">
      <c r="A15" s="44" t="s">
        <v>171</v>
      </c>
      <c r="B15" s="44" t="s">
        <v>172</v>
      </c>
      <c r="C15" s="44" t="s">
        <v>173</v>
      </c>
      <c r="D15" s="40" t="s">
        <v>238</v>
      </c>
      <c r="E15" s="25" t="s">
        <v>175</v>
      </c>
      <c r="F15" s="26">
        <v>11.765952</v>
      </c>
      <c r="G15" s="26">
        <v>11.765952</v>
      </c>
      <c r="H15" s="42">
        <v>11.765952</v>
      </c>
      <c r="I15" s="42"/>
      <c r="J15" s="42"/>
      <c r="K15" s="42"/>
    </row>
    <row r="16" ht="22.8" customHeight="1" spans="1:11">
      <c r="A16" s="44">
        <v>211</v>
      </c>
      <c r="B16" s="44"/>
      <c r="C16" s="44"/>
      <c r="D16" s="40">
        <v>211</v>
      </c>
      <c r="E16" s="25" t="s">
        <v>239</v>
      </c>
      <c r="F16" s="26">
        <v>1800</v>
      </c>
      <c r="G16" s="26"/>
      <c r="H16" s="42"/>
      <c r="I16" s="42"/>
      <c r="J16" s="42"/>
      <c r="K16" s="42">
        <v>1800</v>
      </c>
    </row>
    <row r="17" ht="22.8" customHeight="1" spans="1:11">
      <c r="A17" s="44" t="s">
        <v>176</v>
      </c>
      <c r="B17" s="44" t="s">
        <v>177</v>
      </c>
      <c r="C17" s="44"/>
      <c r="D17" s="40">
        <v>21103</v>
      </c>
      <c r="E17" s="25" t="s">
        <v>240</v>
      </c>
      <c r="F17" s="26">
        <v>1800</v>
      </c>
      <c r="G17" s="26"/>
      <c r="H17" s="42"/>
      <c r="I17" s="42"/>
      <c r="J17" s="42"/>
      <c r="K17" s="42">
        <v>1800</v>
      </c>
    </row>
    <row r="18" ht="22.8" customHeight="1" spans="1:11">
      <c r="A18" s="44" t="s">
        <v>176</v>
      </c>
      <c r="B18" s="44" t="s">
        <v>177</v>
      </c>
      <c r="C18" s="44" t="s">
        <v>178</v>
      </c>
      <c r="D18" s="40" t="s">
        <v>241</v>
      </c>
      <c r="E18" s="25" t="s">
        <v>180</v>
      </c>
      <c r="F18" s="26">
        <v>1800</v>
      </c>
      <c r="G18" s="26"/>
      <c r="H18" s="42"/>
      <c r="I18" s="42"/>
      <c r="J18" s="42"/>
      <c r="K18" s="42">
        <v>1800</v>
      </c>
    </row>
    <row r="19" ht="22.8" customHeight="1" spans="1:11">
      <c r="A19" s="44" t="s">
        <v>181</v>
      </c>
      <c r="B19" s="44"/>
      <c r="C19" s="44"/>
      <c r="D19" s="40">
        <v>212</v>
      </c>
      <c r="E19" s="25" t="s">
        <v>242</v>
      </c>
      <c r="F19" s="26">
        <f>G19+K19</f>
        <v>1878.15</v>
      </c>
      <c r="G19" s="26">
        <f>H19+I19+J19</f>
        <v>1056.15</v>
      </c>
      <c r="H19" s="26">
        <f t="shared" ref="F19:K19" si="0">H20</f>
        <v>701.08</v>
      </c>
      <c r="I19" s="26">
        <f t="shared" si="0"/>
        <v>17.98</v>
      </c>
      <c r="J19" s="26">
        <f t="shared" si="0"/>
        <v>337.09</v>
      </c>
      <c r="K19" s="26">
        <f t="shared" si="0"/>
        <v>822</v>
      </c>
    </row>
    <row r="20" ht="22.8" customHeight="1" spans="1:11">
      <c r="A20" s="44" t="s">
        <v>181</v>
      </c>
      <c r="B20" s="44" t="s">
        <v>173</v>
      </c>
      <c r="C20" s="44"/>
      <c r="D20" s="40">
        <v>21201</v>
      </c>
      <c r="E20" s="25" t="s">
        <v>243</v>
      </c>
      <c r="F20" s="26">
        <f>F21+F22+F23</f>
        <v>1878.153255</v>
      </c>
      <c r="G20" s="26">
        <f>H20+I20+J20</f>
        <v>1056.15</v>
      </c>
      <c r="H20" s="26">
        <f>H21+H22+H23</f>
        <v>701.08</v>
      </c>
      <c r="I20" s="26">
        <f>I21+I22+I23</f>
        <v>17.98</v>
      </c>
      <c r="J20" s="26">
        <f>J21+J22+J23</f>
        <v>337.09</v>
      </c>
      <c r="K20" s="26">
        <f>K21+K22+K23</f>
        <v>822</v>
      </c>
    </row>
    <row r="21" ht="22.8" customHeight="1" spans="1:11">
      <c r="A21" s="44" t="s">
        <v>181</v>
      </c>
      <c r="B21" s="44" t="s">
        <v>173</v>
      </c>
      <c r="C21" s="44" t="s">
        <v>173</v>
      </c>
      <c r="D21" s="40" t="s">
        <v>244</v>
      </c>
      <c r="E21" s="25" t="s">
        <v>183</v>
      </c>
      <c r="F21" s="26">
        <v>1056.153255</v>
      </c>
      <c r="G21" s="26">
        <f>H21+I21+J21</f>
        <v>1056.15</v>
      </c>
      <c r="H21" s="58">
        <v>701.08</v>
      </c>
      <c r="I21" s="58">
        <v>17.98</v>
      </c>
      <c r="J21" s="58">
        <v>337.09</v>
      </c>
      <c r="K21" s="42"/>
    </row>
    <row r="22" ht="22.8" customHeight="1" spans="1:11">
      <c r="A22" s="44" t="s">
        <v>181</v>
      </c>
      <c r="B22" s="44" t="s">
        <v>173</v>
      </c>
      <c r="C22" s="44" t="s">
        <v>178</v>
      </c>
      <c r="D22" s="40" t="s">
        <v>245</v>
      </c>
      <c r="E22" s="25" t="s">
        <v>185</v>
      </c>
      <c r="F22" s="26">
        <v>65</v>
      </c>
      <c r="G22" s="26"/>
      <c r="H22" s="42"/>
      <c r="I22" s="42"/>
      <c r="J22" s="42"/>
      <c r="K22" s="42">
        <v>65</v>
      </c>
    </row>
    <row r="23" ht="22.8" customHeight="1" spans="1:11">
      <c r="A23" s="44" t="s">
        <v>181</v>
      </c>
      <c r="B23" s="44" t="s">
        <v>173</v>
      </c>
      <c r="C23" s="44" t="s">
        <v>186</v>
      </c>
      <c r="D23" s="40" t="s">
        <v>246</v>
      </c>
      <c r="E23" s="25" t="s">
        <v>188</v>
      </c>
      <c r="F23" s="26">
        <v>757</v>
      </c>
      <c r="G23" s="26"/>
      <c r="H23" s="42"/>
      <c r="I23" s="42"/>
      <c r="J23" s="42"/>
      <c r="K23" s="42">
        <v>757</v>
      </c>
    </row>
    <row r="24" ht="22.8" customHeight="1" spans="1:11">
      <c r="A24" s="44">
        <v>221</v>
      </c>
      <c r="B24" s="44"/>
      <c r="C24" s="44"/>
      <c r="D24" s="40">
        <v>221</v>
      </c>
      <c r="E24" s="25" t="s">
        <v>247</v>
      </c>
      <c r="F24" s="26">
        <f>F25</f>
        <v>23.769972</v>
      </c>
      <c r="G24" s="26">
        <f>G25</f>
        <v>23.769972</v>
      </c>
      <c r="H24" s="26">
        <f>H25</f>
        <v>23.769972</v>
      </c>
      <c r="I24" s="42"/>
      <c r="J24" s="42"/>
      <c r="K24" s="42"/>
    </row>
    <row r="25" ht="22.8" customHeight="1" spans="1:11">
      <c r="A25" s="44" t="s">
        <v>189</v>
      </c>
      <c r="B25" s="44" t="s">
        <v>190</v>
      </c>
      <c r="C25" s="44"/>
      <c r="D25" s="40">
        <v>22102</v>
      </c>
      <c r="E25" s="25" t="s">
        <v>248</v>
      </c>
      <c r="F25" s="26">
        <v>23.769972</v>
      </c>
      <c r="G25" s="26">
        <v>23.769972</v>
      </c>
      <c r="H25" s="42">
        <v>23.769972</v>
      </c>
      <c r="I25" s="42"/>
      <c r="J25" s="42"/>
      <c r="K25" s="42"/>
    </row>
    <row r="26" ht="22.8" customHeight="1" spans="1:11">
      <c r="A26" s="44" t="s">
        <v>189</v>
      </c>
      <c r="B26" s="44" t="s">
        <v>190</v>
      </c>
      <c r="C26" s="44" t="s">
        <v>173</v>
      </c>
      <c r="D26" s="40" t="s">
        <v>249</v>
      </c>
      <c r="E26" s="25" t="s">
        <v>192</v>
      </c>
      <c r="F26" s="26">
        <v>23.769972</v>
      </c>
      <c r="G26" s="26">
        <v>23.769972</v>
      </c>
      <c r="H26" s="42">
        <v>23.769972</v>
      </c>
      <c r="I26" s="42"/>
      <c r="J26" s="42"/>
      <c r="K26" s="4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2022-03-08T08:26:00Z</dcterms:created>
  <dcterms:modified xsi:type="dcterms:W3CDTF">2023-09-24T03:59:58Z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727183186B724F0197002CA0F36BCF5B</vt:lpwstr>
  </property>
</Properties>
</file>