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0730" windowHeight="11760" tabRatio="851" firstSheet="3"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总表)" sheetId="28" r:id="rId10"/>
    <sheet name="9工资福利" sheetId="11" r:id="rId11"/>
    <sheet name="10个人家庭(政府预算)" sheetId="12" r:id="rId12"/>
    <sheet name="11个人家庭" sheetId="13" r:id="rId13"/>
    <sheet name="12商品服务(政府预算)" sheetId="14" r:id="rId14"/>
    <sheet name="13商品服务" sheetId="15" r:id="rId15"/>
    <sheet name="14三公经费"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部门整体支出绩效目标表" sheetId="27" r:id="rId24"/>
  </sheets>
  <definedNames>
    <definedName name="_xlnm.Print_Area" hidden="1">#N/A</definedName>
    <definedName name="_xlnm.Print_Titles" hidden="1">#N/A</definedName>
    <definedName name="基础信息表2" hidden="1">#N/A</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8" l="1"/>
  <c r="G13" i="28"/>
  <c r="G16" i="28"/>
  <c r="G17" i="28"/>
  <c r="G20" i="28"/>
  <c r="G21" i="28"/>
  <c r="G22" i="28"/>
  <c r="G23" i="28"/>
  <c r="G24" i="28"/>
  <c r="G9" i="28"/>
  <c r="G10" i="28"/>
  <c r="G11" i="28"/>
  <c r="G8" i="28"/>
  <c r="G12" i="9"/>
  <c r="G13" i="9"/>
  <c r="G18" i="9"/>
  <c r="G19" i="9"/>
  <c r="G20" i="9"/>
  <c r="G21" i="9"/>
  <c r="G22" i="9"/>
  <c r="G23" i="9"/>
  <c r="G24" i="9"/>
  <c r="G25" i="9"/>
  <c r="G29" i="9"/>
  <c r="G30" i="9"/>
  <c r="G31" i="9"/>
  <c r="G9" i="9"/>
  <c r="G10" i="9"/>
  <c r="G11" i="9"/>
  <c r="G8" i="9"/>
  <c r="I19" i="28" l="1"/>
  <c r="H19" i="28"/>
  <c r="I18" i="28"/>
  <c r="H18" i="28"/>
  <c r="G18" i="28" s="1"/>
  <c r="I15" i="28"/>
  <c r="H15" i="28"/>
  <c r="I14" i="28"/>
  <c r="H14" i="28"/>
  <c r="G14" i="28" s="1"/>
  <c r="H23" i="9"/>
  <c r="I23" i="9"/>
  <c r="F23" i="9"/>
  <c r="H22" i="9"/>
  <c r="I22" i="9"/>
  <c r="F22" i="9"/>
  <c r="H19" i="9"/>
  <c r="I19" i="9"/>
  <c r="F19" i="9"/>
  <c r="H18" i="9"/>
  <c r="I18" i="9"/>
  <c r="F18" i="9"/>
  <c r="H12" i="9"/>
  <c r="J12" i="9"/>
  <c r="K12" i="9"/>
  <c r="L12" i="9"/>
  <c r="F12" i="9"/>
  <c r="L11" i="9"/>
  <c r="H11" i="9"/>
  <c r="J11" i="9"/>
  <c r="K11" i="9"/>
  <c r="F11" i="9"/>
  <c r="G19" i="28" l="1"/>
  <c r="G15" i="28"/>
  <c r="C8" i="23"/>
</calcChain>
</file>

<file path=xl/sharedStrings.xml><?xml version="1.0" encoding="utf-8"?>
<sst xmlns="http://schemas.openxmlformats.org/spreadsheetml/2006/main" count="1300" uniqueCount="577">
  <si>
    <t>2022年部门预算公开表</t>
  </si>
  <si>
    <t>单位编码：</t>
  </si>
  <si>
    <t>082001</t>
  </si>
  <si>
    <t>单位名称：</t>
  </si>
  <si>
    <t>株洲市公安局交通警察支队机关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</si>
  <si>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</si>
  <si>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</si>
  <si>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</si>
  <si>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</si>
  <si>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</si>
  <si>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</si>
  <si>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</si>
  <si>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</si>
  <si>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</si>
  <si>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</si>
  <si>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</si>
  <si>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</si>
  <si>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</si>
  <si>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</si>
  <si>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</si>
  <si>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</si>
  <si>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</si>
  <si>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</si>
  <si>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</si>
  <si>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</si>
  <si>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</si>
  <si>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</si>
  <si>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</si>
  <si>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单位：082001-株洲市公安局交通警察支队机关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</si>
  <si>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</si>
  <si>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</si>
  <si>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</si>
  <si>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</si>
  <si>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</si>
  <si>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</si>
  <si>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</si>
  <si>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</si>
  <si>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</si>
  <si>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</si>
  <si>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</si>
  <si>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</si>
  <si>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</si>
  <si>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</si>
  <si>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</si>
  <si>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</si>
  <si>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</si>
  <si>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</si>
  <si>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</si>
  <si>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</si>
  <si>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</si>
  <si>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</si>
  <si>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</si>
  <si>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</si>
  <si>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</si>
  <si>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</si>
  <si>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</si>
  <si>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</si>
  <si>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</si>
  <si>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</si>
  <si>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</si>
  <si>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</si>
  <si>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</si>
  <si>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</si>
  <si>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</si>
  <si>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</si>
  <si>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</si>
  <si>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</si>
  <si>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</si>
  <si>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</si>
  <si>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</si>
  <si>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</si>
  <si>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</si>
  <si>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</si>
  <si>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</si>
  <si>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</si>
  <si>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</si>
  <si>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</si>
  <si>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</si>
  <si>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</si>
  <si>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</si>
  <si>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</si>
  <si>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</si>
  <si>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</si>
  <si>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</si>
  <si>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</si>
  <si>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</si>
  <si>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</si>
  <si>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</si>
  <si>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</si>
  <si>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</si>
  <si>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</si>
  <si>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</si>
  <si>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</si>
  <si>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</si>
  <si>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</si>
  <si>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</si>
  <si>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</si>
  <si>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</si>
  <si>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</si>
  <si>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</si>
  <si>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</si>
  <si>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</si>
  <si>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</si>
  <si>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</si>
  <si>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</si>
  <si>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</si>
  <si>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</si>
  <si>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</si>
  <si>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</si>
  <si>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</si>
  <si>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</si>
  <si>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</si>
  <si>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</si>
  <si>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</si>
  <si>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</si>
  <si>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</si>
  <si>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</si>
  <si>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</si>
  <si>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</si>
  <si>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</si>
  <si>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</si>
  <si>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</si>
  <si>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</si>
  <si>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</si>
  <si>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</si>
  <si>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</si>
  <si>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</si>
  <si>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</si>
  <si>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</si>
  <si>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</si>
  <si>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</si>
  <si>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</si>
  <si>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</si>
  <si>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</si>
  <si>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</si>
  <si>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</si>
  <si>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</si>
  <si>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</si>
  <si>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</si>
  <si>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</si>
  <si>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</si>
  <si>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</si>
  <si>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</si>
  <si>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</si>
  <si>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</si>
  <si>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</si>
  <si>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</si>
  <si>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</si>
  <si>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</si>
  <si>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</si>
  <si>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082</t>
  </si>
  <si>
    <t>株洲市公安局交通警察支队</t>
  </si>
  <si>
    <t xml:space="preserve">  082001</t>
  </si>
  <si>
    <t xml:space="preserve">  株洲市公安局交通警察支队机关</t>
  </si>
  <si>
    <t>功能科目</t>
  </si>
  <si>
    <t>科目编码</t>
  </si>
  <si>
    <t>科目名称</t>
  </si>
  <si>
    <t>基本支出</t>
  </si>
  <si>
    <t>项目支出</t>
  </si>
  <si>
    <t>事业单位经营支出</t>
  </si>
  <si>
    <t>上缴上级支出</t>
  </si>
  <si>
    <t>对附属单位补助支出</t>
  </si>
  <si>
    <t>类</t>
  </si>
  <si>
    <t>款</t>
  </si>
  <si>
    <t>项</t>
  </si>
  <si>
    <t>204</t>
  </si>
  <si>
    <t>02</t>
  </si>
  <si>
    <t>01</t>
  </si>
  <si>
    <t xml:space="preserve">    2040201</t>
  </si>
  <si>
    <t xml:space="preserve">    行政运行</t>
  </si>
  <si>
    <t xml:space="preserve">    2040202</t>
  </si>
  <si>
    <t xml:space="preserve">    一般行政管理事务</t>
  </si>
  <si>
    <t>19</t>
  </si>
  <si>
    <t xml:space="preserve">    2040219</t>
  </si>
  <si>
    <t xml:space="preserve">    信息化建设</t>
  </si>
  <si>
    <t>20</t>
  </si>
  <si>
    <t xml:space="preserve">    2040220</t>
  </si>
  <si>
    <t xml:space="preserve">    执法办案</t>
  </si>
  <si>
    <t>99</t>
  </si>
  <si>
    <t xml:space="preserve">    2040299</t>
  </si>
  <si>
    <t xml:space="preserve">    其他公安支出</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</si>
  <si>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</si>
  <si>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</si>
  <si>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</si>
  <si>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</si>
  <si>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</si>
  <si>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</si>
  <si>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</si>
  <si>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</si>
  <si>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</si>
  <si>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</si>
  <si>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 xml:space="preserve">    2101199</t>
  </si>
  <si>
    <t xml:space="preserve">    其他行政事业单位医疗支出</t>
  </si>
  <si>
    <t>212</t>
  </si>
  <si>
    <t xml:space="preserve">    2120501</t>
  </si>
  <si>
    <t xml:space="preserve">    城乡社区环境卫生</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</si>
  <si>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</si>
  <si>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</si>
  <si>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</si>
  <si>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</si>
  <si>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</si>
  <si>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</si>
  <si>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</si>
  <si>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</si>
  <si>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</si>
  <si>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</si>
  <si>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</si>
  <si>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</si>
  <si>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</si>
  <si>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</si>
  <si>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</si>
  <si>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</si>
  <si>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</si>
  <si>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</si>
  <si>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</si>
  <si>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</si>
  <si>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082001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</si>
  <si>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</si>
  <si>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</si>
  <si>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</si>
  <si>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</si>
  <si>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</si>
  <si>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</si>
  <si>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</si>
  <si>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</si>
  <si>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</si>
  <si>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</si>
  <si>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</si>
  <si>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</si>
  <si>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</si>
  <si>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</si>
  <si>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</si>
  <si>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</si>
  <si>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</si>
  <si>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</si>
  <si>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</si>
  <si>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</si>
  <si>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</si>
  <si>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</si>
  <si>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</si>
  <si>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</si>
  <si>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</si>
  <si>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2040201</t>
  </si>
  <si>
    <t xml:space="preserve">     2040202</t>
  </si>
  <si>
    <t xml:space="preserve">     2040219</t>
  </si>
  <si>
    <t xml:space="preserve">     2040220</t>
  </si>
  <si>
    <t xml:space="preserve">     2040299</t>
  </si>
  <si>
    <t xml:space="preserve">     2080501</t>
  </si>
  <si>
    <t xml:space="preserve">     2080505</t>
  </si>
  <si>
    <t xml:space="preserve">     2101101</t>
  </si>
  <si>
    <t xml:space="preserve">     2101199</t>
  </si>
  <si>
    <t xml:space="preserve">     2120501</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</si>
  <si>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</si>
  <si>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</si>
  <si>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</si>
  <si>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</si>
  <si>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</si>
  <si>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</si>
  <si>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</si>
  <si>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</si>
  <si>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</si>
  <si>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</si>
  <si>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</si>
  <si>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</si>
  <si>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</si>
  <si>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</si>
  <si>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</si>
  <si>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</si>
  <si>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</si>
  <si>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</si>
  <si>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</si>
  <si>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</si>
  <si>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</si>
  <si>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</si>
  <si>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</si>
  <si>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</si>
  <si>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</si>
  <si>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</si>
  <si>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</si>
  <si>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</si>
  <si>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</si>
  <si>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</si>
  <si>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</si>
  <si>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</si>
  <si>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</si>
  <si>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</si>
  <si>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</si>
  <si>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</si>
  <si>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</si>
  <si>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</si>
  <si>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</si>
  <si>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</si>
  <si>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</si>
  <si>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</si>
  <si>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</si>
  <si>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</si>
  <si>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</si>
  <si>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</si>
  <si>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</si>
  <si>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</si>
  <si>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</si>
  <si>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</si>
  <si>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</si>
  <si>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</si>
  <si>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</si>
  <si>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</si>
  <si>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</si>
  <si>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</si>
  <si>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</si>
  <si>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</si>
  <si>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</si>
  <si>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</si>
  <si>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</si>
  <si>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</si>
  <si>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</si>
  <si>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</si>
  <si>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</si>
  <si>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</si>
  <si>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</si>
  <si>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</si>
  <si>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</si>
  <si>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</si>
  <si>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</si>
  <si>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</si>
  <si>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</si>
  <si>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</si>
  <si>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</si>
  <si>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</si>
  <si>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</si>
  <si>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</si>
  <si>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</si>
  <si>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</si>
  <si>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</si>
  <si>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</si>
  <si>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</si>
  <si>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</si>
  <si>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</si>
  <si>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</si>
  <si>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</si>
  <si>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</si>
  <si>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</si>
  <si>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</si>
  <si>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</si>
  <si>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</si>
  <si>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082001</t>
  </si>
  <si>
    <t xml:space="preserve">   非税执收成本</t>
  </si>
  <si>
    <t xml:space="preserve">   辅警经费</t>
  </si>
  <si>
    <t xml:space="preserve">   交警事业发展工作经费</t>
  </si>
  <si>
    <t xml:space="preserve">   政法转移支付办案经费</t>
  </si>
  <si>
    <t xml:space="preserve">   城区道路交通隔离护栏机械化清洗</t>
  </si>
  <si>
    <t xml:space="preserve">   交通标志标线、交通设施新建及维护经费</t>
  </si>
  <si>
    <t xml:space="preserve">   交通问题顽瘴痼疾集中整治行动专项经费</t>
  </si>
  <si>
    <t xml:space="preserve">   政法转移支付装备经费</t>
  </si>
  <si>
    <t xml:space="preserve">   智能交通系统运行维护经费</t>
  </si>
  <si>
    <t>2022年项目支出绩效目标表</t>
  </si>
  <si>
    <t>部门名称</t>
  </si>
  <si>
    <t>项目基本情况</t>
  </si>
  <si>
    <t>项目实施期</t>
  </si>
  <si>
    <t>实施期绩效目标</t>
  </si>
  <si>
    <t>年度绩效目标</t>
  </si>
  <si>
    <t>项目产出指标</t>
  </si>
  <si>
    <t xml:space="preserve">项目效益指标
</t>
  </si>
  <si>
    <t>项目名称</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</si>
  <si>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</si>
  <si>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</si>
  <si>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</si>
  <si>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</si>
  <si>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</si>
  <si>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</si>
  <si>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</si>
  <si>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</si>
  <si>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</si>
  <si>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</si>
  <si>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</si>
  <si>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</si>
  <si>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</si>
  <si>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</si>
  <si>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</si>
  <si>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交通标志标线、交通设施新建及维护经费</t>
  </si>
  <si>
    <t>一般公共预算资金</t>
  </si>
  <si>
    <t>通过实施本项目，基本保障交通实施的正常使用，满足交通组织的基本需求；规范交通秩序，保障交通参与者安全出行，有效预防交通事故；有效解决部分交通突出问题，缓解交通拥堵，提升道路同行能力。</t>
  </si>
  <si>
    <t>通过实施本项目，基本保障交通实施的正常使用，满足交通组织的基本需求；规范交通秩序，保障交通参与者安全出行，有效预防交通事故；有效解决部分交通突出问题，缓解交通拥堵，提升道路同行能力。（此项目实施期为当年度，故实施期绩效目标与年度绩效目标一致）。</t>
  </si>
  <si>
    <t>1、交通实施维护标线施划数量
2、交通标志标牌日常管理数量
3、公交专用道日常管理里程数
4、智轨交通实施日常维护数量</t>
  </si>
  <si>
    <r>
      <rPr>
        <sz val="10"/>
        <color rgb="FF000000"/>
        <rFont val="等线"/>
        <family val="3"/>
        <charset val="134"/>
      </rPr>
      <t>1、</t>
    </r>
    <r>
      <rPr>
        <sz val="10"/>
        <color rgb="FF000000"/>
        <rFont val="东文宋体"/>
        <charset val="134"/>
      </rPr>
      <t>≥</t>
    </r>
    <r>
      <rPr>
        <sz val="10"/>
        <color rgb="FF000000"/>
        <rFont val="等线"/>
        <family val="3"/>
        <charset val="134"/>
      </rPr>
      <t>5万</t>
    </r>
    <r>
      <rPr>
        <sz val="10"/>
        <color rgb="FF000000"/>
        <rFont val="方正仿宋_GBK"/>
        <charset val="134"/>
      </rPr>
      <t>㎡</t>
    </r>
    <r>
      <rPr>
        <sz val="10"/>
        <color rgb="FF000000"/>
        <rFont val="等线"/>
        <family val="3"/>
        <charset val="134"/>
      </rPr>
      <t xml:space="preserve">
2、≥1.7万个
3、≥64.5公里
4、≥14.6公里</t>
    </r>
  </si>
  <si>
    <t>1、交通标志标线交通实施设置
2、交通标志标线维护任务书完成率
3、确保交通标志、标线完好率</t>
  </si>
  <si>
    <r>
      <rPr>
        <sz val="10"/>
        <color rgb="FF000000"/>
        <rFont val="等线"/>
        <family val="3"/>
        <charset val="134"/>
      </rPr>
      <t>1、符合《城市道路交通设施设计规范》
2、100%
3、</t>
    </r>
    <r>
      <rPr>
        <sz val="10"/>
        <color rgb="FF000000"/>
        <rFont val="仿宋"/>
        <family val="3"/>
        <charset val="134"/>
      </rPr>
      <t>&gt;</t>
    </r>
    <r>
      <rPr>
        <sz val="10"/>
        <color rgb="FF000000"/>
        <rFont val="等线"/>
        <family val="3"/>
        <charset val="134"/>
      </rPr>
      <t>90%</t>
    </r>
  </si>
  <si>
    <t>交通设施报警求助应急响应时间</t>
  </si>
  <si>
    <r>
      <rPr>
        <sz val="10"/>
        <color rgb="FF000000"/>
        <rFont val="东文宋体"/>
        <charset val="134"/>
      </rPr>
      <t>≤</t>
    </r>
    <r>
      <rPr>
        <sz val="10"/>
        <color rgb="FF000000"/>
        <rFont val="等线"/>
        <family val="3"/>
        <charset val="134"/>
      </rPr>
      <t>24小时</t>
    </r>
  </si>
  <si>
    <t>年初预算安排金额</t>
  </si>
  <si>
    <t>500万元</t>
  </si>
  <si>
    <t>1、城市道路同行能力
2、城市道路安全环境</t>
  </si>
  <si>
    <t>1、持续优化
2、有效改善</t>
  </si>
  <si>
    <t>影响生态施工情况</t>
  </si>
  <si>
    <t>不发生</t>
  </si>
  <si>
    <t>城市道路交通安全环境</t>
  </si>
  <si>
    <t>持续</t>
  </si>
  <si>
    <t>相关部门满意度</t>
  </si>
  <si>
    <r>
      <rPr>
        <sz val="10"/>
        <color rgb="FF000000"/>
        <rFont val="东文宋体"/>
        <charset val="134"/>
      </rPr>
      <t>≥</t>
    </r>
    <r>
      <rPr>
        <sz val="10"/>
        <color rgb="FF000000"/>
        <rFont val="等线"/>
        <family val="3"/>
        <charset val="134"/>
      </rPr>
      <t>90%</t>
    </r>
  </si>
  <si>
    <t>智能交通系统运行维护经费</t>
  </si>
  <si>
    <t>通过实施本项目，提高道路交通安全管理水平，为科学调控交通，智能引导服务提供数据支持，有效遏制交通违法行为，培育文明驾车意识，减少各类交通违法，规范道路交通秩序，城市交通科学化、现代化，缓解“出行难”问题，提高路网同行能力，提升城市形象。</t>
  </si>
  <si>
    <t>通过实施本项目，提高道路交通安全管理水平，为科学调控交通，智能引导服务提供数据支持，有效遏制交通违法行为，培育文明驾车意识，减少各类交通违法，规范道路交通秩序，城市交通科学化、现代化，缓解“出行难”问题，提高路网同行能力，提升城市形象。（此项目实施期为当年度，故实施期绩效目标与年度绩效目标一致）。</t>
  </si>
  <si>
    <t>1、光纤租赁
2、移动警务运维
3、信号点电力运维
4、日常管理维护信号灯路口</t>
  </si>
  <si>
    <r>
      <rPr>
        <sz val="10"/>
        <color rgb="FF000000"/>
        <rFont val="等线"/>
        <family val="3"/>
        <charset val="134"/>
      </rPr>
      <t>1、约300条
2、</t>
    </r>
    <r>
      <rPr>
        <sz val="10"/>
        <color rgb="FF000000"/>
        <rFont val="东文宋体"/>
        <charset val="134"/>
      </rPr>
      <t>≤</t>
    </r>
    <r>
      <rPr>
        <sz val="10"/>
        <color rgb="FF000000"/>
        <rFont val="等线"/>
        <family val="3"/>
        <charset val="134"/>
      </rPr>
      <t>490台
3、</t>
    </r>
    <r>
      <rPr>
        <sz val="10"/>
        <color rgb="FF000000"/>
        <rFont val="东文宋体"/>
        <charset val="134"/>
      </rPr>
      <t>≥</t>
    </r>
    <r>
      <rPr>
        <sz val="10"/>
        <color rgb="FF000000"/>
        <rFont val="等线"/>
        <family val="3"/>
        <charset val="134"/>
      </rPr>
      <t>22处
4、</t>
    </r>
    <r>
      <rPr>
        <sz val="10"/>
        <color rgb="FF000000"/>
        <rFont val="东文宋体"/>
        <charset val="134"/>
      </rPr>
      <t>≥</t>
    </r>
    <r>
      <rPr>
        <sz val="10"/>
        <color rgb="FF000000"/>
        <rFont val="等线"/>
        <family val="3"/>
        <charset val="134"/>
      </rPr>
      <t>403处</t>
    </r>
  </si>
  <si>
    <t>1、室内设备管控率
2、信号传输故障率
3、移动警务联网率
4、智能交通前端设备任务书完成率
5、中心机房设备维护率</t>
  </si>
  <si>
    <r>
      <rPr>
        <sz val="10"/>
        <color rgb="FF000000"/>
        <rFont val="等线"/>
        <family val="3"/>
        <charset val="134"/>
      </rPr>
      <t>1、100%
2、</t>
    </r>
    <r>
      <rPr>
        <sz val="10"/>
        <color rgb="FF000000"/>
        <rFont val="东文宋体"/>
        <charset val="134"/>
      </rPr>
      <t>≤</t>
    </r>
    <r>
      <rPr>
        <sz val="10"/>
        <color rgb="FF000000"/>
        <rFont val="等线"/>
        <family val="3"/>
        <charset val="134"/>
      </rPr>
      <t>5%
3、100%
4、100% 
5、100%</t>
    </r>
  </si>
  <si>
    <t>智能交通系统设备维护响应时间</t>
  </si>
  <si>
    <t>≤24小时</t>
  </si>
  <si>
    <t>400万元</t>
  </si>
  <si>
    <t>城区道路交通隔离护栏机械化清洗经费</t>
  </si>
  <si>
    <t>通过实施本项目，对城区道路护栏进行机械化清洗，辅助美化城市市容市貌，道路交通安全环境持续改善，进一步提升城市形象。</t>
  </si>
  <si>
    <t>通过实施本项目，对城区道路护栏进行机械化清洗，辅助美化城市市容市貌，道路交通安全环境持续改善，进一步提升城市形象。（此项目实施期为当年度，故实施期绩效目标与年度绩效目标一致）。</t>
  </si>
  <si>
    <t>1、合同涵盖隔离护栏路段数量
2、合同涵盖隔离护栏清洗里程
3、隔离护栏清洗天数</t>
  </si>
  <si>
    <r>
      <rPr>
        <sz val="10"/>
        <color rgb="FF000000"/>
        <rFont val="等线"/>
        <family val="3"/>
        <charset val="134"/>
      </rPr>
      <t>1、≥25段
2、</t>
    </r>
    <r>
      <rPr>
        <sz val="10"/>
        <color rgb="FF000000"/>
        <rFont val="东文宋体"/>
        <charset val="134"/>
      </rPr>
      <t>≥</t>
    </r>
    <r>
      <rPr>
        <sz val="10"/>
        <color rgb="FF000000"/>
        <rFont val="等线"/>
        <family val="3"/>
        <charset val="134"/>
      </rPr>
      <t>18.45公里
3、</t>
    </r>
    <r>
      <rPr>
        <sz val="10"/>
        <color rgb="FF000000"/>
        <rFont val="东文宋体"/>
        <charset val="134"/>
      </rPr>
      <t>≤</t>
    </r>
    <r>
      <rPr>
        <sz val="10"/>
        <color rgb="FF000000"/>
        <rFont val="等线"/>
        <family val="3"/>
        <charset val="134"/>
      </rPr>
      <t>365天</t>
    </r>
  </si>
  <si>
    <t>1、隔离护栏清洗作业规程
2、隔离护栏清洗作业时速
3、隔离护栏清洗作业后外观
4、隔离护栏清洗作业操作保护
5、清洗作业专用工具</t>
  </si>
  <si>
    <t>1、符合《株城管【2014】31号文件要求》
2、3-5公里/小时
3、无灰尘、无污渍、无胶渍、洁净光亮
4、确保护栏、路面、绿化无损
5、中联ZJ5070GQXQLE5护栏清洗车</t>
  </si>
  <si>
    <t>隔离护栏清洗作业频率</t>
  </si>
  <si>
    <t>每天1次，极端天气合理安排</t>
  </si>
  <si>
    <t>69.5万元</t>
  </si>
  <si>
    <t>城市道路户外设施</t>
  </si>
  <si>
    <t>清洁美观</t>
  </si>
  <si>
    <t>辅助美化市容市貌，城市形象有效提升。</t>
  </si>
  <si>
    <t>交通问题顽障痼疾集中行动专项经费</t>
  </si>
  <si>
    <t>通过实施本项目，使全市交通管理机制进一步健全，管理能力全面提升，道路硬件逐步完善，守法意识显著增强，路面交通更加有序，交通事故明显减少，实现降事故、保安全、保畅通的总体目标。</t>
  </si>
  <si>
    <t>通过实施本项目，使全市交通管理机制进一步健全，管理能力全面提升，道路硬件逐步完善，守法意识显著增强，路面交通更加有序，交通事故明显减少，实现降事故、保安全、保畅通的总体目标。（此项目实施期为当年度，故实施期绩效目标与年度绩效目标一致）。</t>
  </si>
  <si>
    <t>1、集中整治顽障痼疾问题
2、实施集中整治顽障痼疾整治措施
3、全市调度会、现场会、推进会
4、全市督导工作
5、新闻发布会</t>
  </si>
  <si>
    <r>
      <rPr>
        <sz val="10"/>
        <color rgb="FF000000"/>
        <rFont val="等线"/>
        <family val="3"/>
        <charset val="134"/>
      </rPr>
      <t>1、7类
2、14项
3、</t>
    </r>
    <r>
      <rPr>
        <sz val="10"/>
        <color rgb="FF000000"/>
        <rFont val="东文宋体"/>
        <charset val="134"/>
      </rPr>
      <t>≥</t>
    </r>
    <r>
      <rPr>
        <sz val="10"/>
        <color rgb="FF000000"/>
        <rFont val="等线"/>
        <family val="3"/>
        <charset val="134"/>
      </rPr>
      <t>12次
4、</t>
    </r>
    <r>
      <rPr>
        <sz val="10"/>
        <color rgb="FF000000"/>
        <rFont val="东文宋体"/>
        <charset val="134"/>
      </rPr>
      <t>≥</t>
    </r>
    <r>
      <rPr>
        <sz val="10"/>
        <color rgb="FF000000"/>
        <rFont val="等线"/>
        <family val="3"/>
        <charset val="134"/>
      </rPr>
      <t>4次
5、</t>
    </r>
    <r>
      <rPr>
        <sz val="10"/>
        <color rgb="FF000000"/>
        <rFont val="东文宋体"/>
        <charset val="134"/>
      </rPr>
      <t>≥</t>
    </r>
    <r>
      <rPr>
        <sz val="10"/>
        <color rgb="FF000000"/>
        <rFont val="等线"/>
        <family val="3"/>
        <charset val="134"/>
      </rPr>
      <t>4次</t>
    </r>
  </si>
  <si>
    <t>1、重点车辆及驾驶人违法处理到位率
2、普通公路超限超载控制率
3、高速公路超限超载控制率
4、道路运输车辆卫星定位装置入网率
5、道路运输车辆卫星定位装置上线率
6、道路运输车辆卫星定位装置数据合格率
7、校车合规率</t>
  </si>
  <si>
    <r>
      <rPr>
        <sz val="10"/>
        <color rgb="FF000000"/>
        <rFont val="等线"/>
        <family val="3"/>
        <charset val="134"/>
      </rPr>
      <t>1、</t>
    </r>
    <r>
      <rPr>
        <sz val="10"/>
        <color rgb="FF000000"/>
        <rFont val="东文宋体"/>
        <charset val="134"/>
      </rPr>
      <t>≥</t>
    </r>
    <r>
      <rPr>
        <sz val="10"/>
        <color rgb="FF000000"/>
        <rFont val="等线"/>
        <family val="3"/>
        <charset val="134"/>
      </rPr>
      <t>95%
2、</t>
    </r>
    <r>
      <rPr>
        <sz val="10"/>
        <color rgb="FF000000"/>
        <rFont val="东文宋体"/>
        <charset val="134"/>
      </rPr>
      <t>≤</t>
    </r>
    <r>
      <rPr>
        <sz val="10"/>
        <color rgb="FF000000"/>
        <rFont val="等线"/>
        <family val="3"/>
        <charset val="134"/>
      </rPr>
      <t>1%
3、</t>
    </r>
    <r>
      <rPr>
        <sz val="10"/>
        <color rgb="FF000000"/>
        <rFont val="东文宋体"/>
        <charset val="134"/>
      </rPr>
      <t>≤</t>
    </r>
    <r>
      <rPr>
        <sz val="10"/>
        <color rgb="FF000000"/>
        <rFont val="等线"/>
        <family val="3"/>
        <charset val="134"/>
      </rPr>
      <t>0.5%
4、≥99.9%
5、≥99.9%
6、≥99.9%
7、100%</t>
    </r>
  </si>
  <si>
    <t>100万元</t>
  </si>
  <si>
    <t>1、交通问题顽障痼疾
2、危害交通安全的违法犯罪行为</t>
  </si>
  <si>
    <t>1、根本整治
2、严厉打击</t>
  </si>
  <si>
    <t>公民守法意识显著增强，路面交通更加有序，交通事故明显减少，道路交通安全环境持续改善。</t>
  </si>
  <si>
    <t>2022年部门整体支出绩效目标表</t>
  </si>
  <si>
    <t>年度预算申请（万元）</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</si>
  <si>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</si>
  <si>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</si>
  <si>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</si>
  <si>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</si>
  <si>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</si>
  <si>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</si>
  <si>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</si>
  <si>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</si>
  <si>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 xml:space="preserve"> 株洲市公安局交通警察支队是主管全市道路交通安全管理工作的副处级单位，属市一级预算单位，主要职责有：负责指导全市城乡道路交通安全管理、安全宣传教育、交通指挥；负责维护交通秩序、处理交通事故；负责预防、控制和打击涉车、涉路违法犯罪；负责机动车辆管理和驾驶人管理工作；参与道路建设中的交通安全设施的规则、设置；负责静态交通管理。 </t>
  </si>
  <si>
    <t>年度重点
工作计划</t>
  </si>
  <si>
    <t>事项</t>
  </si>
  <si>
    <t>责任单位/科室</t>
  </si>
  <si>
    <t>工作目标</t>
  </si>
  <si>
    <t>打赢隐患顽疾攻坚战</t>
  </si>
  <si>
    <t>安宣科、秩序大队、事故大队、城区各大队等</t>
  </si>
  <si>
    <t>实现交通综合治理效能大提升。突出重点问题集中攻坚，固化措施落实日常监管，加强协同完善长效机制，分级推进县域风险防控。</t>
  </si>
  <si>
    <t>打赢城市保畅攻坚战</t>
  </si>
  <si>
    <t>秩序大队、科技所、车管所、驾管所、城区各大队等</t>
  </si>
  <si>
    <t>实现城市道路通行效率大提升。深化警务改革，提升勤务效能，加强节点安保，突出重点违法，保持严管常态，强化治乱疏堵，实现文明畅通。</t>
  </si>
  <si>
    <t>打赢农村安全攻坚战</t>
  </si>
  <si>
    <t>执法大队、事故大队、安宣科、警保科、城区各大队等</t>
  </si>
  <si>
    <t>实现事故减量控大效果大提升，全力开展平安交通示范乡村创建，全力推动农村派出所管理交通，全力打造安全宣传社会化格局，深入推进国省道文明示范创建。</t>
  </si>
  <si>
    <t>打赢改革创新攻坚战</t>
  </si>
  <si>
    <t>政工科、纪委、警保科、执法监督大队、督察大队等</t>
  </si>
  <si>
    <t>夯实基层基础建设，激发公安队伍凝聚力、创造力和战斗力。筑牢忠诚守纪的思想作风，锤炼能打胜仗的过硬本领，营造积极向上的良好警风，全面提升队伍形象。</t>
  </si>
  <si>
    <t>打赢基层基础攻坚战</t>
  </si>
  <si>
    <t>政工科、纪委、执法监督大队、督察大队、警保科等</t>
  </si>
  <si>
    <t>实现队伍整体素质形象大提升。扎实推进队伍教育建设，扎实抓好党建工作引领，扎实推动民警素质提升，扎实做好警务服务保障。</t>
  </si>
  <si>
    <t>年度绩效指标</t>
  </si>
  <si>
    <t>一级指标</t>
  </si>
  <si>
    <t>二级指标</t>
  </si>
  <si>
    <t>三级指标</t>
  </si>
  <si>
    <t>备注</t>
  </si>
  <si>
    <t>产出指标</t>
  </si>
  <si>
    <t>产出数量</t>
  </si>
  <si>
    <t>网上受理株洲市全地区机动车驾驶人注册</t>
  </si>
  <si>
    <t>≥8万人次</t>
  </si>
  <si>
    <t>驾驶人考试网上预约人数</t>
  </si>
  <si>
    <r>
      <rPr>
        <sz val="10"/>
        <rFont val="宋体"/>
        <family val="3"/>
        <charset val="134"/>
      </rPr>
      <t>≥3</t>
    </r>
    <r>
      <rPr>
        <sz val="10"/>
        <rFont val="宋体"/>
        <family val="3"/>
        <charset val="134"/>
      </rPr>
      <t>0万人次</t>
    </r>
  </si>
  <si>
    <t>科目一、二、三考试人数</t>
  </si>
  <si>
    <t>安全文明考试人数</t>
  </si>
  <si>
    <t>发放驾驶证数量</t>
  </si>
  <si>
    <t>≥6万本</t>
  </si>
  <si>
    <t>管理机动车安全技术检测机构</t>
  </si>
  <si>
    <t>22家</t>
  </si>
  <si>
    <t>智能交通项目运维子系统数量</t>
  </si>
  <si>
    <t>≥14个</t>
  </si>
  <si>
    <t>交通设施维护管控信号控制路口</t>
  </si>
  <si>
    <t>≥403个</t>
  </si>
  <si>
    <t>交通设施维护标线施划数量</t>
  </si>
  <si>
    <r>
      <rPr>
        <sz val="10"/>
        <rFont val="宋体"/>
        <family val="3"/>
        <charset val="134"/>
      </rPr>
      <t>≥</t>
    </r>
    <r>
      <rPr>
        <sz val="10"/>
        <rFont val="宋体"/>
        <family val="3"/>
        <charset val="134"/>
      </rPr>
      <t>5万M²</t>
    </r>
  </si>
  <si>
    <t>交通标志标牌维护数量</t>
  </si>
  <si>
    <r>
      <rPr>
        <sz val="10"/>
        <rFont val="宋体"/>
        <family val="3"/>
        <charset val="134"/>
      </rPr>
      <t>约1</t>
    </r>
    <r>
      <rPr>
        <sz val="10"/>
        <rFont val="宋体"/>
        <family val="3"/>
        <charset val="134"/>
      </rPr>
      <t>.5万个</t>
    </r>
  </si>
  <si>
    <t>“两个教育”培训人次</t>
  </si>
  <si>
    <t>≥6000人</t>
  </si>
  <si>
    <t>举办“交警网校”学习培训班次</t>
  </si>
  <si>
    <t>≥200期</t>
  </si>
  <si>
    <t>举办交通安全宣传教育主题活动</t>
  </si>
  <si>
    <t>≥8次</t>
  </si>
  <si>
    <t>建设“警保联动”安全劝导站</t>
  </si>
  <si>
    <t>10处</t>
  </si>
  <si>
    <t>产出质量</t>
  </si>
  <si>
    <t>电动自行车上牌登记率</t>
  </si>
  <si>
    <t>≥90%</t>
  </si>
  <si>
    <t>重点车辆淘汰率</t>
  </si>
  <si>
    <t>老旧柴油车淘汰率</t>
  </si>
  <si>
    <t>重点驾驶人三十日内审验率</t>
  </si>
  <si>
    <t>≥95%</t>
  </si>
  <si>
    <t>重点驾驶人九十日内申请换证率</t>
  </si>
  <si>
    <t>智能交通前端设备任务书完成率</t>
  </si>
  <si>
    <t>交通标志标线维护任务书完成率</t>
  </si>
  <si>
    <t>交通标志标线完好率</t>
  </si>
  <si>
    <t>＞90%</t>
  </si>
  <si>
    <t>中心机房设备维护率</t>
  </si>
  <si>
    <t>行政村“两站两员”覆盖率</t>
  </si>
  <si>
    <t>产出时效</t>
  </si>
  <si>
    <t>机动车注册登记办理时限</t>
  </si>
  <si>
    <t>≤1天</t>
  </si>
  <si>
    <t>机动车牌照发放办理时限</t>
  </si>
  <si>
    <t>≤5天</t>
  </si>
  <si>
    <t>各类机动车业务和驾驶人业务
办理时限</t>
  </si>
  <si>
    <t>≤3天</t>
  </si>
  <si>
    <t>“两个教育”线上教育时间</t>
  </si>
  <si>
    <t>≥2天</t>
  </si>
  <si>
    <t>“两个教育”现场教育时间</t>
  </si>
  <si>
    <t>≥5天</t>
  </si>
  <si>
    <t>产出成本</t>
  </si>
  <si>
    <t>效益指标</t>
  </si>
  <si>
    <t>经济效益</t>
  </si>
  <si>
    <t>社会效益</t>
  </si>
  <si>
    <t>驾驶人考试业务规范化水平</t>
  </si>
  <si>
    <t>不断提升</t>
  </si>
  <si>
    <t>车管办证服务水平</t>
  </si>
  <si>
    <t>交通管理科技化水平</t>
  </si>
  <si>
    <t>城市道路通行能力</t>
  </si>
  <si>
    <t>持续优化</t>
  </si>
  <si>
    <t>城市道路安全环境</t>
  </si>
  <si>
    <t>日益改善</t>
  </si>
  <si>
    <t>群众知法守法意识</t>
  </si>
  <si>
    <t>不断增加</t>
  </si>
  <si>
    <t>生态效益</t>
  </si>
  <si>
    <t>可持续影响</t>
  </si>
  <si>
    <t>维护城市道路交通安全、畅通，交通环境持续改善，文明意识深入人心，城市形象不断提升。</t>
  </si>
  <si>
    <t>群众对122接处警工作满意度</t>
  </si>
  <si>
    <t>≥85%</t>
  </si>
  <si>
    <t>驾驶人对考试业务满意度</t>
  </si>
  <si>
    <t>群众对车管业务办理工作满意度</t>
  </si>
  <si>
    <t>中央和省政法转移支付装备经费（涉密专项）</t>
  </si>
  <si>
    <t>政法转移支付办案经费（涉密专项）</t>
  </si>
  <si>
    <t>辅警经费（涉密专项）</t>
  </si>
  <si>
    <t>交警事业发展工作经费</t>
  </si>
  <si>
    <t>通过实施本项目，交通安全管理辅助运行经费。</t>
  </si>
  <si>
    <t>通过实施本项目，交通安全管理辅助运行经费。（此项目实施期为当年度，故实施期绩效目标与年度绩效目标一致）。</t>
  </si>
  <si>
    <t>680万元</t>
  </si>
  <si>
    <t>辅助交通管理事业</t>
  </si>
  <si>
    <t>效率提升</t>
  </si>
  <si>
    <t>部门满意度</t>
  </si>
  <si>
    <t>非税执收成本</t>
  </si>
  <si>
    <t>1329.65万元</t>
  </si>
  <si>
    <t>证照标准</t>
  </si>
  <si>
    <t>符合公安部证照要求</t>
  </si>
  <si>
    <t>结算时限</t>
  </si>
  <si>
    <t>按进度结算</t>
  </si>
  <si>
    <t>车驾管业务</t>
  </si>
  <si>
    <t>正常运转</t>
  </si>
  <si>
    <t>群众对车驾业务办理工作满意度</t>
  </si>
  <si>
    <t>株洲市公安局交通警察支队</t>
    <phoneticPr fontId="24" type="noConversion"/>
  </si>
  <si>
    <t>合计</t>
    <phoneticPr fontId="24" type="noConversion"/>
  </si>
  <si>
    <t>金额单位：万元</t>
    <phoneticPr fontId="24" type="noConversion"/>
  </si>
  <si>
    <t>单位：082001-株洲市公安局交通警察支队机关</t>
    <phoneticPr fontId="24" type="noConversion"/>
  </si>
  <si>
    <t>资金总额：19166.67</t>
    <phoneticPr fontId="24" type="noConversion"/>
  </si>
  <si>
    <t>公共安全</t>
    <phoneticPr fontId="24" type="noConversion"/>
  </si>
  <si>
    <t xml:space="preserve">  公安</t>
    <phoneticPr fontId="24" type="noConversion"/>
  </si>
  <si>
    <t>社会保障和就业</t>
    <phoneticPr fontId="24" type="noConversion"/>
  </si>
  <si>
    <t xml:space="preserve">   行政事业单位养老</t>
    <phoneticPr fontId="24" type="noConversion"/>
  </si>
  <si>
    <t>卫生健康</t>
    <phoneticPr fontId="24" type="noConversion"/>
  </si>
  <si>
    <t xml:space="preserve">   行政事业单位医疗</t>
    <phoneticPr fontId="24" type="noConversion"/>
  </si>
  <si>
    <t>城乡社区</t>
    <phoneticPr fontId="24" type="noConversion"/>
  </si>
  <si>
    <t>住房保障</t>
    <phoneticPr fontId="24" type="noConversion"/>
  </si>
  <si>
    <t xml:space="preserve">   城乡社区环境卫生</t>
    <phoneticPr fontId="24" type="noConversion"/>
  </si>
  <si>
    <t xml:space="preserve">   住房改革</t>
    <phoneticPr fontId="24" type="noConversion"/>
  </si>
  <si>
    <t>一般公共预算基本支出情况表（总表）</t>
    <phoneticPr fontId="24" type="noConversion"/>
  </si>
  <si>
    <t>一般公共预算基本支出情况表（总表）</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</si>
</sst>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quot;月&quot;d&quot;日&quot;;@"/>
    <numFmt numFmtId="177" formatCode="#,##0.00_ "/>
    <numFmt numFmtId="178" formatCode="#0.00"/>
  </numFmts>
  <fonts count="26">
    <font>
      <sz val="11"/>
      <color indexed="8"/>
      <name val="宋体"/>
      <charset val="1"/>
      <scheme val="minor"/>
    </font>
    <font>
      <sz val="9"/>
      <name val="宋体"/>
      <family val="3"/>
      <charset val="134"/>
    </font>
    <font>
      <sz val="12"/>
      <name val="黑体"/>
      <family val="3"/>
      <charset val="134"/>
    </font>
    <font>
      <sz val="10"/>
      <name val="宋体"/>
      <family val="3"/>
      <charset val="134"/>
    </font>
    <font>
      <b/>
      <sz val="14"/>
      <name val="方正小标宋简体"/>
      <charset val="134"/>
    </font>
    <font>
      <sz val="10"/>
      <name val="Times New Roman"/>
      <family val="1"/>
    </font>
    <font>
      <sz val="11"/>
      <color indexed="8"/>
      <name val="等线"/>
      <family val="3"/>
      <charset val="134"/>
    </font>
    <font>
      <b/>
      <sz val="16"/>
      <color indexed="8"/>
      <name val="等线"/>
      <family val="3"/>
      <charset val="134"/>
    </font>
    <font>
      <sz val="10"/>
      <color indexed="8"/>
      <name val="等线"/>
      <family val="3"/>
      <charset val="134"/>
    </font>
    <font>
      <b/>
      <sz val="10"/>
      <color indexed="8"/>
      <name val="等线"/>
      <family val="3"/>
      <charset val="134"/>
    </font>
    <font>
      <sz val="10"/>
      <color rgb="FF000000"/>
      <name val="等线"/>
      <family val="3"/>
      <charset val="134"/>
    </font>
    <font>
      <sz val="10"/>
      <color rgb="FF000000"/>
      <name val="东文宋体"/>
      <charset val="134"/>
    </font>
    <font>
      <sz val="11"/>
      <color theme="1"/>
      <name val="宋体"/>
      <family val="3"/>
      <charset val="134"/>
      <scheme val="minor"/>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0"/>
      <color rgb="FF000000"/>
      <name val="方正仿宋_GBK"/>
      <charset val="134"/>
    </font>
    <font>
      <sz val="10"/>
      <color rgb="FF000000"/>
      <name val="仿宋"/>
      <family val="3"/>
      <charset val="134"/>
    </font>
    <font>
      <sz val="9"/>
      <name val="宋体"/>
      <family val="3"/>
      <charset val="134"/>
      <scheme val="minor"/>
    </font>
    <font>
      <sz val="11"/>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7">
    <xf numFmtId="0" fontId="0" fillId="0" borderId="0">
      <alignment vertical="center"/>
    </xf>
    <xf numFmtId="0" fontId="6" fillId="0" borderId="0">
      <alignment vertical="center"/>
    </xf>
    <xf numFmtId="0" fontId="21" fillId="0" borderId="0">
      <alignment vertical="center"/>
    </xf>
    <xf numFmtId="9" fontId="1" fillId="0" borderId="0" applyFont="0" applyFill="0" applyBorder="0" applyAlignment="0" applyProtection="0"/>
    <xf numFmtId="0" fontId="21" fillId="0" borderId="0"/>
    <xf numFmtId="0" fontId="1" fillId="0" borderId="0"/>
    <xf numFmtId="0" fontId="1" fillId="0" borderId="0">
      <alignment vertical="center"/>
    </xf>
  </cellStyleXfs>
  <cellXfs count="149">
    <xf numFmtId="0" fontId="0" fillId="0" borderId="0" xfId="0">
      <alignment vertical="center"/>
    </xf>
    <xf numFmtId="0" fontId="1" fillId="0" borderId="0" xfId="5"/>
    <xf numFmtId="0" fontId="2" fillId="0" borderId="0" xfId="5" applyFont="1"/>
    <xf numFmtId="0" fontId="3" fillId="0" borderId="0" xfId="5" applyFont="1" applyAlignment="1">
      <alignment horizontal="left"/>
    </xf>
    <xf numFmtId="0" fontId="3" fillId="0" borderId="0" xfId="5" applyFont="1" applyAlignment="1">
      <alignment horizontal="center"/>
    </xf>
    <xf numFmtId="0" fontId="3" fillId="0" borderId="0" xfId="5" applyFont="1"/>
    <xf numFmtId="0" fontId="4" fillId="0" borderId="0" xfId="2" applyFont="1" applyAlignment="1">
      <alignment horizontal="center" vertical="center" wrapText="1"/>
    </xf>
    <xf numFmtId="0" fontId="3" fillId="0" borderId="2" xfId="2" applyFont="1" applyBorder="1" applyAlignment="1">
      <alignment horizontal="center" vertical="center" wrapText="1"/>
    </xf>
    <xf numFmtId="0" fontId="3" fillId="0" borderId="7" xfId="6" applyFont="1" applyBorder="1" applyAlignment="1">
      <alignment horizontal="center" vertical="center"/>
    </xf>
    <xf numFmtId="0" fontId="3" fillId="0" borderId="3" xfId="6" applyFont="1" applyBorder="1" applyAlignment="1">
      <alignment horizontal="left" vertical="center"/>
    </xf>
    <xf numFmtId="0" fontId="3" fillId="0" borderId="2" xfId="2" applyFont="1" applyBorder="1" applyAlignment="1">
      <alignment horizontal="left" vertical="center" wrapText="1"/>
    </xf>
    <xf numFmtId="0" fontId="3" fillId="0" borderId="6" xfId="2" applyFont="1" applyBorder="1" applyAlignment="1">
      <alignment horizontal="center" vertical="center" wrapText="1"/>
    </xf>
    <xf numFmtId="49" fontId="3" fillId="0" borderId="2" xfId="4" applyNumberFormat="1" applyFont="1" applyBorder="1" applyAlignment="1">
      <alignment horizontal="center" vertical="center" wrapText="1"/>
    </xf>
    <xf numFmtId="49" fontId="3" fillId="0" borderId="2" xfId="4" applyNumberFormat="1" applyFont="1" applyBorder="1" applyAlignment="1">
      <alignment horizontal="left" vertical="center" wrapText="1"/>
    </xf>
    <xf numFmtId="0" fontId="3" fillId="0" borderId="0" xfId="2" applyFont="1" applyAlignment="1">
      <alignment horizontal="center" vertical="center" wrapText="1"/>
    </xf>
    <xf numFmtId="0" fontId="3" fillId="0" borderId="2" xfId="2" applyFont="1" applyBorder="1" applyAlignment="1">
      <alignment vertical="center" wrapText="1"/>
    </xf>
    <xf numFmtId="0" fontId="3" fillId="0" borderId="2" xfId="4" applyFont="1" applyBorder="1" applyAlignment="1">
      <alignment horizontal="center" vertical="center" wrapText="1"/>
    </xf>
    <xf numFmtId="0" fontId="3" fillId="0" borderId="2" xfId="4" applyFont="1" applyBorder="1" applyAlignment="1">
      <alignment vertical="center" wrapText="1"/>
    </xf>
    <xf numFmtId="9" fontId="3" fillId="0" borderId="2" xfId="4" applyNumberFormat="1" applyFont="1" applyBorder="1" applyAlignment="1">
      <alignment horizontal="center" vertical="center" wrapText="1"/>
    </xf>
    <xf numFmtId="0" fontId="6" fillId="0" borderId="0" xfId="1">
      <alignment vertical="center"/>
    </xf>
    <xf numFmtId="0" fontId="9" fillId="0" borderId="0" xfId="1" applyFont="1" applyAlignment="1">
      <alignment horizontal="center" vertical="center"/>
    </xf>
    <xf numFmtId="49" fontId="8" fillId="0" borderId="2" xfId="1" applyNumberFormat="1" applyFont="1" applyBorder="1" applyAlignment="1">
      <alignment vertical="center" wrapText="1"/>
    </xf>
    <xf numFmtId="177" fontId="8" fillId="0" borderId="2" xfId="1" applyNumberFormat="1" applyFont="1" applyBorder="1" applyAlignment="1">
      <alignment vertical="center" wrapText="1"/>
    </xf>
    <xf numFmtId="176" fontId="8" fillId="0" borderId="2" xfId="1" applyNumberFormat="1" applyFont="1" applyBorder="1" applyAlignment="1">
      <alignment vertical="center" wrapText="1" shrinkToFit="1"/>
    </xf>
    <xf numFmtId="49" fontId="10" fillId="0" borderId="2" xfId="1" applyNumberFormat="1" applyFont="1" applyBorder="1" applyAlignment="1">
      <alignment vertical="center" wrapText="1"/>
    </xf>
    <xf numFmtId="49" fontId="11" fillId="0" borderId="2" xfId="1" applyNumberFormat="1" applyFont="1" applyBorder="1" applyAlignment="1">
      <alignment vertical="center" wrapText="1"/>
    </xf>
    <xf numFmtId="49" fontId="8" fillId="0" borderId="15" xfId="1" applyNumberFormat="1" applyFont="1" applyBorder="1" applyAlignment="1">
      <alignment vertical="center" wrapText="1"/>
    </xf>
    <xf numFmtId="177" fontId="8" fillId="0" borderId="15" xfId="1" applyNumberFormat="1" applyFont="1" applyBorder="1" applyAlignment="1">
      <alignment vertical="center" wrapText="1"/>
    </xf>
    <xf numFmtId="176" fontId="8" fillId="0" borderId="15" xfId="1" applyNumberFormat="1" applyFont="1" applyBorder="1" applyAlignment="1">
      <alignment vertical="center" wrapText="1" shrinkToFit="1"/>
    </xf>
    <xf numFmtId="49" fontId="10" fillId="0" borderId="15" xfId="1" applyNumberFormat="1" applyFont="1" applyBorder="1" applyAlignment="1">
      <alignment vertical="center" wrapText="1"/>
    </xf>
    <xf numFmtId="49" fontId="8" fillId="0" borderId="16" xfId="1" applyNumberFormat="1" applyFont="1" applyBorder="1" applyAlignment="1">
      <alignment vertical="center" wrapText="1"/>
    </xf>
    <xf numFmtId="0" fontId="12" fillId="0" borderId="0" xfId="0" applyFont="1">
      <alignment vertical="center"/>
    </xf>
    <xf numFmtId="0" fontId="13" fillId="0" borderId="0" xfId="0" applyFont="1" applyAlignment="1">
      <alignment vertical="center" wrapText="1"/>
    </xf>
    <xf numFmtId="0" fontId="16" fillId="0" borderId="17" xfId="0" applyFont="1" applyBorder="1" applyAlignment="1">
      <alignment horizontal="center" vertical="center" wrapText="1"/>
    </xf>
    <xf numFmtId="0" fontId="16" fillId="0" borderId="17" xfId="0" applyFont="1" applyBorder="1" applyAlignment="1">
      <alignment vertical="center" wrapText="1"/>
    </xf>
    <xf numFmtId="178" fontId="16" fillId="0" borderId="17" xfId="0" applyNumberFormat="1" applyFont="1" applyBorder="1" applyAlignment="1">
      <alignment vertical="center" wrapText="1"/>
    </xf>
    <xf numFmtId="0" fontId="16" fillId="0" borderId="17" xfId="0" applyFont="1" applyBorder="1" applyAlignment="1">
      <alignment horizontal="left" vertical="center" wrapText="1"/>
    </xf>
    <xf numFmtId="0" fontId="13" fillId="2" borderId="17" xfId="0" applyFont="1" applyFill="1" applyBorder="1" applyAlignment="1">
      <alignment horizontal="left" vertical="center" wrapText="1"/>
    </xf>
    <xf numFmtId="4" fontId="13" fillId="0" borderId="17" xfId="0" applyNumberFormat="1" applyFont="1" applyBorder="1" applyAlignment="1">
      <alignment vertical="center" wrapText="1"/>
    </xf>
    <xf numFmtId="4" fontId="16" fillId="0" borderId="17" xfId="0" applyNumberFormat="1" applyFont="1" applyBorder="1" applyAlignment="1">
      <alignment vertical="center" wrapText="1"/>
    </xf>
    <xf numFmtId="0" fontId="13" fillId="0" borderId="17" xfId="0" applyFont="1" applyBorder="1" applyAlignment="1">
      <alignment vertical="center" wrapText="1"/>
    </xf>
    <xf numFmtId="0" fontId="16" fillId="2" borderId="17" xfId="0" applyFont="1" applyFill="1" applyBorder="1" applyAlignment="1">
      <alignment horizontal="left" vertical="center" wrapText="1"/>
    </xf>
    <xf numFmtId="4" fontId="13" fillId="0" borderId="17" xfId="0" applyNumberFormat="1" applyFont="1" applyBorder="1" applyAlignment="1">
      <alignment horizontal="right" vertical="center" wrapText="1"/>
    </xf>
    <xf numFmtId="0" fontId="16" fillId="0" borderId="0" xfId="0" applyFont="1" applyAlignment="1">
      <alignment vertical="center" wrapText="1"/>
    </xf>
    <xf numFmtId="0" fontId="16" fillId="2" borderId="17" xfId="0" applyFont="1" applyFill="1" applyBorder="1" applyAlignment="1">
      <alignment vertical="center" wrapText="1"/>
    </xf>
    <xf numFmtId="0" fontId="13" fillId="2" borderId="17" xfId="0" applyFont="1" applyFill="1" applyBorder="1" applyAlignment="1">
      <alignment horizontal="center" vertical="center" wrapText="1"/>
    </xf>
    <xf numFmtId="0" fontId="13" fillId="2" borderId="17" xfId="0" applyFont="1" applyFill="1" applyBorder="1" applyAlignment="1">
      <alignment vertical="center" wrapText="1"/>
    </xf>
    <xf numFmtId="4" fontId="13" fillId="2" borderId="17" xfId="0" applyNumberFormat="1" applyFont="1" applyFill="1" applyBorder="1" applyAlignment="1">
      <alignment vertical="center" wrapText="1"/>
    </xf>
    <xf numFmtId="4" fontId="16" fillId="0" borderId="17" xfId="0" applyNumberFormat="1" applyFont="1" applyBorder="1" applyAlignment="1">
      <alignment horizontal="right" vertical="center" wrapText="1"/>
    </xf>
    <xf numFmtId="178" fontId="16" fillId="0" borderId="17" xfId="0" applyNumberFormat="1" applyFont="1" applyBorder="1" applyAlignment="1">
      <alignment horizontal="right" vertical="center" wrapText="1"/>
    </xf>
    <xf numFmtId="178" fontId="13" fillId="0" borderId="17" xfId="0" applyNumberFormat="1" applyFont="1" applyBorder="1" applyAlignment="1">
      <alignment horizontal="right" vertical="center" wrapText="1"/>
    </xf>
    <xf numFmtId="0" fontId="16" fillId="0" borderId="0" xfId="0" applyFont="1" applyAlignment="1">
      <alignment horizontal="center" vertical="center" wrapText="1"/>
    </xf>
    <xf numFmtId="4" fontId="16" fillId="2" borderId="17" xfId="0" applyNumberFormat="1" applyFont="1" applyFill="1" applyBorder="1" applyAlignment="1">
      <alignment vertical="center" wrapText="1"/>
    </xf>
    <xf numFmtId="0" fontId="13" fillId="0" borderId="0" xfId="0" applyFont="1" applyAlignment="1">
      <alignment horizontal="center" vertical="center" wrapText="1"/>
    </xf>
    <xf numFmtId="0" fontId="13" fillId="0" borderId="17" xfId="0" applyFont="1" applyBorder="1" applyAlignment="1">
      <alignment horizontal="left" vertical="center" wrapText="1"/>
    </xf>
    <xf numFmtId="0" fontId="17" fillId="0" borderId="17" xfId="0" applyFont="1" applyBorder="1" applyAlignment="1">
      <alignment horizontal="center" vertical="center" wrapText="1"/>
    </xf>
    <xf numFmtId="0" fontId="13" fillId="0" borderId="0" xfId="0" applyFont="1" applyAlignment="1">
      <alignment horizontal="right" vertical="center" wrapText="1"/>
    </xf>
    <xf numFmtId="0" fontId="18" fillId="0" borderId="17" xfId="0" applyFont="1" applyBorder="1" applyAlignment="1">
      <alignment horizontal="center" vertical="center" wrapText="1"/>
    </xf>
    <xf numFmtId="0" fontId="18" fillId="0" borderId="17" xfId="0" applyFont="1" applyBorder="1" applyAlignment="1">
      <alignment horizontal="left" vertical="center" wrapText="1"/>
    </xf>
    <xf numFmtId="0" fontId="18" fillId="2" borderId="17" xfId="0" applyFont="1" applyFill="1" applyBorder="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8" fillId="0" borderId="2" xfId="1" applyFont="1" applyBorder="1" applyAlignment="1">
      <alignment horizontal="center" vertical="center"/>
    </xf>
    <xf numFmtId="0" fontId="8" fillId="0" borderId="2" xfId="1" applyFont="1" applyBorder="1">
      <alignment vertical="center"/>
    </xf>
    <xf numFmtId="0" fontId="8" fillId="0" borderId="2" xfId="1" applyFont="1" applyBorder="1" applyAlignment="1">
      <alignment vertical="center" wrapText="1"/>
    </xf>
    <xf numFmtId="0" fontId="8" fillId="0" borderId="4" xfId="1" applyFont="1" applyBorder="1" applyAlignment="1">
      <alignment horizontal="center" vertical="center"/>
    </xf>
    <xf numFmtId="49" fontId="8" fillId="0" borderId="18" xfId="1" applyNumberFormat="1" applyFont="1" applyBorder="1" applyAlignment="1">
      <alignment vertical="center" wrapText="1"/>
    </xf>
    <xf numFmtId="177" fontId="8" fillId="0" borderId="18" xfId="1" applyNumberFormat="1" applyFont="1" applyBorder="1" applyAlignment="1">
      <alignment vertical="center" wrapText="1"/>
    </xf>
    <xf numFmtId="176" fontId="8" fillId="0" borderId="18" xfId="1" applyNumberFormat="1" applyFont="1" applyBorder="1" applyAlignment="1">
      <alignment vertical="center" wrapText="1" shrinkToFit="1"/>
    </xf>
    <xf numFmtId="49" fontId="10" fillId="0" borderId="18" xfId="1" applyNumberFormat="1" applyFont="1" applyBorder="1" applyAlignment="1">
      <alignment vertical="center" wrapText="1"/>
    </xf>
    <xf numFmtId="49" fontId="11" fillId="0" borderId="18" xfId="1" applyNumberFormat="1" applyFont="1" applyBorder="1" applyAlignment="1">
      <alignment vertical="center" wrapText="1"/>
    </xf>
    <xf numFmtId="49" fontId="8" fillId="0" borderId="19" xfId="1" applyNumberFormat="1" applyFont="1" applyBorder="1" applyAlignment="1">
      <alignment vertical="center" wrapText="1"/>
    </xf>
    <xf numFmtId="49" fontId="8" fillId="0" borderId="8" xfId="1" applyNumberFormat="1" applyFont="1" applyBorder="1" applyAlignment="1">
      <alignment vertical="center" wrapText="1"/>
    </xf>
    <xf numFmtId="49" fontId="11" fillId="0" borderId="8" xfId="1" applyNumberFormat="1" applyFont="1" applyBorder="1" applyAlignment="1">
      <alignment vertical="center" wrapText="1"/>
    </xf>
    <xf numFmtId="0" fontId="12" fillId="0" borderId="2" xfId="0" applyFont="1" applyBorder="1">
      <alignment vertical="center"/>
    </xf>
    <xf numFmtId="0" fontId="9" fillId="0" borderId="0" xfId="1" applyFont="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lignment horizontal="center" vertical="center" wrapText="1"/>
    </xf>
    <xf numFmtId="0" fontId="25" fillId="0" borderId="0" xfId="0" applyFont="1">
      <alignment vertical="center"/>
    </xf>
    <xf numFmtId="0" fontId="16" fillId="0" borderId="21" xfId="0" applyFont="1" applyBorder="1" applyAlignment="1">
      <alignment vertical="center" wrapText="1"/>
    </xf>
    <xf numFmtId="4" fontId="16" fillId="0" borderId="24" xfId="0" applyNumberFormat="1" applyFont="1" applyBorder="1" applyAlignment="1">
      <alignmen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6" fillId="0" borderId="17" xfId="0" applyFont="1" applyBorder="1" applyAlignment="1">
      <alignment horizontal="left"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right" vertical="center" wrapText="1"/>
    </xf>
    <xf numFmtId="0" fontId="17"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right" vertical="center" wrapText="1"/>
    </xf>
    <xf numFmtId="0" fontId="16" fillId="0" borderId="22"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3" xfId="0" applyFont="1" applyBorder="1" applyAlignment="1">
      <alignment horizontal="center" vertical="center" wrapText="1"/>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3" xfId="1" applyFont="1" applyBorder="1" applyAlignment="1">
      <alignment horizontal="center" vertical="center"/>
    </xf>
    <xf numFmtId="0" fontId="8" fillId="0" borderId="10"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2" xfId="1" applyFont="1" applyBorder="1" applyAlignment="1">
      <alignment horizontal="center" vertical="center"/>
    </xf>
    <xf numFmtId="0" fontId="8" fillId="0" borderId="4" xfId="1" applyFont="1" applyBorder="1" applyAlignment="1">
      <alignment horizontal="center" vertical="center"/>
    </xf>
    <xf numFmtId="0" fontId="8" fillId="0" borderId="20" xfId="1" applyFont="1" applyBorder="1" applyAlignment="1">
      <alignment horizontal="center" vertical="center"/>
    </xf>
    <xf numFmtId="0" fontId="7" fillId="0" borderId="0" xfId="1" applyFont="1" applyAlignment="1">
      <alignment horizontal="center" vertical="center"/>
    </xf>
    <xf numFmtId="0" fontId="8" fillId="0" borderId="8" xfId="1" applyFont="1" applyBorder="1" applyAlignment="1">
      <alignment horizontal="center" vertical="center"/>
    </xf>
    <xf numFmtId="0" fontId="8" fillId="0" borderId="12" xfId="1" applyFont="1" applyBorder="1" applyAlignment="1">
      <alignment horizontal="center" vertical="center"/>
    </xf>
    <xf numFmtId="0" fontId="8" fillId="0" borderId="20" xfId="1" applyFont="1" applyBorder="1">
      <alignment vertical="center"/>
    </xf>
    <xf numFmtId="0" fontId="8" fillId="0" borderId="20" xfId="1" applyFont="1" applyBorder="1" applyAlignment="1">
      <alignment horizontal="center" vertical="center" wrapText="1"/>
    </xf>
    <xf numFmtId="0" fontId="8" fillId="0" borderId="20" xfId="1" applyFont="1" applyBorder="1" applyAlignment="1">
      <alignment vertical="center" wrapText="1"/>
    </xf>
    <xf numFmtId="0" fontId="8" fillId="0" borderId="2" xfId="1" applyFont="1" applyBorder="1" applyAlignment="1">
      <alignment horizontal="center" vertical="center" wrapText="1"/>
    </xf>
    <xf numFmtId="0" fontId="8" fillId="0" borderId="2" xfId="1" applyFont="1" applyBorder="1" applyAlignment="1">
      <alignment vertical="center" wrapText="1"/>
    </xf>
    <xf numFmtId="0" fontId="8" fillId="0" borderId="9" xfId="1" applyFont="1" applyBorder="1" applyAlignment="1">
      <alignment horizontal="center" vertical="center"/>
    </xf>
    <xf numFmtId="0" fontId="8" fillId="0" borderId="1" xfId="1" applyFont="1" applyBorder="1" applyAlignment="1">
      <alignment horizontal="center" vertical="center"/>
    </xf>
    <xf numFmtId="0" fontId="3" fillId="0" borderId="2" xfId="2" applyFont="1" applyBorder="1" applyAlignment="1">
      <alignment horizontal="left"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7" xfId="2"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2" xfId="2" applyFont="1" applyBorder="1" applyAlignment="1">
      <alignment horizontal="center" vertical="center" wrapText="1"/>
    </xf>
    <xf numFmtId="49" fontId="3" fillId="0" borderId="2" xfId="4" applyNumberFormat="1" applyFont="1" applyBorder="1" applyAlignment="1">
      <alignment horizontal="center" vertical="center" wrapText="1"/>
    </xf>
    <xf numFmtId="49" fontId="3" fillId="0" borderId="3" xfId="4" applyNumberFormat="1" applyFont="1" applyBorder="1" applyAlignment="1">
      <alignment horizontal="center" vertical="center" wrapText="1"/>
    </xf>
    <xf numFmtId="49" fontId="3" fillId="0" borderId="6" xfId="4" applyNumberFormat="1" applyFont="1" applyBorder="1" applyAlignment="1">
      <alignment horizontal="center" vertical="center" wrapText="1"/>
    </xf>
    <xf numFmtId="49" fontId="3" fillId="0" borderId="8" xfId="4" applyNumberFormat="1" applyFont="1" applyBorder="1" applyAlignment="1">
      <alignment horizontal="center" vertical="center" wrapText="1"/>
    </xf>
    <xf numFmtId="0" fontId="3" fillId="0" borderId="4" xfId="2" applyFont="1" applyBorder="1" applyAlignment="1">
      <alignment horizontal="left" vertical="center" wrapText="1"/>
    </xf>
    <xf numFmtId="0" fontId="3" fillId="0" borderId="5" xfId="2" applyFont="1" applyBorder="1" applyAlignment="1">
      <alignment horizontal="left" vertical="center" wrapText="1"/>
    </xf>
    <xf numFmtId="0" fontId="3" fillId="0" borderId="7" xfId="2" applyFont="1" applyBorder="1" applyAlignment="1">
      <alignment horizontal="left" vertical="center" wrapText="1"/>
    </xf>
    <xf numFmtId="0" fontId="3" fillId="0" borderId="4" xfId="2" applyFont="1" applyBorder="1" applyAlignment="1">
      <alignment vertical="center" wrapText="1"/>
    </xf>
    <xf numFmtId="0" fontId="3" fillId="0" borderId="5" xfId="2" applyFont="1" applyBorder="1" applyAlignment="1">
      <alignment vertical="center" wrapText="1"/>
    </xf>
    <xf numFmtId="0" fontId="3" fillId="0" borderId="7" xfId="2" applyFont="1" applyBorder="1" applyAlignment="1">
      <alignment vertical="center" wrapText="1"/>
    </xf>
    <xf numFmtId="0" fontId="4" fillId="0" borderId="0" xfId="2" applyFont="1" applyAlignment="1">
      <alignment horizontal="center" vertical="center" wrapText="1"/>
    </xf>
    <xf numFmtId="0" fontId="3" fillId="0" borderId="1" xfId="2" applyFont="1" applyBorder="1" applyAlignment="1">
      <alignment horizontal="left" vertical="center" wrapText="1"/>
    </xf>
    <xf numFmtId="49" fontId="3" fillId="0" borderId="4" xfId="2" applyNumberFormat="1" applyFont="1" applyBorder="1" applyAlignment="1">
      <alignment horizontal="left" vertical="center" wrapText="1"/>
    </xf>
    <xf numFmtId="49" fontId="3" fillId="0" borderId="5" xfId="2" applyNumberFormat="1" applyFont="1" applyBorder="1" applyAlignment="1">
      <alignment horizontal="left" vertical="center" wrapText="1"/>
    </xf>
    <xf numFmtId="49" fontId="3" fillId="0" borderId="7" xfId="2" applyNumberFormat="1" applyFont="1" applyBorder="1" applyAlignment="1">
      <alignment horizontal="left" vertical="center" wrapText="1"/>
    </xf>
    <xf numFmtId="0" fontId="3" fillId="0" borderId="4" xfId="5" applyFont="1" applyBorder="1" applyAlignment="1">
      <alignment horizontal="left" vertical="center"/>
    </xf>
    <xf numFmtId="0" fontId="3" fillId="0" borderId="5" xfId="5" applyFont="1" applyBorder="1" applyAlignment="1">
      <alignment horizontal="left" vertical="center"/>
    </xf>
    <xf numFmtId="0" fontId="3" fillId="0" borderId="7" xfId="5" applyFont="1" applyBorder="1" applyAlignment="1">
      <alignment horizontal="left" vertical="center"/>
    </xf>
    <xf numFmtId="0" fontId="3" fillId="0" borderId="3" xfId="6" applyFont="1" applyBorder="1" applyAlignment="1">
      <alignment horizontal="center" vertical="center" wrapText="1"/>
    </xf>
    <xf numFmtId="0" fontId="3" fillId="0" borderId="6" xfId="6" applyFont="1" applyBorder="1" applyAlignment="1">
      <alignment horizontal="center" vertical="center" wrapText="1"/>
    </xf>
    <xf numFmtId="0" fontId="5" fillId="0" borderId="6" xfId="6" applyFont="1" applyBorder="1" applyAlignment="1">
      <alignment horizontal="center" vertical="center" wrapText="1"/>
    </xf>
    <xf numFmtId="0" fontId="5" fillId="0" borderId="8" xfId="6" applyFont="1" applyBorder="1" applyAlignment="1">
      <alignment horizontal="center" vertical="center" wrapText="1"/>
    </xf>
    <xf numFmtId="0" fontId="3" fillId="0" borderId="4" xfId="6" applyFont="1" applyBorder="1" applyAlignment="1">
      <alignment horizontal="center" vertical="center"/>
    </xf>
    <xf numFmtId="0" fontId="3" fillId="0" borderId="7" xfId="6" applyFont="1" applyBorder="1" applyAlignment="1">
      <alignment horizontal="center" vertical="center"/>
    </xf>
    <xf numFmtId="0" fontId="3" fillId="0" borderId="2" xfId="6" applyFont="1" applyBorder="1" applyAlignment="1">
      <alignment horizontal="left" vertical="center"/>
    </xf>
    <xf numFmtId="0" fontId="3" fillId="0" borderId="3" xfId="6" applyFont="1" applyBorder="1" applyAlignment="1">
      <alignment horizontal="left" vertical="center"/>
    </xf>
  </cellXfs>
  <cellStyles count="7">
    <cellStyle name="常规" xfId="0" builtinId="0"/>
    <cellStyle name="常规 2 2" xfId="4"/>
    <cellStyle name="常规 3" xfId="5"/>
    <cellStyle name="常规_71C51E4CC0F946D28F2ADAAF265FCF2B" xfId="1"/>
    <cellStyle name="常规_项目-新_1" xfId="6"/>
    <cellStyle name="常规_专项资金预算绩效目标申报表" xfId="2"/>
    <cellStyle name="千位分隔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workbookViewId="0">
      <selection activeCell="F7" sqref="F7"/>
    </sheetView>
  </sheetViews>
  <sheetFormatPr defaultColWidth="10" defaultRowHeight="13.5"/>
  <cols>
    <col min="1" max="1" width="3.625" customWidth="1"/>
    <col min="2" max="2" width="3.75" customWidth="1"/>
    <col min="3" max="3" width="4.625" customWidth="1"/>
    <col min="4" max="4" width="15.75" customWidth="1"/>
    <col min="5" max="8" width="11.25" customWidth="1"/>
    <col min="9" max="10" width="9.75" customWidth="1"/>
  </cols>
  <sheetData>
    <row r="1" spans="1:9" ht="92.25" customHeight="1">
      <c r="A1" s="32"/>
    </row>
    <row r="2" spans="1:9" ht="73.349999999999994" customHeight="1">
      <c r="A2" s="81" t="s">
        <v>0</v>
      </c>
      <c r="B2" s="81"/>
      <c r="C2" s="81"/>
      <c r="D2" s="81"/>
      <c r="E2" s="81"/>
      <c r="F2" s="81"/>
      <c r="G2" s="81"/>
      <c r="H2" s="81"/>
      <c r="I2" s="81"/>
    </row>
    <row r="3" spans="1:9" ht="23.25" customHeight="1">
      <c r="A3" s="43"/>
      <c r="B3" s="43"/>
      <c r="C3" s="43"/>
      <c r="D3" s="43"/>
      <c r="E3" s="43"/>
      <c r="F3" s="43"/>
      <c r="G3" s="43"/>
      <c r="H3" s="43"/>
      <c r="I3" s="43"/>
    </row>
    <row r="4" spans="1:9" ht="21.6" customHeight="1">
      <c r="A4" s="43"/>
      <c r="B4" s="43"/>
      <c r="C4" s="43"/>
      <c r="D4" s="43"/>
      <c r="E4" s="43"/>
      <c r="F4" s="43"/>
      <c r="G4" s="43"/>
      <c r="H4" s="43"/>
      <c r="I4" s="43"/>
    </row>
    <row r="5" spans="1:9" ht="43.15" customHeight="1">
      <c r="A5" s="60"/>
      <c r="B5" s="61"/>
      <c r="C5" s="32"/>
      <c r="D5" s="60" t="s">
        <v>1</v>
      </c>
      <c r="E5" s="82" t="s">
        <v>2</v>
      </c>
      <c r="F5" s="82"/>
      <c r="G5" s="82"/>
      <c r="H5" s="82"/>
      <c r="I5" s="32"/>
    </row>
    <row r="6" spans="1:9" ht="54.4" customHeight="1">
      <c r="A6" s="60"/>
      <c r="B6" s="61"/>
      <c r="C6" s="32"/>
      <c r="D6" s="60" t="s">
        <v>3</v>
      </c>
      <c r="E6" s="82" t="s">
        <v>4</v>
      </c>
      <c r="F6" s="82"/>
      <c r="G6" s="82"/>
      <c r="H6" s="82"/>
      <c r="I6" s="32"/>
    </row>
  </sheetData>
  <mergeCells count="3">
    <mergeCell ref="A2:I2"/>
    <mergeCell ref="E5:H5"/>
    <mergeCell ref="E6:H6"/>
  </mergeCells>
  <phoneticPr fontId="24" type="noConversion"/>
  <printOptions horizontalCentered="1"/>
  <pageMargins left="0.74803149606299202" right="0.74803149606299202" top="0.27559055118110198" bottom="0.27559055118110198"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zoomScale="90" zoomScaleNormal="90" workbookViewId="0">
      <selection activeCell="G11" sqref="G11"/>
    </sheetView>
  </sheetViews>
  <sheetFormatPr defaultColWidth="10" defaultRowHeight="13.5"/>
  <cols>
    <col min="1" max="1" width="6.5" customWidth="1"/>
    <col min="2" max="2" width="5.875" customWidth="1"/>
    <col min="3" max="3" width="7.875" customWidth="1"/>
    <col min="4" max="4" width="12.875" customWidth="1"/>
    <col min="5" max="5" width="32" customWidth="1"/>
    <col min="6" max="6" width="16.375" customWidth="1"/>
    <col min="7" max="7" width="11.5" customWidth="1"/>
    <col min="8" max="8" width="16.125" customWidth="1"/>
    <col min="9" max="10" width="16.375" customWidth="1"/>
    <col min="11" max="11" width="9.75" customWidth="1"/>
  </cols>
  <sheetData>
    <row r="1" spans="1:10" ht="16.350000000000001" customHeight="1">
      <c r="A1" s="32"/>
      <c r="D1" s="32"/>
    </row>
    <row r="2" spans="1:10" ht="43.15" customHeight="1">
      <c r="A2" s="84" t="s">
        <v>575</v>
      </c>
      <c r="B2" s="84"/>
      <c r="C2" s="84"/>
      <c r="D2" s="84"/>
      <c r="E2" s="84"/>
      <c r="F2" s="84"/>
      <c r="G2" s="84"/>
      <c r="H2" s="84"/>
      <c r="I2" s="84"/>
      <c r="J2" s="84"/>
    </row>
    <row r="3" spans="1:10" ht="24.2" customHeight="1">
      <c r="A3" s="85" t="s">
        <v>28</v>
      </c>
      <c r="B3" s="85"/>
      <c r="C3" s="85"/>
      <c r="D3" s="85"/>
      <c r="E3" s="85"/>
      <c r="F3" s="85"/>
      <c r="G3" s="85"/>
      <c r="H3" s="85"/>
    </row>
    <row r="4" spans="1:10" ht="18.2" customHeight="1">
      <c r="J4" s="79" t="s">
        <v>29</v>
      </c>
    </row>
    <row r="5" spans="1:10" ht="21.95" customHeight="1">
      <c r="A5" s="88" t="s">
        <v>154</v>
      </c>
      <c r="B5" s="88"/>
      <c r="C5" s="88"/>
      <c r="D5" s="88" t="s">
        <v>155</v>
      </c>
      <c r="E5" s="88" t="s">
        <v>156</v>
      </c>
      <c r="F5" s="88" t="s">
        <v>132</v>
      </c>
      <c r="G5" s="88" t="s">
        <v>157</v>
      </c>
      <c r="H5" s="88"/>
      <c r="I5" s="88"/>
      <c r="J5" s="88"/>
    </row>
    <row r="6" spans="1:10" ht="21.95" customHeight="1">
      <c r="A6" s="88"/>
      <c r="B6" s="88"/>
      <c r="C6" s="88"/>
      <c r="D6" s="88"/>
      <c r="E6" s="88"/>
      <c r="F6" s="88"/>
      <c r="G6" s="88" t="s">
        <v>134</v>
      </c>
      <c r="H6" s="88" t="s">
        <v>238</v>
      </c>
      <c r="I6" s="88"/>
      <c r="J6" s="88" t="s">
        <v>239</v>
      </c>
    </row>
    <row r="7" spans="1:10" ht="21.95" customHeight="1">
      <c r="A7" s="77" t="s">
        <v>162</v>
      </c>
      <c r="B7" s="77" t="s">
        <v>163</v>
      </c>
      <c r="C7" s="77" t="s">
        <v>164</v>
      </c>
      <c r="D7" s="88"/>
      <c r="E7" s="88"/>
      <c r="F7" s="88"/>
      <c r="G7" s="88"/>
      <c r="H7" s="77" t="s">
        <v>218</v>
      </c>
      <c r="I7" s="77" t="s">
        <v>210</v>
      </c>
      <c r="J7" s="88"/>
    </row>
    <row r="8" spans="1:10" ht="21.95" customHeight="1">
      <c r="A8" s="40"/>
      <c r="B8" s="40"/>
      <c r="C8" s="40"/>
      <c r="D8" s="34"/>
      <c r="E8" s="34" t="s">
        <v>132</v>
      </c>
      <c r="F8" s="39">
        <v>11770.921821</v>
      </c>
      <c r="G8" s="39">
        <f>H8+I8+J8</f>
        <v>11770.921821</v>
      </c>
      <c r="H8" s="39">
        <v>8786.1342289999993</v>
      </c>
      <c r="I8" s="39">
        <v>502.75543199999998</v>
      </c>
      <c r="J8" s="39">
        <v>2482.0321600000002</v>
      </c>
    </row>
    <row r="9" spans="1:10" ht="21.95" customHeight="1">
      <c r="A9" s="40"/>
      <c r="B9" s="40"/>
      <c r="C9" s="40"/>
      <c r="D9" s="76" t="s">
        <v>150</v>
      </c>
      <c r="E9" s="76" t="s">
        <v>151</v>
      </c>
      <c r="F9" s="39">
        <v>11770.921821</v>
      </c>
      <c r="G9" s="39">
        <f t="shared" ref="G9:G24" si="0">H9+I9+J9</f>
        <v>11770.921821</v>
      </c>
      <c r="H9" s="39">
        <v>8786.1342289999993</v>
      </c>
      <c r="I9" s="39">
        <v>502.75543199999998</v>
      </c>
      <c r="J9" s="39">
        <v>2482.0321600000002</v>
      </c>
    </row>
    <row r="10" spans="1:10" ht="21.95" customHeight="1">
      <c r="A10" s="40"/>
      <c r="B10" s="40"/>
      <c r="C10" s="40"/>
      <c r="D10" s="41" t="s">
        <v>152</v>
      </c>
      <c r="E10" s="41" t="s">
        <v>153</v>
      </c>
      <c r="F10" s="39">
        <v>11770.921821</v>
      </c>
      <c r="G10" s="39">
        <f t="shared" si="0"/>
        <v>11770.921821</v>
      </c>
      <c r="H10" s="39">
        <v>8786.1342289999993</v>
      </c>
      <c r="I10" s="39">
        <v>502.75543199999998</v>
      </c>
      <c r="J10" s="39">
        <v>2482.0321600000002</v>
      </c>
    </row>
    <row r="11" spans="1:10" ht="21.95" customHeight="1">
      <c r="A11" s="45" t="s">
        <v>165</v>
      </c>
      <c r="B11" s="40"/>
      <c r="C11" s="40"/>
      <c r="D11" s="37" t="s">
        <v>165</v>
      </c>
      <c r="E11" s="37" t="s">
        <v>565</v>
      </c>
      <c r="F11" s="38">
        <v>9496.0598599999994</v>
      </c>
      <c r="G11" s="38">
        <f t="shared" si="0"/>
        <v>9496.0598599999994</v>
      </c>
      <c r="H11" s="38">
        <v>7014.0276999999996</v>
      </c>
      <c r="I11" s="38"/>
      <c r="J11" s="38">
        <v>2482.0321600000002</v>
      </c>
    </row>
    <row r="12" spans="1:10" s="78" customFormat="1" ht="21.95" customHeight="1">
      <c r="A12" s="45" t="s">
        <v>165</v>
      </c>
      <c r="B12" s="45" t="s">
        <v>166</v>
      </c>
      <c r="C12" s="40"/>
      <c r="D12" s="45">
        <v>20402</v>
      </c>
      <c r="E12" s="37" t="s">
        <v>566</v>
      </c>
      <c r="F12" s="38">
        <v>9496.0598599999994</v>
      </c>
      <c r="G12" s="38">
        <f t="shared" si="0"/>
        <v>9496.0598599999994</v>
      </c>
      <c r="H12" s="38">
        <v>7014.0276999999996</v>
      </c>
      <c r="I12" s="38"/>
      <c r="J12" s="38">
        <v>2482.0321600000002</v>
      </c>
    </row>
    <row r="13" spans="1:10" ht="21.95" customHeight="1">
      <c r="A13" s="45" t="s">
        <v>165</v>
      </c>
      <c r="B13" s="45" t="s">
        <v>166</v>
      </c>
      <c r="C13" s="45" t="s">
        <v>167</v>
      </c>
      <c r="D13" s="37" t="s">
        <v>242</v>
      </c>
      <c r="E13" s="40" t="s">
        <v>169</v>
      </c>
      <c r="F13" s="38">
        <v>9496.0598599999994</v>
      </c>
      <c r="G13" s="38">
        <f t="shared" si="0"/>
        <v>9496.0598599999994</v>
      </c>
      <c r="H13" s="42">
        <v>7014.0276999999996</v>
      </c>
      <c r="I13" s="42"/>
      <c r="J13" s="42">
        <v>2482.0321600000002</v>
      </c>
    </row>
    <row r="14" spans="1:10" ht="21.95" customHeight="1">
      <c r="A14" s="45" t="s">
        <v>181</v>
      </c>
      <c r="B14" s="45"/>
      <c r="C14" s="45"/>
      <c r="D14" s="37" t="s">
        <v>181</v>
      </c>
      <c r="E14" s="40" t="s">
        <v>567</v>
      </c>
      <c r="F14" s="38">
        <v>1180.173976</v>
      </c>
      <c r="G14" s="38">
        <f t="shared" si="0"/>
        <v>1180.173976</v>
      </c>
      <c r="H14" s="38">
        <f t="shared" ref="H14:I14" si="1">H16+H17</f>
        <v>680.47454400000004</v>
      </c>
      <c r="I14" s="38">
        <f t="shared" si="1"/>
        <v>499.699432</v>
      </c>
      <c r="J14" s="38"/>
    </row>
    <row r="15" spans="1:10" ht="21.95" customHeight="1">
      <c r="A15" s="45" t="s">
        <v>181</v>
      </c>
      <c r="B15" s="45" t="s">
        <v>182</v>
      </c>
      <c r="C15" s="45"/>
      <c r="D15" s="45">
        <v>20805</v>
      </c>
      <c r="E15" s="40" t="s">
        <v>568</v>
      </c>
      <c r="F15" s="38">
        <v>1180.173976</v>
      </c>
      <c r="G15" s="38">
        <f t="shared" si="0"/>
        <v>1180.173976</v>
      </c>
      <c r="H15" s="38">
        <f t="shared" ref="H15:I15" si="2">H16+H17</f>
        <v>680.47454400000004</v>
      </c>
      <c r="I15" s="38">
        <f t="shared" si="2"/>
        <v>499.699432</v>
      </c>
      <c r="J15" s="38"/>
    </row>
    <row r="16" spans="1:10" ht="21.95" customHeight="1">
      <c r="A16" s="45" t="s">
        <v>181</v>
      </c>
      <c r="B16" s="45" t="s">
        <v>182</v>
      </c>
      <c r="C16" s="45" t="s">
        <v>167</v>
      </c>
      <c r="D16" s="37" t="s">
        <v>247</v>
      </c>
      <c r="E16" s="40" t="s">
        <v>184</v>
      </c>
      <c r="F16" s="38">
        <v>499.699432</v>
      </c>
      <c r="G16" s="38">
        <f t="shared" si="0"/>
        <v>499.699432</v>
      </c>
      <c r="H16" s="42"/>
      <c r="I16" s="42">
        <v>499.699432</v>
      </c>
      <c r="J16" s="42"/>
    </row>
    <row r="17" spans="1:10" ht="21.95" customHeight="1">
      <c r="A17" s="45" t="s">
        <v>181</v>
      </c>
      <c r="B17" s="45" t="s">
        <v>182</v>
      </c>
      <c r="C17" s="45" t="s">
        <v>182</v>
      </c>
      <c r="D17" s="37" t="s">
        <v>248</v>
      </c>
      <c r="E17" s="40" t="s">
        <v>186</v>
      </c>
      <c r="F17" s="38">
        <v>680.47454400000004</v>
      </c>
      <c r="G17" s="38">
        <f t="shared" si="0"/>
        <v>680.47454400000004</v>
      </c>
      <c r="H17" s="42">
        <v>680.47454400000004</v>
      </c>
      <c r="I17" s="42"/>
      <c r="J17" s="42"/>
    </row>
    <row r="18" spans="1:10" ht="21.95" customHeight="1">
      <c r="A18" s="45" t="s">
        <v>187</v>
      </c>
      <c r="B18" s="45"/>
      <c r="C18" s="45"/>
      <c r="D18" s="37">
        <v>210</v>
      </c>
      <c r="E18" s="40" t="s">
        <v>569</v>
      </c>
      <c r="F18" s="38">
        <v>380.461545</v>
      </c>
      <c r="G18" s="38">
        <f t="shared" si="0"/>
        <v>380.461545</v>
      </c>
      <c r="H18" s="38">
        <f t="shared" ref="H18:I18" si="3">H20+H21</f>
        <v>377.40554500000002</v>
      </c>
      <c r="I18" s="38">
        <f t="shared" si="3"/>
        <v>3.056</v>
      </c>
      <c r="J18" s="38"/>
    </row>
    <row r="19" spans="1:10" ht="21.95" customHeight="1">
      <c r="A19" s="45" t="s">
        <v>187</v>
      </c>
      <c r="B19" s="45" t="s">
        <v>188</v>
      </c>
      <c r="C19" s="45"/>
      <c r="D19" s="45">
        <v>21011</v>
      </c>
      <c r="E19" s="40" t="s">
        <v>570</v>
      </c>
      <c r="F19" s="38">
        <v>380.461545</v>
      </c>
      <c r="G19" s="38">
        <f t="shared" si="0"/>
        <v>380.461545</v>
      </c>
      <c r="H19" s="38">
        <f t="shared" ref="H19:I19" si="4">H20+H21</f>
        <v>377.40554500000002</v>
      </c>
      <c r="I19" s="38">
        <f t="shared" si="4"/>
        <v>3.056</v>
      </c>
      <c r="J19" s="38"/>
    </row>
    <row r="20" spans="1:10" ht="21.95" customHeight="1">
      <c r="A20" s="45" t="s">
        <v>187</v>
      </c>
      <c r="B20" s="45" t="s">
        <v>188</v>
      </c>
      <c r="C20" s="45" t="s">
        <v>167</v>
      </c>
      <c r="D20" s="37" t="s">
        <v>249</v>
      </c>
      <c r="E20" s="40" t="s">
        <v>190</v>
      </c>
      <c r="F20" s="38">
        <v>369.901545</v>
      </c>
      <c r="G20" s="38">
        <f t="shared" si="0"/>
        <v>369.901545</v>
      </c>
      <c r="H20" s="42">
        <v>369.901545</v>
      </c>
      <c r="I20" s="42"/>
      <c r="J20" s="42"/>
    </row>
    <row r="21" spans="1:10" ht="21.95" customHeight="1">
      <c r="A21" s="45" t="s">
        <v>187</v>
      </c>
      <c r="B21" s="45" t="s">
        <v>188</v>
      </c>
      <c r="C21" s="45" t="s">
        <v>178</v>
      </c>
      <c r="D21" s="37" t="s">
        <v>250</v>
      </c>
      <c r="E21" s="40" t="s">
        <v>192</v>
      </c>
      <c r="F21" s="38">
        <v>10.559999999999999</v>
      </c>
      <c r="G21" s="38">
        <f t="shared" si="0"/>
        <v>10.559999999999999</v>
      </c>
      <c r="H21" s="42">
        <v>7.5039999999999996</v>
      </c>
      <c r="I21" s="42">
        <v>3.056</v>
      </c>
      <c r="J21" s="42"/>
    </row>
    <row r="22" spans="1:10" ht="21.95" customHeight="1">
      <c r="A22" s="45" t="s">
        <v>196</v>
      </c>
      <c r="B22" s="45"/>
      <c r="C22" s="45"/>
      <c r="D22" s="37">
        <v>221</v>
      </c>
      <c r="E22" s="40" t="s">
        <v>572</v>
      </c>
      <c r="F22" s="38">
        <v>714.22644000000003</v>
      </c>
      <c r="G22" s="38">
        <f t="shared" si="0"/>
        <v>714.22644000000003</v>
      </c>
      <c r="H22" s="42">
        <v>714.22644000000003</v>
      </c>
      <c r="I22" s="42"/>
      <c r="J22" s="42"/>
    </row>
    <row r="23" spans="1:10" ht="21.95" customHeight="1">
      <c r="A23" s="45" t="s">
        <v>196</v>
      </c>
      <c r="B23" s="45" t="s">
        <v>166</v>
      </c>
      <c r="C23" s="45"/>
      <c r="D23" s="45">
        <v>22102</v>
      </c>
      <c r="E23" s="40" t="s">
        <v>574</v>
      </c>
      <c r="F23" s="38">
        <v>714.22644000000003</v>
      </c>
      <c r="G23" s="38">
        <f t="shared" si="0"/>
        <v>714.22644000000003</v>
      </c>
      <c r="H23" s="42">
        <v>714.22644000000003</v>
      </c>
      <c r="I23" s="42"/>
      <c r="J23" s="42"/>
    </row>
    <row r="24" spans="1:10" ht="21.95" customHeight="1">
      <c r="A24" s="45" t="s">
        <v>196</v>
      </c>
      <c r="B24" s="45" t="s">
        <v>166</v>
      </c>
      <c r="C24" s="45" t="s">
        <v>167</v>
      </c>
      <c r="D24" s="37" t="s">
        <v>252</v>
      </c>
      <c r="E24" s="40" t="s">
        <v>198</v>
      </c>
      <c r="F24" s="38">
        <v>714.22644000000003</v>
      </c>
      <c r="G24" s="38">
        <f t="shared" si="0"/>
        <v>714.22644000000003</v>
      </c>
      <c r="H24" s="42">
        <v>714.22644000000003</v>
      </c>
      <c r="I24" s="42"/>
      <c r="J24" s="42"/>
    </row>
  </sheetData>
  <mergeCells count="10">
    <mergeCell ref="H6:I6"/>
    <mergeCell ref="J6:J7"/>
    <mergeCell ref="A2:J2"/>
    <mergeCell ref="A3:H3"/>
    <mergeCell ref="A5:C6"/>
    <mergeCell ref="D5:D7"/>
    <mergeCell ref="E5:E7"/>
    <mergeCell ref="F5:F7"/>
    <mergeCell ref="G5:J5"/>
    <mergeCell ref="G6:G7"/>
  </mergeCells>
  <phoneticPr fontId="24" type="noConversion"/>
  <printOptions horizontalCentered="1"/>
  <pageMargins left="0.74803149606299202" right="0.74803149606299202" top="0.27559055118110198" bottom="0.27559055118110198" header="0" footer="0"/>
  <pageSetup paperSize="9" scale="74"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workbookViewId="0">
      <selection activeCell="B12" sqref="B12"/>
    </sheetView>
  </sheetViews>
  <sheetFormatPr defaultColWidth="10" defaultRowHeight="13.5"/>
  <cols>
    <col min="1" max="1" width="6.5" customWidth="1"/>
    <col min="2" max="2" width="6.75" customWidth="1"/>
    <col min="3" max="3" width="8.625" customWidth="1"/>
    <col min="4" max="4" width="12" customWidth="1"/>
    <col min="5" max="5" width="32.5" customWidth="1"/>
    <col min="6" max="6" width="18.625" customWidth="1"/>
    <col min="7" max="7" width="13.375" customWidth="1"/>
    <col min="8" max="11" width="10.25" customWidth="1"/>
    <col min="12" max="12" width="14.5" customWidth="1"/>
    <col min="13" max="17" width="10.25" customWidth="1"/>
    <col min="18" max="18" width="12.125" customWidth="1"/>
    <col min="19" max="19" width="13" customWidth="1"/>
    <col min="20" max="22" width="10.25" customWidth="1"/>
    <col min="23" max="24" width="9.75" customWidth="1"/>
  </cols>
  <sheetData>
    <row r="1" spans="1:22" ht="16.350000000000001" customHeight="1">
      <c r="A1" s="32"/>
    </row>
    <row r="2" spans="1:22" ht="50.1" customHeight="1">
      <c r="A2" s="84" t="s">
        <v>14</v>
      </c>
      <c r="B2" s="84"/>
      <c r="C2" s="84"/>
      <c r="D2" s="84"/>
      <c r="E2" s="84"/>
      <c r="F2" s="84"/>
      <c r="G2" s="84"/>
      <c r="H2" s="84"/>
      <c r="I2" s="84"/>
      <c r="J2" s="84"/>
      <c r="K2" s="84"/>
      <c r="L2" s="84"/>
      <c r="M2" s="84"/>
      <c r="N2" s="84"/>
      <c r="O2" s="84"/>
      <c r="P2" s="84"/>
      <c r="Q2" s="84"/>
      <c r="R2" s="84"/>
      <c r="S2" s="84"/>
      <c r="T2" s="84"/>
      <c r="U2" s="84"/>
      <c r="V2" s="84"/>
    </row>
    <row r="3" spans="1:22" ht="24.2" customHeight="1">
      <c r="A3" s="85" t="s">
        <v>28</v>
      </c>
      <c r="B3" s="85"/>
      <c r="C3" s="85"/>
      <c r="D3" s="85"/>
      <c r="E3" s="85"/>
      <c r="F3" s="85"/>
      <c r="G3" s="85"/>
      <c r="H3" s="85"/>
      <c r="I3" s="85"/>
      <c r="J3" s="85"/>
      <c r="K3" s="85"/>
      <c r="L3" s="85"/>
      <c r="M3" s="85"/>
      <c r="N3" s="85"/>
      <c r="O3" s="85"/>
      <c r="P3" s="85"/>
      <c r="Q3" s="85"/>
      <c r="R3" s="85"/>
      <c r="S3" s="85"/>
      <c r="T3" s="85"/>
      <c r="U3" s="85"/>
      <c r="V3" s="85"/>
    </row>
    <row r="4" spans="1:22" ht="23.25" customHeight="1">
      <c r="U4" s="90" t="s">
        <v>29</v>
      </c>
      <c r="V4" s="90"/>
    </row>
    <row r="5" spans="1:22" ht="21.95" customHeight="1">
      <c r="A5" s="88" t="s">
        <v>154</v>
      </c>
      <c r="B5" s="88"/>
      <c r="C5" s="88"/>
      <c r="D5" s="88" t="s">
        <v>199</v>
      </c>
      <c r="E5" s="88" t="s">
        <v>200</v>
      </c>
      <c r="F5" s="88" t="s">
        <v>217</v>
      </c>
      <c r="G5" s="88" t="s">
        <v>256</v>
      </c>
      <c r="H5" s="88"/>
      <c r="I5" s="88"/>
      <c r="J5" s="88"/>
      <c r="K5" s="88"/>
      <c r="L5" s="88" t="s">
        <v>257</v>
      </c>
      <c r="M5" s="88"/>
      <c r="N5" s="88"/>
      <c r="O5" s="88"/>
      <c r="P5" s="88"/>
      <c r="Q5" s="88"/>
      <c r="R5" s="88" t="s">
        <v>253</v>
      </c>
      <c r="S5" s="88" t="s">
        <v>258</v>
      </c>
      <c r="T5" s="88"/>
      <c r="U5" s="88"/>
      <c r="V5" s="88"/>
    </row>
    <row r="6" spans="1:22" ht="21.95" customHeight="1">
      <c r="A6" s="33" t="s">
        <v>162</v>
      </c>
      <c r="B6" s="33" t="s">
        <v>163</v>
      </c>
      <c r="C6" s="33" t="s">
        <v>164</v>
      </c>
      <c r="D6" s="88"/>
      <c r="E6" s="88"/>
      <c r="F6" s="88"/>
      <c r="G6" s="33" t="s">
        <v>132</v>
      </c>
      <c r="H6" s="33" t="s">
        <v>259</v>
      </c>
      <c r="I6" s="33" t="s">
        <v>260</v>
      </c>
      <c r="J6" s="33" t="s">
        <v>261</v>
      </c>
      <c r="K6" s="33" t="s">
        <v>262</v>
      </c>
      <c r="L6" s="33" t="s">
        <v>132</v>
      </c>
      <c r="M6" s="33" t="s">
        <v>263</v>
      </c>
      <c r="N6" s="33" t="s">
        <v>264</v>
      </c>
      <c r="O6" s="33" t="s">
        <v>265</v>
      </c>
      <c r="P6" s="33" t="s">
        <v>266</v>
      </c>
      <c r="Q6" s="33" t="s">
        <v>267</v>
      </c>
      <c r="R6" s="88"/>
      <c r="S6" s="33" t="s">
        <v>132</v>
      </c>
      <c r="T6" s="33" t="s">
        <v>268</v>
      </c>
      <c r="U6" s="33" t="s">
        <v>269</v>
      </c>
      <c r="V6" s="33" t="s">
        <v>254</v>
      </c>
    </row>
    <row r="7" spans="1:22" ht="21.95" customHeight="1">
      <c r="A7" s="34"/>
      <c r="B7" s="34"/>
      <c r="C7" s="34"/>
      <c r="D7" s="34"/>
      <c r="E7" s="34" t="s">
        <v>132</v>
      </c>
      <c r="F7" s="39">
        <v>8786.1342289999993</v>
      </c>
      <c r="G7" s="39">
        <v>6123.0877</v>
      </c>
      <c r="H7" s="39">
        <v>2225.6091000000001</v>
      </c>
      <c r="I7" s="39">
        <v>2026.1328000000001</v>
      </c>
      <c r="J7" s="39">
        <v>1871.3458000000001</v>
      </c>
      <c r="K7" s="39"/>
      <c r="L7" s="39">
        <v>1050.3760890000001</v>
      </c>
      <c r="M7" s="39">
        <v>680.47454400000004</v>
      </c>
      <c r="N7" s="39"/>
      <c r="O7" s="39">
        <v>369.901545</v>
      </c>
      <c r="P7" s="39"/>
      <c r="Q7" s="39"/>
      <c r="R7" s="39">
        <v>714.22644000000003</v>
      </c>
      <c r="S7" s="39">
        <v>898.44399999999996</v>
      </c>
      <c r="T7" s="39"/>
      <c r="U7" s="39">
        <v>7.5039999999999996</v>
      </c>
      <c r="V7" s="39">
        <v>890.94</v>
      </c>
    </row>
    <row r="8" spans="1:22" ht="21.95" customHeight="1">
      <c r="A8" s="34"/>
      <c r="B8" s="34"/>
      <c r="C8" s="34"/>
      <c r="D8" s="36" t="s">
        <v>150</v>
      </c>
      <c r="E8" s="36" t="s">
        <v>151</v>
      </c>
      <c r="F8" s="39">
        <v>8786.1342289999993</v>
      </c>
      <c r="G8" s="39">
        <v>6123.0877</v>
      </c>
      <c r="H8" s="39">
        <v>2225.6091000000001</v>
      </c>
      <c r="I8" s="39">
        <v>2026.1328000000001</v>
      </c>
      <c r="J8" s="39">
        <v>1871.3458000000001</v>
      </c>
      <c r="K8" s="39"/>
      <c r="L8" s="39">
        <v>1050.3760890000001</v>
      </c>
      <c r="M8" s="39">
        <v>680.47454400000004</v>
      </c>
      <c r="N8" s="39"/>
      <c r="O8" s="39">
        <v>369.901545</v>
      </c>
      <c r="P8" s="39"/>
      <c r="Q8" s="39"/>
      <c r="R8" s="39">
        <v>714.22644000000003</v>
      </c>
      <c r="S8" s="39">
        <v>898.44399999999996</v>
      </c>
      <c r="T8" s="39"/>
      <c r="U8" s="39">
        <v>7.5039999999999996</v>
      </c>
      <c r="V8" s="39">
        <v>890.94</v>
      </c>
    </row>
    <row r="9" spans="1:22" ht="21.95" customHeight="1">
      <c r="A9" s="34"/>
      <c r="B9" s="34"/>
      <c r="C9" s="34"/>
      <c r="D9" s="41" t="s">
        <v>152</v>
      </c>
      <c r="E9" s="41" t="s">
        <v>153</v>
      </c>
      <c r="F9" s="39">
        <v>8786.1342289999993</v>
      </c>
      <c r="G9" s="39">
        <v>6123.0877</v>
      </c>
      <c r="H9" s="39">
        <v>2225.6091000000001</v>
      </c>
      <c r="I9" s="39">
        <v>2026.1328000000001</v>
      </c>
      <c r="J9" s="39">
        <v>1871.3458000000001</v>
      </c>
      <c r="K9" s="39"/>
      <c r="L9" s="39">
        <v>1050.3760890000001</v>
      </c>
      <c r="M9" s="39">
        <v>680.47454400000004</v>
      </c>
      <c r="N9" s="39"/>
      <c r="O9" s="39">
        <v>369.901545</v>
      </c>
      <c r="P9" s="39"/>
      <c r="Q9" s="39"/>
      <c r="R9" s="39">
        <v>714.22644000000003</v>
      </c>
      <c r="S9" s="39">
        <v>898.44399999999996</v>
      </c>
      <c r="T9" s="39"/>
      <c r="U9" s="39">
        <v>7.5039999999999996</v>
      </c>
      <c r="V9" s="39">
        <v>890.94</v>
      </c>
    </row>
    <row r="10" spans="1:22" ht="21.95" customHeight="1">
      <c r="A10" s="45" t="s">
        <v>165</v>
      </c>
      <c r="B10" s="45" t="s">
        <v>166</v>
      </c>
      <c r="C10" s="45" t="s">
        <v>167</v>
      </c>
      <c r="D10" s="37" t="s">
        <v>216</v>
      </c>
      <c r="E10" s="40" t="s">
        <v>169</v>
      </c>
      <c r="F10" s="38">
        <v>7014.0276999999996</v>
      </c>
      <c r="G10" s="42">
        <v>6123.0877</v>
      </c>
      <c r="H10" s="42">
        <v>2225.6091000000001</v>
      </c>
      <c r="I10" s="42">
        <v>2026.1328000000001</v>
      </c>
      <c r="J10" s="42">
        <v>1871.3458000000001</v>
      </c>
      <c r="K10" s="42"/>
      <c r="L10" s="38"/>
      <c r="M10" s="42"/>
      <c r="N10" s="42"/>
      <c r="O10" s="42"/>
      <c r="P10" s="42"/>
      <c r="Q10" s="42"/>
      <c r="R10" s="42"/>
      <c r="S10" s="38">
        <v>890.94</v>
      </c>
      <c r="T10" s="42"/>
      <c r="U10" s="42"/>
      <c r="V10" s="42">
        <v>890.94</v>
      </c>
    </row>
    <row r="11" spans="1:22" ht="21.95" customHeight="1">
      <c r="A11" s="45" t="s">
        <v>181</v>
      </c>
      <c r="B11" s="45" t="s">
        <v>182</v>
      </c>
      <c r="C11" s="45" t="s">
        <v>182</v>
      </c>
      <c r="D11" s="37" t="s">
        <v>216</v>
      </c>
      <c r="E11" s="40" t="s">
        <v>186</v>
      </c>
      <c r="F11" s="38">
        <v>680.47454400000004</v>
      </c>
      <c r="G11" s="42"/>
      <c r="H11" s="42"/>
      <c r="I11" s="42"/>
      <c r="J11" s="42"/>
      <c r="K11" s="42"/>
      <c r="L11" s="38">
        <v>680.47454400000004</v>
      </c>
      <c r="M11" s="42">
        <v>680.47454400000004</v>
      </c>
      <c r="N11" s="42"/>
      <c r="O11" s="42"/>
      <c r="P11" s="42"/>
      <c r="Q11" s="42"/>
      <c r="R11" s="42"/>
      <c r="S11" s="38"/>
      <c r="T11" s="42"/>
      <c r="U11" s="42"/>
      <c r="V11" s="42"/>
    </row>
    <row r="12" spans="1:22" ht="21.95" customHeight="1">
      <c r="A12" s="45" t="s">
        <v>187</v>
      </c>
      <c r="B12" s="45" t="s">
        <v>188</v>
      </c>
      <c r="C12" s="45" t="s">
        <v>167</v>
      </c>
      <c r="D12" s="37" t="s">
        <v>216</v>
      </c>
      <c r="E12" s="40" t="s">
        <v>190</v>
      </c>
      <c r="F12" s="38">
        <v>369.901545</v>
      </c>
      <c r="G12" s="42"/>
      <c r="H12" s="42"/>
      <c r="I12" s="42"/>
      <c r="J12" s="42"/>
      <c r="K12" s="42"/>
      <c r="L12" s="38">
        <v>369.901545</v>
      </c>
      <c r="M12" s="42"/>
      <c r="N12" s="42"/>
      <c r="O12" s="42">
        <v>369.901545</v>
      </c>
      <c r="P12" s="42"/>
      <c r="Q12" s="42"/>
      <c r="R12" s="42"/>
      <c r="S12" s="38"/>
      <c r="T12" s="42"/>
      <c r="U12" s="42"/>
      <c r="V12" s="42"/>
    </row>
    <row r="13" spans="1:22" ht="21.95" customHeight="1">
      <c r="A13" s="45" t="s">
        <v>187</v>
      </c>
      <c r="B13" s="45" t="s">
        <v>188</v>
      </c>
      <c r="C13" s="45" t="s">
        <v>178</v>
      </c>
      <c r="D13" s="37" t="s">
        <v>216</v>
      </c>
      <c r="E13" s="40" t="s">
        <v>192</v>
      </c>
      <c r="F13" s="38">
        <v>7.5039999999999996</v>
      </c>
      <c r="G13" s="42"/>
      <c r="H13" s="42"/>
      <c r="I13" s="42"/>
      <c r="J13" s="42"/>
      <c r="K13" s="42"/>
      <c r="L13" s="38"/>
      <c r="M13" s="42"/>
      <c r="N13" s="42"/>
      <c r="O13" s="42"/>
      <c r="P13" s="42"/>
      <c r="Q13" s="42"/>
      <c r="R13" s="42"/>
      <c r="S13" s="38">
        <v>7.5039999999999996</v>
      </c>
      <c r="T13" s="42"/>
      <c r="U13" s="42">
        <v>7.5039999999999996</v>
      </c>
      <c r="V13" s="42"/>
    </row>
    <row r="14" spans="1:22" ht="21.95" customHeight="1">
      <c r="A14" s="45" t="s">
        <v>196</v>
      </c>
      <c r="B14" s="45" t="s">
        <v>166</v>
      </c>
      <c r="C14" s="45" t="s">
        <v>167</v>
      </c>
      <c r="D14" s="37" t="s">
        <v>216</v>
      </c>
      <c r="E14" s="40" t="s">
        <v>198</v>
      </c>
      <c r="F14" s="38">
        <v>714.22644000000003</v>
      </c>
      <c r="G14" s="42"/>
      <c r="H14" s="42"/>
      <c r="I14" s="42"/>
      <c r="J14" s="42"/>
      <c r="K14" s="42"/>
      <c r="L14" s="38"/>
      <c r="M14" s="42"/>
      <c r="N14" s="42"/>
      <c r="O14" s="42"/>
      <c r="P14" s="42"/>
      <c r="Q14" s="42"/>
      <c r="R14" s="42">
        <v>714.22644000000003</v>
      </c>
      <c r="S14" s="38"/>
      <c r="T14" s="42"/>
      <c r="U14" s="42"/>
      <c r="V14" s="42"/>
    </row>
  </sheetData>
  <mergeCells count="11">
    <mergeCell ref="A2:V2"/>
    <mergeCell ref="A3:V3"/>
    <mergeCell ref="U4:V4"/>
    <mergeCell ref="A5:C5"/>
    <mergeCell ref="G5:K5"/>
    <mergeCell ref="L5:Q5"/>
    <mergeCell ref="S5:V5"/>
    <mergeCell ref="D5:D6"/>
    <mergeCell ref="E5:E6"/>
    <mergeCell ref="F5:F6"/>
    <mergeCell ref="R5:R6"/>
  </mergeCells>
  <phoneticPr fontId="24" type="noConversion"/>
  <printOptions horizontalCentered="1"/>
  <pageMargins left="0.74803149606299202" right="0.74803149606299202" top="0.27559055118110198" bottom="0.27559055118110198" header="0" footer="0"/>
  <pageSetup paperSize="9" scale="5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workbookViewId="0">
      <selection activeCell="B12" sqref="B12"/>
    </sheetView>
  </sheetViews>
  <sheetFormatPr defaultColWidth="10" defaultRowHeight="13.5"/>
  <cols>
    <col min="1" max="1" width="6.5" customWidth="1"/>
    <col min="2" max="2" width="6.75" customWidth="1"/>
    <col min="3" max="3" width="8.625" customWidth="1"/>
    <col min="4" max="4" width="12.5" customWidth="1"/>
    <col min="5" max="5" width="29.875" customWidth="1"/>
    <col min="6" max="6" width="16.375" customWidth="1"/>
    <col min="7" max="7" width="13.375" customWidth="1"/>
    <col min="8" max="8" width="12.375" customWidth="1"/>
    <col min="9" max="9" width="12.125" customWidth="1"/>
    <col min="10" max="10" width="12.5" customWidth="1"/>
    <col min="11" max="11" width="11.5" customWidth="1"/>
    <col min="12" max="13" width="9.75" customWidth="1"/>
  </cols>
  <sheetData>
    <row r="1" spans="1:11" ht="16.350000000000001" customHeight="1">
      <c r="A1" s="32"/>
    </row>
    <row r="2" spans="1:11" ht="46.5" customHeight="1">
      <c r="A2" s="84" t="s">
        <v>15</v>
      </c>
      <c r="B2" s="84"/>
      <c r="C2" s="84"/>
      <c r="D2" s="84"/>
      <c r="E2" s="84"/>
      <c r="F2" s="84"/>
      <c r="G2" s="84"/>
      <c r="H2" s="84"/>
      <c r="I2" s="84"/>
      <c r="J2" s="84"/>
      <c r="K2" s="84"/>
    </row>
    <row r="3" spans="1:11" ht="24.2" customHeight="1">
      <c r="A3" s="85" t="s">
        <v>28</v>
      </c>
      <c r="B3" s="85"/>
      <c r="C3" s="85"/>
      <c r="D3" s="85"/>
      <c r="E3" s="85"/>
      <c r="F3" s="85"/>
      <c r="G3" s="85"/>
      <c r="H3" s="85"/>
      <c r="I3" s="85"/>
      <c r="J3" s="85"/>
      <c r="K3" s="85"/>
    </row>
    <row r="4" spans="1:11" ht="18.2" customHeight="1">
      <c r="J4" s="90" t="s">
        <v>29</v>
      </c>
      <c r="K4" s="90"/>
    </row>
    <row r="5" spans="1:11" ht="21.95" customHeight="1">
      <c r="A5" s="88" t="s">
        <v>154</v>
      </c>
      <c r="B5" s="88"/>
      <c r="C5" s="88"/>
      <c r="D5" s="88" t="s">
        <v>199</v>
      </c>
      <c r="E5" s="88" t="s">
        <v>200</v>
      </c>
      <c r="F5" s="88" t="s">
        <v>270</v>
      </c>
      <c r="G5" s="88" t="s">
        <v>271</v>
      </c>
      <c r="H5" s="88" t="s">
        <v>272</v>
      </c>
      <c r="I5" s="88" t="s">
        <v>273</v>
      </c>
      <c r="J5" s="88" t="s">
        <v>274</v>
      </c>
      <c r="K5" s="88" t="s">
        <v>275</v>
      </c>
    </row>
    <row r="6" spans="1:11" ht="21.95" customHeight="1">
      <c r="A6" s="33" t="s">
        <v>162</v>
      </c>
      <c r="B6" s="33" t="s">
        <v>163</v>
      </c>
      <c r="C6" s="33" t="s">
        <v>164</v>
      </c>
      <c r="D6" s="88"/>
      <c r="E6" s="88"/>
      <c r="F6" s="88"/>
      <c r="G6" s="88"/>
      <c r="H6" s="88"/>
      <c r="I6" s="88"/>
      <c r="J6" s="88"/>
      <c r="K6" s="88"/>
    </row>
    <row r="7" spans="1:11" ht="21.95" customHeight="1">
      <c r="A7" s="34"/>
      <c r="B7" s="34"/>
      <c r="C7" s="34"/>
      <c r="D7" s="34"/>
      <c r="E7" s="34" t="s">
        <v>132</v>
      </c>
      <c r="F7" s="39">
        <v>502.75543199999998</v>
      </c>
      <c r="G7" s="39">
        <v>8.5280000000000005</v>
      </c>
      <c r="H7" s="39"/>
      <c r="I7" s="39"/>
      <c r="J7" s="39">
        <v>494.22743200000002</v>
      </c>
      <c r="K7" s="39"/>
    </row>
    <row r="8" spans="1:11" ht="21.95" customHeight="1">
      <c r="A8" s="34"/>
      <c r="B8" s="34"/>
      <c r="C8" s="34"/>
      <c r="D8" s="36" t="s">
        <v>150</v>
      </c>
      <c r="E8" s="36" t="s">
        <v>151</v>
      </c>
      <c r="F8" s="39">
        <v>502.75543199999998</v>
      </c>
      <c r="G8" s="39">
        <v>8.5280000000000005</v>
      </c>
      <c r="H8" s="39"/>
      <c r="I8" s="39"/>
      <c r="J8" s="39">
        <v>494.22743200000002</v>
      </c>
      <c r="K8" s="39"/>
    </row>
    <row r="9" spans="1:11" ht="21.95" customHeight="1">
      <c r="A9" s="34"/>
      <c r="B9" s="34"/>
      <c r="C9" s="34"/>
      <c r="D9" s="41" t="s">
        <v>152</v>
      </c>
      <c r="E9" s="41" t="s">
        <v>153</v>
      </c>
      <c r="F9" s="39">
        <v>502.75543199999998</v>
      </c>
      <c r="G9" s="39">
        <v>8.5280000000000005</v>
      </c>
      <c r="H9" s="39"/>
      <c r="I9" s="39"/>
      <c r="J9" s="39">
        <v>494.22743200000002</v>
      </c>
      <c r="K9" s="39"/>
    </row>
    <row r="10" spans="1:11" ht="21.95" customHeight="1">
      <c r="A10" s="45" t="s">
        <v>181</v>
      </c>
      <c r="B10" s="45" t="s">
        <v>182</v>
      </c>
      <c r="C10" s="45" t="s">
        <v>167</v>
      </c>
      <c r="D10" s="37" t="s">
        <v>216</v>
      </c>
      <c r="E10" s="40" t="s">
        <v>184</v>
      </c>
      <c r="F10" s="38">
        <v>499.699432</v>
      </c>
      <c r="G10" s="42">
        <v>5.4720000000000004</v>
      </c>
      <c r="H10" s="42"/>
      <c r="I10" s="42"/>
      <c r="J10" s="42">
        <v>494.22743200000002</v>
      </c>
      <c r="K10" s="42"/>
    </row>
    <row r="11" spans="1:11" ht="21.95" customHeight="1">
      <c r="A11" s="45" t="s">
        <v>187</v>
      </c>
      <c r="B11" s="45" t="s">
        <v>188</v>
      </c>
      <c r="C11" s="45" t="s">
        <v>178</v>
      </c>
      <c r="D11" s="37" t="s">
        <v>216</v>
      </c>
      <c r="E11" s="40" t="s">
        <v>192</v>
      </c>
      <c r="F11" s="38">
        <v>3.056</v>
      </c>
      <c r="G11" s="42">
        <v>3.056</v>
      </c>
      <c r="H11" s="42"/>
      <c r="I11" s="42"/>
      <c r="J11" s="42"/>
      <c r="K11" s="42"/>
    </row>
  </sheetData>
  <mergeCells count="12">
    <mergeCell ref="A2:K2"/>
    <mergeCell ref="A3:K3"/>
    <mergeCell ref="J4:K4"/>
    <mergeCell ref="A5:C5"/>
    <mergeCell ref="D5:D6"/>
    <mergeCell ref="E5:E6"/>
    <mergeCell ref="F5:F6"/>
    <mergeCell ref="G5:G6"/>
    <mergeCell ref="H5:H6"/>
    <mergeCell ref="I5:I6"/>
    <mergeCell ref="J5:J6"/>
    <mergeCell ref="K5:K6"/>
  </mergeCells>
  <phoneticPr fontId="24" type="noConversion"/>
  <printOptions horizontalCentered="1"/>
  <pageMargins left="0.74803149606299202" right="0.74803149606299202" top="0.27559055118110198" bottom="0.27559055118110198" header="0" footer="0"/>
  <pageSetup paperSize="9" scale="93"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workbookViewId="0">
      <selection activeCell="B12" sqref="B12"/>
    </sheetView>
  </sheetViews>
  <sheetFormatPr defaultColWidth="10" defaultRowHeight="13.5"/>
  <cols>
    <col min="1" max="1" width="6.5" customWidth="1"/>
    <col min="2" max="2" width="6.75" customWidth="1"/>
    <col min="3" max="3" width="8.625" customWidth="1"/>
    <col min="4" max="4" width="12.25" customWidth="1"/>
    <col min="5" max="5" width="30.5" customWidth="1"/>
    <col min="6" max="6" width="16.375" customWidth="1"/>
    <col min="7" max="7" width="14" customWidth="1"/>
    <col min="8" max="8" width="13.375" customWidth="1"/>
    <col min="9" max="9" width="14.375" customWidth="1"/>
    <col min="10" max="10" width="11.375" customWidth="1"/>
    <col min="11" max="11" width="12.25" customWidth="1"/>
    <col min="12" max="18" width="13.25" customWidth="1"/>
    <col min="19" max="20" width="9.75" customWidth="1"/>
  </cols>
  <sheetData>
    <row r="1" spans="1:18" ht="16.350000000000001" customHeight="1">
      <c r="A1" s="32"/>
    </row>
    <row r="2" spans="1:18" ht="40.5" customHeight="1">
      <c r="A2" s="84" t="s">
        <v>16</v>
      </c>
      <c r="B2" s="84"/>
      <c r="C2" s="84"/>
      <c r="D2" s="84"/>
      <c r="E2" s="84"/>
      <c r="F2" s="84"/>
      <c r="G2" s="84"/>
      <c r="H2" s="84"/>
      <c r="I2" s="84"/>
      <c r="J2" s="84"/>
      <c r="K2" s="84"/>
      <c r="L2" s="84"/>
      <c r="M2" s="84"/>
      <c r="N2" s="84"/>
      <c r="O2" s="84"/>
      <c r="P2" s="84"/>
      <c r="Q2" s="84"/>
      <c r="R2" s="84"/>
    </row>
    <row r="3" spans="1:18" ht="24.2" customHeight="1">
      <c r="A3" s="85" t="s">
        <v>28</v>
      </c>
      <c r="B3" s="85"/>
      <c r="C3" s="85"/>
      <c r="D3" s="85"/>
      <c r="E3" s="85"/>
      <c r="F3" s="85"/>
      <c r="G3" s="85"/>
      <c r="H3" s="85"/>
      <c r="I3" s="85"/>
      <c r="J3" s="85"/>
      <c r="K3" s="85"/>
      <c r="L3" s="85"/>
      <c r="M3" s="85"/>
      <c r="N3" s="85"/>
      <c r="O3" s="85"/>
      <c r="P3" s="85"/>
      <c r="Q3" s="85"/>
      <c r="R3" s="85"/>
    </row>
    <row r="4" spans="1:18" ht="18.2" customHeight="1">
      <c r="Q4" s="90" t="s">
        <v>29</v>
      </c>
      <c r="R4" s="90"/>
    </row>
    <row r="5" spans="1:18" ht="21.95" customHeight="1">
      <c r="A5" s="88" t="s">
        <v>154</v>
      </c>
      <c r="B5" s="88"/>
      <c r="C5" s="88"/>
      <c r="D5" s="88" t="s">
        <v>199</v>
      </c>
      <c r="E5" s="88" t="s">
        <v>200</v>
      </c>
      <c r="F5" s="88" t="s">
        <v>270</v>
      </c>
      <c r="G5" s="88" t="s">
        <v>276</v>
      </c>
      <c r="H5" s="88" t="s">
        <v>277</v>
      </c>
      <c r="I5" s="88" t="s">
        <v>278</v>
      </c>
      <c r="J5" s="88" t="s">
        <v>279</v>
      </c>
      <c r="K5" s="88" t="s">
        <v>280</v>
      </c>
      <c r="L5" s="88" t="s">
        <v>281</v>
      </c>
      <c r="M5" s="88" t="s">
        <v>282</v>
      </c>
      <c r="N5" s="88" t="s">
        <v>272</v>
      </c>
      <c r="O5" s="88" t="s">
        <v>283</v>
      </c>
      <c r="P5" s="88" t="s">
        <v>284</v>
      </c>
      <c r="Q5" s="88" t="s">
        <v>273</v>
      </c>
      <c r="R5" s="88" t="s">
        <v>275</v>
      </c>
    </row>
    <row r="6" spans="1:18" ht="21.95" customHeight="1">
      <c r="A6" s="33" t="s">
        <v>162</v>
      </c>
      <c r="B6" s="33" t="s">
        <v>163</v>
      </c>
      <c r="C6" s="33" t="s">
        <v>164</v>
      </c>
      <c r="D6" s="88"/>
      <c r="E6" s="88"/>
      <c r="F6" s="88"/>
      <c r="G6" s="88"/>
      <c r="H6" s="88"/>
      <c r="I6" s="88"/>
      <c r="J6" s="88"/>
      <c r="K6" s="88"/>
      <c r="L6" s="88"/>
      <c r="M6" s="88"/>
      <c r="N6" s="88"/>
      <c r="O6" s="88"/>
      <c r="P6" s="88"/>
      <c r="Q6" s="88"/>
      <c r="R6" s="88"/>
    </row>
    <row r="7" spans="1:18" ht="21.95" customHeight="1">
      <c r="A7" s="34"/>
      <c r="B7" s="34"/>
      <c r="C7" s="34"/>
      <c r="D7" s="34"/>
      <c r="E7" s="34" t="s">
        <v>132</v>
      </c>
      <c r="F7" s="39">
        <v>502.75543199999998</v>
      </c>
      <c r="G7" s="39"/>
      <c r="H7" s="39">
        <v>494.22743200000002</v>
      </c>
      <c r="I7" s="39"/>
      <c r="J7" s="39"/>
      <c r="K7" s="39">
        <v>5.4720000000000004</v>
      </c>
      <c r="L7" s="39"/>
      <c r="M7" s="39">
        <v>3.056</v>
      </c>
      <c r="N7" s="39"/>
      <c r="O7" s="39"/>
      <c r="P7" s="39"/>
      <c r="Q7" s="39"/>
      <c r="R7" s="39"/>
    </row>
    <row r="8" spans="1:18" ht="21.95" customHeight="1">
      <c r="A8" s="34"/>
      <c r="B8" s="34"/>
      <c r="C8" s="34"/>
      <c r="D8" s="36" t="s">
        <v>150</v>
      </c>
      <c r="E8" s="36" t="s">
        <v>151</v>
      </c>
      <c r="F8" s="39">
        <v>502.75543199999998</v>
      </c>
      <c r="G8" s="39"/>
      <c r="H8" s="39">
        <v>494.22743200000002</v>
      </c>
      <c r="I8" s="39"/>
      <c r="J8" s="39"/>
      <c r="K8" s="39">
        <v>5.4720000000000004</v>
      </c>
      <c r="L8" s="39"/>
      <c r="M8" s="39">
        <v>3.056</v>
      </c>
      <c r="N8" s="39"/>
      <c r="O8" s="39"/>
      <c r="P8" s="39"/>
      <c r="Q8" s="39"/>
      <c r="R8" s="39"/>
    </row>
    <row r="9" spans="1:18" ht="21.95" customHeight="1">
      <c r="A9" s="34"/>
      <c r="B9" s="34"/>
      <c r="C9" s="34"/>
      <c r="D9" s="41" t="s">
        <v>152</v>
      </c>
      <c r="E9" s="41" t="s">
        <v>153</v>
      </c>
      <c r="F9" s="39">
        <v>502.75543199999998</v>
      </c>
      <c r="G9" s="39"/>
      <c r="H9" s="39">
        <v>494.22743200000002</v>
      </c>
      <c r="I9" s="39"/>
      <c r="J9" s="39"/>
      <c r="K9" s="39">
        <v>5.4720000000000004</v>
      </c>
      <c r="L9" s="39"/>
      <c r="M9" s="39">
        <v>3.056</v>
      </c>
      <c r="N9" s="39"/>
      <c r="O9" s="39"/>
      <c r="P9" s="39"/>
      <c r="Q9" s="39"/>
      <c r="R9" s="39"/>
    </row>
    <row r="10" spans="1:18" ht="21.95" customHeight="1">
      <c r="A10" s="45" t="s">
        <v>181</v>
      </c>
      <c r="B10" s="45" t="s">
        <v>182</v>
      </c>
      <c r="C10" s="45" t="s">
        <v>167</v>
      </c>
      <c r="D10" s="37" t="s">
        <v>216</v>
      </c>
      <c r="E10" s="40" t="s">
        <v>184</v>
      </c>
      <c r="F10" s="38">
        <v>499.699432</v>
      </c>
      <c r="G10" s="42"/>
      <c r="H10" s="42">
        <v>494.22743200000002</v>
      </c>
      <c r="I10" s="42"/>
      <c r="J10" s="42"/>
      <c r="K10" s="42">
        <v>5.4720000000000004</v>
      </c>
      <c r="L10" s="42"/>
      <c r="M10" s="42"/>
      <c r="N10" s="42"/>
      <c r="O10" s="42"/>
      <c r="P10" s="42"/>
      <c r="Q10" s="42"/>
      <c r="R10" s="42"/>
    </row>
    <row r="11" spans="1:18" ht="21.95" customHeight="1">
      <c r="A11" s="45" t="s">
        <v>187</v>
      </c>
      <c r="B11" s="45" t="s">
        <v>188</v>
      </c>
      <c r="C11" s="45" t="s">
        <v>178</v>
      </c>
      <c r="D11" s="37" t="s">
        <v>216</v>
      </c>
      <c r="E11" s="40" t="s">
        <v>192</v>
      </c>
      <c r="F11" s="38">
        <v>3.056</v>
      </c>
      <c r="G11" s="42"/>
      <c r="H11" s="42"/>
      <c r="I11" s="42"/>
      <c r="J11" s="42"/>
      <c r="K11" s="42"/>
      <c r="L11" s="42"/>
      <c r="M11" s="42">
        <v>3.056</v>
      </c>
      <c r="N11" s="42"/>
      <c r="O11" s="42"/>
      <c r="P11" s="42"/>
      <c r="Q11" s="42"/>
      <c r="R11" s="42"/>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32">
        <v>1</v>
      </c>
    </row>
  </sheetData>
  <mergeCells count="19">
    <mergeCell ref="M5:M6"/>
    <mergeCell ref="N5:N6"/>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s>
  <phoneticPr fontId="24" type="noConversion"/>
  <printOptions horizontalCentered="1"/>
  <pageMargins left="0.74803149606299202" right="0.74803149606299202" top="0.27559055118110198" bottom="0.27559055118110198" header="0" footer="0"/>
  <pageSetup paperSize="9" scale="55"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opLeftCell="D1" workbookViewId="0">
      <selection activeCell="H7" sqref="H7:R7"/>
    </sheetView>
  </sheetViews>
  <sheetFormatPr defaultColWidth="10" defaultRowHeight="13.5"/>
  <cols>
    <col min="1" max="1" width="6.5" customWidth="1"/>
    <col min="2" max="2" width="6.75" customWidth="1"/>
    <col min="3" max="3" width="8.625" customWidth="1"/>
    <col min="4" max="4" width="16.25" customWidth="1"/>
    <col min="5" max="5" width="37.875" customWidth="1"/>
    <col min="6" max="6" width="10.75" customWidth="1"/>
    <col min="7" max="10" width="11" customWidth="1"/>
    <col min="11" max="11" width="13.375" customWidth="1"/>
    <col min="12" max="19" width="11" customWidth="1"/>
    <col min="20" max="20" width="12" customWidth="1"/>
    <col min="21" max="21" width="11.375" customWidth="1"/>
    <col min="22" max="23" width="9.75" customWidth="1"/>
  </cols>
  <sheetData>
    <row r="1" spans="1:21" ht="16.350000000000001" customHeight="1">
      <c r="A1" s="32"/>
    </row>
    <row r="2" spans="1:21" ht="36.200000000000003" customHeight="1">
      <c r="A2" s="84" t="s">
        <v>17</v>
      </c>
      <c r="B2" s="84"/>
      <c r="C2" s="84"/>
      <c r="D2" s="84"/>
      <c r="E2" s="84"/>
      <c r="F2" s="84"/>
      <c r="G2" s="84"/>
      <c r="H2" s="84"/>
      <c r="I2" s="84"/>
      <c r="J2" s="84"/>
      <c r="K2" s="84"/>
      <c r="L2" s="84"/>
      <c r="M2" s="84"/>
      <c r="N2" s="84"/>
      <c r="O2" s="84"/>
      <c r="P2" s="84"/>
      <c r="Q2" s="84"/>
      <c r="R2" s="84"/>
      <c r="S2" s="84"/>
      <c r="T2" s="84"/>
      <c r="U2" s="84"/>
    </row>
    <row r="3" spans="1:21" ht="24.2" customHeight="1">
      <c r="A3" s="85" t="s">
        <v>28</v>
      </c>
      <c r="B3" s="85"/>
      <c r="C3" s="85"/>
      <c r="D3" s="85"/>
      <c r="E3" s="85"/>
      <c r="F3" s="85"/>
      <c r="G3" s="85"/>
      <c r="H3" s="85"/>
      <c r="I3" s="85"/>
      <c r="J3" s="85"/>
      <c r="K3" s="85"/>
      <c r="L3" s="85"/>
      <c r="M3" s="85"/>
      <c r="N3" s="85"/>
      <c r="O3" s="85"/>
      <c r="P3" s="85"/>
      <c r="Q3" s="85"/>
      <c r="R3" s="85"/>
      <c r="S3" s="85"/>
      <c r="T3" s="85"/>
      <c r="U3" s="85"/>
    </row>
    <row r="4" spans="1:21" ht="16.350000000000001" customHeight="1">
      <c r="S4" s="32"/>
      <c r="T4" s="90" t="s">
        <v>29</v>
      </c>
      <c r="U4" s="90"/>
    </row>
    <row r="5" spans="1:21" ht="21.95" customHeight="1">
      <c r="A5" s="88" t="s">
        <v>154</v>
      </c>
      <c r="B5" s="88"/>
      <c r="C5" s="88"/>
      <c r="D5" s="88" t="s">
        <v>199</v>
      </c>
      <c r="E5" s="88" t="s">
        <v>200</v>
      </c>
      <c r="F5" s="88" t="s">
        <v>270</v>
      </c>
      <c r="G5" s="88" t="s">
        <v>203</v>
      </c>
      <c r="H5" s="88"/>
      <c r="I5" s="88"/>
      <c r="J5" s="88"/>
      <c r="K5" s="88"/>
      <c r="L5" s="88"/>
      <c r="M5" s="88"/>
      <c r="N5" s="88"/>
      <c r="O5" s="88"/>
      <c r="P5" s="88"/>
      <c r="Q5" s="88"/>
      <c r="R5" s="88"/>
      <c r="S5" s="88" t="s">
        <v>206</v>
      </c>
      <c r="T5" s="88"/>
      <c r="U5" s="88"/>
    </row>
    <row r="6" spans="1:21" ht="21.95" customHeight="1">
      <c r="A6" s="33" t="s">
        <v>162</v>
      </c>
      <c r="B6" s="33" t="s">
        <v>163</v>
      </c>
      <c r="C6" s="33" t="s">
        <v>164</v>
      </c>
      <c r="D6" s="88"/>
      <c r="E6" s="88"/>
      <c r="F6" s="88"/>
      <c r="G6" s="33" t="s">
        <v>132</v>
      </c>
      <c r="H6" s="33" t="s">
        <v>285</v>
      </c>
      <c r="I6" s="33" t="s">
        <v>286</v>
      </c>
      <c r="J6" s="33" t="s">
        <v>287</v>
      </c>
      <c r="K6" s="33" t="s">
        <v>288</v>
      </c>
      <c r="L6" s="33" t="s">
        <v>289</v>
      </c>
      <c r="M6" s="33" t="s">
        <v>290</v>
      </c>
      <c r="N6" s="33" t="s">
        <v>291</v>
      </c>
      <c r="O6" s="33" t="s">
        <v>292</v>
      </c>
      <c r="P6" s="33" t="s">
        <v>293</v>
      </c>
      <c r="Q6" s="33" t="s">
        <v>294</v>
      </c>
      <c r="R6" s="33" t="s">
        <v>224</v>
      </c>
      <c r="S6" s="33" t="s">
        <v>132</v>
      </c>
      <c r="T6" s="33" t="s">
        <v>239</v>
      </c>
      <c r="U6" s="33" t="s">
        <v>255</v>
      </c>
    </row>
    <row r="7" spans="1:21" ht="21.95" customHeight="1">
      <c r="A7" s="34"/>
      <c r="B7" s="34"/>
      <c r="C7" s="34"/>
      <c r="D7" s="34"/>
      <c r="E7" s="34" t="s">
        <v>132</v>
      </c>
      <c r="F7" s="48">
        <v>2482.0321600000002</v>
      </c>
      <c r="G7" s="48">
        <v>2482.0321600000002</v>
      </c>
      <c r="H7" s="48">
        <v>1365.5621599999999</v>
      </c>
      <c r="I7" s="48">
        <v>9</v>
      </c>
      <c r="J7" s="48">
        <v>80</v>
      </c>
      <c r="K7" s="48"/>
      <c r="L7" s="48">
        <v>6</v>
      </c>
      <c r="M7" s="48">
        <v>10</v>
      </c>
      <c r="N7" s="48"/>
      <c r="O7" s="48">
        <v>186.45</v>
      </c>
      <c r="P7" s="48"/>
      <c r="Q7" s="48">
        <v>545.02</v>
      </c>
      <c r="R7" s="48">
        <v>280</v>
      </c>
      <c r="S7" s="48"/>
      <c r="T7" s="48"/>
      <c r="U7" s="48"/>
    </row>
    <row r="8" spans="1:21" ht="21.95" customHeight="1">
      <c r="A8" s="34"/>
      <c r="B8" s="34"/>
      <c r="C8" s="34"/>
      <c r="D8" s="36" t="s">
        <v>150</v>
      </c>
      <c r="E8" s="36" t="s">
        <v>151</v>
      </c>
      <c r="F8" s="48">
        <v>2482.0321600000002</v>
      </c>
      <c r="G8" s="48">
        <v>2482.0321600000002</v>
      </c>
      <c r="H8" s="48">
        <v>1365.5621599999999</v>
      </c>
      <c r="I8" s="48">
        <v>9</v>
      </c>
      <c r="J8" s="48">
        <v>80</v>
      </c>
      <c r="K8" s="48"/>
      <c r="L8" s="48">
        <v>6</v>
      </c>
      <c r="M8" s="48">
        <v>10</v>
      </c>
      <c r="N8" s="48"/>
      <c r="O8" s="48">
        <v>186.45</v>
      </c>
      <c r="P8" s="48"/>
      <c r="Q8" s="48">
        <v>545.02</v>
      </c>
      <c r="R8" s="48">
        <v>280</v>
      </c>
      <c r="S8" s="48"/>
      <c r="T8" s="48"/>
      <c r="U8" s="48"/>
    </row>
    <row r="9" spans="1:21" ht="21.95" customHeight="1">
      <c r="A9" s="34"/>
      <c r="B9" s="34"/>
      <c r="C9" s="34"/>
      <c r="D9" s="41" t="s">
        <v>152</v>
      </c>
      <c r="E9" s="41" t="s">
        <v>153</v>
      </c>
      <c r="F9" s="48">
        <v>2482.0321600000002</v>
      </c>
      <c r="G9" s="48">
        <v>2482.0321600000002</v>
      </c>
      <c r="H9" s="48">
        <v>1365.5621599999999</v>
      </c>
      <c r="I9" s="48">
        <v>9</v>
      </c>
      <c r="J9" s="48">
        <v>80</v>
      </c>
      <c r="K9" s="48"/>
      <c r="L9" s="48">
        <v>6</v>
      </c>
      <c r="M9" s="48">
        <v>10</v>
      </c>
      <c r="N9" s="48"/>
      <c r="O9" s="48">
        <v>186.45</v>
      </c>
      <c r="P9" s="48"/>
      <c r="Q9" s="48">
        <v>545.02</v>
      </c>
      <c r="R9" s="48">
        <v>280</v>
      </c>
      <c r="S9" s="48"/>
      <c r="T9" s="48"/>
      <c r="U9" s="48"/>
    </row>
    <row r="10" spans="1:21" ht="21.95" customHeight="1">
      <c r="A10" s="45" t="s">
        <v>165</v>
      </c>
      <c r="B10" s="45" t="s">
        <v>166</v>
      </c>
      <c r="C10" s="45" t="s">
        <v>167</v>
      </c>
      <c r="D10" s="37" t="s">
        <v>216</v>
      </c>
      <c r="E10" s="40" t="s">
        <v>169</v>
      </c>
      <c r="F10" s="38">
        <v>2482.0321600000002</v>
      </c>
      <c r="G10" s="42">
        <v>2482.0321600000002</v>
      </c>
      <c r="H10" s="42">
        <v>1365.5621599999999</v>
      </c>
      <c r="I10" s="42">
        <v>9</v>
      </c>
      <c r="J10" s="42">
        <v>80</v>
      </c>
      <c r="K10" s="42"/>
      <c r="L10" s="42">
        <v>6</v>
      </c>
      <c r="M10" s="42">
        <v>10</v>
      </c>
      <c r="N10" s="42"/>
      <c r="O10" s="42">
        <v>186.45</v>
      </c>
      <c r="P10" s="42"/>
      <c r="Q10" s="42">
        <v>545.02</v>
      </c>
      <c r="R10" s="42">
        <v>280</v>
      </c>
      <c r="S10" s="42"/>
      <c r="T10" s="42"/>
      <c r="U10" s="42"/>
    </row>
  </sheetData>
  <mergeCells count="9">
    <mergeCell ref="A2:U2"/>
    <mergeCell ref="A3:U3"/>
    <mergeCell ref="T4:U4"/>
    <mergeCell ref="A5:C5"/>
    <mergeCell ref="G5:R5"/>
    <mergeCell ref="S5:U5"/>
    <mergeCell ref="D5:D6"/>
    <mergeCell ref="E5:E6"/>
    <mergeCell ref="F5:F6"/>
  </mergeCells>
  <phoneticPr fontId="24" type="noConversion"/>
  <printOptions horizontalCentered="1"/>
  <pageMargins left="0.74803149606299202" right="0.74803149606299202" top="0.27559055118110198" bottom="0.27559055118110198" header="0" footer="0"/>
  <pageSetup paperSize="9" scale="52"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
  <sheetViews>
    <sheetView workbookViewId="0">
      <selection activeCell="E16" sqref="E16"/>
    </sheetView>
  </sheetViews>
  <sheetFormatPr defaultColWidth="10" defaultRowHeight="13.5"/>
  <cols>
    <col min="1" max="1" width="6.5" customWidth="1"/>
    <col min="2" max="2" width="6.75" customWidth="1"/>
    <col min="3" max="3" width="8.625" customWidth="1"/>
    <col min="4" max="4" width="16.25" customWidth="1"/>
    <col min="5" max="5" width="48" customWidth="1"/>
    <col min="6" max="6" width="10.75" customWidth="1"/>
    <col min="7" max="10" width="11" customWidth="1"/>
    <col min="11" max="11" width="13.375" customWidth="1"/>
    <col min="12" max="18" width="11" customWidth="1"/>
    <col min="19" max="19" width="12" customWidth="1"/>
    <col min="20" max="20" width="11.375" customWidth="1"/>
    <col min="21" max="22" width="11" customWidth="1"/>
    <col min="23" max="23" width="12" customWidth="1"/>
    <col min="24" max="24" width="11.375" customWidth="1"/>
    <col min="25" max="26" width="11" customWidth="1"/>
    <col min="27" max="27" width="12" customWidth="1"/>
    <col min="28" max="28" width="11.375" customWidth="1"/>
    <col min="29" max="30" width="11" customWidth="1"/>
    <col min="31" max="31" width="12" customWidth="1"/>
    <col min="32" max="34" width="11.375" customWidth="1"/>
    <col min="35" max="36" width="9.75" customWidth="1"/>
  </cols>
  <sheetData>
    <row r="1" spans="1:34" ht="16.350000000000001" customHeight="1">
      <c r="A1" s="32"/>
    </row>
    <row r="2" spans="1:34" ht="43.9" customHeight="1">
      <c r="A2" s="84" t="s">
        <v>18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4" ht="24.2" customHeight="1">
      <c r="A3" s="85" t="s">
        <v>28</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row>
    <row r="4" spans="1:34" ht="16.350000000000001" customHeight="1">
      <c r="AF4" s="90" t="s">
        <v>29</v>
      </c>
      <c r="AG4" s="90"/>
      <c r="AH4" s="90"/>
    </row>
    <row r="5" spans="1:34" ht="21.95" customHeight="1">
      <c r="A5" s="88" t="s">
        <v>154</v>
      </c>
      <c r="B5" s="88"/>
      <c r="C5" s="88"/>
      <c r="D5" s="88" t="s">
        <v>199</v>
      </c>
      <c r="E5" s="88" t="s">
        <v>200</v>
      </c>
      <c r="F5" s="88" t="s">
        <v>295</v>
      </c>
      <c r="G5" s="88" t="s">
        <v>296</v>
      </c>
      <c r="H5" s="88" t="s">
        <v>297</v>
      </c>
      <c r="I5" s="88" t="s">
        <v>298</v>
      </c>
      <c r="J5" s="88" t="s">
        <v>299</v>
      </c>
      <c r="K5" s="88" t="s">
        <v>300</v>
      </c>
      <c r="L5" s="88" t="s">
        <v>301</v>
      </c>
      <c r="M5" s="88" t="s">
        <v>302</v>
      </c>
      <c r="N5" s="88" t="s">
        <v>303</v>
      </c>
      <c r="O5" s="88" t="s">
        <v>304</v>
      </c>
      <c r="P5" s="88" t="s">
        <v>305</v>
      </c>
      <c r="Q5" s="88" t="s">
        <v>291</v>
      </c>
      <c r="R5" s="88" t="s">
        <v>293</v>
      </c>
      <c r="S5" s="88" t="s">
        <v>306</v>
      </c>
      <c r="T5" s="88" t="s">
        <v>286</v>
      </c>
      <c r="U5" s="88" t="s">
        <v>287</v>
      </c>
      <c r="V5" s="88" t="s">
        <v>290</v>
      </c>
      <c r="W5" s="88" t="s">
        <v>307</v>
      </c>
      <c r="X5" s="88" t="s">
        <v>308</v>
      </c>
      <c r="Y5" s="88" t="s">
        <v>309</v>
      </c>
      <c r="Z5" s="88" t="s">
        <v>310</v>
      </c>
      <c r="AA5" s="88" t="s">
        <v>289</v>
      </c>
      <c r="AB5" s="88" t="s">
        <v>311</v>
      </c>
      <c r="AC5" s="88" t="s">
        <v>312</v>
      </c>
      <c r="AD5" s="88" t="s">
        <v>292</v>
      </c>
      <c r="AE5" s="88" t="s">
        <v>313</v>
      </c>
      <c r="AF5" s="88" t="s">
        <v>314</v>
      </c>
      <c r="AG5" s="88" t="s">
        <v>294</v>
      </c>
      <c r="AH5" s="88" t="s">
        <v>224</v>
      </c>
    </row>
    <row r="6" spans="1:34" ht="21.95" customHeight="1">
      <c r="A6" s="33" t="s">
        <v>162</v>
      </c>
      <c r="B6" s="33" t="s">
        <v>163</v>
      </c>
      <c r="C6" s="33" t="s">
        <v>164</v>
      </c>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row>
    <row r="7" spans="1:34" ht="21.95" customHeight="1">
      <c r="A7" s="88" t="s">
        <v>315</v>
      </c>
      <c r="B7" s="88"/>
      <c r="C7" s="88"/>
      <c r="D7" s="88"/>
      <c r="E7" s="88"/>
      <c r="F7" s="48">
        <v>2482.0321600000002</v>
      </c>
      <c r="G7" s="48">
        <v>220</v>
      </c>
      <c r="H7" s="48"/>
      <c r="I7" s="48">
        <v>6</v>
      </c>
      <c r="J7" s="48"/>
      <c r="K7" s="48">
        <v>30</v>
      </c>
      <c r="L7" s="48">
        <v>200</v>
      </c>
      <c r="M7" s="48"/>
      <c r="N7" s="48"/>
      <c r="O7" s="48">
        <v>300</v>
      </c>
      <c r="P7" s="48"/>
      <c r="Q7" s="48"/>
      <c r="R7" s="48"/>
      <c r="S7" s="48"/>
      <c r="T7" s="48">
        <v>9</v>
      </c>
      <c r="U7" s="48">
        <v>80</v>
      </c>
      <c r="V7" s="48">
        <v>10</v>
      </c>
      <c r="W7" s="48"/>
      <c r="X7" s="48"/>
      <c r="Y7" s="48"/>
      <c r="Z7" s="48"/>
      <c r="AA7" s="48"/>
      <c r="AB7" s="48">
        <v>82.224863999999997</v>
      </c>
      <c r="AC7" s="48">
        <v>123.33729599999999</v>
      </c>
      <c r="AD7" s="48">
        <v>186.45</v>
      </c>
      <c r="AE7" s="48">
        <v>410</v>
      </c>
      <c r="AF7" s="48"/>
      <c r="AG7" s="48">
        <v>545.02</v>
      </c>
      <c r="AH7" s="49">
        <v>280</v>
      </c>
    </row>
    <row r="8" spans="1:34" ht="21.95" customHeight="1">
      <c r="A8" s="34"/>
      <c r="B8" s="34"/>
      <c r="C8" s="34"/>
      <c r="D8" s="36" t="s">
        <v>150</v>
      </c>
      <c r="E8" s="36" t="s">
        <v>151</v>
      </c>
      <c r="F8" s="48">
        <v>2482.0321600000002</v>
      </c>
      <c r="G8" s="48">
        <v>220</v>
      </c>
      <c r="H8" s="48"/>
      <c r="I8" s="48">
        <v>6</v>
      </c>
      <c r="J8" s="48"/>
      <c r="K8" s="48">
        <v>30</v>
      </c>
      <c r="L8" s="48">
        <v>200</v>
      </c>
      <c r="M8" s="48"/>
      <c r="N8" s="48"/>
      <c r="O8" s="48">
        <v>300</v>
      </c>
      <c r="P8" s="48"/>
      <c r="Q8" s="48"/>
      <c r="R8" s="48"/>
      <c r="S8" s="48"/>
      <c r="T8" s="48">
        <v>9</v>
      </c>
      <c r="U8" s="48">
        <v>80</v>
      </c>
      <c r="V8" s="48">
        <v>10</v>
      </c>
      <c r="W8" s="48"/>
      <c r="X8" s="48"/>
      <c r="Y8" s="48"/>
      <c r="Z8" s="48"/>
      <c r="AA8" s="48"/>
      <c r="AB8" s="48">
        <v>82.224863999999997</v>
      </c>
      <c r="AC8" s="48">
        <v>123.33729599999999</v>
      </c>
      <c r="AD8" s="48">
        <v>186.45</v>
      </c>
      <c r="AE8" s="48">
        <v>410</v>
      </c>
      <c r="AF8" s="48"/>
      <c r="AG8" s="48">
        <v>545.02</v>
      </c>
      <c r="AH8" s="49">
        <v>280</v>
      </c>
    </row>
    <row r="9" spans="1:34" ht="21.95" customHeight="1">
      <c r="A9" s="34"/>
      <c r="B9" s="34"/>
      <c r="C9" s="34"/>
      <c r="D9" s="41" t="s">
        <v>152</v>
      </c>
      <c r="E9" s="41" t="s">
        <v>153</v>
      </c>
      <c r="F9" s="48">
        <v>2482.0321600000002</v>
      </c>
      <c r="G9" s="48">
        <v>220</v>
      </c>
      <c r="H9" s="48"/>
      <c r="I9" s="48">
        <v>6</v>
      </c>
      <c r="J9" s="48"/>
      <c r="K9" s="48">
        <v>30</v>
      </c>
      <c r="L9" s="48">
        <v>200</v>
      </c>
      <c r="M9" s="48"/>
      <c r="N9" s="48"/>
      <c r="O9" s="48">
        <v>300</v>
      </c>
      <c r="P9" s="48"/>
      <c r="Q9" s="48"/>
      <c r="R9" s="48"/>
      <c r="S9" s="48"/>
      <c r="T9" s="48">
        <v>9</v>
      </c>
      <c r="U9" s="48">
        <v>80</v>
      </c>
      <c r="V9" s="48">
        <v>10</v>
      </c>
      <c r="W9" s="48"/>
      <c r="X9" s="48"/>
      <c r="Y9" s="48"/>
      <c r="Z9" s="48"/>
      <c r="AA9" s="48"/>
      <c r="AB9" s="48">
        <v>82.224863999999997</v>
      </c>
      <c r="AC9" s="48">
        <v>123.33729599999999</v>
      </c>
      <c r="AD9" s="48">
        <v>186.45</v>
      </c>
      <c r="AE9" s="48">
        <v>410</v>
      </c>
      <c r="AF9" s="48"/>
      <c r="AG9" s="48">
        <v>545.02</v>
      </c>
      <c r="AH9" s="49">
        <v>280</v>
      </c>
    </row>
    <row r="10" spans="1:34" ht="21.95" customHeight="1">
      <c r="A10" s="45" t="s">
        <v>165</v>
      </c>
      <c r="B10" s="45" t="s">
        <v>166</v>
      </c>
      <c r="C10" s="45" t="s">
        <v>167</v>
      </c>
      <c r="D10" s="37" t="s">
        <v>216</v>
      </c>
      <c r="E10" s="40" t="s">
        <v>169</v>
      </c>
      <c r="F10" s="42">
        <v>2482.0321600000002</v>
      </c>
      <c r="G10" s="42">
        <v>220</v>
      </c>
      <c r="H10" s="42"/>
      <c r="I10" s="42">
        <v>6</v>
      </c>
      <c r="J10" s="42"/>
      <c r="K10" s="42">
        <v>30</v>
      </c>
      <c r="L10" s="42">
        <v>200</v>
      </c>
      <c r="M10" s="42"/>
      <c r="N10" s="42"/>
      <c r="O10" s="42">
        <v>300</v>
      </c>
      <c r="P10" s="42"/>
      <c r="Q10" s="42"/>
      <c r="R10" s="42"/>
      <c r="S10" s="42"/>
      <c r="T10" s="42">
        <v>9</v>
      </c>
      <c r="U10" s="42">
        <v>80</v>
      </c>
      <c r="V10" s="42">
        <v>10</v>
      </c>
      <c r="W10" s="42"/>
      <c r="X10" s="42"/>
      <c r="Y10" s="42"/>
      <c r="Z10" s="42"/>
      <c r="AA10" s="42"/>
      <c r="AB10" s="42">
        <v>82.224863999999997</v>
      </c>
      <c r="AC10" s="42">
        <v>123.33729599999999</v>
      </c>
      <c r="AD10" s="42">
        <v>186.45</v>
      </c>
      <c r="AE10" s="42">
        <v>410</v>
      </c>
      <c r="AF10" s="42"/>
      <c r="AG10" s="42">
        <v>545.02</v>
      </c>
      <c r="AH10" s="50">
        <v>280</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honeticPr fontId="24" type="noConversion"/>
  <printOptions horizontalCentered="1"/>
  <pageMargins left="0.74803149606299202" right="0.74803149606299202" top="0.27559055118110198" bottom="0.27559055118110198" header="0" footer="0"/>
  <pageSetup paperSize="9" scale="32"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workbookViewId="0">
      <selection activeCell="B12" sqref="B12"/>
    </sheetView>
  </sheetViews>
  <sheetFormatPr defaultColWidth="10" defaultRowHeight="13.5"/>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spans="1:8" ht="16.350000000000001" customHeight="1">
      <c r="A1" s="32"/>
    </row>
    <row r="2" spans="1:8" ht="33.6" customHeight="1">
      <c r="A2" s="84" t="s">
        <v>19</v>
      </c>
      <c r="B2" s="84"/>
      <c r="C2" s="84"/>
      <c r="D2" s="84"/>
      <c r="E2" s="84"/>
      <c r="F2" s="84"/>
      <c r="G2" s="84"/>
      <c r="H2" s="84"/>
    </row>
    <row r="3" spans="1:8" ht="24.2" customHeight="1">
      <c r="A3" s="85" t="s">
        <v>28</v>
      </c>
      <c r="B3" s="85"/>
      <c r="C3" s="85"/>
      <c r="D3" s="85"/>
      <c r="E3" s="85"/>
      <c r="F3" s="85"/>
      <c r="G3" s="85"/>
      <c r="H3" s="85"/>
    </row>
    <row r="4" spans="1:8" ht="16.350000000000001" customHeight="1">
      <c r="G4" s="90" t="s">
        <v>29</v>
      </c>
      <c r="H4" s="90"/>
    </row>
    <row r="5" spans="1:8" ht="21.95" customHeight="1">
      <c r="A5" s="88" t="s">
        <v>316</v>
      </c>
      <c r="B5" s="88" t="s">
        <v>317</v>
      </c>
      <c r="C5" s="88" t="s">
        <v>318</v>
      </c>
      <c r="D5" s="88" t="s">
        <v>319</v>
      </c>
      <c r="E5" s="88" t="s">
        <v>320</v>
      </c>
      <c r="F5" s="88"/>
      <c r="G5" s="88"/>
      <c r="H5" s="88" t="s">
        <v>321</v>
      </c>
    </row>
    <row r="6" spans="1:8" ht="21.95" customHeight="1">
      <c r="A6" s="88"/>
      <c r="B6" s="88"/>
      <c r="C6" s="88"/>
      <c r="D6" s="88"/>
      <c r="E6" s="33" t="s">
        <v>134</v>
      </c>
      <c r="F6" s="33" t="s">
        <v>322</v>
      </c>
      <c r="G6" s="33" t="s">
        <v>323</v>
      </c>
      <c r="H6" s="88"/>
    </row>
    <row r="7" spans="1:8" ht="21.95" customHeight="1">
      <c r="A7" s="34"/>
      <c r="B7" s="34" t="s">
        <v>132</v>
      </c>
      <c r="C7" s="39">
        <v>637.79999999999995</v>
      </c>
      <c r="D7" s="39"/>
      <c r="E7" s="39">
        <v>626.79999999999995</v>
      </c>
      <c r="F7" s="39">
        <v>220</v>
      </c>
      <c r="G7" s="39">
        <v>406.8</v>
      </c>
      <c r="H7" s="39">
        <v>11</v>
      </c>
    </row>
    <row r="8" spans="1:8" ht="21.95" customHeight="1">
      <c r="A8" s="36" t="s">
        <v>150</v>
      </c>
      <c r="B8" s="36" t="s">
        <v>151</v>
      </c>
      <c r="C8" s="39">
        <v>637.79999999999995</v>
      </c>
      <c r="D8" s="39"/>
      <c r="E8" s="39">
        <v>626.79999999999995</v>
      </c>
      <c r="F8" s="39">
        <v>220</v>
      </c>
      <c r="G8" s="39">
        <v>406.8</v>
      </c>
      <c r="H8" s="39">
        <v>11</v>
      </c>
    </row>
    <row r="9" spans="1:8" ht="21.95" customHeight="1">
      <c r="A9" s="37" t="s">
        <v>152</v>
      </c>
      <c r="B9" s="37" t="s">
        <v>153</v>
      </c>
      <c r="C9" s="42">
        <v>637.79999999999995</v>
      </c>
      <c r="D9" s="42"/>
      <c r="E9" s="38">
        <v>626.79999999999995</v>
      </c>
      <c r="F9" s="42">
        <v>220</v>
      </c>
      <c r="G9" s="42">
        <v>406.8</v>
      </c>
      <c r="H9" s="42">
        <v>11</v>
      </c>
    </row>
  </sheetData>
  <mergeCells count="9">
    <mergeCell ref="A2:H2"/>
    <mergeCell ref="A3:H3"/>
    <mergeCell ref="G4:H4"/>
    <mergeCell ref="E5:G5"/>
    <mergeCell ref="A5:A6"/>
    <mergeCell ref="B5:B6"/>
    <mergeCell ref="C5:C6"/>
    <mergeCell ref="D5:D6"/>
    <mergeCell ref="H5:H6"/>
  </mergeCells>
  <phoneticPr fontId="24" type="noConversion"/>
  <printOptions horizontalCentered="1"/>
  <pageMargins left="0.74803149606299202" right="0.74803149606299202" top="0.27559055118110198" bottom="0.27559055118110198"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topLeftCell="A7" workbookViewId="0">
      <selection activeCell="E13" sqref="E13"/>
    </sheetView>
  </sheetViews>
  <sheetFormatPr defaultColWidth="10" defaultRowHeight="13.5"/>
  <cols>
    <col min="1" max="1" width="16" customWidth="1"/>
    <col min="2" max="2" width="37.5" customWidth="1"/>
    <col min="3" max="3" width="19.25" customWidth="1"/>
    <col min="4" max="4" width="16.75" customWidth="1"/>
    <col min="5" max="6" width="16.375" customWidth="1"/>
    <col min="7" max="7" width="17.625" customWidth="1"/>
    <col min="8" max="8" width="21.875" customWidth="1"/>
    <col min="9" max="10" width="9.75" customWidth="1"/>
  </cols>
  <sheetData>
    <row r="1" spans="1:9" ht="16.350000000000001" customHeight="1">
      <c r="A1" s="32"/>
    </row>
    <row r="2" spans="1:9" ht="38.85" customHeight="1">
      <c r="A2" s="84" t="s">
        <v>20</v>
      </c>
      <c r="B2" s="84"/>
      <c r="C2" s="84"/>
      <c r="D2" s="84"/>
      <c r="E2" s="84"/>
      <c r="F2" s="84"/>
      <c r="G2" s="84"/>
      <c r="H2" s="84"/>
    </row>
    <row r="3" spans="1:9" ht="24.2" customHeight="1">
      <c r="A3" s="85" t="s">
        <v>28</v>
      </c>
      <c r="B3" s="85"/>
      <c r="C3" s="85"/>
      <c r="D3" s="85"/>
      <c r="E3" s="85"/>
      <c r="F3" s="85"/>
      <c r="G3" s="85"/>
      <c r="H3" s="85"/>
      <c r="I3" s="85"/>
    </row>
    <row r="4" spans="1:9" ht="16.350000000000001" customHeight="1">
      <c r="G4" s="90" t="s">
        <v>29</v>
      </c>
      <c r="H4" s="90"/>
    </row>
    <row r="5" spans="1:9" ht="21.95" customHeight="1">
      <c r="A5" s="88" t="s">
        <v>155</v>
      </c>
      <c r="B5" s="88" t="s">
        <v>156</v>
      </c>
      <c r="C5" s="88" t="s">
        <v>132</v>
      </c>
      <c r="D5" s="88" t="s">
        <v>324</v>
      </c>
      <c r="E5" s="88"/>
      <c r="F5" s="88"/>
      <c r="G5" s="88"/>
      <c r="H5" s="88" t="s">
        <v>158</v>
      </c>
    </row>
    <row r="6" spans="1:9" ht="21.95" customHeight="1">
      <c r="A6" s="88"/>
      <c r="B6" s="88"/>
      <c r="C6" s="88"/>
      <c r="D6" s="88" t="s">
        <v>134</v>
      </c>
      <c r="E6" s="88" t="s">
        <v>238</v>
      </c>
      <c r="F6" s="88"/>
      <c r="G6" s="88" t="s">
        <v>325</v>
      </c>
      <c r="H6" s="88"/>
    </row>
    <row r="7" spans="1:9" ht="21.95" customHeight="1">
      <c r="A7" s="88"/>
      <c r="B7" s="88"/>
      <c r="C7" s="88"/>
      <c r="D7" s="88"/>
      <c r="E7" s="33" t="s">
        <v>218</v>
      </c>
      <c r="F7" s="33" t="s">
        <v>210</v>
      </c>
      <c r="G7" s="88"/>
      <c r="H7" s="88"/>
    </row>
    <row r="8" spans="1:9" ht="21.95" customHeight="1">
      <c r="A8" s="34"/>
      <c r="B8" s="33" t="s">
        <v>132</v>
      </c>
      <c r="C8" s="39">
        <v>0</v>
      </c>
      <c r="D8" s="39"/>
      <c r="E8" s="39"/>
      <c r="F8" s="39"/>
      <c r="G8" s="39"/>
      <c r="H8" s="39"/>
    </row>
    <row r="9" spans="1:9" ht="21.95" customHeight="1">
      <c r="A9" s="36"/>
      <c r="B9" s="36"/>
      <c r="C9" s="39"/>
      <c r="D9" s="39"/>
      <c r="E9" s="39"/>
      <c r="F9" s="39"/>
      <c r="G9" s="39"/>
      <c r="H9" s="39"/>
    </row>
    <row r="10" spans="1:9" ht="21.95" customHeight="1">
      <c r="A10" s="41"/>
      <c r="B10" s="41"/>
      <c r="C10" s="39"/>
      <c r="D10" s="39"/>
      <c r="E10" s="39"/>
      <c r="F10" s="39"/>
      <c r="G10" s="39"/>
      <c r="H10" s="39"/>
      <c r="I10" s="43"/>
    </row>
    <row r="11" spans="1:9" ht="21.95" customHeight="1">
      <c r="A11" s="41"/>
      <c r="B11" s="41"/>
      <c r="C11" s="39"/>
      <c r="D11" s="39"/>
      <c r="E11" s="39"/>
      <c r="F11" s="39"/>
      <c r="G11" s="39"/>
      <c r="H11" s="39"/>
      <c r="I11" s="43"/>
    </row>
    <row r="12" spans="1:9" ht="21.95" customHeight="1">
      <c r="A12" s="41"/>
      <c r="B12" s="41"/>
      <c r="C12" s="39"/>
      <c r="D12" s="39"/>
      <c r="E12" s="39"/>
      <c r="F12" s="39"/>
      <c r="G12" s="39"/>
      <c r="H12" s="39"/>
      <c r="I12" s="43"/>
    </row>
    <row r="13" spans="1:9" ht="21.95" customHeight="1">
      <c r="A13" s="37"/>
      <c r="B13" s="37"/>
      <c r="C13" s="38"/>
      <c r="D13" s="38"/>
      <c r="E13" s="42"/>
      <c r="F13" s="42"/>
      <c r="G13" s="42"/>
      <c r="H13" s="42"/>
    </row>
  </sheetData>
  <mergeCells count="11">
    <mergeCell ref="A2:H2"/>
    <mergeCell ref="A3:I3"/>
    <mergeCell ref="G4:H4"/>
    <mergeCell ref="D5:G5"/>
    <mergeCell ref="E6:F6"/>
    <mergeCell ref="A5:A7"/>
    <mergeCell ref="B5:B7"/>
    <mergeCell ref="C5:C7"/>
    <mergeCell ref="D6:D7"/>
    <mergeCell ref="G6:G7"/>
    <mergeCell ref="H5:H7"/>
  </mergeCells>
  <phoneticPr fontId="24" type="noConversion"/>
  <printOptions horizontalCentered="1"/>
  <pageMargins left="0.74803149606299202" right="0.74803149606299202" top="0.27559055118110198" bottom="0.27559055118110198" header="0" footer="0"/>
  <pageSetup paperSize="9" scale="77"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
  <sheetViews>
    <sheetView workbookViewId="0">
      <selection activeCell="E13" sqref="E13"/>
    </sheetView>
  </sheetViews>
  <sheetFormatPr defaultColWidth="10" defaultRowHeight="13.5"/>
  <cols>
    <col min="1" max="1" width="6.875" customWidth="1"/>
    <col min="2" max="2" width="9" customWidth="1"/>
    <col min="3" max="3" width="8.125" customWidth="1"/>
    <col min="4" max="4" width="12.875" customWidth="1"/>
    <col min="5" max="5" width="32.625" customWidth="1"/>
    <col min="6" max="6" width="15.5" customWidth="1"/>
    <col min="7" max="14" width="14.625" customWidth="1"/>
    <col min="15" max="16" width="16.375" customWidth="1"/>
    <col min="17" max="17" width="12.375" customWidth="1"/>
    <col min="18" max="18" width="15.5" customWidth="1"/>
    <col min="19" max="19" width="14.5" customWidth="1"/>
    <col min="20" max="20" width="15.625" customWidth="1"/>
    <col min="21" max="22" width="9.75" customWidth="1"/>
  </cols>
  <sheetData>
    <row r="1" spans="1:20" ht="16.350000000000001" customHeight="1">
      <c r="A1" s="32"/>
    </row>
    <row r="2" spans="1:20" ht="47.45" customHeight="1">
      <c r="A2" s="84" t="s">
        <v>21</v>
      </c>
      <c r="B2" s="84"/>
      <c r="C2" s="84"/>
      <c r="D2" s="84"/>
      <c r="E2" s="84"/>
      <c r="F2" s="84"/>
      <c r="G2" s="84"/>
      <c r="H2" s="84"/>
      <c r="I2" s="84"/>
      <c r="J2" s="84"/>
      <c r="K2" s="84"/>
      <c r="L2" s="84"/>
      <c r="M2" s="84"/>
      <c r="N2" s="84"/>
      <c r="O2" s="84"/>
      <c r="P2" s="84"/>
      <c r="Q2" s="84"/>
    </row>
    <row r="3" spans="1:20" ht="24.2" customHeight="1">
      <c r="A3" s="85" t="s">
        <v>28</v>
      </c>
      <c r="B3" s="85"/>
      <c r="C3" s="85"/>
      <c r="D3" s="85"/>
      <c r="E3" s="85"/>
      <c r="F3" s="85"/>
      <c r="G3" s="85"/>
      <c r="H3" s="85"/>
      <c r="I3" s="85"/>
      <c r="J3" s="85"/>
      <c r="K3" s="85"/>
      <c r="L3" s="85"/>
      <c r="M3" s="85"/>
      <c r="N3" s="85"/>
      <c r="O3" s="85"/>
      <c r="P3" s="85"/>
      <c r="Q3" s="85"/>
      <c r="R3" s="85"/>
      <c r="S3" s="85"/>
      <c r="T3" s="85"/>
    </row>
    <row r="4" spans="1:20" ht="16.350000000000001" customHeight="1">
      <c r="S4" s="90" t="s">
        <v>29</v>
      </c>
      <c r="T4" s="90"/>
    </row>
    <row r="5" spans="1:20" ht="21.95" customHeight="1">
      <c r="A5" s="88" t="s">
        <v>154</v>
      </c>
      <c r="B5" s="88"/>
      <c r="C5" s="88"/>
      <c r="D5" s="88" t="s">
        <v>199</v>
      </c>
      <c r="E5" s="88" t="s">
        <v>200</v>
      </c>
      <c r="F5" s="88" t="s">
        <v>201</v>
      </c>
      <c r="G5" s="88" t="s">
        <v>202</v>
      </c>
      <c r="H5" s="88" t="s">
        <v>203</v>
      </c>
      <c r="I5" s="88" t="s">
        <v>204</v>
      </c>
      <c r="J5" s="88" t="s">
        <v>205</v>
      </c>
      <c r="K5" s="88" t="s">
        <v>206</v>
      </c>
      <c r="L5" s="88" t="s">
        <v>207</v>
      </c>
      <c r="M5" s="88" t="s">
        <v>208</v>
      </c>
      <c r="N5" s="88" t="s">
        <v>209</v>
      </c>
      <c r="O5" s="88" t="s">
        <v>210</v>
      </c>
      <c r="P5" s="88" t="s">
        <v>211</v>
      </c>
      <c r="Q5" s="88" t="s">
        <v>212</v>
      </c>
      <c r="R5" s="88" t="s">
        <v>213</v>
      </c>
      <c r="S5" s="88" t="s">
        <v>214</v>
      </c>
      <c r="T5" s="88" t="s">
        <v>215</v>
      </c>
    </row>
    <row r="6" spans="1:20" ht="21.95" customHeight="1">
      <c r="A6" s="33" t="s">
        <v>162</v>
      </c>
      <c r="B6" s="33" t="s">
        <v>163</v>
      </c>
      <c r="C6" s="33" t="s">
        <v>164</v>
      </c>
      <c r="D6" s="88"/>
      <c r="E6" s="88"/>
      <c r="F6" s="88"/>
      <c r="G6" s="88"/>
      <c r="H6" s="88"/>
      <c r="I6" s="88"/>
      <c r="J6" s="88"/>
      <c r="K6" s="88"/>
      <c r="L6" s="88"/>
      <c r="M6" s="88"/>
      <c r="N6" s="88"/>
      <c r="O6" s="88"/>
      <c r="P6" s="88"/>
      <c r="Q6" s="88"/>
      <c r="R6" s="88"/>
      <c r="S6" s="88"/>
      <c r="T6" s="88"/>
    </row>
    <row r="7" spans="1:20" ht="21.95" customHeight="1">
      <c r="A7" s="34"/>
      <c r="B7" s="34"/>
      <c r="C7" s="34"/>
      <c r="D7" s="34"/>
      <c r="E7" s="34" t="s">
        <v>132</v>
      </c>
      <c r="F7" s="39">
        <v>0</v>
      </c>
      <c r="G7" s="39"/>
      <c r="H7" s="39"/>
      <c r="I7" s="39"/>
      <c r="J7" s="39"/>
      <c r="K7" s="39"/>
      <c r="L7" s="39"/>
      <c r="M7" s="39"/>
      <c r="N7" s="39"/>
      <c r="O7" s="39"/>
      <c r="P7" s="39"/>
      <c r="Q7" s="39"/>
      <c r="R7" s="39"/>
      <c r="S7" s="39"/>
      <c r="T7" s="39"/>
    </row>
    <row r="8" spans="1:20" ht="21.95" customHeight="1">
      <c r="A8" s="34"/>
      <c r="B8" s="34"/>
      <c r="C8" s="34"/>
      <c r="D8" s="36"/>
      <c r="E8" s="36"/>
      <c r="F8" s="39"/>
      <c r="G8" s="39"/>
      <c r="H8" s="39"/>
      <c r="I8" s="39"/>
      <c r="J8" s="39"/>
      <c r="K8" s="39"/>
      <c r="L8" s="39"/>
      <c r="M8" s="39"/>
      <c r="N8" s="39"/>
      <c r="O8" s="39"/>
      <c r="P8" s="39"/>
      <c r="Q8" s="39"/>
      <c r="R8" s="39"/>
      <c r="S8" s="39"/>
      <c r="T8" s="39"/>
    </row>
    <row r="9" spans="1:20" ht="21.95" customHeight="1">
      <c r="A9" s="44"/>
      <c r="B9" s="44"/>
      <c r="C9" s="44"/>
      <c r="D9" s="41"/>
      <c r="E9" s="41"/>
      <c r="F9" s="39"/>
      <c r="G9" s="39"/>
      <c r="H9" s="39"/>
      <c r="I9" s="39"/>
      <c r="J9" s="39"/>
      <c r="K9" s="39"/>
      <c r="L9" s="39"/>
      <c r="M9" s="39"/>
      <c r="N9" s="39"/>
      <c r="O9" s="39"/>
      <c r="P9" s="39"/>
      <c r="Q9" s="39"/>
      <c r="R9" s="39"/>
      <c r="S9" s="39"/>
      <c r="T9" s="39"/>
    </row>
    <row r="10" spans="1:20" ht="21.95" customHeight="1">
      <c r="A10" s="45"/>
      <c r="B10" s="45"/>
      <c r="C10" s="45"/>
      <c r="D10" s="37"/>
      <c r="E10" s="46"/>
      <c r="F10" s="47"/>
      <c r="G10" s="47"/>
      <c r="H10" s="47"/>
      <c r="I10" s="47"/>
      <c r="J10" s="47"/>
      <c r="K10" s="47"/>
      <c r="L10" s="47"/>
      <c r="M10" s="47"/>
      <c r="N10" s="47"/>
      <c r="O10" s="47"/>
      <c r="P10" s="47"/>
      <c r="Q10" s="47"/>
      <c r="R10" s="47"/>
      <c r="S10" s="47"/>
      <c r="T10" s="4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4" type="noConversion"/>
  <printOptions horizontalCentered="1"/>
  <pageMargins left="0.74803149606299202" right="0.74803149606299202" top="0.27559055118110198" bottom="0.27559055118110198" header="0" footer="0"/>
  <pageSetup paperSize="9" scale="45"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
  <sheetViews>
    <sheetView workbookViewId="0">
      <selection activeCell="K21" sqref="K21"/>
    </sheetView>
  </sheetViews>
  <sheetFormatPr defaultColWidth="10" defaultRowHeight="13.5"/>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5" customWidth="1"/>
    <col min="17" max="17" width="12.375" customWidth="1"/>
    <col min="18" max="18" width="15.5" customWidth="1"/>
    <col min="19" max="19" width="16.75" customWidth="1"/>
    <col min="20" max="20" width="14.625" customWidth="1"/>
    <col min="21" max="22" width="9.75" customWidth="1"/>
  </cols>
  <sheetData>
    <row r="1" spans="1:20" ht="16.350000000000001" customHeight="1">
      <c r="A1" s="32"/>
    </row>
    <row r="2" spans="1:20" ht="47.45" customHeight="1">
      <c r="A2" s="84" t="s">
        <v>22</v>
      </c>
      <c r="B2" s="84"/>
      <c r="C2" s="84"/>
      <c r="D2" s="84"/>
      <c r="E2" s="84"/>
      <c r="F2" s="84"/>
      <c r="G2" s="84"/>
      <c r="H2" s="84"/>
      <c r="I2" s="84"/>
      <c r="J2" s="84"/>
      <c r="K2" s="84"/>
      <c r="L2" s="84"/>
      <c r="M2" s="84"/>
      <c r="N2" s="84"/>
      <c r="O2" s="84"/>
      <c r="P2" s="84"/>
      <c r="Q2" s="84"/>
      <c r="R2" s="84"/>
      <c r="S2" s="84"/>
    </row>
    <row r="3" spans="1:20" ht="33.6" customHeight="1">
      <c r="A3" s="85" t="s">
        <v>28</v>
      </c>
      <c r="B3" s="85"/>
      <c r="C3" s="85"/>
      <c r="D3" s="85"/>
      <c r="E3" s="85"/>
      <c r="F3" s="85"/>
      <c r="G3" s="85"/>
      <c r="H3" s="85"/>
      <c r="I3" s="85"/>
      <c r="J3" s="85"/>
      <c r="K3" s="85"/>
      <c r="L3" s="85"/>
      <c r="M3" s="85"/>
      <c r="N3" s="85"/>
      <c r="O3" s="85"/>
      <c r="P3" s="85"/>
      <c r="Q3" s="85"/>
      <c r="R3" s="85"/>
      <c r="S3" s="85"/>
      <c r="T3" s="85"/>
    </row>
    <row r="4" spans="1:20" ht="22.35" customHeight="1">
      <c r="P4" s="90" t="s">
        <v>29</v>
      </c>
      <c r="Q4" s="90"/>
      <c r="R4" s="90"/>
      <c r="S4" s="90"/>
      <c r="T4" s="90"/>
    </row>
    <row r="5" spans="1:20" ht="26.25" customHeight="1">
      <c r="A5" s="88" t="s">
        <v>154</v>
      </c>
      <c r="B5" s="88"/>
      <c r="C5" s="88"/>
      <c r="D5" s="88" t="s">
        <v>199</v>
      </c>
      <c r="E5" s="88" t="s">
        <v>200</v>
      </c>
      <c r="F5" s="88" t="s">
        <v>217</v>
      </c>
      <c r="G5" s="88" t="s">
        <v>157</v>
      </c>
      <c r="H5" s="88"/>
      <c r="I5" s="88"/>
      <c r="J5" s="88"/>
      <c r="K5" s="88" t="s">
        <v>158</v>
      </c>
      <c r="L5" s="88"/>
      <c r="M5" s="88"/>
      <c r="N5" s="88"/>
      <c r="O5" s="88"/>
      <c r="P5" s="88"/>
      <c r="Q5" s="88"/>
      <c r="R5" s="88"/>
      <c r="S5" s="88"/>
      <c r="T5" s="88"/>
    </row>
    <row r="6" spans="1:20" ht="26.25" customHeight="1">
      <c r="A6" s="33" t="s">
        <v>162</v>
      </c>
      <c r="B6" s="33" t="s">
        <v>163</v>
      </c>
      <c r="C6" s="33" t="s">
        <v>164</v>
      </c>
      <c r="D6" s="88"/>
      <c r="E6" s="88"/>
      <c r="F6" s="88"/>
      <c r="G6" s="33" t="s">
        <v>132</v>
      </c>
      <c r="H6" s="33" t="s">
        <v>218</v>
      </c>
      <c r="I6" s="33" t="s">
        <v>219</v>
      </c>
      <c r="J6" s="33" t="s">
        <v>210</v>
      </c>
      <c r="K6" s="33" t="s">
        <v>132</v>
      </c>
      <c r="L6" s="33" t="s">
        <v>221</v>
      </c>
      <c r="M6" s="33" t="s">
        <v>222</v>
      </c>
      <c r="N6" s="33" t="s">
        <v>212</v>
      </c>
      <c r="O6" s="33" t="s">
        <v>223</v>
      </c>
      <c r="P6" s="33" t="s">
        <v>224</v>
      </c>
      <c r="Q6" s="33" t="s">
        <v>225</v>
      </c>
      <c r="R6" s="33" t="s">
        <v>208</v>
      </c>
      <c r="S6" s="33" t="s">
        <v>211</v>
      </c>
      <c r="T6" s="33" t="s">
        <v>215</v>
      </c>
    </row>
    <row r="7" spans="1:20" ht="26.25" customHeight="1">
      <c r="A7" s="34"/>
      <c r="B7" s="34"/>
      <c r="C7" s="34"/>
      <c r="D7" s="34"/>
      <c r="E7" s="34" t="s">
        <v>132</v>
      </c>
      <c r="F7" s="39">
        <v>0</v>
      </c>
      <c r="G7" s="39"/>
      <c r="H7" s="39"/>
      <c r="I7" s="39"/>
      <c r="J7" s="39"/>
      <c r="K7" s="39"/>
      <c r="L7" s="39"/>
      <c r="M7" s="39"/>
      <c r="N7" s="39"/>
      <c r="O7" s="39"/>
      <c r="P7" s="39"/>
      <c r="Q7" s="39"/>
      <c r="R7" s="39"/>
      <c r="S7" s="39"/>
      <c r="T7" s="39"/>
    </row>
    <row r="8" spans="1:20" ht="26.25" customHeight="1">
      <c r="A8" s="34"/>
      <c r="B8" s="34"/>
      <c r="C8" s="34"/>
      <c r="D8" s="36"/>
      <c r="E8" s="36"/>
      <c r="F8" s="39"/>
      <c r="G8" s="39"/>
      <c r="H8" s="39"/>
      <c r="I8" s="39"/>
      <c r="J8" s="39"/>
      <c r="K8" s="39"/>
      <c r="L8" s="39"/>
      <c r="M8" s="39"/>
      <c r="N8" s="39"/>
      <c r="O8" s="39"/>
      <c r="P8" s="39"/>
      <c r="Q8" s="39"/>
      <c r="R8" s="39"/>
      <c r="S8" s="39"/>
      <c r="T8" s="39"/>
    </row>
    <row r="9" spans="1:20" ht="26.25" customHeight="1">
      <c r="A9" s="44"/>
      <c r="B9" s="44"/>
      <c r="C9" s="44"/>
      <c r="D9" s="41"/>
      <c r="E9" s="41"/>
      <c r="F9" s="39"/>
      <c r="G9" s="39"/>
      <c r="H9" s="39"/>
      <c r="I9" s="39"/>
      <c r="J9" s="39"/>
      <c r="K9" s="39"/>
      <c r="L9" s="39"/>
      <c r="M9" s="39"/>
      <c r="N9" s="39"/>
      <c r="O9" s="39"/>
      <c r="P9" s="39"/>
      <c r="Q9" s="39"/>
      <c r="R9" s="39"/>
      <c r="S9" s="39"/>
      <c r="T9" s="39"/>
    </row>
    <row r="10" spans="1:20" ht="26.25" customHeight="1">
      <c r="A10" s="45"/>
      <c r="B10" s="45"/>
      <c r="C10" s="45"/>
      <c r="D10" s="37"/>
      <c r="E10" s="46"/>
      <c r="F10" s="42"/>
      <c r="G10" s="38"/>
      <c r="H10" s="38"/>
      <c r="I10" s="38"/>
      <c r="J10" s="38"/>
      <c r="K10" s="38"/>
      <c r="L10" s="38"/>
      <c r="M10" s="38"/>
      <c r="N10" s="38"/>
      <c r="O10" s="38"/>
      <c r="P10" s="38"/>
      <c r="Q10" s="38"/>
      <c r="R10" s="38"/>
      <c r="S10" s="38"/>
      <c r="T10" s="38"/>
    </row>
  </sheetData>
  <mergeCells count="9">
    <mergeCell ref="A2:S2"/>
    <mergeCell ref="A3:T3"/>
    <mergeCell ref="P4:T4"/>
    <mergeCell ref="A5:C5"/>
    <mergeCell ref="G5:J5"/>
    <mergeCell ref="K5:T5"/>
    <mergeCell ref="D5:D6"/>
    <mergeCell ref="E5:E6"/>
    <mergeCell ref="F5:F6"/>
  </mergeCells>
  <phoneticPr fontId="24" type="noConversion"/>
  <printOptions horizontalCentered="1"/>
  <pageMargins left="0.74803149606299202" right="0.74803149606299202" top="0.27559055118110198" bottom="0.27559055118110198" header="0" footer="0"/>
  <pageSetup paperSize="9" scale="4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
  <sheetViews>
    <sheetView workbookViewId="0">
      <selection activeCell="C11" sqref="C11"/>
    </sheetView>
  </sheetViews>
  <sheetFormatPr defaultColWidth="10" defaultRowHeight="13.5"/>
  <cols>
    <col min="1" max="1" width="6.375" customWidth="1"/>
    <col min="2" max="2" width="9.875" customWidth="1"/>
    <col min="3" max="3" width="88.5" customWidth="1"/>
    <col min="4" max="4" width="9.75" customWidth="1"/>
  </cols>
  <sheetData>
    <row r="1" spans="1:3" ht="32.85" customHeight="1">
      <c r="A1" s="32"/>
      <c r="B1" s="84" t="s">
        <v>5</v>
      </c>
      <c r="C1" s="84"/>
    </row>
    <row r="2" spans="1:3" ht="24.95" customHeight="1">
      <c r="B2" s="84"/>
      <c r="C2" s="84"/>
    </row>
    <row r="3" spans="1:3" ht="20.25" customHeight="1">
      <c r="B3" s="83" t="s">
        <v>6</v>
      </c>
      <c r="C3" s="83"/>
    </row>
    <row r="4" spans="1:3" ht="20.25" customHeight="1">
      <c r="B4" s="57">
        <v>1</v>
      </c>
      <c r="C4" s="58" t="s">
        <v>7</v>
      </c>
    </row>
    <row r="5" spans="1:3" ht="20.25" customHeight="1">
      <c r="B5" s="57">
        <v>2</v>
      </c>
      <c r="C5" s="59" t="s">
        <v>8</v>
      </c>
    </row>
    <row r="6" spans="1:3" ht="20.25" customHeight="1">
      <c r="B6" s="57">
        <v>3</v>
      </c>
      <c r="C6" s="58" t="s">
        <v>9</v>
      </c>
    </row>
    <row r="7" spans="1:3" ht="20.25" customHeight="1">
      <c r="B7" s="57">
        <v>4</v>
      </c>
      <c r="C7" s="58" t="s">
        <v>10</v>
      </c>
    </row>
    <row r="8" spans="1:3" ht="20.25" customHeight="1">
      <c r="B8" s="57">
        <v>5</v>
      </c>
      <c r="C8" s="58" t="s">
        <v>11</v>
      </c>
    </row>
    <row r="9" spans="1:3" ht="20.25" customHeight="1">
      <c r="B9" s="57">
        <v>6</v>
      </c>
      <c r="C9" s="58" t="s">
        <v>12</v>
      </c>
    </row>
    <row r="10" spans="1:3" ht="20.25" customHeight="1">
      <c r="B10" s="57">
        <v>7</v>
      </c>
      <c r="C10" s="58" t="s">
        <v>13</v>
      </c>
    </row>
    <row r="11" spans="1:3" ht="20.25" customHeight="1">
      <c r="B11" s="57">
        <v>8</v>
      </c>
      <c r="C11" s="58" t="s">
        <v>576</v>
      </c>
    </row>
    <row r="12" spans="1:3" ht="20.25" customHeight="1">
      <c r="B12" s="57">
        <v>9</v>
      </c>
      <c r="C12" s="58" t="s">
        <v>14</v>
      </c>
    </row>
    <row r="13" spans="1:3" ht="20.25" customHeight="1">
      <c r="B13" s="57">
        <v>10</v>
      </c>
      <c r="C13" s="58" t="s">
        <v>15</v>
      </c>
    </row>
    <row r="14" spans="1:3" ht="20.25" customHeight="1">
      <c r="B14" s="57">
        <v>11</v>
      </c>
      <c r="C14" s="58" t="s">
        <v>16</v>
      </c>
    </row>
    <row r="15" spans="1:3" ht="20.25" customHeight="1">
      <c r="B15" s="57">
        <v>12</v>
      </c>
      <c r="C15" s="58" t="s">
        <v>17</v>
      </c>
    </row>
    <row r="16" spans="1:3" ht="20.25" customHeight="1">
      <c r="B16" s="57">
        <v>13</v>
      </c>
      <c r="C16" s="58" t="s">
        <v>18</v>
      </c>
    </row>
    <row r="17" spans="2:3" ht="20.25" customHeight="1">
      <c r="B17" s="57">
        <v>14</v>
      </c>
      <c r="C17" s="58" t="s">
        <v>19</v>
      </c>
    </row>
    <row r="18" spans="2:3" ht="20.25" customHeight="1">
      <c r="B18" s="57">
        <v>15</v>
      </c>
      <c r="C18" s="58" t="s">
        <v>20</v>
      </c>
    </row>
    <row r="19" spans="2:3" ht="20.25" customHeight="1">
      <c r="B19" s="57">
        <v>16</v>
      </c>
      <c r="C19" s="58" t="s">
        <v>21</v>
      </c>
    </row>
    <row r="20" spans="2:3" ht="20.25" customHeight="1">
      <c r="B20" s="57">
        <v>17</v>
      </c>
      <c r="C20" s="58" t="s">
        <v>22</v>
      </c>
    </row>
    <row r="21" spans="2:3" ht="20.25" customHeight="1">
      <c r="B21" s="57">
        <v>18</v>
      </c>
      <c r="C21" s="58" t="s">
        <v>23</v>
      </c>
    </row>
    <row r="22" spans="2:3" ht="20.25" customHeight="1">
      <c r="B22" s="57">
        <v>19</v>
      </c>
      <c r="C22" s="58" t="s">
        <v>24</v>
      </c>
    </row>
    <row r="23" spans="2:3" ht="20.25" customHeight="1">
      <c r="B23" s="57">
        <v>20</v>
      </c>
      <c r="C23" s="58" t="s">
        <v>25</v>
      </c>
    </row>
    <row r="24" spans="2:3" ht="20.25" customHeight="1">
      <c r="B24" s="57">
        <v>21</v>
      </c>
      <c r="C24" s="58" t="s">
        <v>26</v>
      </c>
    </row>
    <row r="25" spans="2:3" ht="20.25" customHeight="1">
      <c r="B25" s="57">
        <v>22</v>
      </c>
      <c r="C25" s="58" t="s">
        <v>27</v>
      </c>
    </row>
  </sheetData>
  <mergeCells count="2">
    <mergeCell ref="B3:C3"/>
    <mergeCell ref="B1:C2"/>
  </mergeCells>
  <phoneticPr fontId="24" type="noConversion"/>
  <printOptions horizontalCentered="1"/>
  <pageMargins left="0.74803149606299202" right="0.74803149606299202" top="0.27559055118110198" bottom="0.27559055118110198" header="0" footer="0"/>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workbookViewId="0">
      <selection activeCell="E13" sqref="E13"/>
    </sheetView>
  </sheetViews>
  <sheetFormatPr defaultColWidth="10" defaultRowHeight="13.5"/>
  <cols>
    <col min="1" max="1" width="16" customWidth="1"/>
    <col min="2" max="2" width="38" customWidth="1"/>
    <col min="3" max="3" width="19.25" customWidth="1"/>
    <col min="4" max="4" width="16.75" customWidth="1"/>
    <col min="5" max="6" width="16.375" customWidth="1"/>
    <col min="7" max="7" width="17.625" customWidth="1"/>
    <col min="8" max="8" width="21.875" customWidth="1"/>
    <col min="9" max="10" width="9.75" customWidth="1"/>
  </cols>
  <sheetData>
    <row r="1" spans="1:9" ht="16.350000000000001" customHeight="1">
      <c r="A1" s="32"/>
    </row>
    <row r="2" spans="1:9" ht="38.85" customHeight="1">
      <c r="A2" s="84" t="s">
        <v>326</v>
      </c>
      <c r="B2" s="84"/>
      <c r="C2" s="84"/>
      <c r="D2" s="84"/>
      <c r="E2" s="84"/>
      <c r="F2" s="84"/>
      <c r="G2" s="84"/>
      <c r="H2" s="84"/>
    </row>
    <row r="3" spans="1:9" ht="24.2" customHeight="1">
      <c r="A3" s="85" t="s">
        <v>28</v>
      </c>
      <c r="B3" s="85"/>
      <c r="C3" s="85"/>
      <c r="D3" s="85"/>
      <c r="E3" s="85"/>
      <c r="F3" s="85"/>
      <c r="G3" s="85"/>
      <c r="H3" s="85"/>
      <c r="I3" s="85"/>
    </row>
    <row r="4" spans="1:9" ht="16.350000000000001" customHeight="1">
      <c r="G4" s="90" t="s">
        <v>29</v>
      </c>
      <c r="H4" s="90"/>
    </row>
    <row r="5" spans="1:9" ht="21.95" customHeight="1">
      <c r="A5" s="88" t="s">
        <v>155</v>
      </c>
      <c r="B5" s="88" t="s">
        <v>156</v>
      </c>
      <c r="C5" s="88" t="s">
        <v>132</v>
      </c>
      <c r="D5" s="88" t="s">
        <v>327</v>
      </c>
      <c r="E5" s="88"/>
      <c r="F5" s="88"/>
      <c r="G5" s="88"/>
      <c r="H5" s="88" t="s">
        <v>158</v>
      </c>
      <c r="I5" s="32"/>
    </row>
    <row r="6" spans="1:9" ht="21.95" customHeight="1">
      <c r="A6" s="88"/>
      <c r="B6" s="88"/>
      <c r="C6" s="88"/>
      <c r="D6" s="88" t="s">
        <v>134</v>
      </c>
      <c r="E6" s="88" t="s">
        <v>238</v>
      </c>
      <c r="F6" s="88"/>
      <c r="G6" s="88" t="s">
        <v>325</v>
      </c>
      <c r="H6" s="88"/>
    </row>
    <row r="7" spans="1:9" ht="21.95" customHeight="1">
      <c r="A7" s="88"/>
      <c r="B7" s="88"/>
      <c r="C7" s="88"/>
      <c r="D7" s="88"/>
      <c r="E7" s="33" t="s">
        <v>218</v>
      </c>
      <c r="F7" s="33" t="s">
        <v>210</v>
      </c>
      <c r="G7" s="88"/>
      <c r="H7" s="88"/>
    </row>
    <row r="8" spans="1:9" ht="21.95" customHeight="1">
      <c r="A8" s="34"/>
      <c r="B8" s="33" t="s">
        <v>132</v>
      </c>
      <c r="C8" s="39">
        <v>0</v>
      </c>
      <c r="D8" s="39"/>
      <c r="E8" s="39"/>
      <c r="F8" s="39"/>
      <c r="G8" s="39"/>
      <c r="H8" s="39"/>
    </row>
    <row r="9" spans="1:9" ht="21.95" customHeight="1">
      <c r="A9" s="36"/>
      <c r="B9" s="36"/>
      <c r="C9" s="39"/>
      <c r="D9" s="39"/>
      <c r="E9" s="39"/>
      <c r="F9" s="39"/>
      <c r="G9" s="39"/>
      <c r="H9" s="39"/>
    </row>
    <row r="10" spans="1:9" ht="21.95" customHeight="1">
      <c r="A10" s="41"/>
      <c r="B10" s="41"/>
      <c r="C10" s="39"/>
      <c r="D10" s="39"/>
      <c r="E10" s="39"/>
      <c r="F10" s="39"/>
      <c r="G10" s="39"/>
      <c r="H10" s="39"/>
      <c r="I10" s="43"/>
    </row>
    <row r="11" spans="1:9" ht="21.95" customHeight="1">
      <c r="A11" s="41"/>
      <c r="B11" s="41"/>
      <c r="C11" s="39"/>
      <c r="D11" s="39"/>
      <c r="E11" s="39"/>
      <c r="F11" s="39"/>
      <c r="G11" s="39"/>
      <c r="H11" s="39"/>
      <c r="I11" s="43"/>
    </row>
    <row r="12" spans="1:9" ht="21.95" customHeight="1">
      <c r="A12" s="41"/>
      <c r="B12" s="41"/>
      <c r="C12" s="39"/>
      <c r="D12" s="39"/>
      <c r="E12" s="39"/>
      <c r="F12" s="39"/>
      <c r="G12" s="39"/>
      <c r="H12" s="39"/>
      <c r="I12" s="43"/>
    </row>
    <row r="13" spans="1:9" ht="21.95" customHeight="1">
      <c r="A13" s="37"/>
      <c r="B13" s="37"/>
      <c r="C13" s="38"/>
      <c r="D13" s="38"/>
      <c r="E13" s="42"/>
      <c r="F13" s="42"/>
      <c r="G13" s="42"/>
      <c r="H13" s="42"/>
    </row>
  </sheetData>
  <mergeCells count="11">
    <mergeCell ref="A2:H2"/>
    <mergeCell ref="A3:I3"/>
    <mergeCell ref="G4:H4"/>
    <mergeCell ref="D5:G5"/>
    <mergeCell ref="E6:F6"/>
    <mergeCell ref="A5:A7"/>
    <mergeCell ref="B5:B7"/>
    <mergeCell ref="C5:C7"/>
    <mergeCell ref="D6:D7"/>
    <mergeCell ref="G6:G7"/>
    <mergeCell ref="H5:H7"/>
  </mergeCells>
  <phoneticPr fontId="24" type="noConversion"/>
  <printOptions horizontalCentered="1"/>
  <pageMargins left="0.74803149606299202" right="0.74803149606299202" top="0.27559055118110198" bottom="0.27559055118110198" header="0" footer="0"/>
  <pageSetup paperSize="9" scale="77"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workbookViewId="0">
      <selection activeCell="E13" sqref="E13"/>
    </sheetView>
  </sheetViews>
  <sheetFormatPr defaultColWidth="10" defaultRowHeight="13.5"/>
  <cols>
    <col min="1" max="1" width="16" customWidth="1"/>
    <col min="2" max="2" width="31.125" customWidth="1"/>
    <col min="3" max="3" width="19.25" customWidth="1"/>
    <col min="4" max="4" width="16.75" customWidth="1"/>
    <col min="5" max="6" width="16.375" customWidth="1"/>
    <col min="7" max="7" width="17.625" customWidth="1"/>
    <col min="8" max="8" width="21.875" customWidth="1"/>
    <col min="9" max="10" width="9.75" customWidth="1"/>
  </cols>
  <sheetData>
    <row r="1" spans="1:9" ht="16.350000000000001" customHeight="1">
      <c r="A1" s="32"/>
    </row>
    <row r="2" spans="1:9" ht="38.85" customHeight="1">
      <c r="A2" s="84" t="s">
        <v>24</v>
      </c>
      <c r="B2" s="84"/>
      <c r="C2" s="84"/>
      <c r="D2" s="84"/>
      <c r="E2" s="84"/>
      <c r="F2" s="84"/>
      <c r="G2" s="84"/>
      <c r="H2" s="84"/>
    </row>
    <row r="3" spans="1:9" ht="24.2" customHeight="1">
      <c r="A3" s="85" t="s">
        <v>28</v>
      </c>
      <c r="B3" s="85"/>
      <c r="C3" s="85"/>
      <c r="D3" s="85"/>
      <c r="E3" s="85"/>
      <c r="F3" s="85"/>
      <c r="G3" s="85"/>
      <c r="H3" s="85"/>
      <c r="I3" s="85"/>
    </row>
    <row r="4" spans="1:9" ht="16.350000000000001" customHeight="1">
      <c r="G4" s="90" t="s">
        <v>29</v>
      </c>
      <c r="H4" s="90"/>
      <c r="I4" s="32"/>
    </row>
    <row r="5" spans="1:9" ht="21.95" customHeight="1">
      <c r="A5" s="88" t="s">
        <v>155</v>
      </c>
      <c r="B5" s="88" t="s">
        <v>156</v>
      </c>
      <c r="C5" s="88" t="s">
        <v>132</v>
      </c>
      <c r="D5" s="88" t="s">
        <v>328</v>
      </c>
      <c r="E5" s="88"/>
      <c r="F5" s="88"/>
      <c r="G5" s="88"/>
      <c r="H5" s="88" t="s">
        <v>158</v>
      </c>
    </row>
    <row r="6" spans="1:9" ht="21.95" customHeight="1">
      <c r="A6" s="88"/>
      <c r="B6" s="88"/>
      <c r="C6" s="88"/>
      <c r="D6" s="88" t="s">
        <v>134</v>
      </c>
      <c r="E6" s="88" t="s">
        <v>238</v>
      </c>
      <c r="F6" s="88"/>
      <c r="G6" s="88" t="s">
        <v>325</v>
      </c>
      <c r="H6" s="88"/>
    </row>
    <row r="7" spans="1:9" ht="21.95" customHeight="1">
      <c r="A7" s="88"/>
      <c r="B7" s="88"/>
      <c r="C7" s="88"/>
      <c r="D7" s="88"/>
      <c r="E7" s="33" t="s">
        <v>218</v>
      </c>
      <c r="F7" s="33" t="s">
        <v>210</v>
      </c>
      <c r="G7" s="88"/>
      <c r="H7" s="88"/>
    </row>
    <row r="8" spans="1:9" ht="21.95" customHeight="1">
      <c r="A8" s="34"/>
      <c r="B8" s="33" t="s">
        <v>132</v>
      </c>
      <c r="C8" s="39">
        <v>0</v>
      </c>
      <c r="D8" s="39"/>
      <c r="E8" s="39"/>
      <c r="F8" s="39"/>
      <c r="G8" s="39"/>
      <c r="H8" s="39"/>
    </row>
    <row r="9" spans="1:9" ht="21.95" customHeight="1">
      <c r="A9" s="36"/>
      <c r="B9" s="36"/>
      <c r="C9" s="39"/>
      <c r="D9" s="39"/>
      <c r="E9" s="39"/>
      <c r="F9" s="39"/>
      <c r="G9" s="39"/>
      <c r="H9" s="39"/>
    </row>
    <row r="10" spans="1:9" ht="21.95" customHeight="1">
      <c r="A10" s="41"/>
      <c r="B10" s="41"/>
      <c r="C10" s="39"/>
      <c r="D10" s="39"/>
      <c r="E10" s="39"/>
      <c r="F10" s="39"/>
      <c r="G10" s="39"/>
      <c r="H10" s="39"/>
      <c r="I10" s="43"/>
    </row>
    <row r="11" spans="1:9" ht="21.95" customHeight="1">
      <c r="A11" s="41"/>
      <c r="B11" s="41"/>
      <c r="C11" s="39"/>
      <c r="D11" s="39"/>
      <c r="E11" s="39"/>
      <c r="F11" s="39"/>
      <c r="G11" s="39"/>
      <c r="H11" s="39"/>
      <c r="I11" s="43"/>
    </row>
    <row r="12" spans="1:9" ht="21.95" customHeight="1">
      <c r="A12" s="41"/>
      <c r="B12" s="41"/>
      <c r="C12" s="39"/>
      <c r="D12" s="39"/>
      <c r="E12" s="39"/>
      <c r="F12" s="39"/>
      <c r="G12" s="39"/>
      <c r="H12" s="39"/>
      <c r="I12" s="43"/>
    </row>
    <row r="13" spans="1:9" ht="21.95" customHeight="1">
      <c r="A13" s="37"/>
      <c r="B13" s="37"/>
      <c r="C13" s="38"/>
      <c r="D13" s="38"/>
      <c r="E13" s="42"/>
      <c r="F13" s="42"/>
      <c r="G13" s="42"/>
      <c r="H13" s="42"/>
    </row>
  </sheetData>
  <mergeCells count="11">
    <mergeCell ref="A2:H2"/>
    <mergeCell ref="A3:I3"/>
    <mergeCell ref="G4:H4"/>
    <mergeCell ref="D5:G5"/>
    <mergeCell ref="E6:F6"/>
    <mergeCell ref="A5:A7"/>
    <mergeCell ref="B5:B7"/>
    <mergeCell ref="C5:C7"/>
    <mergeCell ref="D6:D7"/>
    <mergeCell ref="G6:G7"/>
    <mergeCell ref="H5:H7"/>
  </mergeCells>
  <phoneticPr fontId="24" type="noConversion"/>
  <printOptions horizontalCentered="1"/>
  <pageMargins left="0.74803149606299202" right="0.74803149606299202" top="0.27559055118110198" bottom="0.27559055118110198" header="0" footer="0"/>
  <pageSetup paperSize="9" scale="8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workbookViewId="0">
      <selection activeCell="A3" sqref="A3:R3"/>
    </sheetView>
  </sheetViews>
  <sheetFormatPr defaultColWidth="10" defaultRowHeight="13.5"/>
  <cols>
    <col min="1" max="1" width="12.875" customWidth="1"/>
    <col min="2" max="2" width="45" customWidth="1"/>
    <col min="3" max="18" width="11.25" customWidth="1"/>
    <col min="19" max="22" width="9.75" customWidth="1"/>
  </cols>
  <sheetData>
    <row r="1" spans="1:18" ht="16.350000000000001" customHeight="1">
      <c r="A1" s="32"/>
    </row>
    <row r="2" spans="1:18" ht="45.75" customHeight="1">
      <c r="A2" s="84" t="s">
        <v>25</v>
      </c>
      <c r="B2" s="84"/>
      <c r="C2" s="84"/>
      <c r="D2" s="84"/>
      <c r="E2" s="84"/>
      <c r="F2" s="84"/>
      <c r="G2" s="84"/>
      <c r="H2" s="84"/>
      <c r="I2" s="84"/>
      <c r="J2" s="84"/>
      <c r="K2" s="84"/>
      <c r="L2" s="84"/>
      <c r="M2" s="84"/>
      <c r="N2" s="84"/>
      <c r="O2" s="84"/>
      <c r="P2" s="84"/>
      <c r="Q2" s="84"/>
      <c r="R2" s="84"/>
    </row>
    <row r="3" spans="1:18" ht="24.2" customHeight="1">
      <c r="A3" s="85" t="s">
        <v>563</v>
      </c>
      <c r="B3" s="85"/>
      <c r="C3" s="85"/>
      <c r="D3" s="85"/>
      <c r="E3" s="85"/>
      <c r="F3" s="85"/>
      <c r="G3" s="85"/>
      <c r="H3" s="85"/>
      <c r="I3" s="85"/>
      <c r="J3" s="85"/>
      <c r="K3" s="85"/>
      <c r="L3" s="85"/>
      <c r="M3" s="85"/>
      <c r="N3" s="85"/>
      <c r="O3" s="85"/>
      <c r="P3" s="85"/>
      <c r="Q3" s="85"/>
      <c r="R3" s="85"/>
    </row>
    <row r="4" spans="1:18" ht="19.899999999999999" customHeight="1">
      <c r="Q4" s="90" t="s">
        <v>562</v>
      </c>
      <c r="R4" s="90"/>
    </row>
    <row r="5" spans="1:18" ht="21.95" customHeight="1">
      <c r="A5" s="88" t="s">
        <v>199</v>
      </c>
      <c r="B5" s="88" t="s">
        <v>329</v>
      </c>
      <c r="C5" s="88" t="s">
        <v>132</v>
      </c>
      <c r="D5" s="88"/>
      <c r="E5" s="88" t="s">
        <v>330</v>
      </c>
      <c r="F5" s="88"/>
      <c r="G5" s="88"/>
      <c r="H5" s="88"/>
      <c r="I5" s="88"/>
      <c r="J5" s="88"/>
      <c r="K5" s="88"/>
      <c r="L5" s="88"/>
      <c r="M5" s="88"/>
      <c r="N5" s="88"/>
      <c r="O5" s="88"/>
      <c r="P5" s="88"/>
      <c r="Q5" s="88" t="s">
        <v>331</v>
      </c>
      <c r="R5" s="88"/>
    </row>
    <row r="6" spans="1:18" ht="21.95" customHeight="1">
      <c r="A6" s="88"/>
      <c r="B6" s="88"/>
      <c r="C6" s="88" t="s">
        <v>332</v>
      </c>
      <c r="D6" s="88" t="s">
        <v>241</v>
      </c>
      <c r="E6" s="88" t="s">
        <v>333</v>
      </c>
      <c r="F6" s="88" t="s">
        <v>135</v>
      </c>
      <c r="G6" s="88"/>
      <c r="H6" s="88"/>
      <c r="I6" s="88"/>
      <c r="J6" s="88"/>
      <c r="K6" s="88"/>
      <c r="L6" s="88" t="s">
        <v>334</v>
      </c>
      <c r="M6" s="88" t="s">
        <v>137</v>
      </c>
      <c r="N6" s="88" t="s">
        <v>138</v>
      </c>
      <c r="O6" s="88" t="s">
        <v>335</v>
      </c>
      <c r="P6" s="88" t="s">
        <v>146</v>
      </c>
      <c r="Q6" s="88" t="s">
        <v>336</v>
      </c>
      <c r="R6" s="88" t="s">
        <v>337</v>
      </c>
    </row>
    <row r="7" spans="1:18" ht="42.75" customHeight="1">
      <c r="A7" s="88"/>
      <c r="B7" s="88"/>
      <c r="C7" s="88"/>
      <c r="D7" s="88"/>
      <c r="E7" s="88"/>
      <c r="F7" s="33" t="s">
        <v>338</v>
      </c>
      <c r="G7" s="33" t="s">
        <v>339</v>
      </c>
      <c r="H7" s="33" t="s">
        <v>340</v>
      </c>
      <c r="I7" s="33" t="s">
        <v>341</v>
      </c>
      <c r="J7" s="33" t="s">
        <v>342</v>
      </c>
      <c r="K7" s="33" t="s">
        <v>343</v>
      </c>
      <c r="L7" s="88"/>
      <c r="M7" s="88"/>
      <c r="N7" s="88"/>
      <c r="O7" s="88"/>
      <c r="P7" s="88"/>
      <c r="Q7" s="88"/>
      <c r="R7" s="88"/>
    </row>
    <row r="8" spans="1:18" ht="21.95" customHeight="1">
      <c r="A8" s="34"/>
      <c r="B8" s="33" t="s">
        <v>132</v>
      </c>
      <c r="C8" s="35">
        <v>6265.25</v>
      </c>
      <c r="D8" s="35">
        <v>1130.5</v>
      </c>
      <c r="E8" s="35">
        <v>7395.75</v>
      </c>
      <c r="F8" s="39">
        <v>7395.75</v>
      </c>
      <c r="G8" s="39">
        <v>7395.75</v>
      </c>
      <c r="H8" s="39"/>
      <c r="I8" s="39"/>
      <c r="J8" s="39"/>
      <c r="K8" s="39"/>
      <c r="L8" s="39"/>
      <c r="M8" s="39"/>
      <c r="N8" s="39"/>
      <c r="O8" s="39"/>
      <c r="P8" s="39"/>
      <c r="Q8" s="39">
        <v>7395.75</v>
      </c>
      <c r="R8" s="34"/>
    </row>
    <row r="9" spans="1:18" ht="21.95" customHeight="1">
      <c r="A9" s="36" t="s">
        <v>150</v>
      </c>
      <c r="B9" s="36" t="s">
        <v>151</v>
      </c>
      <c r="C9" s="35">
        <v>6265.25</v>
      </c>
      <c r="D9" s="35">
        <v>1130.5</v>
      </c>
      <c r="E9" s="35">
        <v>7395.75</v>
      </c>
      <c r="F9" s="39">
        <v>7395.75</v>
      </c>
      <c r="G9" s="39">
        <v>7395.75</v>
      </c>
      <c r="H9" s="39"/>
      <c r="I9" s="39"/>
      <c r="J9" s="39"/>
      <c r="K9" s="39"/>
      <c r="L9" s="39"/>
      <c r="M9" s="39"/>
      <c r="N9" s="39"/>
      <c r="O9" s="39"/>
      <c r="P9" s="39"/>
      <c r="Q9" s="39">
        <v>7395.75</v>
      </c>
      <c r="R9" s="34"/>
    </row>
    <row r="10" spans="1:18" ht="21.95" customHeight="1">
      <c r="A10" s="37" t="s">
        <v>344</v>
      </c>
      <c r="B10" s="37" t="s">
        <v>345</v>
      </c>
      <c r="C10" s="38">
        <v>1329.65</v>
      </c>
      <c r="D10" s="38"/>
      <c r="E10" s="38">
        <v>1329.65</v>
      </c>
      <c r="F10" s="38">
        <v>1329.65</v>
      </c>
      <c r="G10" s="38">
        <v>1329.65</v>
      </c>
      <c r="H10" s="38"/>
      <c r="I10" s="38"/>
      <c r="J10" s="38"/>
      <c r="K10" s="38"/>
      <c r="L10" s="38"/>
      <c r="M10" s="38"/>
      <c r="N10" s="38"/>
      <c r="O10" s="38"/>
      <c r="P10" s="38"/>
      <c r="Q10" s="38">
        <v>1329.65</v>
      </c>
      <c r="R10" s="40"/>
    </row>
    <row r="11" spans="1:18" ht="21.95" customHeight="1">
      <c r="A11" s="37" t="s">
        <v>344</v>
      </c>
      <c r="B11" s="37" t="s">
        <v>346</v>
      </c>
      <c r="C11" s="38">
        <v>3873.6</v>
      </c>
      <c r="D11" s="38"/>
      <c r="E11" s="38">
        <v>3873.6</v>
      </c>
      <c r="F11" s="38">
        <v>3873.6</v>
      </c>
      <c r="G11" s="38">
        <v>3873.6</v>
      </c>
      <c r="H11" s="38"/>
      <c r="I11" s="38"/>
      <c r="J11" s="38"/>
      <c r="K11" s="38"/>
      <c r="L11" s="38"/>
      <c r="M11" s="38"/>
      <c r="N11" s="38"/>
      <c r="O11" s="38"/>
      <c r="P11" s="38"/>
      <c r="Q11" s="38">
        <v>3873.6</v>
      </c>
      <c r="R11" s="40"/>
    </row>
    <row r="12" spans="1:18" ht="21.95" customHeight="1">
      <c r="A12" s="37" t="s">
        <v>344</v>
      </c>
      <c r="B12" s="37" t="s">
        <v>347</v>
      </c>
      <c r="C12" s="38">
        <v>680</v>
      </c>
      <c r="D12" s="38"/>
      <c r="E12" s="38">
        <v>680</v>
      </c>
      <c r="F12" s="38">
        <v>680</v>
      </c>
      <c r="G12" s="38">
        <v>680</v>
      </c>
      <c r="H12" s="38"/>
      <c r="I12" s="38"/>
      <c r="J12" s="38"/>
      <c r="K12" s="38"/>
      <c r="L12" s="38"/>
      <c r="M12" s="38"/>
      <c r="N12" s="38"/>
      <c r="O12" s="38"/>
      <c r="P12" s="38"/>
      <c r="Q12" s="38">
        <v>680</v>
      </c>
      <c r="R12" s="40"/>
    </row>
    <row r="13" spans="1:18" ht="21.95" customHeight="1">
      <c r="A13" s="37" t="s">
        <v>344</v>
      </c>
      <c r="B13" s="37" t="s">
        <v>348</v>
      </c>
      <c r="C13" s="38">
        <v>382</v>
      </c>
      <c r="D13" s="38"/>
      <c r="E13" s="38">
        <v>382</v>
      </c>
      <c r="F13" s="38">
        <v>382</v>
      </c>
      <c r="G13" s="38">
        <v>382</v>
      </c>
      <c r="H13" s="38"/>
      <c r="I13" s="38"/>
      <c r="J13" s="38"/>
      <c r="K13" s="38"/>
      <c r="L13" s="38"/>
      <c r="M13" s="38"/>
      <c r="N13" s="38"/>
      <c r="O13" s="38"/>
      <c r="P13" s="38"/>
      <c r="Q13" s="38">
        <v>382</v>
      </c>
      <c r="R13" s="40"/>
    </row>
    <row r="14" spans="1:18" ht="21.95" customHeight="1">
      <c r="A14" s="37" t="s">
        <v>344</v>
      </c>
      <c r="B14" s="37" t="s">
        <v>349</v>
      </c>
      <c r="C14" s="38"/>
      <c r="D14" s="38">
        <v>69.5</v>
      </c>
      <c r="E14" s="38">
        <v>69.5</v>
      </c>
      <c r="F14" s="38">
        <v>69.5</v>
      </c>
      <c r="G14" s="38">
        <v>69.5</v>
      </c>
      <c r="H14" s="38"/>
      <c r="I14" s="38"/>
      <c r="J14" s="38"/>
      <c r="K14" s="38"/>
      <c r="L14" s="38"/>
      <c r="M14" s="38"/>
      <c r="N14" s="38"/>
      <c r="O14" s="38"/>
      <c r="P14" s="38"/>
      <c r="Q14" s="38">
        <v>69.5</v>
      </c>
      <c r="R14" s="40"/>
    </row>
    <row r="15" spans="1:18" ht="21.95" customHeight="1">
      <c r="A15" s="37" t="s">
        <v>344</v>
      </c>
      <c r="B15" s="37" t="s">
        <v>350</v>
      </c>
      <c r="C15" s="38"/>
      <c r="D15" s="38">
        <v>500</v>
      </c>
      <c r="E15" s="38">
        <v>500</v>
      </c>
      <c r="F15" s="38">
        <v>500</v>
      </c>
      <c r="G15" s="38">
        <v>500</v>
      </c>
      <c r="H15" s="38"/>
      <c r="I15" s="38"/>
      <c r="J15" s="38"/>
      <c r="K15" s="38"/>
      <c r="L15" s="38"/>
      <c r="M15" s="38"/>
      <c r="N15" s="38"/>
      <c r="O15" s="38"/>
      <c r="P15" s="38"/>
      <c r="Q15" s="38">
        <v>500</v>
      </c>
      <c r="R15" s="40"/>
    </row>
    <row r="16" spans="1:18" ht="21.95" customHeight="1">
      <c r="A16" s="37" t="s">
        <v>344</v>
      </c>
      <c r="B16" s="37" t="s">
        <v>351</v>
      </c>
      <c r="C16" s="38"/>
      <c r="D16" s="38">
        <v>100</v>
      </c>
      <c r="E16" s="38">
        <v>100</v>
      </c>
      <c r="F16" s="38">
        <v>100</v>
      </c>
      <c r="G16" s="38">
        <v>100</v>
      </c>
      <c r="H16" s="38"/>
      <c r="I16" s="38"/>
      <c r="J16" s="38"/>
      <c r="K16" s="38"/>
      <c r="L16" s="38"/>
      <c r="M16" s="38"/>
      <c r="N16" s="38"/>
      <c r="O16" s="38"/>
      <c r="P16" s="38"/>
      <c r="Q16" s="38">
        <v>100</v>
      </c>
      <c r="R16" s="40"/>
    </row>
    <row r="17" spans="1:18" ht="21.95" customHeight="1">
      <c r="A17" s="37" t="s">
        <v>344</v>
      </c>
      <c r="B17" s="37" t="s">
        <v>352</v>
      </c>
      <c r="C17" s="38"/>
      <c r="D17" s="38">
        <v>61</v>
      </c>
      <c r="E17" s="38">
        <v>61</v>
      </c>
      <c r="F17" s="38">
        <v>61</v>
      </c>
      <c r="G17" s="38">
        <v>61</v>
      </c>
      <c r="H17" s="38"/>
      <c r="I17" s="38"/>
      <c r="J17" s="38"/>
      <c r="K17" s="38"/>
      <c r="L17" s="38"/>
      <c r="M17" s="38"/>
      <c r="N17" s="38"/>
      <c r="O17" s="38"/>
      <c r="P17" s="38"/>
      <c r="Q17" s="38">
        <v>61</v>
      </c>
      <c r="R17" s="40"/>
    </row>
    <row r="18" spans="1:18" ht="21.95" customHeight="1">
      <c r="A18" s="37" t="s">
        <v>344</v>
      </c>
      <c r="B18" s="37" t="s">
        <v>353</v>
      </c>
      <c r="C18" s="38"/>
      <c r="D18" s="38">
        <v>400</v>
      </c>
      <c r="E18" s="38">
        <v>400</v>
      </c>
      <c r="F18" s="38">
        <v>400</v>
      </c>
      <c r="G18" s="38">
        <v>400</v>
      </c>
      <c r="H18" s="38"/>
      <c r="I18" s="38"/>
      <c r="J18" s="38"/>
      <c r="K18" s="38"/>
      <c r="L18" s="38"/>
      <c r="M18" s="38"/>
      <c r="N18" s="38"/>
      <c r="O18" s="38"/>
      <c r="P18" s="38"/>
      <c r="Q18" s="38">
        <v>400</v>
      </c>
      <c r="R18" s="40"/>
    </row>
  </sheetData>
  <mergeCells count="19">
    <mergeCell ref="A2:R2"/>
    <mergeCell ref="A3:R3"/>
    <mergeCell ref="Q4:R4"/>
    <mergeCell ref="C5:D5"/>
    <mergeCell ref="E5:P5"/>
    <mergeCell ref="Q5:R5"/>
    <mergeCell ref="F6:K6"/>
    <mergeCell ref="A5:A7"/>
    <mergeCell ref="B5:B7"/>
    <mergeCell ref="C6:C7"/>
    <mergeCell ref="D6:D7"/>
    <mergeCell ref="E6:E7"/>
    <mergeCell ref="Q6:Q7"/>
    <mergeCell ref="R6:R7"/>
    <mergeCell ref="L6:L7"/>
    <mergeCell ref="M6:M7"/>
    <mergeCell ref="N6:N7"/>
    <mergeCell ref="O6:O7"/>
    <mergeCell ref="P6:P7"/>
  </mergeCells>
  <phoneticPr fontId="24" type="noConversion"/>
  <printOptions horizontalCentered="1"/>
  <pageMargins left="0.74803149606299202" right="0.74803149606299202" top="0.27559055118110198" bottom="0.27559055118110198" header="0" footer="0"/>
  <pageSetup paperSize="9" scale="55"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17"/>
  <sheetViews>
    <sheetView workbookViewId="0">
      <selection activeCell="I9" sqref="I9"/>
    </sheetView>
  </sheetViews>
  <sheetFormatPr defaultColWidth="8.875" defaultRowHeight="13.5"/>
  <cols>
    <col min="1" max="1" width="11.375" style="31" customWidth="1"/>
    <col min="2" max="2" width="8.625" style="31" customWidth="1"/>
    <col min="3" max="3" width="8" style="31" customWidth="1"/>
    <col min="4" max="4" width="10.5" style="31" customWidth="1"/>
    <col min="5" max="5" width="12.5" style="31" customWidth="1"/>
    <col min="6" max="6" width="15.125" style="31" customWidth="1"/>
    <col min="7" max="7" width="23.25" style="31" customWidth="1"/>
    <col min="8" max="8" width="14.5" style="31" customWidth="1"/>
    <col min="9" max="9" width="11.75" style="31" customWidth="1"/>
    <col min="10" max="11" width="13.25" style="31" customWidth="1"/>
    <col min="12" max="12" width="12.25" style="31" customWidth="1"/>
    <col min="13" max="13" width="10.375" style="31" customWidth="1"/>
    <col min="14" max="14" width="10" style="31" customWidth="1"/>
    <col min="15" max="15" width="8.5" style="31" customWidth="1"/>
    <col min="16" max="16" width="11.5" style="31" customWidth="1"/>
    <col min="17" max="17" width="10.375" style="31" customWidth="1"/>
    <col min="18" max="18" width="11.75" style="31" customWidth="1"/>
    <col min="19" max="19" width="11" style="31" customWidth="1"/>
    <col min="20" max="20" width="9.75" style="31" customWidth="1"/>
    <col min="21" max="21" width="8.5" style="31" customWidth="1"/>
    <col min="22" max="22" width="9.875" style="31" customWidth="1"/>
    <col min="23" max="23" width="8.625" style="31" customWidth="1"/>
    <col min="24" max="24" width="9.875" style="31" customWidth="1"/>
    <col min="25" max="25" width="13.125" style="31" bestFit="1" customWidth="1"/>
    <col min="26" max="16384" width="8.875" style="31"/>
  </cols>
  <sheetData>
    <row r="2" spans="1:25" s="19" customFormat="1" ht="38.1" customHeight="1">
      <c r="A2" s="106" t="s">
        <v>354</v>
      </c>
      <c r="B2" s="106"/>
      <c r="C2" s="106"/>
      <c r="D2" s="106"/>
      <c r="E2" s="106"/>
      <c r="F2" s="106"/>
      <c r="G2" s="106"/>
      <c r="H2" s="106"/>
      <c r="I2" s="106"/>
      <c r="J2" s="106"/>
      <c r="K2" s="106"/>
      <c r="L2" s="106"/>
      <c r="M2" s="106"/>
      <c r="N2" s="106"/>
      <c r="O2" s="106"/>
      <c r="P2" s="106"/>
      <c r="Q2" s="106"/>
      <c r="R2" s="106"/>
      <c r="S2" s="106"/>
      <c r="T2" s="106"/>
      <c r="U2" s="106"/>
      <c r="V2" s="106"/>
      <c r="W2" s="106"/>
      <c r="X2" s="106"/>
      <c r="Y2" s="106"/>
    </row>
    <row r="3" spans="1:25" s="19" customFormat="1" ht="24.95" customHeight="1">
      <c r="A3" s="75" t="s">
        <v>28</v>
      </c>
      <c r="B3" s="20"/>
      <c r="C3" s="20"/>
      <c r="D3" s="20"/>
      <c r="E3" s="20"/>
      <c r="F3" s="20"/>
      <c r="G3" s="20"/>
      <c r="H3" s="20"/>
      <c r="I3" s="20"/>
      <c r="J3" s="20"/>
      <c r="K3" s="20"/>
      <c r="L3" s="20"/>
      <c r="M3" s="20"/>
      <c r="N3" s="20"/>
      <c r="O3" s="20"/>
      <c r="P3" s="20"/>
      <c r="Q3" s="20"/>
      <c r="R3" s="20"/>
      <c r="S3" s="20"/>
      <c r="T3" s="20"/>
      <c r="U3" s="20"/>
      <c r="V3" s="20"/>
      <c r="W3" s="20"/>
      <c r="X3" s="20"/>
      <c r="Y3" s="20" t="s">
        <v>29</v>
      </c>
    </row>
    <row r="4" spans="1:25" s="19" customFormat="1" ht="24.95" customHeight="1">
      <c r="A4" s="105" t="s">
        <v>362</v>
      </c>
      <c r="B4" s="105" t="s">
        <v>356</v>
      </c>
      <c r="C4" s="105"/>
      <c r="D4" s="99" t="s">
        <v>357</v>
      </c>
      <c r="E4" s="100"/>
      <c r="F4" s="94" t="s">
        <v>358</v>
      </c>
      <c r="G4" s="97" t="s">
        <v>359</v>
      </c>
      <c r="H4" s="103" t="s">
        <v>360</v>
      </c>
      <c r="I4" s="103"/>
      <c r="J4" s="103"/>
      <c r="K4" s="103"/>
      <c r="L4" s="103"/>
      <c r="M4" s="103"/>
      <c r="N4" s="103"/>
      <c r="O4" s="104"/>
      <c r="P4" s="114" t="s">
        <v>361</v>
      </c>
      <c r="Q4" s="97"/>
      <c r="R4" s="97"/>
      <c r="S4" s="97"/>
      <c r="T4" s="97"/>
      <c r="U4" s="97"/>
      <c r="V4" s="97"/>
      <c r="W4" s="97"/>
      <c r="X4" s="97"/>
      <c r="Y4" s="94"/>
    </row>
    <row r="5" spans="1:25" s="19" customFormat="1" ht="24" customHeight="1">
      <c r="A5" s="105"/>
      <c r="B5" s="105"/>
      <c r="C5" s="105"/>
      <c r="D5" s="101"/>
      <c r="E5" s="102"/>
      <c r="F5" s="95"/>
      <c r="G5" s="98"/>
      <c r="H5" s="103"/>
      <c r="I5" s="103"/>
      <c r="J5" s="103"/>
      <c r="K5" s="103"/>
      <c r="L5" s="103"/>
      <c r="M5" s="103"/>
      <c r="N5" s="103"/>
      <c r="O5" s="104"/>
      <c r="P5" s="108"/>
      <c r="Q5" s="115"/>
      <c r="R5" s="115"/>
      <c r="S5" s="115"/>
      <c r="T5" s="115"/>
      <c r="U5" s="115"/>
      <c r="V5" s="115"/>
      <c r="W5" s="115"/>
      <c r="X5" s="115"/>
      <c r="Y5" s="96"/>
    </row>
    <row r="6" spans="1:25" s="19" customFormat="1" ht="24" customHeight="1">
      <c r="A6" s="105"/>
      <c r="B6" s="105" t="s">
        <v>363</v>
      </c>
      <c r="C6" s="110" t="s">
        <v>364</v>
      </c>
      <c r="D6" s="112" t="s">
        <v>365</v>
      </c>
      <c r="E6" s="112" t="s">
        <v>366</v>
      </c>
      <c r="F6" s="95"/>
      <c r="G6" s="95"/>
      <c r="H6" s="107" t="s">
        <v>367</v>
      </c>
      <c r="I6" s="107"/>
      <c r="J6" s="108" t="s">
        <v>368</v>
      </c>
      <c r="K6" s="96"/>
      <c r="L6" s="108" t="s">
        <v>369</v>
      </c>
      <c r="M6" s="96"/>
      <c r="N6" s="108" t="s">
        <v>370</v>
      </c>
      <c r="O6" s="96"/>
      <c r="P6" s="103" t="s">
        <v>371</v>
      </c>
      <c r="Q6" s="103"/>
      <c r="R6" s="103" t="s">
        <v>372</v>
      </c>
      <c r="S6" s="103"/>
      <c r="T6" s="103" t="s">
        <v>373</v>
      </c>
      <c r="U6" s="103"/>
      <c r="V6" s="103" t="s">
        <v>374</v>
      </c>
      <c r="W6" s="103"/>
      <c r="X6" s="103" t="s">
        <v>375</v>
      </c>
      <c r="Y6" s="103"/>
    </row>
    <row r="7" spans="1:25" s="19" customFormat="1" ht="24" customHeight="1">
      <c r="A7" s="105"/>
      <c r="B7" s="109"/>
      <c r="C7" s="111"/>
      <c r="D7" s="113"/>
      <c r="E7" s="113"/>
      <c r="F7" s="96"/>
      <c r="G7" s="96"/>
      <c r="H7" s="62" t="s">
        <v>376</v>
      </c>
      <c r="I7" s="62" t="s">
        <v>377</v>
      </c>
      <c r="J7" s="62" t="s">
        <v>376</v>
      </c>
      <c r="K7" s="62" t="s">
        <v>377</v>
      </c>
      <c r="L7" s="62" t="s">
        <v>376</v>
      </c>
      <c r="M7" s="62" t="s">
        <v>377</v>
      </c>
      <c r="N7" s="62" t="s">
        <v>376</v>
      </c>
      <c r="O7" s="65" t="s">
        <v>377</v>
      </c>
      <c r="P7" s="62" t="s">
        <v>376</v>
      </c>
      <c r="Q7" s="62" t="s">
        <v>377</v>
      </c>
      <c r="R7" s="62" t="s">
        <v>376</v>
      </c>
      <c r="S7" s="62" t="s">
        <v>377</v>
      </c>
      <c r="T7" s="62" t="s">
        <v>376</v>
      </c>
      <c r="U7" s="62" t="s">
        <v>377</v>
      </c>
      <c r="V7" s="62" t="s">
        <v>376</v>
      </c>
      <c r="W7" s="62" t="s">
        <v>377</v>
      </c>
      <c r="X7" s="62" t="s">
        <v>376</v>
      </c>
      <c r="Y7" s="62" t="s">
        <v>377</v>
      </c>
    </row>
    <row r="8" spans="1:25" s="19" customFormat="1" ht="24" customHeight="1">
      <c r="A8" s="62" t="s">
        <v>561</v>
      </c>
      <c r="B8" s="63"/>
      <c r="C8" s="22">
        <f>SUM(C9:C17)</f>
        <v>7395.75</v>
      </c>
      <c r="D8" s="64"/>
      <c r="E8" s="64"/>
      <c r="F8" s="62"/>
      <c r="G8" s="62"/>
      <c r="H8" s="62"/>
      <c r="I8" s="62"/>
      <c r="J8" s="62"/>
      <c r="K8" s="62"/>
      <c r="L8" s="62"/>
      <c r="M8" s="62"/>
      <c r="N8" s="62"/>
      <c r="O8" s="62"/>
      <c r="P8" s="62"/>
      <c r="Q8" s="62"/>
      <c r="R8" s="62"/>
      <c r="S8" s="62"/>
      <c r="T8" s="62"/>
      <c r="U8" s="62"/>
      <c r="V8" s="62"/>
      <c r="W8" s="62"/>
      <c r="X8" s="62"/>
      <c r="Y8" s="62"/>
    </row>
    <row r="9" spans="1:25" s="19" customFormat="1" ht="183.95" customHeight="1">
      <c r="A9" s="66" t="s">
        <v>378</v>
      </c>
      <c r="B9" s="66" t="s">
        <v>379</v>
      </c>
      <c r="C9" s="67">
        <v>500</v>
      </c>
      <c r="D9" s="68">
        <v>44562</v>
      </c>
      <c r="E9" s="68">
        <v>44926</v>
      </c>
      <c r="F9" s="66" t="s">
        <v>380</v>
      </c>
      <c r="G9" s="66" t="s">
        <v>381</v>
      </c>
      <c r="H9" s="66" t="s">
        <v>382</v>
      </c>
      <c r="I9" s="69" t="s">
        <v>383</v>
      </c>
      <c r="J9" s="66" t="s">
        <v>384</v>
      </c>
      <c r="K9" s="69" t="s">
        <v>385</v>
      </c>
      <c r="L9" s="66" t="s">
        <v>386</v>
      </c>
      <c r="M9" s="70" t="s">
        <v>387</v>
      </c>
      <c r="N9" s="66" t="s">
        <v>388</v>
      </c>
      <c r="O9" s="71" t="s">
        <v>389</v>
      </c>
      <c r="P9" s="72"/>
      <c r="Q9" s="72"/>
      <c r="R9" s="72" t="s">
        <v>390</v>
      </c>
      <c r="S9" s="72" t="s">
        <v>391</v>
      </c>
      <c r="T9" s="72" t="s">
        <v>392</v>
      </c>
      <c r="U9" s="72" t="s">
        <v>393</v>
      </c>
      <c r="V9" s="72" t="s">
        <v>394</v>
      </c>
      <c r="W9" s="72" t="s">
        <v>395</v>
      </c>
      <c r="X9" s="72" t="s">
        <v>396</v>
      </c>
      <c r="Y9" s="73" t="s">
        <v>397</v>
      </c>
    </row>
    <row r="10" spans="1:25" s="19" customFormat="1" ht="191.25">
      <c r="A10" s="26" t="s">
        <v>398</v>
      </c>
      <c r="B10" s="26" t="s">
        <v>379</v>
      </c>
      <c r="C10" s="27">
        <v>400</v>
      </c>
      <c r="D10" s="28">
        <v>44562</v>
      </c>
      <c r="E10" s="28">
        <v>44926</v>
      </c>
      <c r="F10" s="26" t="s">
        <v>399</v>
      </c>
      <c r="G10" s="26" t="s">
        <v>400</v>
      </c>
      <c r="H10" s="26" t="s">
        <v>401</v>
      </c>
      <c r="I10" s="29" t="s">
        <v>402</v>
      </c>
      <c r="J10" s="26" t="s">
        <v>403</v>
      </c>
      <c r="K10" s="29" t="s">
        <v>404</v>
      </c>
      <c r="L10" s="26" t="s">
        <v>405</v>
      </c>
      <c r="M10" s="26" t="s">
        <v>406</v>
      </c>
      <c r="N10" s="26" t="s">
        <v>388</v>
      </c>
      <c r="O10" s="30" t="s">
        <v>407</v>
      </c>
      <c r="P10" s="21"/>
      <c r="Q10" s="21"/>
      <c r="R10" s="21" t="s">
        <v>390</v>
      </c>
      <c r="S10" s="21" t="s">
        <v>391</v>
      </c>
      <c r="T10" s="21"/>
      <c r="U10" s="21"/>
      <c r="V10" s="21" t="s">
        <v>394</v>
      </c>
      <c r="W10" s="21" t="s">
        <v>395</v>
      </c>
      <c r="X10" s="21" t="s">
        <v>396</v>
      </c>
      <c r="Y10" s="25" t="s">
        <v>397</v>
      </c>
    </row>
    <row r="11" spans="1:25" s="19" customFormat="1" ht="237" customHeight="1">
      <c r="A11" s="21" t="s">
        <v>408</v>
      </c>
      <c r="B11" s="21" t="s">
        <v>379</v>
      </c>
      <c r="C11" s="22">
        <v>69.5</v>
      </c>
      <c r="D11" s="23">
        <v>44562</v>
      </c>
      <c r="E11" s="23">
        <v>44926</v>
      </c>
      <c r="F11" s="21" t="s">
        <v>409</v>
      </c>
      <c r="G11" s="21" t="s">
        <v>410</v>
      </c>
      <c r="H11" s="21" t="s">
        <v>411</v>
      </c>
      <c r="I11" s="24" t="s">
        <v>412</v>
      </c>
      <c r="J11" s="21" t="s">
        <v>413</v>
      </c>
      <c r="K11" s="21" t="s">
        <v>414</v>
      </c>
      <c r="L11" s="21" t="s">
        <v>415</v>
      </c>
      <c r="M11" s="21" t="s">
        <v>416</v>
      </c>
      <c r="N11" s="21" t="s">
        <v>388</v>
      </c>
      <c r="O11" s="21" t="s">
        <v>417</v>
      </c>
      <c r="P11" s="21"/>
      <c r="Q11" s="21"/>
      <c r="R11" s="21" t="s">
        <v>418</v>
      </c>
      <c r="S11" s="21" t="s">
        <v>419</v>
      </c>
      <c r="T11" s="21"/>
      <c r="U11" s="21"/>
      <c r="V11" s="21" t="s">
        <v>420</v>
      </c>
      <c r="W11" s="21" t="s">
        <v>395</v>
      </c>
      <c r="X11" s="21" t="s">
        <v>396</v>
      </c>
      <c r="Y11" s="25" t="s">
        <v>397</v>
      </c>
    </row>
    <row r="12" spans="1:25" s="19" customFormat="1" ht="210" customHeight="1">
      <c r="A12" s="21" t="s">
        <v>421</v>
      </c>
      <c r="B12" s="21" t="s">
        <v>379</v>
      </c>
      <c r="C12" s="22">
        <v>100</v>
      </c>
      <c r="D12" s="23">
        <v>44562</v>
      </c>
      <c r="E12" s="23">
        <v>44926</v>
      </c>
      <c r="F12" s="21" t="s">
        <v>422</v>
      </c>
      <c r="G12" s="21" t="s">
        <v>423</v>
      </c>
      <c r="H12" s="21" t="s">
        <v>424</v>
      </c>
      <c r="I12" s="24" t="s">
        <v>425</v>
      </c>
      <c r="J12" s="21" t="s">
        <v>426</v>
      </c>
      <c r="K12" s="24" t="s">
        <v>427</v>
      </c>
      <c r="L12" s="21"/>
      <c r="M12" s="21"/>
      <c r="N12" s="21" t="s">
        <v>388</v>
      </c>
      <c r="O12" s="21" t="s">
        <v>428</v>
      </c>
      <c r="P12" s="21"/>
      <c r="Q12" s="21"/>
      <c r="R12" s="21" t="s">
        <v>429</v>
      </c>
      <c r="S12" s="21" t="s">
        <v>430</v>
      </c>
      <c r="T12" s="21"/>
      <c r="U12" s="21"/>
      <c r="V12" s="21" t="s">
        <v>431</v>
      </c>
      <c r="W12" s="21" t="s">
        <v>395</v>
      </c>
      <c r="X12" s="21"/>
      <c r="Y12" s="21"/>
    </row>
    <row r="13" spans="1:25" ht="51">
      <c r="A13" s="21" t="s">
        <v>541</v>
      </c>
      <c r="B13" s="21" t="s">
        <v>379</v>
      </c>
      <c r="C13" s="22">
        <v>61</v>
      </c>
      <c r="D13" s="68">
        <v>44562</v>
      </c>
      <c r="E13" s="68">
        <v>44926</v>
      </c>
      <c r="F13" s="74"/>
      <c r="G13" s="74"/>
      <c r="H13" s="74"/>
      <c r="I13" s="74"/>
      <c r="J13" s="74"/>
      <c r="K13" s="74"/>
      <c r="L13" s="74"/>
      <c r="M13" s="74"/>
      <c r="N13" s="74"/>
      <c r="O13" s="74"/>
      <c r="P13" s="74"/>
      <c r="Q13" s="74"/>
      <c r="R13" s="74"/>
      <c r="S13" s="74"/>
      <c r="T13" s="74"/>
      <c r="U13" s="74"/>
      <c r="V13" s="74"/>
      <c r="W13" s="74"/>
      <c r="X13" s="74"/>
      <c r="Y13" s="74"/>
    </row>
    <row r="14" spans="1:25" ht="38.25">
      <c r="A14" s="21" t="s">
        <v>542</v>
      </c>
      <c r="B14" s="21" t="s">
        <v>379</v>
      </c>
      <c r="C14" s="22">
        <v>382</v>
      </c>
      <c r="D14" s="68">
        <v>44562</v>
      </c>
      <c r="E14" s="68">
        <v>44926</v>
      </c>
      <c r="F14" s="74"/>
      <c r="G14" s="74"/>
      <c r="H14" s="74"/>
      <c r="I14" s="74"/>
      <c r="J14" s="74"/>
      <c r="K14" s="74"/>
      <c r="L14" s="74"/>
      <c r="M14" s="74"/>
      <c r="N14" s="74"/>
      <c r="O14" s="74"/>
      <c r="P14" s="74"/>
      <c r="Q14" s="74"/>
      <c r="R14" s="74"/>
      <c r="S14" s="74"/>
      <c r="T14" s="74"/>
      <c r="U14" s="74"/>
      <c r="V14" s="74"/>
      <c r="W14" s="74"/>
      <c r="X14" s="74"/>
      <c r="Y14" s="74"/>
    </row>
    <row r="15" spans="1:25" ht="25.5">
      <c r="A15" s="21" t="s">
        <v>543</v>
      </c>
      <c r="B15" s="21" t="s">
        <v>379</v>
      </c>
      <c r="C15" s="22">
        <v>3873.6</v>
      </c>
      <c r="D15" s="68">
        <v>44562</v>
      </c>
      <c r="E15" s="68">
        <v>44926</v>
      </c>
      <c r="F15" s="74"/>
      <c r="G15" s="74"/>
      <c r="H15" s="74"/>
      <c r="I15" s="74"/>
      <c r="J15" s="74"/>
      <c r="K15" s="74"/>
      <c r="L15" s="74"/>
      <c r="M15" s="74"/>
      <c r="N15" s="74"/>
      <c r="O15" s="74"/>
      <c r="P15" s="74"/>
      <c r="Q15" s="74"/>
      <c r="R15" s="74"/>
      <c r="S15" s="74"/>
      <c r="T15" s="74"/>
      <c r="U15" s="74"/>
      <c r="V15" s="74"/>
      <c r="W15" s="74"/>
      <c r="X15" s="74"/>
      <c r="Y15" s="74"/>
    </row>
    <row r="16" spans="1:25" ht="51">
      <c r="A16" s="21" t="s">
        <v>544</v>
      </c>
      <c r="B16" s="21" t="s">
        <v>379</v>
      </c>
      <c r="C16" s="22">
        <v>680</v>
      </c>
      <c r="D16" s="68">
        <v>44562</v>
      </c>
      <c r="E16" s="68">
        <v>44926</v>
      </c>
      <c r="F16" s="21" t="s">
        <v>545</v>
      </c>
      <c r="G16" s="21" t="s">
        <v>546</v>
      </c>
      <c r="H16" s="21" t="s">
        <v>388</v>
      </c>
      <c r="I16" s="21" t="s">
        <v>547</v>
      </c>
      <c r="J16" s="21" t="s">
        <v>548</v>
      </c>
      <c r="K16" s="21" t="s">
        <v>548</v>
      </c>
      <c r="L16" s="21"/>
      <c r="M16" s="21"/>
      <c r="N16" s="21" t="s">
        <v>388</v>
      </c>
      <c r="O16" s="21" t="s">
        <v>547</v>
      </c>
      <c r="P16" s="74"/>
      <c r="Q16" s="74"/>
      <c r="R16" s="21" t="s">
        <v>548</v>
      </c>
      <c r="S16" s="21" t="s">
        <v>549</v>
      </c>
      <c r="T16" s="74"/>
      <c r="U16" s="74"/>
      <c r="V16" s="74"/>
      <c r="W16" s="74"/>
      <c r="X16" s="72" t="s">
        <v>550</v>
      </c>
      <c r="Y16" s="73" t="s">
        <v>397</v>
      </c>
    </row>
    <row r="17" spans="1:25" ht="51">
      <c r="A17" s="21" t="s">
        <v>551</v>
      </c>
      <c r="B17" s="21" t="s">
        <v>379</v>
      </c>
      <c r="C17" s="22">
        <v>1329.65</v>
      </c>
      <c r="D17" s="68">
        <v>44562</v>
      </c>
      <c r="E17" s="68">
        <v>44926</v>
      </c>
      <c r="F17" s="21" t="s">
        <v>545</v>
      </c>
      <c r="G17" s="21" t="s">
        <v>546</v>
      </c>
      <c r="H17" s="21" t="s">
        <v>388</v>
      </c>
      <c r="I17" s="21" t="s">
        <v>552</v>
      </c>
      <c r="J17" s="21" t="s">
        <v>553</v>
      </c>
      <c r="K17" s="21" t="s">
        <v>554</v>
      </c>
      <c r="L17" s="21" t="s">
        <v>555</v>
      </c>
      <c r="M17" s="21" t="s">
        <v>556</v>
      </c>
      <c r="N17" s="21" t="s">
        <v>388</v>
      </c>
      <c r="O17" s="21" t="s">
        <v>552</v>
      </c>
      <c r="P17" s="74"/>
      <c r="Q17" s="74"/>
      <c r="R17" s="21" t="s">
        <v>557</v>
      </c>
      <c r="S17" s="21" t="s">
        <v>558</v>
      </c>
      <c r="T17" s="74"/>
      <c r="U17" s="74"/>
      <c r="V17" s="74"/>
      <c r="W17" s="74"/>
      <c r="X17" s="72" t="s">
        <v>559</v>
      </c>
      <c r="Y17" s="73" t="s">
        <v>397</v>
      </c>
    </row>
  </sheetData>
  <mergeCells count="21">
    <mergeCell ref="A2:Y2"/>
    <mergeCell ref="H6:I6"/>
    <mergeCell ref="J6:K6"/>
    <mergeCell ref="L6:M6"/>
    <mergeCell ref="N6:O6"/>
    <mergeCell ref="P6:Q6"/>
    <mergeCell ref="R6:S6"/>
    <mergeCell ref="T6:U6"/>
    <mergeCell ref="V6:W6"/>
    <mergeCell ref="X6:Y6"/>
    <mergeCell ref="A4:A7"/>
    <mergeCell ref="B6:B7"/>
    <mergeCell ref="C6:C7"/>
    <mergeCell ref="D6:D7"/>
    <mergeCell ref="E6:E7"/>
    <mergeCell ref="P4:Y5"/>
    <mergeCell ref="F4:F7"/>
    <mergeCell ref="G4:G7"/>
    <mergeCell ref="D4:E5"/>
    <mergeCell ref="H4:O5"/>
    <mergeCell ref="B4:C5"/>
  </mergeCells>
  <phoneticPr fontId="24" type="noConversion"/>
  <printOptions horizontalCentered="1"/>
  <pageMargins left="0.39370078740157499" right="0.39370078740157499" top="0.59055118110236204" bottom="0.39370078740157499" header="0.511811023622047" footer="0.511811023622047"/>
  <pageSetup paperSize="9" scale="49"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workbookViewId="0">
      <selection activeCell="F7" sqref="F7:F8"/>
    </sheetView>
  </sheetViews>
  <sheetFormatPr defaultColWidth="6.875" defaultRowHeight="12.75" customHeight="1"/>
  <cols>
    <col min="1" max="1" width="22.75" style="1" customWidth="1"/>
    <col min="2" max="2" width="11.75" style="1" customWidth="1"/>
    <col min="3" max="3" width="12.375" style="1" customWidth="1"/>
    <col min="4" max="4" width="24.75" style="1" customWidth="1"/>
    <col min="5" max="6" width="16.5" style="1" customWidth="1"/>
    <col min="7" max="200" width="6.875" style="1" customWidth="1"/>
    <col min="201" max="256" width="6.875" style="1"/>
    <col min="257" max="257" width="22.75" style="1" customWidth="1"/>
    <col min="258" max="258" width="11.75" style="1" customWidth="1"/>
    <col min="259" max="259" width="12.375" style="1" customWidth="1"/>
    <col min="260" max="260" width="24.75" style="1" customWidth="1"/>
    <col min="261" max="261" width="12.25" style="1" customWidth="1"/>
    <col min="262" max="262" width="13.125" style="1" customWidth="1"/>
    <col min="263" max="456" width="6.875" style="1" customWidth="1"/>
    <col min="457" max="512" width="6.875" style="1"/>
    <col min="513" max="513" width="22.75" style="1" customWidth="1"/>
    <col min="514" max="514" width="11.75" style="1" customWidth="1"/>
    <col min="515" max="515" width="12.375" style="1" customWidth="1"/>
    <col min="516" max="516" width="24.75" style="1" customWidth="1"/>
    <col min="517" max="517" width="12.25" style="1" customWidth="1"/>
    <col min="518" max="518" width="13.125" style="1" customWidth="1"/>
    <col min="519" max="712" width="6.875" style="1" customWidth="1"/>
    <col min="713" max="768" width="6.875" style="1"/>
    <col min="769" max="769" width="22.75" style="1" customWidth="1"/>
    <col min="770" max="770" width="11.75" style="1" customWidth="1"/>
    <col min="771" max="771" width="12.375" style="1" customWidth="1"/>
    <col min="772" max="772" width="24.75" style="1" customWidth="1"/>
    <col min="773" max="773" width="12.25" style="1" customWidth="1"/>
    <col min="774" max="774" width="13.125" style="1" customWidth="1"/>
    <col min="775" max="968" width="6.875" style="1" customWidth="1"/>
    <col min="969" max="1024" width="6.875" style="1"/>
    <col min="1025" max="1025" width="22.75" style="1" customWidth="1"/>
    <col min="1026" max="1026" width="11.75" style="1" customWidth="1"/>
    <col min="1027" max="1027" width="12.375" style="1" customWidth="1"/>
    <col min="1028" max="1028" width="24.75" style="1" customWidth="1"/>
    <col min="1029" max="1029" width="12.25" style="1" customWidth="1"/>
    <col min="1030" max="1030" width="13.125" style="1" customWidth="1"/>
    <col min="1031" max="1224" width="6.875" style="1" customWidth="1"/>
    <col min="1225" max="1280" width="6.875" style="1"/>
    <col min="1281" max="1281" width="22.75" style="1" customWidth="1"/>
    <col min="1282" max="1282" width="11.75" style="1" customWidth="1"/>
    <col min="1283" max="1283" width="12.375" style="1" customWidth="1"/>
    <col min="1284" max="1284" width="24.75" style="1" customWidth="1"/>
    <col min="1285" max="1285" width="12.25" style="1" customWidth="1"/>
    <col min="1286" max="1286" width="13.125" style="1" customWidth="1"/>
    <col min="1287" max="1480" width="6.875" style="1" customWidth="1"/>
    <col min="1481" max="1536" width="6.875" style="1"/>
    <col min="1537" max="1537" width="22.75" style="1" customWidth="1"/>
    <col min="1538" max="1538" width="11.75" style="1" customWidth="1"/>
    <col min="1539" max="1539" width="12.375" style="1" customWidth="1"/>
    <col min="1540" max="1540" width="24.75" style="1" customWidth="1"/>
    <col min="1541" max="1541" width="12.25" style="1" customWidth="1"/>
    <col min="1542" max="1542" width="13.125" style="1" customWidth="1"/>
    <col min="1543" max="1736" width="6.875" style="1" customWidth="1"/>
    <col min="1737" max="1792" width="6.875" style="1"/>
    <col min="1793" max="1793" width="22.75" style="1" customWidth="1"/>
    <col min="1794" max="1794" width="11.75" style="1" customWidth="1"/>
    <col min="1795" max="1795" width="12.375" style="1" customWidth="1"/>
    <col min="1796" max="1796" width="24.75" style="1" customWidth="1"/>
    <col min="1797" max="1797" width="12.25" style="1" customWidth="1"/>
    <col min="1798" max="1798" width="13.125" style="1" customWidth="1"/>
    <col min="1799" max="1992" width="6.875" style="1" customWidth="1"/>
    <col min="1993" max="2048" width="6.875" style="1"/>
    <col min="2049" max="2049" width="22.75" style="1" customWidth="1"/>
    <col min="2050" max="2050" width="11.75" style="1" customWidth="1"/>
    <col min="2051" max="2051" width="12.375" style="1" customWidth="1"/>
    <col min="2052" max="2052" width="24.75" style="1" customWidth="1"/>
    <col min="2053" max="2053" width="12.25" style="1" customWidth="1"/>
    <col min="2054" max="2054" width="13.125" style="1" customWidth="1"/>
    <col min="2055" max="2248" width="6.875" style="1" customWidth="1"/>
    <col min="2249" max="2304" width="6.875" style="1"/>
    <col min="2305" max="2305" width="22.75" style="1" customWidth="1"/>
    <col min="2306" max="2306" width="11.75" style="1" customWidth="1"/>
    <col min="2307" max="2307" width="12.375" style="1" customWidth="1"/>
    <col min="2308" max="2308" width="24.75" style="1" customWidth="1"/>
    <col min="2309" max="2309" width="12.25" style="1" customWidth="1"/>
    <col min="2310" max="2310" width="13.125" style="1" customWidth="1"/>
    <col min="2311" max="2504" width="6.875" style="1" customWidth="1"/>
    <col min="2505" max="2560" width="6.875" style="1"/>
    <col min="2561" max="2561" width="22.75" style="1" customWidth="1"/>
    <col min="2562" max="2562" width="11.75" style="1" customWidth="1"/>
    <col min="2563" max="2563" width="12.375" style="1" customWidth="1"/>
    <col min="2564" max="2564" width="24.75" style="1" customWidth="1"/>
    <col min="2565" max="2565" width="12.25" style="1" customWidth="1"/>
    <col min="2566" max="2566" width="13.125" style="1" customWidth="1"/>
    <col min="2567" max="2760" width="6.875" style="1" customWidth="1"/>
    <col min="2761" max="2816" width="6.875" style="1"/>
    <col min="2817" max="2817" width="22.75" style="1" customWidth="1"/>
    <col min="2818" max="2818" width="11.75" style="1" customWidth="1"/>
    <col min="2819" max="2819" width="12.375" style="1" customWidth="1"/>
    <col min="2820" max="2820" width="24.75" style="1" customWidth="1"/>
    <col min="2821" max="2821" width="12.25" style="1" customWidth="1"/>
    <col min="2822" max="2822" width="13.125" style="1" customWidth="1"/>
    <col min="2823" max="3016" width="6.875" style="1" customWidth="1"/>
    <col min="3017" max="3072" width="6.875" style="1"/>
    <col min="3073" max="3073" width="22.75" style="1" customWidth="1"/>
    <col min="3074" max="3074" width="11.75" style="1" customWidth="1"/>
    <col min="3075" max="3075" width="12.375" style="1" customWidth="1"/>
    <col min="3076" max="3076" width="24.75" style="1" customWidth="1"/>
    <col min="3077" max="3077" width="12.25" style="1" customWidth="1"/>
    <col min="3078" max="3078" width="13.125" style="1" customWidth="1"/>
    <col min="3079" max="3272" width="6.875" style="1" customWidth="1"/>
    <col min="3273" max="3328" width="6.875" style="1"/>
    <col min="3329" max="3329" width="22.75" style="1" customWidth="1"/>
    <col min="3330" max="3330" width="11.75" style="1" customWidth="1"/>
    <col min="3331" max="3331" width="12.375" style="1" customWidth="1"/>
    <col min="3332" max="3332" width="24.75" style="1" customWidth="1"/>
    <col min="3333" max="3333" width="12.25" style="1" customWidth="1"/>
    <col min="3334" max="3334" width="13.125" style="1" customWidth="1"/>
    <col min="3335" max="3528" width="6.875" style="1" customWidth="1"/>
    <col min="3529" max="3584" width="6.875" style="1"/>
    <col min="3585" max="3585" width="22.75" style="1" customWidth="1"/>
    <col min="3586" max="3586" width="11.75" style="1" customWidth="1"/>
    <col min="3587" max="3587" width="12.375" style="1" customWidth="1"/>
    <col min="3588" max="3588" width="24.75" style="1" customWidth="1"/>
    <col min="3589" max="3589" width="12.25" style="1" customWidth="1"/>
    <col min="3590" max="3590" width="13.125" style="1" customWidth="1"/>
    <col min="3591" max="3784" width="6.875" style="1" customWidth="1"/>
    <col min="3785" max="3840" width="6.875" style="1"/>
    <col min="3841" max="3841" width="22.75" style="1" customWidth="1"/>
    <col min="3842" max="3842" width="11.75" style="1" customWidth="1"/>
    <col min="3843" max="3843" width="12.375" style="1" customWidth="1"/>
    <col min="3844" max="3844" width="24.75" style="1" customWidth="1"/>
    <col min="3845" max="3845" width="12.25" style="1" customWidth="1"/>
    <col min="3846" max="3846" width="13.125" style="1" customWidth="1"/>
    <col min="3847" max="4040" width="6.875" style="1" customWidth="1"/>
    <col min="4041" max="4096" width="6.875" style="1"/>
    <col min="4097" max="4097" width="22.75" style="1" customWidth="1"/>
    <col min="4098" max="4098" width="11.75" style="1" customWidth="1"/>
    <col min="4099" max="4099" width="12.375" style="1" customWidth="1"/>
    <col min="4100" max="4100" width="24.75" style="1" customWidth="1"/>
    <col min="4101" max="4101" width="12.25" style="1" customWidth="1"/>
    <col min="4102" max="4102" width="13.125" style="1" customWidth="1"/>
    <col min="4103" max="4296" width="6.875" style="1" customWidth="1"/>
    <col min="4297" max="4352" width="6.875" style="1"/>
    <col min="4353" max="4353" width="22.75" style="1" customWidth="1"/>
    <col min="4354" max="4354" width="11.75" style="1" customWidth="1"/>
    <col min="4355" max="4355" width="12.375" style="1" customWidth="1"/>
    <col min="4356" max="4356" width="24.75" style="1" customWidth="1"/>
    <col min="4357" max="4357" width="12.25" style="1" customWidth="1"/>
    <col min="4358" max="4358" width="13.125" style="1" customWidth="1"/>
    <col min="4359" max="4552" width="6.875" style="1" customWidth="1"/>
    <col min="4553" max="4608" width="6.875" style="1"/>
    <col min="4609" max="4609" width="22.75" style="1" customWidth="1"/>
    <col min="4610" max="4610" width="11.75" style="1" customWidth="1"/>
    <col min="4611" max="4611" width="12.375" style="1" customWidth="1"/>
    <col min="4612" max="4612" width="24.75" style="1" customWidth="1"/>
    <col min="4613" max="4613" width="12.25" style="1" customWidth="1"/>
    <col min="4614" max="4614" width="13.125" style="1" customWidth="1"/>
    <col min="4615" max="4808" width="6.875" style="1" customWidth="1"/>
    <col min="4809" max="4864" width="6.875" style="1"/>
    <col min="4865" max="4865" width="22.75" style="1" customWidth="1"/>
    <col min="4866" max="4866" width="11.75" style="1" customWidth="1"/>
    <col min="4867" max="4867" width="12.375" style="1" customWidth="1"/>
    <col min="4868" max="4868" width="24.75" style="1" customWidth="1"/>
    <col min="4869" max="4869" width="12.25" style="1" customWidth="1"/>
    <col min="4870" max="4870" width="13.125" style="1" customWidth="1"/>
    <col min="4871" max="5064" width="6.875" style="1" customWidth="1"/>
    <col min="5065" max="5120" width="6.875" style="1"/>
    <col min="5121" max="5121" width="22.75" style="1" customWidth="1"/>
    <col min="5122" max="5122" width="11.75" style="1" customWidth="1"/>
    <col min="5123" max="5123" width="12.375" style="1" customWidth="1"/>
    <col min="5124" max="5124" width="24.75" style="1" customWidth="1"/>
    <col min="5125" max="5125" width="12.25" style="1" customWidth="1"/>
    <col min="5126" max="5126" width="13.125" style="1" customWidth="1"/>
    <col min="5127" max="5320" width="6.875" style="1" customWidth="1"/>
    <col min="5321" max="5376" width="6.875" style="1"/>
    <col min="5377" max="5377" width="22.75" style="1" customWidth="1"/>
    <col min="5378" max="5378" width="11.75" style="1" customWidth="1"/>
    <col min="5379" max="5379" width="12.375" style="1" customWidth="1"/>
    <col min="5380" max="5380" width="24.75" style="1" customWidth="1"/>
    <col min="5381" max="5381" width="12.25" style="1" customWidth="1"/>
    <col min="5382" max="5382" width="13.125" style="1" customWidth="1"/>
    <col min="5383" max="5576" width="6.875" style="1" customWidth="1"/>
    <col min="5577" max="5632" width="6.875" style="1"/>
    <col min="5633" max="5633" width="22.75" style="1" customWidth="1"/>
    <col min="5634" max="5634" width="11.75" style="1" customWidth="1"/>
    <col min="5635" max="5635" width="12.375" style="1" customWidth="1"/>
    <col min="5636" max="5636" width="24.75" style="1" customWidth="1"/>
    <col min="5637" max="5637" width="12.25" style="1" customWidth="1"/>
    <col min="5638" max="5638" width="13.125" style="1" customWidth="1"/>
    <col min="5639" max="5832" width="6.875" style="1" customWidth="1"/>
    <col min="5833" max="5888" width="6.875" style="1"/>
    <col min="5889" max="5889" width="22.75" style="1" customWidth="1"/>
    <col min="5890" max="5890" width="11.75" style="1" customWidth="1"/>
    <col min="5891" max="5891" width="12.375" style="1" customWidth="1"/>
    <col min="5892" max="5892" width="24.75" style="1" customWidth="1"/>
    <col min="5893" max="5893" width="12.25" style="1" customWidth="1"/>
    <col min="5894" max="5894" width="13.125" style="1" customWidth="1"/>
    <col min="5895" max="6088" width="6.875" style="1" customWidth="1"/>
    <col min="6089" max="6144" width="6.875" style="1"/>
    <col min="6145" max="6145" width="22.75" style="1" customWidth="1"/>
    <col min="6146" max="6146" width="11.75" style="1" customWidth="1"/>
    <col min="6147" max="6147" width="12.375" style="1" customWidth="1"/>
    <col min="6148" max="6148" width="24.75" style="1" customWidth="1"/>
    <col min="6149" max="6149" width="12.25" style="1" customWidth="1"/>
    <col min="6150" max="6150" width="13.125" style="1" customWidth="1"/>
    <col min="6151" max="6344" width="6.875" style="1" customWidth="1"/>
    <col min="6345" max="6400" width="6.875" style="1"/>
    <col min="6401" max="6401" width="22.75" style="1" customWidth="1"/>
    <col min="6402" max="6402" width="11.75" style="1" customWidth="1"/>
    <col min="6403" max="6403" width="12.375" style="1" customWidth="1"/>
    <col min="6404" max="6404" width="24.75" style="1" customWidth="1"/>
    <col min="6405" max="6405" width="12.25" style="1" customWidth="1"/>
    <col min="6406" max="6406" width="13.125" style="1" customWidth="1"/>
    <col min="6407" max="6600" width="6.875" style="1" customWidth="1"/>
    <col min="6601" max="6656" width="6.875" style="1"/>
    <col min="6657" max="6657" width="22.75" style="1" customWidth="1"/>
    <col min="6658" max="6658" width="11.75" style="1" customWidth="1"/>
    <col min="6659" max="6659" width="12.375" style="1" customWidth="1"/>
    <col min="6660" max="6660" width="24.75" style="1" customWidth="1"/>
    <col min="6661" max="6661" width="12.25" style="1" customWidth="1"/>
    <col min="6662" max="6662" width="13.125" style="1" customWidth="1"/>
    <col min="6663" max="6856" width="6.875" style="1" customWidth="1"/>
    <col min="6857" max="6912" width="6.875" style="1"/>
    <col min="6913" max="6913" width="22.75" style="1" customWidth="1"/>
    <col min="6914" max="6914" width="11.75" style="1" customWidth="1"/>
    <col min="6915" max="6915" width="12.375" style="1" customWidth="1"/>
    <col min="6916" max="6916" width="24.75" style="1" customWidth="1"/>
    <col min="6917" max="6917" width="12.25" style="1" customWidth="1"/>
    <col min="6918" max="6918" width="13.125" style="1" customWidth="1"/>
    <col min="6919" max="7112" width="6.875" style="1" customWidth="1"/>
    <col min="7113" max="7168" width="6.875" style="1"/>
    <col min="7169" max="7169" width="22.75" style="1" customWidth="1"/>
    <col min="7170" max="7170" width="11.75" style="1" customWidth="1"/>
    <col min="7171" max="7171" width="12.375" style="1" customWidth="1"/>
    <col min="7172" max="7172" width="24.75" style="1" customWidth="1"/>
    <col min="7173" max="7173" width="12.25" style="1" customWidth="1"/>
    <col min="7174" max="7174" width="13.125" style="1" customWidth="1"/>
    <col min="7175" max="7368" width="6.875" style="1" customWidth="1"/>
    <col min="7369" max="7424" width="6.875" style="1"/>
    <col min="7425" max="7425" width="22.75" style="1" customWidth="1"/>
    <col min="7426" max="7426" width="11.75" style="1" customWidth="1"/>
    <col min="7427" max="7427" width="12.375" style="1" customWidth="1"/>
    <col min="7428" max="7428" width="24.75" style="1" customWidth="1"/>
    <col min="7429" max="7429" width="12.25" style="1" customWidth="1"/>
    <col min="7430" max="7430" width="13.125" style="1" customWidth="1"/>
    <col min="7431" max="7624" width="6.875" style="1" customWidth="1"/>
    <col min="7625" max="7680" width="6.875" style="1"/>
    <col min="7681" max="7681" width="22.75" style="1" customWidth="1"/>
    <col min="7682" max="7682" width="11.75" style="1" customWidth="1"/>
    <col min="7683" max="7683" width="12.375" style="1" customWidth="1"/>
    <col min="7684" max="7684" width="24.75" style="1" customWidth="1"/>
    <col min="7685" max="7685" width="12.25" style="1" customWidth="1"/>
    <col min="7686" max="7686" width="13.125" style="1" customWidth="1"/>
    <col min="7687" max="7880" width="6.875" style="1" customWidth="1"/>
    <col min="7881" max="7936" width="6.875" style="1"/>
    <col min="7937" max="7937" width="22.75" style="1" customWidth="1"/>
    <col min="7938" max="7938" width="11.75" style="1" customWidth="1"/>
    <col min="7939" max="7939" width="12.375" style="1" customWidth="1"/>
    <col min="7940" max="7940" width="24.75" style="1" customWidth="1"/>
    <col min="7941" max="7941" width="12.25" style="1" customWidth="1"/>
    <col min="7942" max="7942" width="13.125" style="1" customWidth="1"/>
    <col min="7943" max="8136" width="6.875" style="1" customWidth="1"/>
    <col min="8137" max="8192" width="6.875" style="1"/>
    <col min="8193" max="8193" width="22.75" style="1" customWidth="1"/>
    <col min="8194" max="8194" width="11.75" style="1" customWidth="1"/>
    <col min="8195" max="8195" width="12.375" style="1" customWidth="1"/>
    <col min="8196" max="8196" width="24.75" style="1" customWidth="1"/>
    <col min="8197" max="8197" width="12.25" style="1" customWidth="1"/>
    <col min="8198" max="8198" width="13.125" style="1" customWidth="1"/>
    <col min="8199" max="8392" width="6.875" style="1" customWidth="1"/>
    <col min="8393" max="8448" width="6.875" style="1"/>
    <col min="8449" max="8449" width="22.75" style="1" customWidth="1"/>
    <col min="8450" max="8450" width="11.75" style="1" customWidth="1"/>
    <col min="8451" max="8451" width="12.375" style="1" customWidth="1"/>
    <col min="8452" max="8452" width="24.75" style="1" customWidth="1"/>
    <col min="8453" max="8453" width="12.25" style="1" customWidth="1"/>
    <col min="8454" max="8454" width="13.125" style="1" customWidth="1"/>
    <col min="8455" max="8648" width="6.875" style="1" customWidth="1"/>
    <col min="8649" max="8704" width="6.875" style="1"/>
    <col min="8705" max="8705" width="22.75" style="1" customWidth="1"/>
    <col min="8706" max="8706" width="11.75" style="1" customWidth="1"/>
    <col min="8707" max="8707" width="12.375" style="1" customWidth="1"/>
    <col min="8708" max="8708" width="24.75" style="1" customWidth="1"/>
    <col min="8709" max="8709" width="12.25" style="1" customWidth="1"/>
    <col min="8710" max="8710" width="13.125" style="1" customWidth="1"/>
    <col min="8711" max="8904" width="6.875" style="1" customWidth="1"/>
    <col min="8905" max="8960" width="6.875" style="1"/>
    <col min="8961" max="8961" width="22.75" style="1" customWidth="1"/>
    <col min="8962" max="8962" width="11.75" style="1" customWidth="1"/>
    <col min="8963" max="8963" width="12.375" style="1" customWidth="1"/>
    <col min="8964" max="8964" width="24.75" style="1" customWidth="1"/>
    <col min="8965" max="8965" width="12.25" style="1" customWidth="1"/>
    <col min="8966" max="8966" width="13.125" style="1" customWidth="1"/>
    <col min="8967" max="9160" width="6.875" style="1" customWidth="1"/>
    <col min="9161" max="9216" width="6.875" style="1"/>
    <col min="9217" max="9217" width="22.75" style="1" customWidth="1"/>
    <col min="9218" max="9218" width="11.75" style="1" customWidth="1"/>
    <col min="9219" max="9219" width="12.375" style="1" customWidth="1"/>
    <col min="9220" max="9220" width="24.75" style="1" customWidth="1"/>
    <col min="9221" max="9221" width="12.25" style="1" customWidth="1"/>
    <col min="9222" max="9222" width="13.125" style="1" customWidth="1"/>
    <col min="9223" max="9416" width="6.875" style="1" customWidth="1"/>
    <col min="9417" max="9472" width="6.875" style="1"/>
    <col min="9473" max="9473" width="22.75" style="1" customWidth="1"/>
    <col min="9474" max="9474" width="11.75" style="1" customWidth="1"/>
    <col min="9475" max="9475" width="12.375" style="1" customWidth="1"/>
    <col min="9476" max="9476" width="24.75" style="1" customWidth="1"/>
    <col min="9477" max="9477" width="12.25" style="1" customWidth="1"/>
    <col min="9478" max="9478" width="13.125" style="1" customWidth="1"/>
    <col min="9479" max="9672" width="6.875" style="1" customWidth="1"/>
    <col min="9673" max="9728" width="6.875" style="1"/>
    <col min="9729" max="9729" width="22.75" style="1" customWidth="1"/>
    <col min="9730" max="9730" width="11.75" style="1" customWidth="1"/>
    <col min="9731" max="9731" width="12.375" style="1" customWidth="1"/>
    <col min="9732" max="9732" width="24.75" style="1" customWidth="1"/>
    <col min="9733" max="9733" width="12.25" style="1" customWidth="1"/>
    <col min="9734" max="9734" width="13.125" style="1" customWidth="1"/>
    <col min="9735" max="9928" width="6.875" style="1" customWidth="1"/>
    <col min="9929" max="9984" width="6.875" style="1"/>
    <col min="9985" max="9985" width="22.75" style="1" customWidth="1"/>
    <col min="9986" max="9986" width="11.75" style="1" customWidth="1"/>
    <col min="9987" max="9987" width="12.375" style="1" customWidth="1"/>
    <col min="9988" max="9988" width="24.75" style="1" customWidth="1"/>
    <col min="9989" max="9989" width="12.25" style="1" customWidth="1"/>
    <col min="9990" max="9990" width="13.125" style="1" customWidth="1"/>
    <col min="9991" max="10184" width="6.875" style="1" customWidth="1"/>
    <col min="10185" max="10240" width="6.875" style="1"/>
    <col min="10241" max="10241" width="22.75" style="1" customWidth="1"/>
    <col min="10242" max="10242" width="11.75" style="1" customWidth="1"/>
    <col min="10243" max="10243" width="12.375" style="1" customWidth="1"/>
    <col min="10244" max="10244" width="24.75" style="1" customWidth="1"/>
    <col min="10245" max="10245" width="12.25" style="1" customWidth="1"/>
    <col min="10246" max="10246" width="13.125" style="1" customWidth="1"/>
    <col min="10247" max="10440" width="6.875" style="1" customWidth="1"/>
    <col min="10441" max="10496" width="6.875" style="1"/>
    <col min="10497" max="10497" width="22.75" style="1" customWidth="1"/>
    <col min="10498" max="10498" width="11.75" style="1" customWidth="1"/>
    <col min="10499" max="10499" width="12.375" style="1" customWidth="1"/>
    <col min="10500" max="10500" width="24.75" style="1" customWidth="1"/>
    <col min="10501" max="10501" width="12.25" style="1" customWidth="1"/>
    <col min="10502" max="10502" width="13.125" style="1" customWidth="1"/>
    <col min="10503" max="10696" width="6.875" style="1" customWidth="1"/>
    <col min="10697" max="10752" width="6.875" style="1"/>
    <col min="10753" max="10753" width="22.75" style="1" customWidth="1"/>
    <col min="10754" max="10754" width="11.75" style="1" customWidth="1"/>
    <col min="10755" max="10755" width="12.375" style="1" customWidth="1"/>
    <col min="10756" max="10756" width="24.75" style="1" customWidth="1"/>
    <col min="10757" max="10757" width="12.25" style="1" customWidth="1"/>
    <col min="10758" max="10758" width="13.125" style="1" customWidth="1"/>
    <col min="10759" max="10952" width="6.875" style="1" customWidth="1"/>
    <col min="10953" max="11008" width="6.875" style="1"/>
    <col min="11009" max="11009" width="22.75" style="1" customWidth="1"/>
    <col min="11010" max="11010" width="11.75" style="1" customWidth="1"/>
    <col min="11011" max="11011" width="12.375" style="1" customWidth="1"/>
    <col min="11012" max="11012" width="24.75" style="1" customWidth="1"/>
    <col min="11013" max="11013" width="12.25" style="1" customWidth="1"/>
    <col min="11014" max="11014" width="13.125" style="1" customWidth="1"/>
    <col min="11015" max="11208" width="6.875" style="1" customWidth="1"/>
    <col min="11209" max="11264" width="6.875" style="1"/>
    <col min="11265" max="11265" width="22.75" style="1" customWidth="1"/>
    <col min="11266" max="11266" width="11.75" style="1" customWidth="1"/>
    <col min="11267" max="11267" width="12.375" style="1" customWidth="1"/>
    <col min="11268" max="11268" width="24.75" style="1" customWidth="1"/>
    <col min="11269" max="11269" width="12.25" style="1" customWidth="1"/>
    <col min="11270" max="11270" width="13.125" style="1" customWidth="1"/>
    <col min="11271" max="11464" width="6.875" style="1" customWidth="1"/>
    <col min="11465" max="11520" width="6.875" style="1"/>
    <col min="11521" max="11521" width="22.75" style="1" customWidth="1"/>
    <col min="11522" max="11522" width="11.75" style="1" customWidth="1"/>
    <col min="11523" max="11523" width="12.375" style="1" customWidth="1"/>
    <col min="11524" max="11524" width="24.75" style="1" customWidth="1"/>
    <col min="11525" max="11525" width="12.25" style="1" customWidth="1"/>
    <col min="11526" max="11526" width="13.125" style="1" customWidth="1"/>
    <col min="11527" max="11720" width="6.875" style="1" customWidth="1"/>
    <col min="11721" max="11776" width="6.875" style="1"/>
    <col min="11777" max="11777" width="22.75" style="1" customWidth="1"/>
    <col min="11778" max="11778" width="11.75" style="1" customWidth="1"/>
    <col min="11779" max="11779" width="12.375" style="1" customWidth="1"/>
    <col min="11780" max="11780" width="24.75" style="1" customWidth="1"/>
    <col min="11781" max="11781" width="12.25" style="1" customWidth="1"/>
    <col min="11782" max="11782" width="13.125" style="1" customWidth="1"/>
    <col min="11783" max="11976" width="6.875" style="1" customWidth="1"/>
    <col min="11977" max="12032" width="6.875" style="1"/>
    <col min="12033" max="12033" width="22.75" style="1" customWidth="1"/>
    <col min="12034" max="12034" width="11.75" style="1" customWidth="1"/>
    <col min="12035" max="12035" width="12.375" style="1" customWidth="1"/>
    <col min="12036" max="12036" width="24.75" style="1" customWidth="1"/>
    <col min="12037" max="12037" width="12.25" style="1" customWidth="1"/>
    <col min="12038" max="12038" width="13.125" style="1" customWidth="1"/>
    <col min="12039" max="12232" width="6.875" style="1" customWidth="1"/>
    <col min="12233" max="12288" width="6.875" style="1"/>
    <col min="12289" max="12289" width="22.75" style="1" customWidth="1"/>
    <col min="12290" max="12290" width="11.75" style="1" customWidth="1"/>
    <col min="12291" max="12291" width="12.375" style="1" customWidth="1"/>
    <col min="12292" max="12292" width="24.75" style="1" customWidth="1"/>
    <col min="12293" max="12293" width="12.25" style="1" customWidth="1"/>
    <col min="12294" max="12294" width="13.125" style="1" customWidth="1"/>
    <col min="12295" max="12488" width="6.875" style="1" customWidth="1"/>
    <col min="12489" max="12544" width="6.875" style="1"/>
    <col min="12545" max="12545" width="22.75" style="1" customWidth="1"/>
    <col min="12546" max="12546" width="11.75" style="1" customWidth="1"/>
    <col min="12547" max="12547" width="12.375" style="1" customWidth="1"/>
    <col min="12548" max="12548" width="24.75" style="1" customWidth="1"/>
    <col min="12549" max="12549" width="12.25" style="1" customWidth="1"/>
    <col min="12550" max="12550" width="13.125" style="1" customWidth="1"/>
    <col min="12551" max="12744" width="6.875" style="1" customWidth="1"/>
    <col min="12745" max="12800" width="6.875" style="1"/>
    <col min="12801" max="12801" width="22.75" style="1" customWidth="1"/>
    <col min="12802" max="12802" width="11.75" style="1" customWidth="1"/>
    <col min="12803" max="12803" width="12.375" style="1" customWidth="1"/>
    <col min="12804" max="12804" width="24.75" style="1" customWidth="1"/>
    <col min="12805" max="12805" width="12.25" style="1" customWidth="1"/>
    <col min="12806" max="12806" width="13.125" style="1" customWidth="1"/>
    <col min="12807" max="13000" width="6.875" style="1" customWidth="1"/>
    <col min="13001" max="13056" width="6.875" style="1"/>
    <col min="13057" max="13057" width="22.75" style="1" customWidth="1"/>
    <col min="13058" max="13058" width="11.75" style="1" customWidth="1"/>
    <col min="13059" max="13059" width="12.375" style="1" customWidth="1"/>
    <col min="13060" max="13060" width="24.75" style="1" customWidth="1"/>
    <col min="13061" max="13061" width="12.25" style="1" customWidth="1"/>
    <col min="13062" max="13062" width="13.125" style="1" customWidth="1"/>
    <col min="13063" max="13256" width="6.875" style="1" customWidth="1"/>
    <col min="13257" max="13312" width="6.875" style="1"/>
    <col min="13313" max="13313" width="22.75" style="1" customWidth="1"/>
    <col min="13314" max="13314" width="11.75" style="1" customWidth="1"/>
    <col min="13315" max="13315" width="12.375" style="1" customWidth="1"/>
    <col min="13316" max="13316" width="24.75" style="1" customWidth="1"/>
    <col min="13317" max="13317" width="12.25" style="1" customWidth="1"/>
    <col min="13318" max="13318" width="13.125" style="1" customWidth="1"/>
    <col min="13319" max="13512" width="6.875" style="1" customWidth="1"/>
    <col min="13513" max="13568" width="6.875" style="1"/>
    <col min="13569" max="13569" width="22.75" style="1" customWidth="1"/>
    <col min="13570" max="13570" width="11.75" style="1" customWidth="1"/>
    <col min="13571" max="13571" width="12.375" style="1" customWidth="1"/>
    <col min="13572" max="13572" width="24.75" style="1" customWidth="1"/>
    <col min="13573" max="13573" width="12.25" style="1" customWidth="1"/>
    <col min="13574" max="13574" width="13.125" style="1" customWidth="1"/>
    <col min="13575" max="13768" width="6.875" style="1" customWidth="1"/>
    <col min="13769" max="13824" width="6.875" style="1"/>
    <col min="13825" max="13825" width="22.75" style="1" customWidth="1"/>
    <col min="13826" max="13826" width="11.75" style="1" customWidth="1"/>
    <col min="13827" max="13827" width="12.375" style="1" customWidth="1"/>
    <col min="13828" max="13828" width="24.75" style="1" customWidth="1"/>
    <col min="13829" max="13829" width="12.25" style="1" customWidth="1"/>
    <col min="13830" max="13830" width="13.125" style="1" customWidth="1"/>
    <col min="13831" max="14024" width="6.875" style="1" customWidth="1"/>
    <col min="14025" max="14080" width="6.875" style="1"/>
    <col min="14081" max="14081" width="22.75" style="1" customWidth="1"/>
    <col min="14082" max="14082" width="11.75" style="1" customWidth="1"/>
    <col min="14083" max="14083" width="12.375" style="1" customWidth="1"/>
    <col min="14084" max="14084" width="24.75" style="1" customWidth="1"/>
    <col min="14085" max="14085" width="12.25" style="1" customWidth="1"/>
    <col min="14086" max="14086" width="13.125" style="1" customWidth="1"/>
    <col min="14087" max="14280" width="6.875" style="1" customWidth="1"/>
    <col min="14281" max="14336" width="6.875" style="1"/>
    <col min="14337" max="14337" width="22.75" style="1" customWidth="1"/>
    <col min="14338" max="14338" width="11.75" style="1" customWidth="1"/>
    <col min="14339" max="14339" width="12.375" style="1" customWidth="1"/>
    <col min="14340" max="14340" width="24.75" style="1" customWidth="1"/>
    <col min="14341" max="14341" width="12.25" style="1" customWidth="1"/>
    <col min="14342" max="14342" width="13.125" style="1" customWidth="1"/>
    <col min="14343" max="14536" width="6.875" style="1" customWidth="1"/>
    <col min="14537" max="14592" width="6.875" style="1"/>
    <col min="14593" max="14593" width="22.75" style="1" customWidth="1"/>
    <col min="14594" max="14594" width="11.75" style="1" customWidth="1"/>
    <col min="14595" max="14595" width="12.375" style="1" customWidth="1"/>
    <col min="14596" max="14596" width="24.75" style="1" customWidth="1"/>
    <col min="14597" max="14597" width="12.25" style="1" customWidth="1"/>
    <col min="14598" max="14598" width="13.125" style="1" customWidth="1"/>
    <col min="14599" max="14792" width="6.875" style="1" customWidth="1"/>
    <col min="14793" max="14848" width="6.875" style="1"/>
    <col min="14849" max="14849" width="22.75" style="1" customWidth="1"/>
    <col min="14850" max="14850" width="11.75" style="1" customWidth="1"/>
    <col min="14851" max="14851" width="12.375" style="1" customWidth="1"/>
    <col min="14852" max="14852" width="24.75" style="1" customWidth="1"/>
    <col min="14853" max="14853" width="12.25" style="1" customWidth="1"/>
    <col min="14854" max="14854" width="13.125" style="1" customWidth="1"/>
    <col min="14855" max="15048" width="6.875" style="1" customWidth="1"/>
    <col min="15049" max="15104" width="6.875" style="1"/>
    <col min="15105" max="15105" width="22.75" style="1" customWidth="1"/>
    <col min="15106" max="15106" width="11.75" style="1" customWidth="1"/>
    <col min="15107" max="15107" width="12.375" style="1" customWidth="1"/>
    <col min="15108" max="15108" width="24.75" style="1" customWidth="1"/>
    <col min="15109" max="15109" width="12.25" style="1" customWidth="1"/>
    <col min="15110" max="15110" width="13.125" style="1" customWidth="1"/>
    <col min="15111" max="15304" width="6.875" style="1" customWidth="1"/>
    <col min="15305" max="15360" width="6.875" style="1"/>
    <col min="15361" max="15361" width="22.75" style="1" customWidth="1"/>
    <col min="15362" max="15362" width="11.75" style="1" customWidth="1"/>
    <col min="15363" max="15363" width="12.375" style="1" customWidth="1"/>
    <col min="15364" max="15364" width="24.75" style="1" customWidth="1"/>
    <col min="15365" max="15365" width="12.25" style="1" customWidth="1"/>
    <col min="15366" max="15366" width="13.125" style="1" customWidth="1"/>
    <col min="15367" max="15560" width="6.875" style="1" customWidth="1"/>
    <col min="15561" max="15616" width="6.875" style="1"/>
    <col min="15617" max="15617" width="22.75" style="1" customWidth="1"/>
    <col min="15618" max="15618" width="11.75" style="1" customWidth="1"/>
    <col min="15619" max="15619" width="12.375" style="1" customWidth="1"/>
    <col min="15620" max="15620" width="24.75" style="1" customWidth="1"/>
    <col min="15621" max="15621" width="12.25" style="1" customWidth="1"/>
    <col min="15622" max="15622" width="13.125" style="1" customWidth="1"/>
    <col min="15623" max="15816" width="6.875" style="1" customWidth="1"/>
    <col min="15817" max="15872" width="6.875" style="1"/>
    <col min="15873" max="15873" width="22.75" style="1" customWidth="1"/>
    <col min="15874" max="15874" width="11.75" style="1" customWidth="1"/>
    <col min="15875" max="15875" width="12.375" style="1" customWidth="1"/>
    <col min="15876" max="15876" width="24.75" style="1" customWidth="1"/>
    <col min="15877" max="15877" width="12.25" style="1" customWidth="1"/>
    <col min="15878" max="15878" width="13.125" style="1" customWidth="1"/>
    <col min="15879" max="16072" width="6.875" style="1" customWidth="1"/>
    <col min="16073" max="16128" width="6.875" style="1"/>
    <col min="16129" max="16129" width="22.75" style="1" customWidth="1"/>
    <col min="16130" max="16130" width="11.75" style="1" customWidth="1"/>
    <col min="16131" max="16131" width="12.375" style="1" customWidth="1"/>
    <col min="16132" max="16132" width="24.75" style="1" customWidth="1"/>
    <col min="16133" max="16133" width="12.25" style="1" customWidth="1"/>
    <col min="16134" max="16134" width="13.125" style="1" customWidth="1"/>
    <col min="16135" max="16328" width="6.875" style="1" customWidth="1"/>
    <col min="16329" max="16384" width="6.875" style="1"/>
  </cols>
  <sheetData>
    <row r="1" spans="1:6" ht="20.100000000000001" customHeight="1">
      <c r="A1" s="2"/>
      <c r="B1" s="3"/>
      <c r="C1" s="4"/>
      <c r="D1" s="5"/>
    </row>
    <row r="2" spans="1:6" ht="30.75" customHeight="1">
      <c r="A2" s="133" t="s">
        <v>432</v>
      </c>
      <c r="B2" s="133"/>
      <c r="C2" s="133"/>
      <c r="D2" s="133"/>
      <c r="E2" s="133"/>
      <c r="F2" s="133"/>
    </row>
    <row r="3" spans="1:6" ht="21.75" customHeight="1">
      <c r="A3" s="134"/>
      <c r="B3" s="134"/>
      <c r="C3" s="134"/>
      <c r="D3" s="6"/>
      <c r="E3" s="6"/>
      <c r="F3" s="14"/>
    </row>
    <row r="4" spans="1:6" ht="25.5" customHeight="1">
      <c r="A4" s="7" t="s">
        <v>355</v>
      </c>
      <c r="B4" s="135" t="s">
        <v>560</v>
      </c>
      <c r="C4" s="136"/>
      <c r="D4" s="136"/>
      <c r="E4" s="136"/>
      <c r="F4" s="137"/>
    </row>
    <row r="5" spans="1:6" ht="25.5" customHeight="1">
      <c r="A5" s="141" t="s">
        <v>433</v>
      </c>
      <c r="B5" s="138" t="s">
        <v>564</v>
      </c>
      <c r="C5" s="139"/>
      <c r="D5" s="139"/>
      <c r="E5" s="139"/>
      <c r="F5" s="140"/>
    </row>
    <row r="6" spans="1:6" ht="25.5" customHeight="1">
      <c r="A6" s="142"/>
      <c r="B6" s="138" t="s">
        <v>434</v>
      </c>
      <c r="C6" s="139"/>
      <c r="D6" s="140"/>
      <c r="E6" s="127" t="s">
        <v>435</v>
      </c>
      <c r="F6" s="129"/>
    </row>
    <row r="7" spans="1:6" ht="25.5" customHeight="1">
      <c r="A7" s="143"/>
      <c r="B7" s="145" t="s">
        <v>436</v>
      </c>
      <c r="C7" s="146"/>
      <c r="D7" s="8">
        <v>19166.669999999998</v>
      </c>
      <c r="E7" s="15" t="s">
        <v>437</v>
      </c>
      <c r="F7" s="15">
        <v>11770.92</v>
      </c>
    </row>
    <row r="8" spans="1:6" ht="25.5" customHeight="1">
      <c r="A8" s="143"/>
      <c r="B8" s="145" t="s">
        <v>438</v>
      </c>
      <c r="C8" s="146"/>
      <c r="D8" s="8"/>
      <c r="E8" s="15" t="s">
        <v>439</v>
      </c>
      <c r="F8" s="15">
        <v>7395.75</v>
      </c>
    </row>
    <row r="9" spans="1:6" ht="25.5" customHeight="1">
      <c r="A9" s="144"/>
      <c r="B9" s="147" t="s">
        <v>440</v>
      </c>
      <c r="C9" s="148"/>
      <c r="D9" s="9"/>
      <c r="E9" s="15"/>
      <c r="F9" s="15"/>
    </row>
    <row r="10" spans="1:6" ht="84" customHeight="1">
      <c r="A10" s="7" t="s">
        <v>441</v>
      </c>
      <c r="B10" s="116" t="s">
        <v>442</v>
      </c>
      <c r="C10" s="116"/>
      <c r="D10" s="116"/>
      <c r="E10" s="116"/>
      <c r="F10" s="116"/>
    </row>
    <row r="11" spans="1:6" ht="25.5" customHeight="1">
      <c r="A11" s="120" t="s">
        <v>443</v>
      </c>
      <c r="B11" s="7" t="s">
        <v>444</v>
      </c>
      <c r="C11" s="7" t="s">
        <v>445</v>
      </c>
      <c r="D11" s="117" t="s">
        <v>446</v>
      </c>
      <c r="E11" s="118"/>
      <c r="F11" s="119"/>
    </row>
    <row r="12" spans="1:6" ht="58.5" customHeight="1">
      <c r="A12" s="121"/>
      <c r="B12" s="7" t="s">
        <v>447</v>
      </c>
      <c r="C12" s="10" t="s">
        <v>448</v>
      </c>
      <c r="D12" s="127" t="s">
        <v>449</v>
      </c>
      <c r="E12" s="128"/>
      <c r="F12" s="129"/>
    </row>
    <row r="13" spans="1:6" ht="58.5" customHeight="1">
      <c r="A13" s="121"/>
      <c r="B13" s="7" t="s">
        <v>450</v>
      </c>
      <c r="C13" s="10" t="s">
        <v>451</v>
      </c>
      <c r="D13" s="127" t="s">
        <v>452</v>
      </c>
      <c r="E13" s="128"/>
      <c r="F13" s="129"/>
    </row>
    <row r="14" spans="1:6" ht="58.5" customHeight="1">
      <c r="A14" s="121"/>
      <c r="B14" s="7" t="s">
        <v>453</v>
      </c>
      <c r="C14" s="10" t="s">
        <v>454</v>
      </c>
      <c r="D14" s="127" t="s">
        <v>455</v>
      </c>
      <c r="E14" s="128"/>
      <c r="F14" s="129"/>
    </row>
    <row r="15" spans="1:6" ht="58.5" customHeight="1">
      <c r="A15" s="121"/>
      <c r="B15" s="7" t="s">
        <v>456</v>
      </c>
      <c r="C15" s="10" t="s">
        <v>457</v>
      </c>
      <c r="D15" s="130" t="s">
        <v>458</v>
      </c>
      <c r="E15" s="131"/>
      <c r="F15" s="132"/>
    </row>
    <row r="16" spans="1:6" ht="58.5" customHeight="1">
      <c r="A16" s="11"/>
      <c r="B16" s="7" t="s">
        <v>459</v>
      </c>
      <c r="C16" s="10" t="s">
        <v>460</v>
      </c>
      <c r="D16" s="127" t="s">
        <v>461</v>
      </c>
      <c r="E16" s="128"/>
      <c r="F16" s="129"/>
    </row>
    <row r="17" spans="1:6" ht="25.5" customHeight="1">
      <c r="A17" s="122" t="s">
        <v>462</v>
      </c>
      <c r="B17" s="7" t="s">
        <v>463</v>
      </c>
      <c r="C17" s="7" t="s">
        <v>464</v>
      </c>
      <c r="D17" s="7" t="s">
        <v>465</v>
      </c>
      <c r="E17" s="7" t="s">
        <v>377</v>
      </c>
      <c r="F17" s="7" t="s">
        <v>466</v>
      </c>
    </row>
    <row r="18" spans="1:6" ht="25.5" customHeight="1">
      <c r="A18" s="122"/>
      <c r="B18" s="123" t="s">
        <v>467</v>
      </c>
      <c r="C18" s="124" t="s">
        <v>468</v>
      </c>
      <c r="D18" s="12" t="s">
        <v>469</v>
      </c>
      <c r="E18" s="16" t="s">
        <v>470</v>
      </c>
      <c r="F18" s="17"/>
    </row>
    <row r="19" spans="1:6" ht="25.5" customHeight="1">
      <c r="A19" s="122"/>
      <c r="B19" s="123"/>
      <c r="C19" s="125"/>
      <c r="D19" s="12" t="s">
        <v>471</v>
      </c>
      <c r="E19" s="16" t="s">
        <v>472</v>
      </c>
      <c r="F19" s="17"/>
    </row>
    <row r="20" spans="1:6" ht="25.5" customHeight="1">
      <c r="A20" s="122"/>
      <c r="B20" s="123"/>
      <c r="C20" s="125"/>
      <c r="D20" s="12" t="s">
        <v>473</v>
      </c>
      <c r="E20" s="16" t="s">
        <v>472</v>
      </c>
      <c r="F20" s="17"/>
    </row>
    <row r="21" spans="1:6" ht="25.5" customHeight="1">
      <c r="A21" s="122"/>
      <c r="B21" s="123"/>
      <c r="C21" s="125"/>
      <c r="D21" s="12" t="s">
        <v>474</v>
      </c>
      <c r="E21" s="16" t="s">
        <v>470</v>
      </c>
      <c r="F21" s="17"/>
    </row>
    <row r="22" spans="1:6" ht="25.5" customHeight="1">
      <c r="A22" s="122"/>
      <c r="B22" s="123"/>
      <c r="C22" s="125"/>
      <c r="D22" s="12" t="s">
        <v>475</v>
      </c>
      <c r="E22" s="16" t="s">
        <v>476</v>
      </c>
      <c r="F22" s="17"/>
    </row>
    <row r="23" spans="1:6" ht="25.5" customHeight="1">
      <c r="A23" s="122"/>
      <c r="B23" s="123"/>
      <c r="C23" s="125"/>
      <c r="D23" s="12" t="s">
        <v>477</v>
      </c>
      <c r="E23" s="16" t="s">
        <v>478</v>
      </c>
      <c r="F23" s="17"/>
    </row>
    <row r="24" spans="1:6" ht="25.5" customHeight="1">
      <c r="A24" s="122"/>
      <c r="B24" s="123"/>
      <c r="C24" s="125"/>
      <c r="D24" s="12" t="s">
        <v>479</v>
      </c>
      <c r="E24" s="16" t="s">
        <v>480</v>
      </c>
      <c r="F24" s="17"/>
    </row>
    <row r="25" spans="1:6" ht="25.5" customHeight="1">
      <c r="A25" s="122"/>
      <c r="B25" s="123"/>
      <c r="C25" s="125"/>
      <c r="D25" s="12" t="s">
        <v>481</v>
      </c>
      <c r="E25" s="16" t="s">
        <v>482</v>
      </c>
      <c r="F25" s="17"/>
    </row>
    <row r="26" spans="1:6" ht="25.5" customHeight="1">
      <c r="A26" s="122"/>
      <c r="B26" s="123"/>
      <c r="C26" s="125"/>
      <c r="D26" s="12" t="s">
        <v>483</v>
      </c>
      <c r="E26" s="16" t="s">
        <v>484</v>
      </c>
      <c r="F26" s="17"/>
    </row>
    <row r="27" spans="1:6" ht="25.5" customHeight="1">
      <c r="A27" s="122"/>
      <c r="B27" s="123"/>
      <c r="C27" s="125"/>
      <c r="D27" s="12" t="s">
        <v>485</v>
      </c>
      <c r="E27" s="16" t="s">
        <v>486</v>
      </c>
      <c r="F27" s="17"/>
    </row>
    <row r="28" spans="1:6" ht="25.5" customHeight="1">
      <c r="A28" s="122"/>
      <c r="B28" s="123"/>
      <c r="C28" s="125"/>
      <c r="D28" s="12" t="s">
        <v>487</v>
      </c>
      <c r="E28" s="16" t="s">
        <v>488</v>
      </c>
      <c r="F28" s="17"/>
    </row>
    <row r="29" spans="1:6" ht="25.5" customHeight="1">
      <c r="A29" s="122"/>
      <c r="B29" s="123"/>
      <c r="C29" s="125"/>
      <c r="D29" s="12" t="s">
        <v>489</v>
      </c>
      <c r="E29" s="16" t="s">
        <v>490</v>
      </c>
      <c r="F29" s="17"/>
    </row>
    <row r="30" spans="1:6" ht="25.5" customHeight="1">
      <c r="A30" s="122"/>
      <c r="B30" s="123"/>
      <c r="C30" s="125"/>
      <c r="D30" s="12" t="s">
        <v>491</v>
      </c>
      <c r="E30" s="16" t="s">
        <v>492</v>
      </c>
      <c r="F30" s="17"/>
    </row>
    <row r="31" spans="1:6" ht="25.5" customHeight="1">
      <c r="A31" s="122"/>
      <c r="B31" s="123"/>
      <c r="C31" s="126"/>
      <c r="D31" s="12" t="s">
        <v>493</v>
      </c>
      <c r="E31" s="16" t="s">
        <v>494</v>
      </c>
      <c r="F31" s="17"/>
    </row>
    <row r="32" spans="1:6" ht="25.5" customHeight="1">
      <c r="A32" s="122"/>
      <c r="B32" s="123"/>
      <c r="C32" s="124" t="s">
        <v>495</v>
      </c>
      <c r="D32" s="12" t="s">
        <v>496</v>
      </c>
      <c r="E32" s="16" t="s">
        <v>497</v>
      </c>
      <c r="F32" s="17"/>
    </row>
    <row r="33" spans="1:6" ht="25.5" customHeight="1">
      <c r="A33" s="122"/>
      <c r="B33" s="123"/>
      <c r="C33" s="125"/>
      <c r="D33" s="12" t="s">
        <v>498</v>
      </c>
      <c r="E33" s="18">
        <v>1</v>
      </c>
      <c r="F33" s="17"/>
    </row>
    <row r="34" spans="1:6" ht="25.5" customHeight="1">
      <c r="A34" s="122"/>
      <c r="B34" s="123"/>
      <c r="C34" s="125"/>
      <c r="D34" s="12" t="s">
        <v>499</v>
      </c>
      <c r="E34" s="18">
        <v>1</v>
      </c>
      <c r="F34" s="17"/>
    </row>
    <row r="35" spans="1:6" ht="25.5" customHeight="1">
      <c r="A35" s="122"/>
      <c r="B35" s="123"/>
      <c r="C35" s="125"/>
      <c r="D35" s="12" t="s">
        <v>500</v>
      </c>
      <c r="E35" s="18" t="s">
        <v>501</v>
      </c>
      <c r="F35" s="17"/>
    </row>
    <row r="36" spans="1:6" ht="25.5" customHeight="1">
      <c r="A36" s="122"/>
      <c r="B36" s="123"/>
      <c r="C36" s="125"/>
      <c r="D36" s="12" t="s">
        <v>502</v>
      </c>
      <c r="E36" s="18" t="s">
        <v>501</v>
      </c>
      <c r="F36" s="17"/>
    </row>
    <row r="37" spans="1:6" ht="25.5" customHeight="1">
      <c r="A37" s="122"/>
      <c r="B37" s="123"/>
      <c r="C37" s="125"/>
      <c r="D37" s="12" t="s">
        <v>503</v>
      </c>
      <c r="E37" s="18">
        <v>1</v>
      </c>
      <c r="F37" s="17"/>
    </row>
    <row r="38" spans="1:6" ht="25.5" customHeight="1">
      <c r="A38" s="122"/>
      <c r="B38" s="123"/>
      <c r="C38" s="125"/>
      <c r="D38" s="12" t="s">
        <v>504</v>
      </c>
      <c r="E38" s="18">
        <v>1</v>
      </c>
      <c r="F38" s="17"/>
    </row>
    <row r="39" spans="1:6" ht="25.5" customHeight="1">
      <c r="A39" s="122"/>
      <c r="B39" s="123"/>
      <c r="C39" s="125"/>
      <c r="D39" s="12" t="s">
        <v>505</v>
      </c>
      <c r="E39" s="16" t="s">
        <v>506</v>
      </c>
      <c r="F39" s="17"/>
    </row>
    <row r="40" spans="1:6" ht="25.5" customHeight="1">
      <c r="A40" s="122"/>
      <c r="B40" s="123"/>
      <c r="C40" s="125"/>
      <c r="D40" s="12" t="s">
        <v>507</v>
      </c>
      <c r="E40" s="18">
        <v>1</v>
      </c>
      <c r="F40" s="17"/>
    </row>
    <row r="41" spans="1:6" ht="25.5" customHeight="1">
      <c r="A41" s="122"/>
      <c r="B41" s="123"/>
      <c r="C41" s="126"/>
      <c r="D41" s="12" t="s">
        <v>508</v>
      </c>
      <c r="E41" s="18">
        <v>1</v>
      </c>
      <c r="F41" s="17"/>
    </row>
    <row r="42" spans="1:6" ht="25.5" customHeight="1">
      <c r="A42" s="122"/>
      <c r="B42" s="123"/>
      <c r="C42" s="124" t="s">
        <v>509</v>
      </c>
      <c r="D42" s="12" t="s">
        <v>510</v>
      </c>
      <c r="E42" s="16" t="s">
        <v>511</v>
      </c>
      <c r="F42" s="17"/>
    </row>
    <row r="43" spans="1:6" ht="25.5" customHeight="1">
      <c r="A43" s="122"/>
      <c r="B43" s="123"/>
      <c r="C43" s="125"/>
      <c r="D43" s="12" t="s">
        <v>512</v>
      </c>
      <c r="E43" s="16" t="s">
        <v>513</v>
      </c>
      <c r="F43" s="17"/>
    </row>
    <row r="44" spans="1:6" ht="25.5" customHeight="1">
      <c r="A44" s="122"/>
      <c r="B44" s="123"/>
      <c r="C44" s="125"/>
      <c r="D44" s="12" t="s">
        <v>514</v>
      </c>
      <c r="E44" s="16" t="s">
        <v>515</v>
      </c>
      <c r="F44" s="17"/>
    </row>
    <row r="45" spans="1:6" ht="25.5" customHeight="1">
      <c r="A45" s="122"/>
      <c r="B45" s="123"/>
      <c r="C45" s="125"/>
      <c r="D45" s="12" t="s">
        <v>405</v>
      </c>
      <c r="E45" s="16" t="s">
        <v>406</v>
      </c>
      <c r="F45" s="17"/>
    </row>
    <row r="46" spans="1:6" ht="25.5" customHeight="1">
      <c r="A46" s="122"/>
      <c r="B46" s="123"/>
      <c r="C46" s="125"/>
      <c r="D46" s="12" t="s">
        <v>386</v>
      </c>
      <c r="E46" s="16" t="s">
        <v>406</v>
      </c>
      <c r="F46" s="17"/>
    </row>
    <row r="47" spans="1:6" ht="25.5" customHeight="1">
      <c r="A47" s="122"/>
      <c r="B47" s="123"/>
      <c r="C47" s="125"/>
      <c r="D47" s="12" t="s">
        <v>516</v>
      </c>
      <c r="E47" s="18" t="s">
        <v>517</v>
      </c>
      <c r="F47" s="17"/>
    </row>
    <row r="48" spans="1:6" ht="25.5" customHeight="1">
      <c r="A48" s="122"/>
      <c r="B48" s="123"/>
      <c r="C48" s="126"/>
      <c r="D48" s="12" t="s">
        <v>518</v>
      </c>
      <c r="E48" s="18" t="s">
        <v>519</v>
      </c>
      <c r="F48" s="17"/>
    </row>
    <row r="49" spans="1:6" ht="25.5" customHeight="1">
      <c r="A49" s="122"/>
      <c r="B49" s="123"/>
      <c r="C49" s="12" t="s">
        <v>520</v>
      </c>
      <c r="D49" s="12"/>
      <c r="E49" s="17"/>
      <c r="F49" s="17"/>
    </row>
    <row r="50" spans="1:6" ht="25.5" customHeight="1">
      <c r="A50" s="122"/>
      <c r="B50" s="123" t="s">
        <v>521</v>
      </c>
      <c r="C50" s="12" t="s">
        <v>522</v>
      </c>
      <c r="D50" s="12"/>
      <c r="E50" s="17"/>
      <c r="F50" s="17"/>
    </row>
    <row r="51" spans="1:6" ht="25.5" customHeight="1">
      <c r="A51" s="122"/>
      <c r="B51" s="123"/>
      <c r="C51" s="124" t="s">
        <v>523</v>
      </c>
      <c r="D51" s="12" t="s">
        <v>524</v>
      </c>
      <c r="E51" s="16" t="s">
        <v>525</v>
      </c>
      <c r="F51" s="17"/>
    </row>
    <row r="52" spans="1:6" ht="25.5" customHeight="1">
      <c r="A52" s="122"/>
      <c r="B52" s="123"/>
      <c r="C52" s="125"/>
      <c r="D52" s="12" t="s">
        <v>526</v>
      </c>
      <c r="E52" s="16" t="s">
        <v>525</v>
      </c>
      <c r="F52" s="17"/>
    </row>
    <row r="53" spans="1:6" ht="25.5" customHeight="1">
      <c r="A53" s="122"/>
      <c r="B53" s="123"/>
      <c r="C53" s="125"/>
      <c r="D53" s="12" t="s">
        <v>527</v>
      </c>
      <c r="E53" s="16" t="s">
        <v>525</v>
      </c>
      <c r="F53" s="17"/>
    </row>
    <row r="54" spans="1:6" ht="25.5" customHeight="1">
      <c r="A54" s="122"/>
      <c r="B54" s="123"/>
      <c r="C54" s="125"/>
      <c r="D54" s="12" t="s">
        <v>528</v>
      </c>
      <c r="E54" s="16" t="s">
        <v>529</v>
      </c>
      <c r="F54" s="17"/>
    </row>
    <row r="55" spans="1:6" ht="25.5" customHeight="1">
      <c r="A55" s="122"/>
      <c r="B55" s="123"/>
      <c r="C55" s="125"/>
      <c r="D55" s="12" t="s">
        <v>530</v>
      </c>
      <c r="E55" s="16" t="s">
        <v>531</v>
      </c>
      <c r="F55" s="17"/>
    </row>
    <row r="56" spans="1:6" ht="25.5" customHeight="1">
      <c r="A56" s="122"/>
      <c r="B56" s="123"/>
      <c r="C56" s="126"/>
      <c r="D56" s="12" t="s">
        <v>532</v>
      </c>
      <c r="E56" s="16" t="s">
        <v>533</v>
      </c>
      <c r="F56" s="17"/>
    </row>
    <row r="57" spans="1:6" ht="25.5" customHeight="1">
      <c r="A57" s="122"/>
      <c r="B57" s="123"/>
      <c r="C57" s="12" t="s">
        <v>534</v>
      </c>
      <c r="D57" s="12"/>
      <c r="E57" s="17"/>
      <c r="F57" s="17"/>
    </row>
    <row r="58" spans="1:6" ht="36">
      <c r="A58" s="122"/>
      <c r="B58" s="123"/>
      <c r="C58" s="12" t="s">
        <v>535</v>
      </c>
      <c r="D58" s="13" t="s">
        <v>536</v>
      </c>
      <c r="E58" s="16" t="s">
        <v>395</v>
      </c>
      <c r="F58" s="17"/>
    </row>
    <row r="59" spans="1:6" ht="22.5" customHeight="1">
      <c r="A59" s="122"/>
      <c r="B59" s="123"/>
      <c r="C59" s="124" t="s">
        <v>375</v>
      </c>
      <c r="D59" s="12" t="s">
        <v>537</v>
      </c>
      <c r="E59" s="16" t="s">
        <v>538</v>
      </c>
      <c r="F59" s="17"/>
    </row>
    <row r="60" spans="1:6" ht="22.5" customHeight="1">
      <c r="A60" s="122"/>
      <c r="B60" s="123"/>
      <c r="C60" s="125"/>
      <c r="D60" s="12" t="s">
        <v>539</v>
      </c>
      <c r="E60" s="16" t="s">
        <v>497</v>
      </c>
      <c r="F60" s="17"/>
    </row>
    <row r="61" spans="1:6" ht="22.5" customHeight="1">
      <c r="A61" s="122"/>
      <c r="B61" s="123"/>
      <c r="C61" s="126"/>
      <c r="D61" s="12" t="s">
        <v>540</v>
      </c>
      <c r="E61" s="16" t="s">
        <v>497</v>
      </c>
      <c r="F61" s="17"/>
    </row>
  </sheetData>
  <mergeCells count="26">
    <mergeCell ref="A2:F2"/>
    <mergeCell ref="A3:C3"/>
    <mergeCell ref="B4:F4"/>
    <mergeCell ref="B5:F5"/>
    <mergeCell ref="B6:D6"/>
    <mergeCell ref="E6:F6"/>
    <mergeCell ref="A5:A9"/>
    <mergeCell ref="B7:C7"/>
    <mergeCell ref="B8:C8"/>
    <mergeCell ref="B9:C9"/>
    <mergeCell ref="B10:F10"/>
    <mergeCell ref="D11:F11"/>
    <mergeCell ref="A11:A15"/>
    <mergeCell ref="A17:A61"/>
    <mergeCell ref="B18:B49"/>
    <mergeCell ref="B50:B61"/>
    <mergeCell ref="C18:C31"/>
    <mergeCell ref="C32:C41"/>
    <mergeCell ref="C42:C48"/>
    <mergeCell ref="C51:C56"/>
    <mergeCell ref="C59:C61"/>
    <mergeCell ref="D12:F12"/>
    <mergeCell ref="D13:F13"/>
    <mergeCell ref="D14:F14"/>
    <mergeCell ref="D15:F15"/>
    <mergeCell ref="D16:F16"/>
  </mergeCells>
  <phoneticPr fontId="24" type="noConversion"/>
  <printOptions horizontalCentered="1"/>
  <pageMargins left="0.39370078740157499" right="0.39370078740157499" top="0.98425196850393704" bottom="0.59055118110236204" header="0.511811023622047" footer="0.511811023622047"/>
  <pageSetup paperSize="9" scale="85"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workbookViewId="0">
      <selection activeCell="F11" activeCellId="1" sqref="F7 F11"/>
    </sheetView>
  </sheetViews>
  <sheetFormatPr defaultColWidth="10" defaultRowHeight="13.5"/>
  <cols>
    <col min="1" max="1" width="45" customWidth="1"/>
    <col min="2" max="2" width="14.375" customWidth="1"/>
    <col min="3" max="3" width="43" customWidth="1"/>
    <col min="4" max="4" width="14.375" customWidth="1"/>
    <col min="5" max="5" width="43" customWidth="1"/>
    <col min="6" max="6" width="14.375" customWidth="1"/>
    <col min="7" max="7" width="43" customWidth="1"/>
    <col min="8" max="8" width="14.375" customWidth="1"/>
    <col min="9" max="9" width="9.75" customWidth="1"/>
  </cols>
  <sheetData>
    <row r="1" spans="1:8" ht="16.350000000000001" customHeight="1">
      <c r="A1" s="32"/>
      <c r="H1" s="56"/>
    </row>
    <row r="2" spans="1:8" ht="36.200000000000003" customHeight="1">
      <c r="A2" s="84" t="s">
        <v>7</v>
      </c>
      <c r="B2" s="84"/>
      <c r="C2" s="84"/>
      <c r="D2" s="84"/>
      <c r="E2" s="84"/>
      <c r="F2" s="84"/>
      <c r="G2" s="84"/>
      <c r="H2" s="84"/>
    </row>
    <row r="3" spans="1:8" ht="26.65" customHeight="1">
      <c r="A3" s="85" t="s">
        <v>28</v>
      </c>
      <c r="B3" s="85"/>
      <c r="C3" s="85"/>
      <c r="D3" s="85"/>
      <c r="E3" s="85"/>
      <c r="F3" s="85"/>
      <c r="G3" s="85"/>
      <c r="H3" s="85"/>
    </row>
    <row r="4" spans="1:8" ht="26.65" customHeight="1">
      <c r="A4" s="85"/>
      <c r="B4" s="85"/>
      <c r="C4" s="85"/>
      <c r="G4" s="86" t="s">
        <v>29</v>
      </c>
      <c r="H4" s="86"/>
    </row>
    <row r="5" spans="1:8" ht="21.95" customHeight="1">
      <c r="A5" s="87" t="s">
        <v>30</v>
      </c>
      <c r="B5" s="87"/>
      <c r="C5" s="87" t="s">
        <v>31</v>
      </c>
      <c r="D5" s="87"/>
      <c r="E5" s="87"/>
      <c r="F5" s="87"/>
      <c r="G5" s="87"/>
      <c r="H5" s="87"/>
    </row>
    <row r="6" spans="1:8" ht="21.95" customHeight="1">
      <c r="A6" s="55" t="s">
        <v>32</v>
      </c>
      <c r="B6" s="55" t="s">
        <v>33</v>
      </c>
      <c r="C6" s="55" t="s">
        <v>34</v>
      </c>
      <c r="D6" s="55" t="s">
        <v>33</v>
      </c>
      <c r="E6" s="55" t="s">
        <v>35</v>
      </c>
      <c r="F6" s="55" t="s">
        <v>33</v>
      </c>
      <c r="G6" s="55" t="s">
        <v>36</v>
      </c>
      <c r="H6" s="55" t="s">
        <v>33</v>
      </c>
    </row>
    <row r="7" spans="1:8" ht="21.95" customHeight="1">
      <c r="A7" s="34" t="s">
        <v>37</v>
      </c>
      <c r="B7" s="38">
        <v>19166.671821</v>
      </c>
      <c r="C7" s="40" t="s">
        <v>38</v>
      </c>
      <c r="D7" s="42"/>
      <c r="E7" s="34" t="s">
        <v>39</v>
      </c>
      <c r="F7" s="39">
        <v>11770.921821</v>
      </c>
      <c r="G7" s="40" t="s">
        <v>40</v>
      </c>
      <c r="H7" s="38">
        <v>8786.1342289999993</v>
      </c>
    </row>
    <row r="8" spans="1:8" ht="21.95" customHeight="1">
      <c r="A8" s="40" t="s">
        <v>41</v>
      </c>
      <c r="B8" s="38"/>
      <c r="C8" s="40" t="s">
        <v>42</v>
      </c>
      <c r="D8" s="42"/>
      <c r="E8" s="40" t="s">
        <v>43</v>
      </c>
      <c r="F8" s="38">
        <v>8786.1342289999993</v>
      </c>
      <c r="G8" s="40" t="s">
        <v>44</v>
      </c>
      <c r="H8" s="38">
        <v>9520.2821600000007</v>
      </c>
    </row>
    <row r="9" spans="1:8" ht="21.95" customHeight="1">
      <c r="A9" s="34" t="s">
        <v>45</v>
      </c>
      <c r="B9" s="38"/>
      <c r="C9" s="40" t="s">
        <v>46</v>
      </c>
      <c r="D9" s="42"/>
      <c r="E9" s="40" t="s">
        <v>47</v>
      </c>
      <c r="F9" s="38">
        <v>2482.0321600000002</v>
      </c>
      <c r="G9" s="40" t="s">
        <v>48</v>
      </c>
      <c r="H9" s="38">
        <v>357.5</v>
      </c>
    </row>
    <row r="10" spans="1:8" ht="21.95" customHeight="1">
      <c r="A10" s="40" t="s">
        <v>49</v>
      </c>
      <c r="B10" s="38"/>
      <c r="C10" s="40" t="s">
        <v>50</v>
      </c>
      <c r="D10" s="42">
        <v>16822.309860000001</v>
      </c>
      <c r="E10" s="40" t="s">
        <v>51</v>
      </c>
      <c r="F10" s="38">
        <v>502.75543199999998</v>
      </c>
      <c r="G10" s="40" t="s">
        <v>52</v>
      </c>
      <c r="H10" s="38"/>
    </row>
    <row r="11" spans="1:8" ht="21.95" customHeight="1">
      <c r="A11" s="40" t="s">
        <v>53</v>
      </c>
      <c r="B11" s="38"/>
      <c r="C11" s="40" t="s">
        <v>54</v>
      </c>
      <c r="D11" s="42"/>
      <c r="E11" s="34" t="s">
        <v>55</v>
      </c>
      <c r="F11" s="39">
        <v>7395.75</v>
      </c>
      <c r="G11" s="40" t="s">
        <v>56</v>
      </c>
      <c r="H11" s="38"/>
    </row>
    <row r="12" spans="1:8" ht="21.95" customHeight="1">
      <c r="A12" s="40" t="s">
        <v>57</v>
      </c>
      <c r="B12" s="38"/>
      <c r="C12" s="40" t="s">
        <v>58</v>
      </c>
      <c r="D12" s="42"/>
      <c r="E12" s="40" t="s">
        <v>59</v>
      </c>
      <c r="F12" s="38"/>
      <c r="G12" s="40" t="s">
        <v>60</v>
      </c>
      <c r="H12" s="38"/>
    </row>
    <row r="13" spans="1:8" ht="21.95" customHeight="1">
      <c r="A13" s="40" t="s">
        <v>61</v>
      </c>
      <c r="B13" s="38"/>
      <c r="C13" s="40" t="s">
        <v>62</v>
      </c>
      <c r="D13" s="42"/>
      <c r="E13" s="40" t="s">
        <v>63</v>
      </c>
      <c r="F13" s="38">
        <v>7318.25</v>
      </c>
      <c r="G13" s="40" t="s">
        <v>64</v>
      </c>
      <c r="H13" s="38"/>
    </row>
    <row r="14" spans="1:8" ht="21.95" customHeight="1">
      <c r="A14" s="40" t="s">
        <v>65</v>
      </c>
      <c r="B14" s="38"/>
      <c r="C14" s="40" t="s">
        <v>66</v>
      </c>
      <c r="D14" s="42">
        <v>1180.173976</v>
      </c>
      <c r="E14" s="40" t="s">
        <v>67</v>
      </c>
      <c r="F14" s="38"/>
      <c r="G14" s="40" t="s">
        <v>68</v>
      </c>
      <c r="H14" s="38"/>
    </row>
    <row r="15" spans="1:8" ht="21.95" customHeight="1">
      <c r="A15" s="40" t="s">
        <v>69</v>
      </c>
      <c r="B15" s="38"/>
      <c r="C15" s="40" t="s">
        <v>70</v>
      </c>
      <c r="D15" s="42"/>
      <c r="E15" s="40" t="s">
        <v>71</v>
      </c>
      <c r="F15" s="38"/>
      <c r="G15" s="40" t="s">
        <v>72</v>
      </c>
      <c r="H15" s="38">
        <v>502.75543199999998</v>
      </c>
    </row>
    <row r="16" spans="1:8" ht="21.95" customHeight="1">
      <c r="A16" s="40" t="s">
        <v>73</v>
      </c>
      <c r="B16" s="38"/>
      <c r="C16" s="40" t="s">
        <v>74</v>
      </c>
      <c r="D16" s="42">
        <v>380.461545</v>
      </c>
      <c r="E16" s="40" t="s">
        <v>75</v>
      </c>
      <c r="F16" s="38"/>
      <c r="G16" s="40" t="s">
        <v>76</v>
      </c>
      <c r="H16" s="38"/>
    </row>
    <row r="17" spans="1:8" ht="21.95" customHeight="1">
      <c r="A17" s="40" t="s">
        <v>77</v>
      </c>
      <c r="B17" s="38"/>
      <c r="C17" s="40" t="s">
        <v>78</v>
      </c>
      <c r="D17" s="42"/>
      <c r="E17" s="40" t="s">
        <v>79</v>
      </c>
      <c r="F17" s="38">
        <v>77.5</v>
      </c>
      <c r="G17" s="40" t="s">
        <v>80</v>
      </c>
      <c r="H17" s="38"/>
    </row>
    <row r="18" spans="1:8" ht="21.95" customHeight="1">
      <c r="A18" s="40" t="s">
        <v>81</v>
      </c>
      <c r="B18" s="38"/>
      <c r="C18" s="40" t="s">
        <v>82</v>
      </c>
      <c r="D18" s="42">
        <v>69.5</v>
      </c>
      <c r="E18" s="40" t="s">
        <v>83</v>
      </c>
      <c r="F18" s="38"/>
      <c r="G18" s="40" t="s">
        <v>84</v>
      </c>
      <c r="H18" s="38"/>
    </row>
    <row r="19" spans="1:8" ht="21.95" customHeight="1">
      <c r="A19" s="40" t="s">
        <v>85</v>
      </c>
      <c r="B19" s="38"/>
      <c r="C19" s="40" t="s">
        <v>86</v>
      </c>
      <c r="D19" s="42"/>
      <c r="E19" s="40" t="s">
        <v>87</v>
      </c>
      <c r="F19" s="38"/>
      <c r="G19" s="40" t="s">
        <v>88</v>
      </c>
      <c r="H19" s="38"/>
    </row>
    <row r="20" spans="1:8" ht="21.95" customHeight="1">
      <c r="A20" s="40" t="s">
        <v>89</v>
      </c>
      <c r="B20" s="38"/>
      <c r="C20" s="40" t="s">
        <v>90</v>
      </c>
      <c r="D20" s="42"/>
      <c r="E20" s="40" t="s">
        <v>91</v>
      </c>
      <c r="F20" s="38"/>
      <c r="G20" s="40" t="s">
        <v>92</v>
      </c>
      <c r="H20" s="38"/>
    </row>
    <row r="21" spans="1:8" ht="21.95" customHeight="1">
      <c r="A21" s="34" t="s">
        <v>93</v>
      </c>
      <c r="B21" s="39"/>
      <c r="C21" s="40" t="s">
        <v>94</v>
      </c>
      <c r="D21" s="42"/>
      <c r="E21" s="40" t="s">
        <v>95</v>
      </c>
      <c r="F21" s="38"/>
      <c r="G21" s="40"/>
      <c r="H21" s="38"/>
    </row>
    <row r="22" spans="1:8" ht="21.95" customHeight="1">
      <c r="A22" s="34" t="s">
        <v>96</v>
      </c>
      <c r="B22" s="39"/>
      <c r="C22" s="40" t="s">
        <v>97</v>
      </c>
      <c r="D22" s="42"/>
      <c r="E22" s="34" t="s">
        <v>98</v>
      </c>
      <c r="F22" s="39"/>
      <c r="G22" s="40"/>
      <c r="H22" s="38"/>
    </row>
    <row r="23" spans="1:8" ht="21.95" customHeight="1">
      <c r="A23" s="34" t="s">
        <v>99</v>
      </c>
      <c r="B23" s="39"/>
      <c r="C23" s="40" t="s">
        <v>100</v>
      </c>
      <c r="D23" s="42"/>
      <c r="E23" s="40"/>
      <c r="F23" s="40"/>
      <c r="G23" s="40"/>
      <c r="H23" s="38"/>
    </row>
    <row r="24" spans="1:8" ht="21.95" customHeight="1">
      <c r="A24" s="34" t="s">
        <v>101</v>
      </c>
      <c r="B24" s="39"/>
      <c r="C24" s="40" t="s">
        <v>102</v>
      </c>
      <c r="D24" s="42"/>
      <c r="E24" s="40"/>
      <c r="F24" s="40"/>
      <c r="G24" s="40"/>
      <c r="H24" s="38"/>
    </row>
    <row r="25" spans="1:8" ht="21.95" customHeight="1">
      <c r="A25" s="34" t="s">
        <v>103</v>
      </c>
      <c r="B25" s="39"/>
      <c r="C25" s="40" t="s">
        <v>104</v>
      </c>
      <c r="D25" s="42"/>
      <c r="E25" s="40"/>
      <c r="F25" s="40"/>
      <c r="G25" s="40"/>
      <c r="H25" s="38"/>
    </row>
    <row r="26" spans="1:8" ht="21.95" customHeight="1">
      <c r="A26" s="40" t="s">
        <v>105</v>
      </c>
      <c r="B26" s="38"/>
      <c r="C26" s="40" t="s">
        <v>106</v>
      </c>
      <c r="D26" s="42">
        <v>714.22644000000003</v>
      </c>
      <c r="E26" s="40"/>
      <c r="F26" s="40"/>
      <c r="G26" s="40"/>
      <c r="H26" s="38"/>
    </row>
    <row r="27" spans="1:8" ht="21.95" customHeight="1">
      <c r="A27" s="40" t="s">
        <v>107</v>
      </c>
      <c r="B27" s="38"/>
      <c r="C27" s="40" t="s">
        <v>108</v>
      </c>
      <c r="D27" s="42"/>
      <c r="E27" s="40"/>
      <c r="F27" s="40"/>
      <c r="G27" s="40"/>
      <c r="H27" s="38"/>
    </row>
    <row r="28" spans="1:8" ht="21.95" customHeight="1">
      <c r="A28" s="40" t="s">
        <v>109</v>
      </c>
      <c r="B28" s="38"/>
      <c r="C28" s="40" t="s">
        <v>110</v>
      </c>
      <c r="D28" s="42"/>
      <c r="E28" s="40"/>
      <c r="F28" s="40"/>
      <c r="G28" s="40"/>
      <c r="H28" s="38"/>
    </row>
    <row r="29" spans="1:8" ht="21.95" customHeight="1">
      <c r="A29" s="34" t="s">
        <v>111</v>
      </c>
      <c r="B29" s="39"/>
      <c r="C29" s="40" t="s">
        <v>112</v>
      </c>
      <c r="D29" s="42"/>
      <c r="E29" s="40"/>
      <c r="F29" s="40"/>
      <c r="G29" s="40"/>
      <c r="H29" s="38"/>
    </row>
    <row r="30" spans="1:8" ht="21.95" customHeight="1">
      <c r="A30" s="34" t="s">
        <v>113</v>
      </c>
      <c r="B30" s="39"/>
      <c r="C30" s="40" t="s">
        <v>114</v>
      </c>
      <c r="D30" s="42"/>
      <c r="E30" s="40"/>
      <c r="F30" s="40"/>
      <c r="G30" s="40"/>
      <c r="H30" s="38"/>
    </row>
    <row r="31" spans="1:8" ht="21.95" customHeight="1">
      <c r="A31" s="34" t="s">
        <v>115</v>
      </c>
      <c r="B31" s="39"/>
      <c r="C31" s="40" t="s">
        <v>116</v>
      </c>
      <c r="D31" s="42"/>
      <c r="E31" s="40"/>
      <c r="F31" s="40"/>
      <c r="G31" s="40"/>
      <c r="H31" s="38"/>
    </row>
    <row r="32" spans="1:8" ht="21.95" customHeight="1">
      <c r="A32" s="34" t="s">
        <v>117</v>
      </c>
      <c r="B32" s="39"/>
      <c r="C32" s="40" t="s">
        <v>118</v>
      </c>
      <c r="D32" s="42"/>
      <c r="E32" s="40"/>
      <c r="F32" s="40"/>
      <c r="G32" s="40"/>
      <c r="H32" s="38"/>
    </row>
    <row r="33" spans="1:8" ht="21.95" customHeight="1">
      <c r="A33" s="34" t="s">
        <v>119</v>
      </c>
      <c r="B33" s="39"/>
      <c r="C33" s="40" t="s">
        <v>120</v>
      </c>
      <c r="D33" s="42"/>
      <c r="E33" s="40"/>
      <c r="F33" s="40"/>
      <c r="G33" s="40"/>
      <c r="H33" s="38"/>
    </row>
    <row r="34" spans="1:8" ht="21.95" customHeight="1">
      <c r="A34" s="40"/>
      <c r="B34" s="40"/>
      <c r="C34" s="40" t="s">
        <v>121</v>
      </c>
      <c r="D34" s="42"/>
      <c r="E34" s="40"/>
      <c r="F34" s="40"/>
      <c r="G34" s="40"/>
      <c r="H34" s="40"/>
    </row>
    <row r="35" spans="1:8" ht="21.95" customHeight="1">
      <c r="A35" s="40"/>
      <c r="B35" s="40"/>
      <c r="C35" s="40" t="s">
        <v>122</v>
      </c>
      <c r="D35" s="42"/>
      <c r="E35" s="40"/>
      <c r="F35" s="40"/>
      <c r="G35" s="40"/>
      <c r="H35" s="40"/>
    </row>
    <row r="36" spans="1:8" ht="21.95" customHeight="1">
      <c r="A36" s="40"/>
      <c r="B36" s="40"/>
      <c r="C36" s="40" t="s">
        <v>123</v>
      </c>
      <c r="D36" s="42"/>
      <c r="E36" s="40"/>
      <c r="F36" s="40"/>
      <c r="G36" s="40"/>
      <c r="H36" s="40"/>
    </row>
    <row r="37" spans="1:8" ht="21.95" customHeight="1">
      <c r="A37" s="40"/>
      <c r="B37" s="40"/>
      <c r="C37" s="40"/>
      <c r="D37" s="40"/>
      <c r="E37" s="40"/>
      <c r="F37" s="40"/>
      <c r="G37" s="40"/>
      <c r="H37" s="40"/>
    </row>
    <row r="38" spans="1:8" ht="21.95" customHeight="1">
      <c r="A38" s="40"/>
      <c r="B38" s="40"/>
      <c r="C38" s="40"/>
      <c r="D38" s="40"/>
      <c r="E38" s="40"/>
      <c r="F38" s="40"/>
      <c r="G38" s="40"/>
      <c r="H38" s="40"/>
    </row>
    <row r="39" spans="1:8" ht="21.95" customHeight="1">
      <c r="A39" s="40"/>
      <c r="B39" s="40"/>
      <c r="C39" s="40"/>
      <c r="D39" s="40"/>
      <c r="E39" s="40"/>
      <c r="F39" s="40"/>
      <c r="G39" s="40"/>
      <c r="H39" s="40"/>
    </row>
    <row r="40" spans="1:8" ht="21.95" customHeight="1">
      <c r="A40" s="34" t="s">
        <v>124</v>
      </c>
      <c r="B40" s="39">
        <v>19166.671821</v>
      </c>
      <c r="C40" s="34" t="s">
        <v>125</v>
      </c>
      <c r="D40" s="39">
        <v>19166.671821</v>
      </c>
      <c r="E40" s="34" t="s">
        <v>125</v>
      </c>
      <c r="F40" s="39">
        <v>19166.671821</v>
      </c>
      <c r="G40" s="34" t="s">
        <v>125</v>
      </c>
      <c r="H40" s="39">
        <v>19166.671821</v>
      </c>
    </row>
    <row r="41" spans="1:8" ht="21.95" customHeight="1">
      <c r="A41" s="34" t="s">
        <v>126</v>
      </c>
      <c r="B41" s="39"/>
      <c r="C41" s="34" t="s">
        <v>127</v>
      </c>
      <c r="D41" s="39"/>
      <c r="E41" s="34" t="s">
        <v>127</v>
      </c>
      <c r="F41" s="39"/>
      <c r="G41" s="34" t="s">
        <v>127</v>
      </c>
      <c r="H41" s="39"/>
    </row>
    <row r="42" spans="1:8" ht="21.95" customHeight="1">
      <c r="A42" s="40"/>
      <c r="B42" s="38"/>
      <c r="C42" s="40"/>
      <c r="D42" s="38"/>
      <c r="E42" s="34"/>
      <c r="F42" s="39"/>
      <c r="G42" s="34"/>
      <c r="H42" s="39"/>
    </row>
    <row r="43" spans="1:8" ht="21.95" customHeight="1">
      <c r="A43" s="34" t="s">
        <v>128</v>
      </c>
      <c r="B43" s="39">
        <v>19166.671821</v>
      </c>
      <c r="C43" s="34" t="s">
        <v>129</v>
      </c>
      <c r="D43" s="39">
        <v>19166.671821</v>
      </c>
      <c r="E43" s="34" t="s">
        <v>129</v>
      </c>
      <c r="F43" s="39">
        <v>19166.671821</v>
      </c>
      <c r="G43" s="34" t="s">
        <v>129</v>
      </c>
      <c r="H43" s="39">
        <v>19166.671821</v>
      </c>
    </row>
  </sheetData>
  <mergeCells count="6">
    <mergeCell ref="A2:H2"/>
    <mergeCell ref="A3:H3"/>
    <mergeCell ref="A4:C4"/>
    <mergeCell ref="G4:H4"/>
    <mergeCell ref="A5:B5"/>
    <mergeCell ref="C5:H5"/>
  </mergeCells>
  <phoneticPr fontId="24" type="noConversion"/>
  <printOptions horizontalCentered="1"/>
  <pageMargins left="0.74803149606299202" right="0.74803149606299202" top="0.27559055118110198" bottom="0.27559055118110198" header="0" footer="0"/>
  <pageSetup paperSize="9" scale="57"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
  <sheetViews>
    <sheetView workbookViewId="0">
      <selection activeCell="B1" sqref="B1"/>
    </sheetView>
  </sheetViews>
  <sheetFormatPr defaultColWidth="10" defaultRowHeight="13.5"/>
  <cols>
    <col min="1" max="1" width="12.25" customWidth="1"/>
    <col min="2" max="2" width="34.875" customWidth="1"/>
    <col min="3" max="3" width="18" customWidth="1"/>
    <col min="4" max="4" width="14.875" customWidth="1"/>
    <col min="5" max="5" width="12.375" customWidth="1"/>
    <col min="6" max="6" width="15.25" customWidth="1"/>
    <col min="7" max="7" width="15.125" customWidth="1"/>
    <col min="8" max="8" width="18" customWidth="1"/>
    <col min="9" max="13" width="15.5" customWidth="1"/>
    <col min="14" max="20" width="12.375" customWidth="1"/>
    <col min="21" max="25" width="15.75" customWidth="1"/>
    <col min="26" max="26" width="9.75" customWidth="1"/>
  </cols>
  <sheetData>
    <row r="1" spans="1:25" ht="16.350000000000001" customHeight="1">
      <c r="A1" s="32"/>
    </row>
    <row r="2" spans="1:25" ht="36.200000000000003" customHeight="1">
      <c r="A2" s="84" t="s">
        <v>8</v>
      </c>
      <c r="B2" s="84"/>
      <c r="C2" s="84"/>
      <c r="D2" s="84"/>
      <c r="E2" s="84"/>
      <c r="F2" s="84"/>
      <c r="G2" s="84"/>
      <c r="H2" s="84"/>
      <c r="I2" s="84"/>
      <c r="J2" s="84"/>
      <c r="K2" s="84"/>
      <c r="L2" s="84"/>
      <c r="M2" s="84"/>
      <c r="N2" s="84"/>
      <c r="O2" s="84"/>
      <c r="P2" s="84"/>
      <c r="Q2" s="84"/>
      <c r="R2" s="84"/>
      <c r="S2" s="84"/>
      <c r="T2" s="84"/>
      <c r="U2" s="84"/>
      <c r="V2" s="84"/>
      <c r="W2" s="84"/>
      <c r="X2" s="84"/>
      <c r="Y2" s="84"/>
    </row>
    <row r="3" spans="1:25" ht="26.65" customHeight="1">
      <c r="A3" s="85" t="s">
        <v>28</v>
      </c>
      <c r="B3" s="85"/>
      <c r="C3" s="85"/>
      <c r="D3" s="85"/>
      <c r="E3" s="85"/>
      <c r="F3" s="85"/>
      <c r="G3" s="85"/>
      <c r="H3" s="85"/>
      <c r="I3" s="85"/>
      <c r="J3" s="85"/>
      <c r="K3" s="85"/>
      <c r="L3" s="85"/>
      <c r="M3" s="85"/>
      <c r="N3" s="85"/>
      <c r="O3" s="85"/>
      <c r="P3" s="85"/>
      <c r="Q3" s="85"/>
      <c r="R3" s="85"/>
      <c r="S3" s="85"/>
      <c r="T3" s="85"/>
      <c r="U3" s="85"/>
      <c r="V3" s="85"/>
      <c r="W3" s="85"/>
      <c r="X3" s="85"/>
      <c r="Y3" s="85"/>
    </row>
    <row r="4" spans="1:25" ht="23.25" customHeight="1">
      <c r="F4" s="32"/>
      <c r="X4" s="86" t="s">
        <v>29</v>
      </c>
      <c r="Y4" s="86"/>
    </row>
    <row r="5" spans="1:25" ht="31.15" customHeight="1">
      <c r="A5" s="88" t="s">
        <v>130</v>
      </c>
      <c r="B5" s="88" t="s">
        <v>131</v>
      </c>
      <c r="C5" s="88" t="s">
        <v>132</v>
      </c>
      <c r="D5" s="88" t="s">
        <v>133</v>
      </c>
      <c r="E5" s="88"/>
      <c r="F5" s="88"/>
      <c r="G5" s="88"/>
      <c r="H5" s="88"/>
      <c r="I5" s="88"/>
      <c r="J5" s="88"/>
      <c r="K5" s="88"/>
      <c r="L5" s="88"/>
      <c r="M5" s="88"/>
      <c r="N5" s="88"/>
      <c r="O5" s="88"/>
      <c r="P5" s="88"/>
      <c r="Q5" s="88"/>
      <c r="R5" s="88"/>
      <c r="S5" s="88" t="s">
        <v>126</v>
      </c>
      <c r="T5" s="88"/>
      <c r="U5" s="88"/>
      <c r="V5" s="88"/>
      <c r="W5" s="88"/>
      <c r="X5" s="88"/>
      <c r="Y5" s="88"/>
    </row>
    <row r="6" spans="1:25" ht="31.15" customHeight="1">
      <c r="A6" s="88"/>
      <c r="B6" s="88"/>
      <c r="C6" s="88"/>
      <c r="D6" s="88" t="s">
        <v>134</v>
      </c>
      <c r="E6" s="88" t="s">
        <v>135</v>
      </c>
      <c r="F6" s="88" t="s">
        <v>136</v>
      </c>
      <c r="G6" s="88" t="s">
        <v>137</v>
      </c>
      <c r="H6" s="88" t="s">
        <v>138</v>
      </c>
      <c r="I6" s="88" t="s">
        <v>139</v>
      </c>
      <c r="J6" s="88" t="s">
        <v>140</v>
      </c>
      <c r="K6" s="88"/>
      <c r="L6" s="88"/>
      <c r="M6" s="88"/>
      <c r="N6" s="88" t="s">
        <v>141</v>
      </c>
      <c r="O6" s="88" t="s">
        <v>142</v>
      </c>
      <c r="P6" s="88" t="s">
        <v>143</v>
      </c>
      <c r="Q6" s="88" t="s">
        <v>144</v>
      </c>
      <c r="R6" s="88" t="s">
        <v>145</v>
      </c>
      <c r="S6" s="88" t="s">
        <v>134</v>
      </c>
      <c r="T6" s="88" t="s">
        <v>135</v>
      </c>
      <c r="U6" s="88" t="s">
        <v>136</v>
      </c>
      <c r="V6" s="88" t="s">
        <v>137</v>
      </c>
      <c r="W6" s="88" t="s">
        <v>138</v>
      </c>
      <c r="X6" s="88" t="s">
        <v>139</v>
      </c>
      <c r="Y6" s="88" t="s">
        <v>146</v>
      </c>
    </row>
    <row r="7" spans="1:25" ht="27.6" customHeight="1">
      <c r="A7" s="88"/>
      <c r="B7" s="88"/>
      <c r="C7" s="88"/>
      <c r="D7" s="88"/>
      <c r="E7" s="88"/>
      <c r="F7" s="88"/>
      <c r="G7" s="88"/>
      <c r="H7" s="88"/>
      <c r="I7" s="88"/>
      <c r="J7" s="33" t="s">
        <v>147</v>
      </c>
      <c r="K7" s="33" t="s">
        <v>148</v>
      </c>
      <c r="L7" s="33" t="s">
        <v>149</v>
      </c>
      <c r="M7" s="33" t="s">
        <v>138</v>
      </c>
      <c r="N7" s="88"/>
      <c r="O7" s="88"/>
      <c r="P7" s="88"/>
      <c r="Q7" s="88"/>
      <c r="R7" s="88"/>
      <c r="S7" s="88"/>
      <c r="T7" s="88"/>
      <c r="U7" s="88"/>
      <c r="V7" s="88"/>
      <c r="W7" s="88"/>
      <c r="X7" s="88"/>
      <c r="Y7" s="88"/>
    </row>
    <row r="8" spans="1:25" ht="27.6" customHeight="1">
      <c r="A8" s="34"/>
      <c r="B8" s="34" t="s">
        <v>132</v>
      </c>
      <c r="C8" s="48">
        <v>19166.671821</v>
      </c>
      <c r="D8" s="48">
        <v>19166.671821</v>
      </c>
      <c r="E8" s="48">
        <v>19166.671821</v>
      </c>
      <c r="F8" s="48"/>
      <c r="G8" s="48"/>
      <c r="H8" s="48"/>
      <c r="I8" s="48"/>
      <c r="J8" s="48"/>
      <c r="K8" s="48"/>
      <c r="L8" s="48"/>
      <c r="M8" s="48"/>
      <c r="N8" s="48"/>
      <c r="O8" s="48"/>
      <c r="P8" s="48"/>
      <c r="Q8" s="48"/>
      <c r="R8" s="48"/>
      <c r="S8" s="48"/>
      <c r="T8" s="48"/>
      <c r="U8" s="48"/>
      <c r="V8" s="48"/>
      <c r="W8" s="48"/>
      <c r="X8" s="48"/>
      <c r="Y8" s="48"/>
    </row>
    <row r="9" spans="1:25" ht="26.1" customHeight="1">
      <c r="A9" s="36" t="s">
        <v>150</v>
      </c>
      <c r="B9" s="36" t="s">
        <v>151</v>
      </c>
      <c r="C9" s="48">
        <v>19166.671821</v>
      </c>
      <c r="D9" s="48">
        <v>19166.671821</v>
      </c>
      <c r="E9" s="39">
        <v>19166.671821</v>
      </c>
      <c r="F9" s="39"/>
      <c r="G9" s="39"/>
      <c r="H9" s="39"/>
      <c r="I9" s="39"/>
      <c r="J9" s="39"/>
      <c r="K9" s="39"/>
      <c r="L9" s="39"/>
      <c r="M9" s="39"/>
      <c r="N9" s="39"/>
      <c r="O9" s="39"/>
      <c r="P9" s="39"/>
      <c r="Q9" s="39"/>
      <c r="R9" s="39"/>
      <c r="S9" s="39"/>
      <c r="T9" s="39"/>
      <c r="U9" s="39"/>
      <c r="V9" s="39"/>
      <c r="W9" s="39"/>
      <c r="X9" s="39"/>
      <c r="Y9" s="39"/>
    </row>
    <row r="10" spans="1:25" ht="26.1" customHeight="1">
      <c r="A10" s="54" t="s">
        <v>152</v>
      </c>
      <c r="B10" s="54" t="s">
        <v>153</v>
      </c>
      <c r="C10" s="42">
        <v>19166.671821</v>
      </c>
      <c r="D10" s="42">
        <v>19166.671821</v>
      </c>
      <c r="E10" s="38">
        <v>19166.671821</v>
      </c>
      <c r="F10" s="38"/>
      <c r="G10" s="38"/>
      <c r="H10" s="38"/>
      <c r="I10" s="38"/>
      <c r="J10" s="38"/>
      <c r="K10" s="38"/>
      <c r="L10" s="38"/>
      <c r="M10" s="38"/>
      <c r="N10" s="38"/>
      <c r="O10" s="38"/>
      <c r="P10" s="38"/>
      <c r="Q10" s="38"/>
      <c r="R10" s="38"/>
      <c r="S10" s="38"/>
      <c r="T10" s="38"/>
      <c r="U10" s="38"/>
      <c r="V10" s="38"/>
      <c r="W10" s="38"/>
      <c r="X10" s="38"/>
      <c r="Y10" s="38"/>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24" type="noConversion"/>
  <printOptions horizontalCentered="1"/>
  <pageMargins left="0.74803149606299202" right="0.74803149606299202" top="0.27559055118110198" bottom="0.27559055118110198" header="0" footer="0"/>
  <pageSetup paperSize="9" scale="34"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activeCell="F12" sqref="F12"/>
    </sheetView>
  </sheetViews>
  <sheetFormatPr defaultColWidth="10" defaultRowHeight="13.5"/>
  <cols>
    <col min="1" max="1" width="7.875" customWidth="1"/>
    <col min="2" max="2" width="8.375" customWidth="1"/>
    <col min="3" max="3" width="10.5" customWidth="1"/>
    <col min="4" max="4" width="17.5" customWidth="1"/>
    <col min="5" max="5" width="31.625" customWidth="1"/>
    <col min="6" max="6" width="17.5" customWidth="1"/>
    <col min="7" max="7" width="12.375" customWidth="1"/>
    <col min="8" max="8" width="15.5" customWidth="1"/>
    <col min="9" max="9" width="17.5" customWidth="1"/>
    <col min="10" max="10" width="12.375" customWidth="1"/>
    <col min="11" max="11" width="15.5" customWidth="1"/>
    <col min="12" max="12" width="9.75" customWidth="1"/>
  </cols>
  <sheetData>
    <row r="1" spans="1:11" ht="16.350000000000001" customHeight="1">
      <c r="A1" s="32"/>
      <c r="D1" s="53"/>
    </row>
    <row r="2" spans="1:11" ht="42.2" customHeight="1">
      <c r="D2" s="84" t="s">
        <v>9</v>
      </c>
      <c r="E2" s="84"/>
      <c r="F2" s="84"/>
      <c r="G2" s="84"/>
      <c r="H2" s="84"/>
      <c r="I2" s="84"/>
      <c r="J2" s="84"/>
      <c r="K2" s="84"/>
    </row>
    <row r="3" spans="1:11" ht="33.6" customHeight="1">
      <c r="A3" s="89" t="s">
        <v>28</v>
      </c>
      <c r="B3" s="89"/>
      <c r="C3" s="89"/>
      <c r="D3" s="89"/>
      <c r="E3" s="89"/>
      <c r="F3" s="89"/>
      <c r="G3" s="89"/>
      <c r="H3" s="89"/>
      <c r="I3" s="89"/>
      <c r="J3" s="89"/>
      <c r="K3" s="89"/>
    </row>
    <row r="4" spans="1:11" ht="24.95" customHeight="1">
      <c r="A4" s="51"/>
      <c r="B4" s="32"/>
      <c r="C4" s="32"/>
      <c r="I4" s="90" t="s">
        <v>29</v>
      </c>
      <c r="J4" s="90"/>
      <c r="K4" s="90"/>
    </row>
    <row r="5" spans="1:11" ht="21.95" customHeight="1">
      <c r="A5" s="88" t="s">
        <v>154</v>
      </c>
      <c r="B5" s="88"/>
      <c r="C5" s="88"/>
      <c r="D5" s="33" t="s">
        <v>155</v>
      </c>
      <c r="E5" s="33" t="s">
        <v>156</v>
      </c>
      <c r="F5" s="33" t="s">
        <v>132</v>
      </c>
      <c r="G5" s="33" t="s">
        <v>157</v>
      </c>
      <c r="H5" s="33" t="s">
        <v>158</v>
      </c>
      <c r="I5" s="33" t="s">
        <v>159</v>
      </c>
      <c r="J5" s="33" t="s">
        <v>160</v>
      </c>
      <c r="K5" s="33" t="s">
        <v>161</v>
      </c>
    </row>
    <row r="6" spans="1:11" ht="21.95" customHeight="1">
      <c r="A6" s="33" t="s">
        <v>162</v>
      </c>
      <c r="B6" s="33" t="s">
        <v>163</v>
      </c>
      <c r="C6" s="33" t="s">
        <v>164</v>
      </c>
      <c r="D6" s="33"/>
      <c r="E6" s="34" t="s">
        <v>132</v>
      </c>
      <c r="F6" s="39">
        <v>19166.671821</v>
      </c>
      <c r="G6" s="39">
        <v>11770.921821</v>
      </c>
      <c r="H6" s="39">
        <v>7395.75</v>
      </c>
      <c r="I6" s="39"/>
      <c r="J6" s="34"/>
      <c r="K6" s="34"/>
    </row>
    <row r="7" spans="1:11" ht="21.95" customHeight="1">
      <c r="A7" s="40"/>
      <c r="B7" s="40"/>
      <c r="C7" s="40"/>
      <c r="D7" s="41" t="s">
        <v>150</v>
      </c>
      <c r="E7" s="41" t="s">
        <v>151</v>
      </c>
      <c r="F7" s="52">
        <v>19166.671821</v>
      </c>
      <c r="G7" s="52">
        <v>11770.921821</v>
      </c>
      <c r="H7" s="52">
        <v>7395.75</v>
      </c>
      <c r="I7" s="52"/>
      <c r="J7" s="44"/>
      <c r="K7" s="44"/>
    </row>
    <row r="8" spans="1:11" ht="21.95" customHeight="1">
      <c r="A8" s="40"/>
      <c r="B8" s="40"/>
      <c r="C8" s="40"/>
      <c r="D8" s="41" t="s">
        <v>152</v>
      </c>
      <c r="E8" s="41" t="s">
        <v>153</v>
      </c>
      <c r="F8" s="52">
        <v>19166.671821</v>
      </c>
      <c r="G8" s="52">
        <v>11770.921821</v>
      </c>
      <c r="H8" s="52">
        <v>7395.75</v>
      </c>
      <c r="I8" s="52"/>
      <c r="J8" s="44"/>
      <c r="K8" s="44"/>
    </row>
    <row r="9" spans="1:11" ht="21.95" customHeight="1">
      <c r="A9" s="45" t="s">
        <v>165</v>
      </c>
      <c r="B9" s="45" t="s">
        <v>166</v>
      </c>
      <c r="C9" s="45" t="s">
        <v>167</v>
      </c>
      <c r="D9" s="37" t="s">
        <v>168</v>
      </c>
      <c r="E9" s="46" t="s">
        <v>169</v>
      </c>
      <c r="F9" s="47">
        <v>14049.65986</v>
      </c>
      <c r="G9" s="47">
        <v>9496.0598599999994</v>
      </c>
      <c r="H9" s="47">
        <v>4553.6000000000004</v>
      </c>
      <c r="I9" s="47"/>
      <c r="J9" s="46"/>
      <c r="K9" s="46"/>
    </row>
    <row r="10" spans="1:11" ht="21.95" customHeight="1">
      <c r="A10" s="45" t="s">
        <v>165</v>
      </c>
      <c r="B10" s="45" t="s">
        <v>166</v>
      </c>
      <c r="C10" s="45" t="s">
        <v>166</v>
      </c>
      <c r="D10" s="37" t="s">
        <v>170</v>
      </c>
      <c r="E10" s="46" t="s">
        <v>171</v>
      </c>
      <c r="F10" s="47">
        <v>500</v>
      </c>
      <c r="G10" s="47"/>
      <c r="H10" s="47">
        <v>500</v>
      </c>
      <c r="I10" s="47"/>
      <c r="J10" s="46"/>
      <c r="K10" s="46"/>
    </row>
    <row r="11" spans="1:11" ht="21.95" customHeight="1">
      <c r="A11" s="45" t="s">
        <v>165</v>
      </c>
      <c r="B11" s="45" t="s">
        <v>166</v>
      </c>
      <c r="C11" s="45" t="s">
        <v>172</v>
      </c>
      <c r="D11" s="37" t="s">
        <v>173</v>
      </c>
      <c r="E11" s="46" t="s">
        <v>174</v>
      </c>
      <c r="F11" s="47">
        <v>400</v>
      </c>
      <c r="G11" s="47"/>
      <c r="H11" s="47">
        <v>400</v>
      </c>
      <c r="I11" s="47"/>
      <c r="J11" s="46"/>
      <c r="K11" s="46"/>
    </row>
    <row r="12" spans="1:11" ht="21.95" customHeight="1">
      <c r="A12" s="45" t="s">
        <v>165</v>
      </c>
      <c r="B12" s="45" t="s">
        <v>166</v>
      </c>
      <c r="C12" s="45" t="s">
        <v>175</v>
      </c>
      <c r="D12" s="37" t="s">
        <v>176</v>
      </c>
      <c r="E12" s="46" t="s">
        <v>177</v>
      </c>
      <c r="F12" s="47">
        <v>543</v>
      </c>
      <c r="G12" s="47"/>
      <c r="H12" s="47">
        <v>543</v>
      </c>
      <c r="I12" s="47"/>
      <c r="J12" s="46"/>
      <c r="K12" s="46"/>
    </row>
    <row r="13" spans="1:11" ht="21.95" customHeight="1">
      <c r="A13" s="45" t="s">
        <v>165</v>
      </c>
      <c r="B13" s="45" t="s">
        <v>166</v>
      </c>
      <c r="C13" s="45" t="s">
        <v>178</v>
      </c>
      <c r="D13" s="37" t="s">
        <v>179</v>
      </c>
      <c r="E13" s="46" t="s">
        <v>180</v>
      </c>
      <c r="F13" s="47">
        <v>1329.65</v>
      </c>
      <c r="G13" s="47"/>
      <c r="H13" s="47">
        <v>1329.65</v>
      </c>
      <c r="I13" s="47"/>
      <c r="J13" s="46"/>
      <c r="K13" s="46"/>
    </row>
    <row r="14" spans="1:11" ht="21.95" customHeight="1">
      <c r="A14" s="45" t="s">
        <v>181</v>
      </c>
      <c r="B14" s="45" t="s">
        <v>182</v>
      </c>
      <c r="C14" s="45" t="s">
        <v>167</v>
      </c>
      <c r="D14" s="37" t="s">
        <v>183</v>
      </c>
      <c r="E14" s="46" t="s">
        <v>184</v>
      </c>
      <c r="F14" s="47">
        <v>499.699432</v>
      </c>
      <c r="G14" s="47">
        <v>499.699432</v>
      </c>
      <c r="H14" s="47"/>
      <c r="I14" s="47"/>
      <c r="J14" s="46"/>
      <c r="K14" s="46"/>
    </row>
    <row r="15" spans="1:11" ht="21.95" customHeight="1">
      <c r="A15" s="45" t="s">
        <v>181</v>
      </c>
      <c r="B15" s="45" t="s">
        <v>182</v>
      </c>
      <c r="C15" s="45" t="s">
        <v>182</v>
      </c>
      <c r="D15" s="37" t="s">
        <v>185</v>
      </c>
      <c r="E15" s="46" t="s">
        <v>186</v>
      </c>
      <c r="F15" s="47">
        <v>680.47454400000004</v>
      </c>
      <c r="G15" s="47">
        <v>680.47454400000004</v>
      </c>
      <c r="H15" s="47"/>
      <c r="I15" s="47"/>
      <c r="J15" s="46"/>
      <c r="K15" s="46"/>
    </row>
    <row r="16" spans="1:11" ht="21.95" customHeight="1">
      <c r="A16" s="45" t="s">
        <v>187</v>
      </c>
      <c r="B16" s="45" t="s">
        <v>188</v>
      </c>
      <c r="C16" s="45" t="s">
        <v>167</v>
      </c>
      <c r="D16" s="37" t="s">
        <v>189</v>
      </c>
      <c r="E16" s="46" t="s">
        <v>190</v>
      </c>
      <c r="F16" s="47">
        <v>369.901545</v>
      </c>
      <c r="G16" s="47">
        <v>369.901545</v>
      </c>
      <c r="H16" s="47"/>
      <c r="I16" s="47"/>
      <c r="J16" s="46"/>
      <c r="K16" s="46"/>
    </row>
    <row r="17" spans="1:11" ht="21.95" customHeight="1">
      <c r="A17" s="45" t="s">
        <v>187</v>
      </c>
      <c r="B17" s="45" t="s">
        <v>188</v>
      </c>
      <c r="C17" s="45" t="s">
        <v>178</v>
      </c>
      <c r="D17" s="37" t="s">
        <v>191</v>
      </c>
      <c r="E17" s="46" t="s">
        <v>192</v>
      </c>
      <c r="F17" s="47">
        <v>10.56</v>
      </c>
      <c r="G17" s="47">
        <v>10.56</v>
      </c>
      <c r="H17" s="47"/>
      <c r="I17" s="47"/>
      <c r="J17" s="46"/>
      <c r="K17" s="46"/>
    </row>
    <row r="18" spans="1:11" ht="21.95" customHeight="1">
      <c r="A18" s="45" t="s">
        <v>193</v>
      </c>
      <c r="B18" s="45" t="s">
        <v>182</v>
      </c>
      <c r="C18" s="45" t="s">
        <v>167</v>
      </c>
      <c r="D18" s="37" t="s">
        <v>194</v>
      </c>
      <c r="E18" s="46" t="s">
        <v>195</v>
      </c>
      <c r="F18" s="47">
        <v>69.5</v>
      </c>
      <c r="G18" s="47"/>
      <c r="H18" s="47">
        <v>69.5</v>
      </c>
      <c r="I18" s="47"/>
      <c r="J18" s="46"/>
      <c r="K18" s="46"/>
    </row>
    <row r="19" spans="1:11" ht="21.95" customHeight="1">
      <c r="A19" s="45" t="s">
        <v>196</v>
      </c>
      <c r="B19" s="45" t="s">
        <v>166</v>
      </c>
      <c r="C19" s="45" t="s">
        <v>167</v>
      </c>
      <c r="D19" s="37" t="s">
        <v>197</v>
      </c>
      <c r="E19" s="46" t="s">
        <v>198</v>
      </c>
      <c r="F19" s="47">
        <v>714.22644000000003</v>
      </c>
      <c r="G19" s="47">
        <v>714.22644000000003</v>
      </c>
      <c r="H19" s="47"/>
      <c r="I19" s="47"/>
      <c r="J19" s="46"/>
      <c r="K19" s="46"/>
    </row>
    <row r="20" spans="1:11" ht="16.350000000000001" customHeight="1"/>
  </sheetData>
  <mergeCells count="4">
    <mergeCell ref="D2:K2"/>
    <mergeCell ref="A3:K3"/>
    <mergeCell ref="I4:K4"/>
    <mergeCell ref="A5:C5"/>
  </mergeCells>
  <phoneticPr fontId="24" type="noConversion"/>
  <printOptions horizontalCentered="1"/>
  <pageMargins left="0.74803149606299202" right="0.74803149606299202" top="0.27559055118110198" bottom="0.27559055118110198" header="0" footer="0"/>
  <pageSetup paperSize="9" scale="7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topLeftCell="A2" workbookViewId="0">
      <selection activeCell="F10" sqref="F10:F20"/>
    </sheetView>
  </sheetViews>
  <sheetFormatPr defaultColWidth="10" defaultRowHeight="13.5"/>
  <cols>
    <col min="1" max="1" width="5.25" customWidth="1"/>
    <col min="2" max="2" width="5.75" customWidth="1"/>
    <col min="3" max="3" width="7" customWidth="1"/>
    <col min="4" max="4" width="13.25" customWidth="1"/>
    <col min="5" max="5" width="33.875" customWidth="1"/>
    <col min="6" max="6" width="15.5" customWidth="1"/>
    <col min="7" max="14" width="14.625" customWidth="1"/>
    <col min="15" max="16" width="16.375" customWidth="1"/>
    <col min="17" max="17" width="12.375" customWidth="1"/>
    <col min="18" max="18" width="15.5" customWidth="1"/>
    <col min="19" max="20" width="14.625" customWidth="1"/>
    <col min="21" max="22" width="9.75" customWidth="1"/>
  </cols>
  <sheetData>
    <row r="1" spans="1:20" ht="16.350000000000001" customHeight="1">
      <c r="A1" s="32"/>
    </row>
    <row r="2" spans="1:20" ht="42.2" customHeight="1">
      <c r="A2" s="84" t="s">
        <v>10</v>
      </c>
      <c r="B2" s="84"/>
      <c r="C2" s="84"/>
      <c r="D2" s="84"/>
      <c r="E2" s="84"/>
      <c r="F2" s="84"/>
      <c r="G2" s="84"/>
      <c r="H2" s="84"/>
      <c r="I2" s="84"/>
      <c r="J2" s="84"/>
      <c r="K2" s="84"/>
      <c r="L2" s="84"/>
      <c r="M2" s="84"/>
      <c r="N2" s="84"/>
      <c r="O2" s="84"/>
      <c r="P2" s="84"/>
      <c r="Q2" s="84"/>
      <c r="R2" s="84"/>
      <c r="S2" s="84"/>
      <c r="T2" s="84"/>
    </row>
    <row r="3" spans="1:20" ht="33.6" customHeight="1">
      <c r="A3" s="85" t="s">
        <v>28</v>
      </c>
      <c r="B3" s="85"/>
      <c r="C3" s="85"/>
      <c r="D3" s="85"/>
      <c r="E3" s="85"/>
      <c r="F3" s="85"/>
      <c r="G3" s="85"/>
      <c r="H3" s="85"/>
      <c r="I3" s="85"/>
      <c r="J3" s="85"/>
      <c r="K3" s="85"/>
      <c r="L3" s="85"/>
      <c r="M3" s="85"/>
      <c r="N3" s="85"/>
      <c r="O3" s="85"/>
      <c r="P3" s="85"/>
      <c r="Q3" s="85"/>
      <c r="R3" s="85"/>
      <c r="S3" s="85"/>
      <c r="T3" s="85"/>
    </row>
    <row r="4" spans="1:20" ht="25.9" customHeight="1">
      <c r="P4" s="90" t="s">
        <v>29</v>
      </c>
      <c r="Q4" s="90"/>
      <c r="R4" s="90"/>
      <c r="S4" s="90"/>
      <c r="T4" s="90"/>
    </row>
    <row r="5" spans="1:20" ht="21.95" customHeight="1">
      <c r="A5" s="88" t="s">
        <v>154</v>
      </c>
      <c r="B5" s="88"/>
      <c r="C5" s="88"/>
      <c r="D5" s="88" t="s">
        <v>199</v>
      </c>
      <c r="E5" s="88" t="s">
        <v>200</v>
      </c>
      <c r="F5" s="88" t="s">
        <v>201</v>
      </c>
      <c r="G5" s="88" t="s">
        <v>202</v>
      </c>
      <c r="H5" s="88" t="s">
        <v>203</v>
      </c>
      <c r="I5" s="88" t="s">
        <v>204</v>
      </c>
      <c r="J5" s="88" t="s">
        <v>205</v>
      </c>
      <c r="K5" s="88" t="s">
        <v>206</v>
      </c>
      <c r="L5" s="88" t="s">
        <v>207</v>
      </c>
      <c r="M5" s="88" t="s">
        <v>208</v>
      </c>
      <c r="N5" s="88" t="s">
        <v>209</v>
      </c>
      <c r="O5" s="88" t="s">
        <v>210</v>
      </c>
      <c r="P5" s="88" t="s">
        <v>211</v>
      </c>
      <c r="Q5" s="88" t="s">
        <v>212</v>
      </c>
      <c r="R5" s="88" t="s">
        <v>213</v>
      </c>
      <c r="S5" s="88" t="s">
        <v>214</v>
      </c>
      <c r="T5" s="88" t="s">
        <v>215</v>
      </c>
    </row>
    <row r="6" spans="1:20" ht="21.95" customHeight="1">
      <c r="A6" s="33" t="s">
        <v>162</v>
      </c>
      <c r="B6" s="33" t="s">
        <v>163</v>
      </c>
      <c r="C6" s="33" t="s">
        <v>164</v>
      </c>
      <c r="D6" s="88"/>
      <c r="E6" s="88"/>
      <c r="F6" s="88"/>
      <c r="G6" s="88"/>
      <c r="H6" s="88"/>
      <c r="I6" s="88"/>
      <c r="J6" s="88"/>
      <c r="K6" s="88"/>
      <c r="L6" s="88"/>
      <c r="M6" s="88"/>
      <c r="N6" s="88"/>
      <c r="O6" s="88"/>
      <c r="P6" s="88"/>
      <c r="Q6" s="88"/>
      <c r="R6" s="88"/>
      <c r="S6" s="88"/>
      <c r="T6" s="88"/>
    </row>
    <row r="7" spans="1:20" ht="21.95" customHeight="1">
      <c r="A7" s="34"/>
      <c r="B7" s="34"/>
      <c r="C7" s="34"/>
      <c r="D7" s="34"/>
      <c r="E7" s="34" t="s">
        <v>132</v>
      </c>
      <c r="F7" s="39">
        <v>19166.671821</v>
      </c>
      <c r="G7" s="39">
        <v>8786.1342289999993</v>
      </c>
      <c r="H7" s="39">
        <v>9520.2821600000007</v>
      </c>
      <c r="I7" s="39">
        <v>357.5</v>
      </c>
      <c r="J7" s="39"/>
      <c r="K7" s="39"/>
      <c r="L7" s="39"/>
      <c r="M7" s="39"/>
      <c r="N7" s="39"/>
      <c r="O7" s="39">
        <v>502.75543199999998</v>
      </c>
      <c r="P7" s="39"/>
      <c r="Q7" s="39"/>
      <c r="R7" s="39"/>
      <c r="S7" s="39"/>
      <c r="T7" s="39"/>
    </row>
    <row r="8" spans="1:20" ht="21.95" customHeight="1">
      <c r="A8" s="34"/>
      <c r="B8" s="34"/>
      <c r="C8" s="34"/>
      <c r="D8" s="36" t="s">
        <v>150</v>
      </c>
      <c r="E8" s="36" t="s">
        <v>151</v>
      </c>
      <c r="F8" s="39">
        <v>19166.671821</v>
      </c>
      <c r="G8" s="39">
        <v>8786.1342289999993</v>
      </c>
      <c r="H8" s="39">
        <v>9520.2821600000007</v>
      </c>
      <c r="I8" s="39">
        <v>357.5</v>
      </c>
      <c r="J8" s="39"/>
      <c r="K8" s="39"/>
      <c r="L8" s="39"/>
      <c r="M8" s="39"/>
      <c r="N8" s="39"/>
      <c r="O8" s="39">
        <v>502.75543199999998</v>
      </c>
      <c r="P8" s="39"/>
      <c r="Q8" s="39"/>
      <c r="R8" s="39"/>
      <c r="S8" s="39"/>
      <c r="T8" s="39"/>
    </row>
    <row r="9" spans="1:20" ht="21.95" customHeight="1">
      <c r="A9" s="44"/>
      <c r="B9" s="44"/>
      <c r="C9" s="44"/>
      <c r="D9" s="41" t="s">
        <v>152</v>
      </c>
      <c r="E9" s="41" t="s">
        <v>153</v>
      </c>
      <c r="F9" s="52">
        <v>19166.671821</v>
      </c>
      <c r="G9" s="52">
        <v>8786.1342289999993</v>
      </c>
      <c r="H9" s="52">
        <v>9520.2821600000007</v>
      </c>
      <c r="I9" s="52">
        <v>357.5</v>
      </c>
      <c r="J9" s="52"/>
      <c r="K9" s="52"/>
      <c r="L9" s="52"/>
      <c r="M9" s="52"/>
      <c r="N9" s="52"/>
      <c r="O9" s="52">
        <v>502.75543199999998</v>
      </c>
      <c r="P9" s="52"/>
      <c r="Q9" s="52"/>
      <c r="R9" s="52"/>
      <c r="S9" s="52"/>
      <c r="T9" s="52"/>
    </row>
    <row r="10" spans="1:20" ht="21.95" customHeight="1">
      <c r="A10" s="45" t="s">
        <v>181</v>
      </c>
      <c r="B10" s="45" t="s">
        <v>182</v>
      </c>
      <c r="C10" s="45" t="s">
        <v>167</v>
      </c>
      <c r="D10" s="37" t="s">
        <v>216</v>
      </c>
      <c r="E10" s="46" t="s">
        <v>184</v>
      </c>
      <c r="F10" s="47">
        <v>499.699432</v>
      </c>
      <c r="G10" s="47"/>
      <c r="H10" s="47"/>
      <c r="I10" s="47"/>
      <c r="J10" s="47"/>
      <c r="K10" s="47"/>
      <c r="L10" s="47"/>
      <c r="M10" s="47"/>
      <c r="N10" s="47"/>
      <c r="O10" s="47">
        <v>499.699432</v>
      </c>
      <c r="P10" s="47"/>
      <c r="Q10" s="47"/>
      <c r="R10" s="47"/>
      <c r="S10" s="47"/>
      <c r="T10" s="47"/>
    </row>
    <row r="11" spans="1:20" ht="21.95" customHeight="1">
      <c r="A11" s="45" t="s">
        <v>187</v>
      </c>
      <c r="B11" s="45" t="s">
        <v>188</v>
      </c>
      <c r="C11" s="45" t="s">
        <v>178</v>
      </c>
      <c r="D11" s="37" t="s">
        <v>216</v>
      </c>
      <c r="E11" s="46" t="s">
        <v>192</v>
      </c>
      <c r="F11" s="47">
        <v>10.56</v>
      </c>
      <c r="G11" s="47">
        <v>7.5039999999999996</v>
      </c>
      <c r="H11" s="47"/>
      <c r="I11" s="47"/>
      <c r="J11" s="47"/>
      <c r="K11" s="47"/>
      <c r="L11" s="47"/>
      <c r="M11" s="47"/>
      <c r="N11" s="47"/>
      <c r="O11" s="47">
        <v>3.056</v>
      </c>
      <c r="P11" s="47"/>
      <c r="Q11" s="47"/>
      <c r="R11" s="47"/>
      <c r="S11" s="47"/>
      <c r="T11" s="47"/>
    </row>
    <row r="12" spans="1:20" ht="21.95" customHeight="1">
      <c r="A12" s="45" t="s">
        <v>165</v>
      </c>
      <c r="B12" s="45" t="s">
        <v>166</v>
      </c>
      <c r="C12" s="45" t="s">
        <v>167</v>
      </c>
      <c r="D12" s="37" t="s">
        <v>216</v>
      </c>
      <c r="E12" s="46" t="s">
        <v>169</v>
      </c>
      <c r="F12" s="47">
        <v>14049.65986</v>
      </c>
      <c r="G12" s="47">
        <v>7014.0276999999996</v>
      </c>
      <c r="H12" s="47">
        <v>6755.6321600000001</v>
      </c>
      <c r="I12" s="47">
        <v>280</v>
      </c>
      <c r="J12" s="47"/>
      <c r="K12" s="47"/>
      <c r="L12" s="47"/>
      <c r="M12" s="47"/>
      <c r="N12" s="47"/>
      <c r="O12" s="47"/>
      <c r="P12" s="47"/>
      <c r="Q12" s="47"/>
      <c r="R12" s="47"/>
      <c r="S12" s="47"/>
      <c r="T12" s="47"/>
    </row>
    <row r="13" spans="1:20" ht="21.95" customHeight="1">
      <c r="A13" s="45" t="s">
        <v>181</v>
      </c>
      <c r="B13" s="45" t="s">
        <v>182</v>
      </c>
      <c r="C13" s="45" t="s">
        <v>182</v>
      </c>
      <c r="D13" s="37" t="s">
        <v>216</v>
      </c>
      <c r="E13" s="46" t="s">
        <v>186</v>
      </c>
      <c r="F13" s="47">
        <v>680.47454400000004</v>
      </c>
      <c r="G13" s="47">
        <v>680.47454400000004</v>
      </c>
      <c r="H13" s="47"/>
      <c r="I13" s="47"/>
      <c r="J13" s="47"/>
      <c r="K13" s="47"/>
      <c r="L13" s="47"/>
      <c r="M13" s="47"/>
      <c r="N13" s="47"/>
      <c r="O13" s="47"/>
      <c r="P13" s="47"/>
      <c r="Q13" s="47"/>
      <c r="R13" s="47"/>
      <c r="S13" s="47"/>
      <c r="T13" s="47"/>
    </row>
    <row r="14" spans="1:20" ht="21.95" customHeight="1">
      <c r="A14" s="45" t="s">
        <v>187</v>
      </c>
      <c r="B14" s="45" t="s">
        <v>188</v>
      </c>
      <c r="C14" s="45" t="s">
        <v>167</v>
      </c>
      <c r="D14" s="37" t="s">
        <v>216</v>
      </c>
      <c r="E14" s="46" t="s">
        <v>190</v>
      </c>
      <c r="F14" s="47">
        <v>369.901545</v>
      </c>
      <c r="G14" s="47">
        <v>369.901545</v>
      </c>
      <c r="H14" s="47"/>
      <c r="I14" s="47"/>
      <c r="J14" s="47"/>
      <c r="K14" s="47"/>
      <c r="L14" s="47"/>
      <c r="M14" s="47"/>
      <c r="N14" s="47"/>
      <c r="O14" s="47"/>
      <c r="P14" s="47"/>
      <c r="Q14" s="47"/>
      <c r="R14" s="47"/>
      <c r="S14" s="47"/>
      <c r="T14" s="47"/>
    </row>
    <row r="15" spans="1:20" ht="21.95" customHeight="1">
      <c r="A15" s="45" t="s">
        <v>196</v>
      </c>
      <c r="B15" s="45" t="s">
        <v>166</v>
      </c>
      <c r="C15" s="45" t="s">
        <v>167</v>
      </c>
      <c r="D15" s="37" t="s">
        <v>216</v>
      </c>
      <c r="E15" s="46" t="s">
        <v>198</v>
      </c>
      <c r="F15" s="47">
        <v>714.22644000000003</v>
      </c>
      <c r="G15" s="47">
        <v>714.22644000000003</v>
      </c>
      <c r="H15" s="47"/>
      <c r="I15" s="47"/>
      <c r="J15" s="47"/>
      <c r="K15" s="47"/>
      <c r="L15" s="47"/>
      <c r="M15" s="47"/>
      <c r="N15" s="47"/>
      <c r="O15" s="47"/>
      <c r="P15" s="47"/>
      <c r="Q15" s="47"/>
      <c r="R15" s="47"/>
      <c r="S15" s="47"/>
      <c r="T15" s="47"/>
    </row>
    <row r="16" spans="1:20" ht="21.95" customHeight="1">
      <c r="A16" s="45" t="s">
        <v>165</v>
      </c>
      <c r="B16" s="45" t="s">
        <v>166</v>
      </c>
      <c r="C16" s="45" t="s">
        <v>178</v>
      </c>
      <c r="D16" s="37" t="s">
        <v>216</v>
      </c>
      <c r="E16" s="46" t="s">
        <v>180</v>
      </c>
      <c r="F16" s="47">
        <v>1329.65</v>
      </c>
      <c r="G16" s="47"/>
      <c r="H16" s="47">
        <v>1329.65</v>
      </c>
      <c r="I16" s="47"/>
      <c r="J16" s="47"/>
      <c r="K16" s="47"/>
      <c r="L16" s="47"/>
      <c r="M16" s="47"/>
      <c r="N16" s="47"/>
      <c r="O16" s="47"/>
      <c r="P16" s="47"/>
      <c r="Q16" s="47"/>
      <c r="R16" s="47"/>
      <c r="S16" s="47"/>
      <c r="T16" s="47"/>
    </row>
    <row r="17" spans="1:20" ht="21.95" customHeight="1">
      <c r="A17" s="45" t="s">
        <v>165</v>
      </c>
      <c r="B17" s="45" t="s">
        <v>166</v>
      </c>
      <c r="C17" s="45" t="s">
        <v>175</v>
      </c>
      <c r="D17" s="37" t="s">
        <v>216</v>
      </c>
      <c r="E17" s="46" t="s">
        <v>177</v>
      </c>
      <c r="F17" s="47">
        <v>543</v>
      </c>
      <c r="G17" s="47"/>
      <c r="H17" s="47">
        <v>482</v>
      </c>
      <c r="I17" s="47">
        <v>61</v>
      </c>
      <c r="J17" s="47"/>
      <c r="K17" s="47"/>
      <c r="L17" s="47"/>
      <c r="M17" s="47"/>
      <c r="N17" s="47"/>
      <c r="O17" s="47"/>
      <c r="P17" s="47"/>
      <c r="Q17" s="47"/>
      <c r="R17" s="47"/>
      <c r="S17" s="47"/>
      <c r="T17" s="47"/>
    </row>
    <row r="18" spans="1:20" ht="21.95" customHeight="1">
      <c r="A18" s="45" t="s">
        <v>193</v>
      </c>
      <c r="B18" s="45" t="s">
        <v>182</v>
      </c>
      <c r="C18" s="45" t="s">
        <v>167</v>
      </c>
      <c r="D18" s="37" t="s">
        <v>216</v>
      </c>
      <c r="E18" s="46" t="s">
        <v>195</v>
      </c>
      <c r="F18" s="47">
        <v>69.5</v>
      </c>
      <c r="G18" s="47"/>
      <c r="H18" s="47">
        <v>69.5</v>
      </c>
      <c r="I18" s="47"/>
      <c r="J18" s="47"/>
      <c r="K18" s="47"/>
      <c r="L18" s="47"/>
      <c r="M18" s="47"/>
      <c r="N18" s="47"/>
      <c r="O18" s="47"/>
      <c r="P18" s="47"/>
      <c r="Q18" s="47"/>
      <c r="R18" s="47"/>
      <c r="S18" s="47"/>
      <c r="T18" s="47"/>
    </row>
    <row r="19" spans="1:20" ht="21.95" customHeight="1">
      <c r="A19" s="45" t="s">
        <v>165</v>
      </c>
      <c r="B19" s="45" t="s">
        <v>166</v>
      </c>
      <c r="C19" s="45" t="s">
        <v>166</v>
      </c>
      <c r="D19" s="37" t="s">
        <v>216</v>
      </c>
      <c r="E19" s="46" t="s">
        <v>171</v>
      </c>
      <c r="F19" s="47">
        <v>500</v>
      </c>
      <c r="G19" s="47"/>
      <c r="H19" s="47">
        <v>500</v>
      </c>
      <c r="I19" s="47"/>
      <c r="J19" s="47"/>
      <c r="K19" s="47"/>
      <c r="L19" s="47"/>
      <c r="M19" s="47"/>
      <c r="N19" s="47"/>
      <c r="O19" s="47"/>
      <c r="P19" s="47"/>
      <c r="Q19" s="47"/>
      <c r="R19" s="47"/>
      <c r="S19" s="47"/>
      <c r="T19" s="47"/>
    </row>
    <row r="20" spans="1:20" ht="21.95" customHeight="1">
      <c r="A20" s="45" t="s">
        <v>165</v>
      </c>
      <c r="B20" s="45" t="s">
        <v>166</v>
      </c>
      <c r="C20" s="45" t="s">
        <v>172</v>
      </c>
      <c r="D20" s="37" t="s">
        <v>216</v>
      </c>
      <c r="E20" s="46" t="s">
        <v>174</v>
      </c>
      <c r="F20" s="47">
        <v>400</v>
      </c>
      <c r="G20" s="47"/>
      <c r="H20" s="47">
        <v>383.5</v>
      </c>
      <c r="I20" s="47">
        <v>16.5</v>
      </c>
      <c r="J20" s="47"/>
      <c r="K20" s="47"/>
      <c r="L20" s="47"/>
      <c r="M20" s="47"/>
      <c r="N20" s="47"/>
      <c r="O20" s="47"/>
      <c r="P20" s="47"/>
      <c r="Q20" s="47"/>
      <c r="R20" s="47"/>
      <c r="S20" s="47"/>
      <c r="T20" s="4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4" type="noConversion"/>
  <printOptions horizontalCentered="1"/>
  <pageMargins left="0.74803149606299202" right="0.74803149606299202" top="0.27559055118110198" bottom="0.27559055118110198" header="0" footer="0"/>
  <pageSetup paperSize="9" scale="46"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topLeftCell="A7" workbookViewId="0">
      <selection activeCell="F10" sqref="F10:F20"/>
    </sheetView>
  </sheetViews>
  <sheetFormatPr defaultColWidth="10" defaultRowHeight="13.5"/>
  <cols>
    <col min="1" max="1" width="5.25" customWidth="1"/>
    <col min="2" max="2" width="5.75" customWidth="1"/>
    <col min="3" max="3" width="7" customWidth="1"/>
    <col min="4" max="4" width="11" customWidth="1"/>
    <col min="5" max="5" width="33.875" customWidth="1"/>
    <col min="6" max="6" width="18.75" customWidth="1"/>
    <col min="7" max="10" width="17.5" customWidth="1"/>
    <col min="11" max="11" width="17.75" customWidth="1"/>
    <col min="12" max="16" width="17.5" customWidth="1"/>
    <col min="17" max="17" width="16.375" customWidth="1"/>
    <col min="18" max="18" width="12.375" customWidth="1"/>
    <col min="19" max="19" width="15.5" customWidth="1"/>
    <col min="20" max="20" width="16.75" customWidth="1"/>
    <col min="21" max="21" width="14.625" customWidth="1"/>
    <col min="22" max="23" width="9.75" customWidth="1"/>
  </cols>
  <sheetData>
    <row r="1" spans="1:21" ht="16.350000000000001" customHeight="1">
      <c r="A1" s="32"/>
    </row>
    <row r="2" spans="1:21" ht="49.15" customHeight="1">
      <c r="A2" s="84" t="s">
        <v>11</v>
      </c>
      <c r="B2" s="84"/>
      <c r="C2" s="84"/>
      <c r="D2" s="84"/>
      <c r="E2" s="84"/>
      <c r="F2" s="84"/>
      <c r="G2" s="84"/>
      <c r="H2" s="84"/>
      <c r="I2" s="84"/>
      <c r="J2" s="84"/>
      <c r="K2" s="84"/>
      <c r="L2" s="84"/>
      <c r="M2" s="84"/>
      <c r="N2" s="84"/>
      <c r="O2" s="84"/>
      <c r="P2" s="84"/>
      <c r="Q2" s="84"/>
      <c r="R2" s="84"/>
      <c r="S2" s="84"/>
      <c r="T2" s="84"/>
      <c r="U2" s="84"/>
    </row>
    <row r="3" spans="1:21" ht="33.6" customHeight="1">
      <c r="A3" s="85" t="s">
        <v>28</v>
      </c>
      <c r="B3" s="85"/>
      <c r="C3" s="85"/>
      <c r="D3" s="85"/>
      <c r="E3" s="85"/>
      <c r="F3" s="85"/>
      <c r="G3" s="85"/>
      <c r="H3" s="85"/>
      <c r="I3" s="85"/>
      <c r="J3" s="85"/>
      <c r="K3" s="85"/>
      <c r="L3" s="85"/>
      <c r="M3" s="85"/>
      <c r="N3" s="85"/>
      <c r="O3" s="85"/>
      <c r="P3" s="85"/>
      <c r="Q3" s="85"/>
      <c r="R3" s="85"/>
      <c r="S3" s="85"/>
      <c r="T3" s="85"/>
      <c r="U3" s="85"/>
    </row>
    <row r="4" spans="1:21" ht="26.65" customHeight="1">
      <c r="Q4" s="90" t="s">
        <v>29</v>
      </c>
      <c r="R4" s="90"/>
      <c r="S4" s="90"/>
      <c r="T4" s="90"/>
      <c r="U4" s="90"/>
    </row>
    <row r="5" spans="1:21" ht="21.95" customHeight="1">
      <c r="A5" s="88" t="s">
        <v>154</v>
      </c>
      <c r="B5" s="88"/>
      <c r="C5" s="88"/>
      <c r="D5" s="88" t="s">
        <v>199</v>
      </c>
      <c r="E5" s="88" t="s">
        <v>200</v>
      </c>
      <c r="F5" s="88" t="s">
        <v>217</v>
      </c>
      <c r="G5" s="88" t="s">
        <v>157</v>
      </c>
      <c r="H5" s="88"/>
      <c r="I5" s="88"/>
      <c r="J5" s="88"/>
      <c r="K5" s="88" t="s">
        <v>158</v>
      </c>
      <c r="L5" s="88"/>
      <c r="M5" s="88"/>
      <c r="N5" s="88"/>
      <c r="O5" s="88"/>
      <c r="P5" s="88"/>
      <c r="Q5" s="88"/>
      <c r="R5" s="88"/>
      <c r="S5" s="88"/>
      <c r="T5" s="88"/>
      <c r="U5" s="88"/>
    </row>
    <row r="6" spans="1:21" ht="21.95" customHeight="1">
      <c r="A6" s="33" t="s">
        <v>162</v>
      </c>
      <c r="B6" s="33" t="s">
        <v>163</v>
      </c>
      <c r="C6" s="33" t="s">
        <v>164</v>
      </c>
      <c r="D6" s="88"/>
      <c r="E6" s="88"/>
      <c r="F6" s="88"/>
      <c r="G6" s="33" t="s">
        <v>132</v>
      </c>
      <c r="H6" s="33" t="s">
        <v>218</v>
      </c>
      <c r="I6" s="33" t="s">
        <v>219</v>
      </c>
      <c r="J6" s="33" t="s">
        <v>210</v>
      </c>
      <c r="K6" s="33" t="s">
        <v>132</v>
      </c>
      <c r="L6" s="33" t="s">
        <v>220</v>
      </c>
      <c r="M6" s="33" t="s">
        <v>221</v>
      </c>
      <c r="N6" s="33" t="s">
        <v>222</v>
      </c>
      <c r="O6" s="33" t="s">
        <v>212</v>
      </c>
      <c r="P6" s="33" t="s">
        <v>223</v>
      </c>
      <c r="Q6" s="33" t="s">
        <v>224</v>
      </c>
      <c r="R6" s="33" t="s">
        <v>225</v>
      </c>
      <c r="S6" s="33" t="s">
        <v>208</v>
      </c>
      <c r="T6" s="33" t="s">
        <v>211</v>
      </c>
      <c r="U6" s="33" t="s">
        <v>215</v>
      </c>
    </row>
    <row r="7" spans="1:21" ht="21.95" customHeight="1">
      <c r="A7" s="34"/>
      <c r="B7" s="34"/>
      <c r="C7" s="34"/>
      <c r="D7" s="34"/>
      <c r="E7" s="34" t="s">
        <v>132</v>
      </c>
      <c r="F7" s="39">
        <v>19166.671821</v>
      </c>
      <c r="G7" s="39">
        <v>11770.921821</v>
      </c>
      <c r="H7" s="39">
        <v>8786.1342289999993</v>
      </c>
      <c r="I7" s="39">
        <v>2482.0321600000002</v>
      </c>
      <c r="J7" s="39">
        <v>502.75543199999998</v>
      </c>
      <c r="K7" s="39">
        <v>7395.75</v>
      </c>
      <c r="L7" s="39"/>
      <c r="M7" s="39">
        <v>7318.25</v>
      </c>
      <c r="N7" s="39"/>
      <c r="O7" s="39"/>
      <c r="P7" s="39"/>
      <c r="Q7" s="39">
        <v>77.5</v>
      </c>
      <c r="R7" s="39"/>
      <c r="S7" s="39"/>
      <c r="T7" s="39"/>
      <c r="U7" s="39"/>
    </row>
    <row r="8" spans="1:21" ht="21.95" customHeight="1">
      <c r="A8" s="34"/>
      <c r="B8" s="34"/>
      <c r="C8" s="34"/>
      <c r="D8" s="36" t="s">
        <v>150</v>
      </c>
      <c r="E8" s="36" t="s">
        <v>151</v>
      </c>
      <c r="F8" s="48">
        <v>19166.671821</v>
      </c>
      <c r="G8" s="39">
        <v>11770.921821</v>
      </c>
      <c r="H8" s="39">
        <v>8786.1342289999993</v>
      </c>
      <c r="I8" s="39">
        <v>2482.0321600000002</v>
      </c>
      <c r="J8" s="39">
        <v>502.75543199999998</v>
      </c>
      <c r="K8" s="39">
        <v>7395.75</v>
      </c>
      <c r="L8" s="39">
        <v>0</v>
      </c>
      <c r="M8" s="39">
        <v>7318.25</v>
      </c>
      <c r="N8" s="39"/>
      <c r="O8" s="39"/>
      <c r="P8" s="39"/>
      <c r="Q8" s="39">
        <v>77.5</v>
      </c>
      <c r="R8" s="39"/>
      <c r="S8" s="39"/>
      <c r="T8" s="39"/>
      <c r="U8" s="39"/>
    </row>
    <row r="9" spans="1:21" ht="21.95" customHeight="1">
      <c r="A9" s="44"/>
      <c r="B9" s="44"/>
      <c r="C9" s="44"/>
      <c r="D9" s="41" t="s">
        <v>152</v>
      </c>
      <c r="E9" s="41" t="s">
        <v>153</v>
      </c>
      <c r="F9" s="48">
        <v>19166.671821</v>
      </c>
      <c r="G9" s="39">
        <v>11770.921821</v>
      </c>
      <c r="H9" s="39">
        <v>8786.1342289999993</v>
      </c>
      <c r="I9" s="39">
        <v>2482.0321600000002</v>
      </c>
      <c r="J9" s="39">
        <v>502.75543199999998</v>
      </c>
      <c r="K9" s="39">
        <v>7395.75</v>
      </c>
      <c r="L9" s="39">
        <v>0</v>
      </c>
      <c r="M9" s="39">
        <v>7318.25</v>
      </c>
      <c r="N9" s="39"/>
      <c r="O9" s="39"/>
      <c r="P9" s="39"/>
      <c r="Q9" s="39">
        <v>77.5</v>
      </c>
      <c r="R9" s="39"/>
      <c r="S9" s="39"/>
      <c r="T9" s="39"/>
      <c r="U9" s="39"/>
    </row>
    <row r="10" spans="1:21" ht="21.95" customHeight="1">
      <c r="A10" s="45" t="s">
        <v>181</v>
      </c>
      <c r="B10" s="45" t="s">
        <v>182</v>
      </c>
      <c r="C10" s="45" t="s">
        <v>167</v>
      </c>
      <c r="D10" s="37" t="s">
        <v>216</v>
      </c>
      <c r="E10" s="46" t="s">
        <v>184</v>
      </c>
      <c r="F10" s="42">
        <v>499.699432</v>
      </c>
      <c r="G10" s="38">
        <v>499.699432</v>
      </c>
      <c r="H10" s="38"/>
      <c r="I10" s="38"/>
      <c r="J10" s="38">
        <v>499.699432</v>
      </c>
      <c r="K10" s="38"/>
      <c r="L10" s="38"/>
      <c r="M10" s="38"/>
      <c r="N10" s="38"/>
      <c r="O10" s="38"/>
      <c r="P10" s="38"/>
      <c r="Q10" s="38"/>
      <c r="R10" s="38"/>
      <c r="S10" s="38"/>
      <c r="T10" s="38"/>
      <c r="U10" s="38"/>
    </row>
    <row r="11" spans="1:21" ht="21.95" customHeight="1">
      <c r="A11" s="45" t="s">
        <v>187</v>
      </c>
      <c r="B11" s="45" t="s">
        <v>188</v>
      </c>
      <c r="C11" s="45" t="s">
        <v>178</v>
      </c>
      <c r="D11" s="37" t="s">
        <v>216</v>
      </c>
      <c r="E11" s="46" t="s">
        <v>192</v>
      </c>
      <c r="F11" s="42">
        <v>10.56</v>
      </c>
      <c r="G11" s="38">
        <v>10.56</v>
      </c>
      <c r="H11" s="38">
        <v>7.5039999999999996</v>
      </c>
      <c r="I11" s="38"/>
      <c r="J11" s="38">
        <v>3.056</v>
      </c>
      <c r="K11" s="38"/>
      <c r="L11" s="38"/>
      <c r="M11" s="38"/>
      <c r="N11" s="38"/>
      <c r="O11" s="38"/>
      <c r="P11" s="38"/>
      <c r="Q11" s="38"/>
      <c r="R11" s="38"/>
      <c r="S11" s="38"/>
      <c r="T11" s="38"/>
      <c r="U11" s="38"/>
    </row>
    <row r="12" spans="1:21" ht="21.95" customHeight="1">
      <c r="A12" s="45" t="s">
        <v>165</v>
      </c>
      <c r="B12" s="45" t="s">
        <v>166</v>
      </c>
      <c r="C12" s="45" t="s">
        <v>167</v>
      </c>
      <c r="D12" s="37" t="s">
        <v>216</v>
      </c>
      <c r="E12" s="46" t="s">
        <v>169</v>
      </c>
      <c r="F12" s="42">
        <v>14049.65986</v>
      </c>
      <c r="G12" s="38">
        <v>9496.0598599999994</v>
      </c>
      <c r="H12" s="38">
        <v>7014.0276999999996</v>
      </c>
      <c r="I12" s="38">
        <v>2482.0321600000002</v>
      </c>
      <c r="J12" s="38"/>
      <c r="K12" s="38">
        <v>4553.6000000000004</v>
      </c>
      <c r="L12" s="38"/>
      <c r="M12" s="38">
        <v>4553.6000000000004</v>
      </c>
      <c r="N12" s="38"/>
      <c r="O12" s="38"/>
      <c r="P12" s="38"/>
      <c r="Q12" s="38"/>
      <c r="R12" s="38"/>
      <c r="S12" s="38"/>
      <c r="T12" s="38"/>
      <c r="U12" s="38"/>
    </row>
    <row r="13" spans="1:21" ht="21.95" customHeight="1">
      <c r="A13" s="45" t="s">
        <v>181</v>
      </c>
      <c r="B13" s="45" t="s">
        <v>182</v>
      </c>
      <c r="C13" s="45" t="s">
        <v>182</v>
      </c>
      <c r="D13" s="37" t="s">
        <v>216</v>
      </c>
      <c r="E13" s="46" t="s">
        <v>186</v>
      </c>
      <c r="F13" s="42">
        <v>680.47454400000004</v>
      </c>
      <c r="G13" s="38">
        <v>680.47454400000004</v>
      </c>
      <c r="H13" s="38">
        <v>680.47454400000004</v>
      </c>
      <c r="I13" s="38"/>
      <c r="J13" s="38"/>
      <c r="K13" s="38"/>
      <c r="L13" s="38"/>
      <c r="M13" s="38"/>
      <c r="N13" s="38"/>
      <c r="O13" s="38"/>
      <c r="P13" s="38"/>
      <c r="Q13" s="38"/>
      <c r="R13" s="38"/>
      <c r="S13" s="38"/>
      <c r="T13" s="38"/>
      <c r="U13" s="38"/>
    </row>
    <row r="14" spans="1:21" ht="21.95" customHeight="1">
      <c r="A14" s="45" t="s">
        <v>187</v>
      </c>
      <c r="B14" s="45" t="s">
        <v>188</v>
      </c>
      <c r="C14" s="45" t="s">
        <v>167</v>
      </c>
      <c r="D14" s="37" t="s">
        <v>216</v>
      </c>
      <c r="E14" s="46" t="s">
        <v>190</v>
      </c>
      <c r="F14" s="42">
        <v>369.901545</v>
      </c>
      <c r="G14" s="38">
        <v>369.901545</v>
      </c>
      <c r="H14" s="38">
        <v>369.901545</v>
      </c>
      <c r="I14" s="38"/>
      <c r="J14" s="38"/>
      <c r="K14" s="38"/>
      <c r="L14" s="38"/>
      <c r="M14" s="38"/>
      <c r="N14" s="38"/>
      <c r="O14" s="38"/>
      <c r="P14" s="38"/>
      <c r="Q14" s="38"/>
      <c r="R14" s="38"/>
      <c r="S14" s="38"/>
      <c r="T14" s="38"/>
      <c r="U14" s="38"/>
    </row>
    <row r="15" spans="1:21" ht="21.95" customHeight="1">
      <c r="A15" s="45" t="s">
        <v>196</v>
      </c>
      <c r="B15" s="45" t="s">
        <v>166</v>
      </c>
      <c r="C15" s="45" t="s">
        <v>167</v>
      </c>
      <c r="D15" s="37" t="s">
        <v>216</v>
      </c>
      <c r="E15" s="46" t="s">
        <v>198</v>
      </c>
      <c r="F15" s="42">
        <v>714.22644000000003</v>
      </c>
      <c r="G15" s="38">
        <v>714.22644000000003</v>
      </c>
      <c r="H15" s="38">
        <v>714.22644000000003</v>
      </c>
      <c r="I15" s="38"/>
      <c r="J15" s="38"/>
      <c r="K15" s="38"/>
      <c r="L15" s="38"/>
      <c r="M15" s="38"/>
      <c r="N15" s="38"/>
      <c r="O15" s="38"/>
      <c r="P15" s="38"/>
      <c r="Q15" s="38"/>
      <c r="R15" s="38"/>
      <c r="S15" s="38"/>
      <c r="T15" s="38"/>
      <c r="U15" s="38"/>
    </row>
    <row r="16" spans="1:21" ht="21.95" customHeight="1">
      <c r="A16" s="45" t="s">
        <v>165</v>
      </c>
      <c r="B16" s="45" t="s">
        <v>166</v>
      </c>
      <c r="C16" s="45" t="s">
        <v>178</v>
      </c>
      <c r="D16" s="37" t="s">
        <v>216</v>
      </c>
      <c r="E16" s="46" t="s">
        <v>180</v>
      </c>
      <c r="F16" s="42">
        <v>1329.65</v>
      </c>
      <c r="G16" s="38"/>
      <c r="H16" s="38"/>
      <c r="I16" s="38"/>
      <c r="J16" s="38"/>
      <c r="K16" s="38">
        <v>1329.65</v>
      </c>
      <c r="L16" s="38"/>
      <c r="M16" s="38">
        <v>1329.65</v>
      </c>
      <c r="N16" s="38"/>
      <c r="O16" s="38"/>
      <c r="P16" s="38"/>
      <c r="Q16" s="38"/>
      <c r="R16" s="38"/>
      <c r="S16" s="38"/>
      <c r="T16" s="38"/>
      <c r="U16" s="38"/>
    </row>
    <row r="17" spans="1:21" ht="21.95" customHeight="1">
      <c r="A17" s="45" t="s">
        <v>165</v>
      </c>
      <c r="B17" s="45" t="s">
        <v>166</v>
      </c>
      <c r="C17" s="45" t="s">
        <v>175</v>
      </c>
      <c r="D17" s="37" t="s">
        <v>216</v>
      </c>
      <c r="E17" s="46" t="s">
        <v>177</v>
      </c>
      <c r="F17" s="42">
        <v>543</v>
      </c>
      <c r="G17" s="38"/>
      <c r="H17" s="38"/>
      <c r="I17" s="38"/>
      <c r="J17" s="38"/>
      <c r="K17" s="38">
        <v>543</v>
      </c>
      <c r="L17" s="38"/>
      <c r="M17" s="38">
        <v>482</v>
      </c>
      <c r="N17" s="38"/>
      <c r="O17" s="38"/>
      <c r="P17" s="38"/>
      <c r="Q17" s="38">
        <v>61</v>
      </c>
      <c r="R17" s="38"/>
      <c r="S17" s="38"/>
      <c r="T17" s="38"/>
      <c r="U17" s="38"/>
    </row>
    <row r="18" spans="1:21" ht="21.95" customHeight="1">
      <c r="A18" s="45" t="s">
        <v>193</v>
      </c>
      <c r="B18" s="45" t="s">
        <v>182</v>
      </c>
      <c r="C18" s="45" t="s">
        <v>167</v>
      </c>
      <c r="D18" s="37" t="s">
        <v>216</v>
      </c>
      <c r="E18" s="46" t="s">
        <v>195</v>
      </c>
      <c r="F18" s="42">
        <v>69.5</v>
      </c>
      <c r="G18" s="38"/>
      <c r="H18" s="38"/>
      <c r="I18" s="38"/>
      <c r="J18" s="38"/>
      <c r="K18" s="38">
        <v>69.5</v>
      </c>
      <c r="L18" s="38"/>
      <c r="M18" s="38">
        <v>69.5</v>
      </c>
      <c r="N18" s="38"/>
      <c r="O18" s="38"/>
      <c r="P18" s="38"/>
      <c r="Q18" s="38"/>
      <c r="R18" s="38"/>
      <c r="S18" s="38"/>
      <c r="T18" s="38"/>
      <c r="U18" s="38"/>
    </row>
    <row r="19" spans="1:21" ht="21.95" customHeight="1">
      <c r="A19" s="45" t="s">
        <v>165</v>
      </c>
      <c r="B19" s="45" t="s">
        <v>166</v>
      </c>
      <c r="C19" s="45" t="s">
        <v>166</v>
      </c>
      <c r="D19" s="37" t="s">
        <v>216</v>
      </c>
      <c r="E19" s="46" t="s">
        <v>171</v>
      </c>
      <c r="F19" s="42">
        <v>500</v>
      </c>
      <c r="G19" s="38"/>
      <c r="H19" s="38"/>
      <c r="I19" s="38"/>
      <c r="J19" s="38"/>
      <c r="K19" s="38">
        <v>500</v>
      </c>
      <c r="L19" s="38"/>
      <c r="M19" s="38">
        <v>500</v>
      </c>
      <c r="N19" s="38"/>
      <c r="O19" s="38"/>
      <c r="P19" s="38"/>
      <c r="Q19" s="38"/>
      <c r="R19" s="38"/>
      <c r="S19" s="38"/>
      <c r="T19" s="38"/>
      <c r="U19" s="38"/>
    </row>
    <row r="20" spans="1:21" ht="21.95" customHeight="1">
      <c r="A20" s="45" t="s">
        <v>165</v>
      </c>
      <c r="B20" s="45" t="s">
        <v>166</v>
      </c>
      <c r="C20" s="45" t="s">
        <v>172</v>
      </c>
      <c r="D20" s="37" t="s">
        <v>216</v>
      </c>
      <c r="E20" s="46" t="s">
        <v>174</v>
      </c>
      <c r="F20" s="42">
        <v>400</v>
      </c>
      <c r="G20" s="38"/>
      <c r="H20" s="38"/>
      <c r="I20" s="38"/>
      <c r="J20" s="38"/>
      <c r="K20" s="38">
        <v>400</v>
      </c>
      <c r="L20" s="38"/>
      <c r="M20" s="38">
        <v>383.5</v>
      </c>
      <c r="N20" s="38"/>
      <c r="O20" s="38"/>
      <c r="P20" s="38"/>
      <c r="Q20" s="38">
        <v>16.5</v>
      </c>
      <c r="R20" s="38"/>
      <c r="S20" s="38"/>
      <c r="T20" s="38"/>
      <c r="U20" s="38"/>
    </row>
  </sheetData>
  <mergeCells count="9">
    <mergeCell ref="A2:U2"/>
    <mergeCell ref="A3:U3"/>
    <mergeCell ref="Q4:U4"/>
    <mergeCell ref="A5:C5"/>
    <mergeCell ref="G5:J5"/>
    <mergeCell ref="K5:U5"/>
    <mergeCell ref="D5:D6"/>
    <mergeCell ref="E5:E6"/>
    <mergeCell ref="F5:F6"/>
  </mergeCells>
  <phoneticPr fontId="24" type="noConversion"/>
  <printOptions horizontalCentered="1"/>
  <pageMargins left="0.74803149606299202" right="0.74803149606299202" top="0.27559055118110198" bottom="0.27559055118110198" header="0" footer="0"/>
  <pageSetup paperSize="9" scale="3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13" workbookViewId="0">
      <selection activeCell="B12" sqref="B12"/>
    </sheetView>
  </sheetViews>
  <sheetFormatPr defaultColWidth="10" defaultRowHeight="13.5"/>
  <cols>
    <col min="1" max="1" width="40" customWidth="1"/>
    <col min="2" max="2" width="30.5" customWidth="1"/>
    <col min="3" max="3" width="40" customWidth="1"/>
    <col min="4" max="4" width="30.125" customWidth="1"/>
    <col min="5" max="6" width="9.75" customWidth="1"/>
  </cols>
  <sheetData>
    <row r="1" spans="1:4" ht="16.350000000000001" customHeight="1">
      <c r="A1" s="32"/>
    </row>
    <row r="2" spans="1:4" ht="37.15" customHeight="1">
      <c r="A2" s="84" t="s">
        <v>12</v>
      </c>
      <c r="B2" s="84"/>
      <c r="C2" s="84"/>
      <c r="D2" s="84"/>
    </row>
    <row r="3" spans="1:4" ht="33.6" customHeight="1">
      <c r="A3" s="85" t="s">
        <v>28</v>
      </c>
      <c r="B3" s="85"/>
      <c r="C3" s="85"/>
      <c r="D3" s="85"/>
    </row>
    <row r="4" spans="1:4" ht="24.95" customHeight="1">
      <c r="C4" s="90" t="s">
        <v>29</v>
      </c>
      <c r="D4" s="90"/>
    </row>
    <row r="5" spans="1:4" ht="21.95" customHeight="1">
      <c r="A5" s="88" t="s">
        <v>30</v>
      </c>
      <c r="B5" s="88"/>
      <c r="C5" s="88" t="s">
        <v>31</v>
      </c>
      <c r="D5" s="88"/>
    </row>
    <row r="6" spans="1:4" ht="21.95" customHeight="1">
      <c r="A6" s="33" t="s">
        <v>32</v>
      </c>
      <c r="B6" s="33" t="s">
        <v>33</v>
      </c>
      <c r="C6" s="33" t="s">
        <v>32</v>
      </c>
      <c r="D6" s="33" t="s">
        <v>33</v>
      </c>
    </row>
    <row r="7" spans="1:4" ht="21.95" customHeight="1">
      <c r="A7" s="34" t="s">
        <v>226</v>
      </c>
      <c r="B7" s="39">
        <v>19166.671821</v>
      </c>
      <c r="C7" s="34" t="s">
        <v>227</v>
      </c>
      <c r="D7" s="48">
        <v>19166.671821</v>
      </c>
    </row>
    <row r="8" spans="1:4" ht="21.95" customHeight="1">
      <c r="A8" s="40" t="s">
        <v>228</v>
      </c>
      <c r="B8" s="38">
        <v>19166.671821</v>
      </c>
      <c r="C8" s="40" t="s">
        <v>38</v>
      </c>
      <c r="D8" s="42"/>
    </row>
    <row r="9" spans="1:4" ht="21.95" customHeight="1">
      <c r="A9" s="40" t="s">
        <v>229</v>
      </c>
      <c r="B9" s="38"/>
      <c r="C9" s="40" t="s">
        <v>42</v>
      </c>
      <c r="D9" s="42"/>
    </row>
    <row r="10" spans="1:4" ht="21.95" customHeight="1">
      <c r="A10" s="40" t="s">
        <v>230</v>
      </c>
      <c r="B10" s="38"/>
      <c r="C10" s="40" t="s">
        <v>46</v>
      </c>
      <c r="D10" s="42"/>
    </row>
    <row r="11" spans="1:4" ht="21.95" customHeight="1">
      <c r="A11" s="40" t="s">
        <v>231</v>
      </c>
      <c r="B11" s="38"/>
      <c r="C11" s="40" t="s">
        <v>50</v>
      </c>
      <c r="D11" s="42">
        <v>16822.309860000001</v>
      </c>
    </row>
    <row r="12" spans="1:4" ht="21.95" customHeight="1">
      <c r="A12" s="40" t="s">
        <v>232</v>
      </c>
      <c r="B12" s="38"/>
      <c r="C12" s="40" t="s">
        <v>54</v>
      </c>
      <c r="D12" s="42"/>
    </row>
    <row r="13" spans="1:4" ht="21.95" customHeight="1">
      <c r="A13" s="40" t="s">
        <v>233</v>
      </c>
      <c r="B13" s="38"/>
      <c r="C13" s="40" t="s">
        <v>58</v>
      </c>
      <c r="D13" s="42"/>
    </row>
    <row r="14" spans="1:4" ht="21.95" customHeight="1">
      <c r="A14" s="34" t="s">
        <v>234</v>
      </c>
      <c r="B14" s="39"/>
      <c r="C14" s="40" t="s">
        <v>62</v>
      </c>
      <c r="D14" s="42"/>
    </row>
    <row r="15" spans="1:4" ht="21.95" customHeight="1">
      <c r="A15" s="40" t="s">
        <v>228</v>
      </c>
      <c r="B15" s="38"/>
      <c r="C15" s="40" t="s">
        <v>66</v>
      </c>
      <c r="D15" s="42">
        <v>1180.173976</v>
      </c>
    </row>
    <row r="16" spans="1:4" ht="21.95" customHeight="1">
      <c r="A16" s="40" t="s">
        <v>231</v>
      </c>
      <c r="B16" s="38"/>
      <c r="C16" s="40" t="s">
        <v>70</v>
      </c>
      <c r="D16" s="42"/>
    </row>
    <row r="17" spans="1:4" ht="21.95" customHeight="1">
      <c r="A17" s="40" t="s">
        <v>232</v>
      </c>
      <c r="B17" s="38"/>
      <c r="C17" s="40" t="s">
        <v>74</v>
      </c>
      <c r="D17" s="42">
        <v>380.461545</v>
      </c>
    </row>
    <row r="18" spans="1:4" ht="21.95" customHeight="1">
      <c r="A18" s="40" t="s">
        <v>233</v>
      </c>
      <c r="B18" s="38"/>
      <c r="C18" s="40" t="s">
        <v>78</v>
      </c>
      <c r="D18" s="42"/>
    </row>
    <row r="19" spans="1:4" ht="21.95" customHeight="1">
      <c r="A19" s="40"/>
      <c r="B19" s="38"/>
      <c r="C19" s="40" t="s">
        <v>82</v>
      </c>
      <c r="D19" s="42">
        <v>69.5</v>
      </c>
    </row>
    <row r="20" spans="1:4" ht="21.95" customHeight="1">
      <c r="A20" s="40"/>
      <c r="B20" s="40"/>
      <c r="C20" s="40" t="s">
        <v>86</v>
      </c>
      <c r="D20" s="42"/>
    </row>
    <row r="21" spans="1:4" ht="21.95" customHeight="1">
      <c r="A21" s="40"/>
      <c r="B21" s="40"/>
      <c r="C21" s="40" t="s">
        <v>90</v>
      </c>
      <c r="D21" s="42"/>
    </row>
    <row r="22" spans="1:4" ht="21.95" customHeight="1">
      <c r="A22" s="40"/>
      <c r="B22" s="40"/>
      <c r="C22" s="40" t="s">
        <v>94</v>
      </c>
      <c r="D22" s="42"/>
    </row>
    <row r="23" spans="1:4" ht="21.95" customHeight="1">
      <c r="A23" s="40"/>
      <c r="B23" s="40"/>
      <c r="C23" s="40" t="s">
        <v>97</v>
      </c>
      <c r="D23" s="42"/>
    </row>
    <row r="24" spans="1:4" ht="21.95" customHeight="1">
      <c r="A24" s="40"/>
      <c r="B24" s="40"/>
      <c r="C24" s="40" t="s">
        <v>100</v>
      </c>
      <c r="D24" s="42"/>
    </row>
    <row r="25" spans="1:4" ht="21.95" customHeight="1">
      <c r="A25" s="40"/>
      <c r="B25" s="40"/>
      <c r="C25" s="40" t="s">
        <v>102</v>
      </c>
      <c r="D25" s="42"/>
    </row>
    <row r="26" spans="1:4" ht="21.95" customHeight="1">
      <c r="A26" s="40"/>
      <c r="B26" s="40"/>
      <c r="C26" s="40" t="s">
        <v>104</v>
      </c>
      <c r="D26" s="42"/>
    </row>
    <row r="27" spans="1:4" ht="21.95" customHeight="1">
      <c r="A27" s="40"/>
      <c r="B27" s="40"/>
      <c r="C27" s="40" t="s">
        <v>106</v>
      </c>
      <c r="D27" s="42">
        <v>714.22644000000003</v>
      </c>
    </row>
    <row r="28" spans="1:4" ht="21.95" customHeight="1">
      <c r="A28" s="40"/>
      <c r="B28" s="40"/>
      <c r="C28" s="40" t="s">
        <v>108</v>
      </c>
      <c r="D28" s="42"/>
    </row>
    <row r="29" spans="1:4" ht="21.95" customHeight="1">
      <c r="A29" s="40"/>
      <c r="B29" s="40"/>
      <c r="C29" s="40" t="s">
        <v>110</v>
      </c>
      <c r="D29" s="42"/>
    </row>
    <row r="30" spans="1:4" ht="21.95" customHeight="1">
      <c r="A30" s="40"/>
      <c r="B30" s="40"/>
      <c r="C30" s="40" t="s">
        <v>112</v>
      </c>
      <c r="D30" s="42"/>
    </row>
    <row r="31" spans="1:4" ht="21.95" customHeight="1">
      <c r="A31" s="40"/>
      <c r="B31" s="40"/>
      <c r="C31" s="40" t="s">
        <v>114</v>
      </c>
      <c r="D31" s="42"/>
    </row>
    <row r="32" spans="1:4" ht="21.95" customHeight="1">
      <c r="A32" s="40"/>
      <c r="B32" s="40"/>
      <c r="C32" s="40" t="s">
        <v>116</v>
      </c>
      <c r="D32" s="42"/>
    </row>
    <row r="33" spans="1:4" ht="21.95" customHeight="1">
      <c r="A33" s="40"/>
      <c r="B33" s="40"/>
      <c r="C33" s="40" t="s">
        <v>118</v>
      </c>
      <c r="D33" s="42"/>
    </row>
    <row r="34" spans="1:4" ht="21.95" customHeight="1">
      <c r="A34" s="40"/>
      <c r="B34" s="40"/>
      <c r="C34" s="40" t="s">
        <v>120</v>
      </c>
      <c r="D34" s="42"/>
    </row>
    <row r="35" spans="1:4" ht="21.95" customHeight="1">
      <c r="A35" s="40"/>
      <c r="B35" s="40"/>
      <c r="C35" s="40" t="s">
        <v>121</v>
      </c>
      <c r="D35" s="42"/>
    </row>
    <row r="36" spans="1:4" ht="21.95" customHeight="1">
      <c r="A36" s="40"/>
      <c r="B36" s="40"/>
      <c r="C36" s="40" t="s">
        <v>122</v>
      </c>
      <c r="D36" s="42"/>
    </row>
    <row r="37" spans="1:4" ht="21.95" customHeight="1">
      <c r="A37" s="40"/>
      <c r="B37" s="40"/>
      <c r="C37" s="40" t="s">
        <v>123</v>
      </c>
      <c r="D37" s="42"/>
    </row>
    <row r="38" spans="1:4" ht="21.95" customHeight="1">
      <c r="A38" s="40"/>
      <c r="B38" s="40"/>
      <c r="C38" s="40"/>
      <c r="D38" s="40"/>
    </row>
    <row r="39" spans="1:4" ht="21.95" customHeight="1">
      <c r="A39" s="34"/>
      <c r="B39" s="34"/>
      <c r="C39" s="34" t="s">
        <v>235</v>
      </c>
      <c r="D39" s="39"/>
    </row>
    <row r="40" spans="1:4" ht="21.95" customHeight="1">
      <c r="A40" s="34"/>
      <c r="B40" s="34"/>
      <c r="C40" s="34"/>
      <c r="D40" s="34"/>
    </row>
    <row r="41" spans="1:4" ht="21.95" customHeight="1">
      <c r="A41" s="33" t="s">
        <v>236</v>
      </c>
      <c r="B41" s="39">
        <v>19166.671821</v>
      </c>
      <c r="C41" s="33" t="s">
        <v>237</v>
      </c>
      <c r="D41" s="48">
        <v>19166.671821</v>
      </c>
    </row>
  </sheetData>
  <mergeCells count="5">
    <mergeCell ref="A2:D2"/>
    <mergeCell ref="A3:D3"/>
    <mergeCell ref="C4:D4"/>
    <mergeCell ref="A5:B5"/>
    <mergeCell ref="C5:D5"/>
  </mergeCells>
  <phoneticPr fontId="24" type="noConversion"/>
  <printOptions horizontalCentered="1"/>
  <pageMargins left="0.74803149606299202" right="0.74803149606299202" top="0.27559055118110198" bottom="0.27559055118110198" header="0" footer="0"/>
  <pageSetup paperSize="9" scale="64"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topLeftCell="A14" zoomScale="90" zoomScaleNormal="90" workbookViewId="0">
      <selection activeCell="G8" sqref="G8:G31"/>
    </sheetView>
  </sheetViews>
  <sheetFormatPr defaultColWidth="10" defaultRowHeight="13.5"/>
  <cols>
    <col min="1" max="1" width="6.5" customWidth="1"/>
    <col min="2" max="2" width="5.875" customWidth="1"/>
    <col min="3" max="3" width="7.875" customWidth="1"/>
    <col min="4" max="4" width="12.875" customWidth="1"/>
    <col min="5" max="5" width="32" customWidth="1"/>
    <col min="6" max="6" width="16.375" customWidth="1"/>
    <col min="7" max="7" width="11.5" customWidth="1"/>
    <col min="8" max="8" width="16.125" customWidth="1"/>
    <col min="9" max="10" width="16.375" customWidth="1"/>
    <col min="11" max="11" width="15.25" customWidth="1"/>
    <col min="12" max="12" width="16.125" customWidth="1"/>
    <col min="13" max="13" width="9.75" customWidth="1"/>
  </cols>
  <sheetData>
    <row r="1" spans="1:12" ht="16.350000000000001" customHeight="1">
      <c r="A1" s="32"/>
      <c r="D1" s="32"/>
    </row>
    <row r="2" spans="1:12" ht="43.15" customHeight="1">
      <c r="D2" s="84" t="s">
        <v>13</v>
      </c>
      <c r="E2" s="84"/>
      <c r="F2" s="84"/>
      <c r="G2" s="84"/>
      <c r="H2" s="84"/>
      <c r="I2" s="84"/>
      <c r="J2" s="84"/>
      <c r="K2" s="84"/>
      <c r="L2" s="84"/>
    </row>
    <row r="3" spans="1:12" ht="24.2" customHeight="1">
      <c r="A3" s="85" t="s">
        <v>28</v>
      </c>
      <c r="B3" s="85"/>
      <c r="C3" s="85"/>
      <c r="D3" s="85"/>
      <c r="E3" s="85"/>
      <c r="F3" s="85"/>
      <c r="G3" s="85"/>
      <c r="H3" s="85"/>
    </row>
    <row r="4" spans="1:12" ht="18.2" customHeight="1">
      <c r="K4" s="90" t="s">
        <v>29</v>
      </c>
      <c r="L4" s="90"/>
    </row>
    <row r="5" spans="1:12" ht="21.95" customHeight="1">
      <c r="A5" s="88" t="s">
        <v>154</v>
      </c>
      <c r="B5" s="88"/>
      <c r="C5" s="88"/>
      <c r="D5" s="88" t="s">
        <v>155</v>
      </c>
      <c r="E5" s="88" t="s">
        <v>156</v>
      </c>
      <c r="F5" s="88" t="s">
        <v>132</v>
      </c>
      <c r="G5" s="88" t="s">
        <v>157</v>
      </c>
      <c r="H5" s="88"/>
      <c r="I5" s="88"/>
      <c r="J5" s="88"/>
      <c r="K5" s="88" t="s">
        <v>158</v>
      </c>
      <c r="L5" s="93"/>
    </row>
    <row r="6" spans="1:12" ht="21.95" customHeight="1">
      <c r="A6" s="88"/>
      <c r="B6" s="88"/>
      <c r="C6" s="88"/>
      <c r="D6" s="88"/>
      <c r="E6" s="88"/>
      <c r="F6" s="88"/>
      <c r="G6" s="88" t="s">
        <v>134</v>
      </c>
      <c r="H6" s="88" t="s">
        <v>238</v>
      </c>
      <c r="I6" s="88"/>
      <c r="J6" s="88" t="s">
        <v>239</v>
      </c>
      <c r="K6" s="91" t="s">
        <v>240</v>
      </c>
      <c r="L6" s="92" t="s">
        <v>241</v>
      </c>
    </row>
    <row r="7" spans="1:12" ht="21.95" customHeight="1">
      <c r="A7" s="33" t="s">
        <v>162</v>
      </c>
      <c r="B7" s="33" t="s">
        <v>163</v>
      </c>
      <c r="C7" s="33" t="s">
        <v>164</v>
      </c>
      <c r="D7" s="88"/>
      <c r="E7" s="88"/>
      <c r="F7" s="88"/>
      <c r="G7" s="88"/>
      <c r="H7" s="33" t="s">
        <v>218</v>
      </c>
      <c r="I7" s="33" t="s">
        <v>210</v>
      </c>
      <c r="J7" s="88"/>
      <c r="K7" s="91"/>
      <c r="L7" s="92"/>
    </row>
    <row r="8" spans="1:12" ht="21.95" customHeight="1">
      <c r="A8" s="40"/>
      <c r="B8" s="40"/>
      <c r="C8" s="40"/>
      <c r="D8" s="34"/>
      <c r="E8" s="34" t="s">
        <v>132</v>
      </c>
      <c r="F8" s="39">
        <v>19166.671821</v>
      </c>
      <c r="G8" s="39">
        <f>H8+I8+J8</f>
        <v>11770.921821</v>
      </c>
      <c r="H8" s="39">
        <v>8786.1342289999993</v>
      </c>
      <c r="I8" s="39">
        <v>502.75543199999998</v>
      </c>
      <c r="J8" s="39">
        <v>2482.0321600000002</v>
      </c>
      <c r="K8" s="39">
        <v>6265.25</v>
      </c>
      <c r="L8" s="80">
        <v>1130.5</v>
      </c>
    </row>
    <row r="9" spans="1:12" ht="21.95" customHeight="1">
      <c r="A9" s="40"/>
      <c r="B9" s="40"/>
      <c r="C9" s="40"/>
      <c r="D9" s="36" t="s">
        <v>150</v>
      </c>
      <c r="E9" s="36" t="s">
        <v>151</v>
      </c>
      <c r="F9" s="39">
        <v>19166.671821</v>
      </c>
      <c r="G9" s="39">
        <f t="shared" ref="G9:G31" si="0">H9+I9+J9</f>
        <v>11770.921821</v>
      </c>
      <c r="H9" s="39">
        <v>8786.1342289999993</v>
      </c>
      <c r="I9" s="39">
        <v>502.75543199999998</v>
      </c>
      <c r="J9" s="39">
        <v>2482.0321600000002</v>
      </c>
      <c r="K9" s="39">
        <v>6265.25</v>
      </c>
      <c r="L9" s="39">
        <v>1130.5</v>
      </c>
    </row>
    <row r="10" spans="1:12" ht="21.95" customHeight="1">
      <c r="A10" s="40"/>
      <c r="B10" s="40"/>
      <c r="C10" s="40"/>
      <c r="D10" s="41" t="s">
        <v>152</v>
      </c>
      <c r="E10" s="41" t="s">
        <v>153</v>
      </c>
      <c r="F10" s="39">
        <v>19166.671821</v>
      </c>
      <c r="G10" s="39">
        <f t="shared" si="0"/>
        <v>11770.921821</v>
      </c>
      <c r="H10" s="39">
        <v>8786.1342289999993</v>
      </c>
      <c r="I10" s="39">
        <v>502.75543199999998</v>
      </c>
      <c r="J10" s="39">
        <v>2482.0321600000002</v>
      </c>
      <c r="K10" s="39">
        <v>6265.25</v>
      </c>
      <c r="L10" s="39">
        <v>1130.5</v>
      </c>
    </row>
    <row r="11" spans="1:12" ht="21.95" customHeight="1">
      <c r="A11" s="45" t="s">
        <v>165</v>
      </c>
      <c r="B11" s="40"/>
      <c r="C11" s="40"/>
      <c r="D11" s="37" t="s">
        <v>165</v>
      </c>
      <c r="E11" s="37" t="s">
        <v>565</v>
      </c>
      <c r="F11" s="38">
        <f>F13+F14+F15+F16+F17</f>
        <v>16822.309860000001</v>
      </c>
      <c r="G11" s="38">
        <f t="shared" si="0"/>
        <v>9496.0598599999994</v>
      </c>
      <c r="H11" s="38">
        <f t="shared" ref="G11:L11" si="1">H13+H14+H15+H16+H17</f>
        <v>7014.0276999999996</v>
      </c>
      <c r="I11" s="38"/>
      <c r="J11" s="38">
        <f t="shared" si="1"/>
        <v>2482.0321600000002</v>
      </c>
      <c r="K11" s="38">
        <f t="shared" si="1"/>
        <v>6265.25</v>
      </c>
      <c r="L11" s="38">
        <f t="shared" si="1"/>
        <v>1061</v>
      </c>
    </row>
    <row r="12" spans="1:12" s="78" customFormat="1" ht="21.95" customHeight="1">
      <c r="A12" s="45" t="s">
        <v>165</v>
      </c>
      <c r="B12" s="45" t="s">
        <v>166</v>
      </c>
      <c r="C12" s="40"/>
      <c r="D12" s="45">
        <v>20402</v>
      </c>
      <c r="E12" s="37" t="s">
        <v>566</v>
      </c>
      <c r="F12" s="38">
        <f>F13+F14+F15+F16+F17</f>
        <v>16822.309860000001</v>
      </c>
      <c r="G12" s="38">
        <f t="shared" si="0"/>
        <v>9496.0598599999994</v>
      </c>
      <c r="H12" s="38">
        <f t="shared" ref="G12:L12" si="2">H13+H14+H15+H16+H17</f>
        <v>7014.0276999999996</v>
      </c>
      <c r="I12" s="38"/>
      <c r="J12" s="38">
        <f t="shared" si="2"/>
        <v>2482.0321600000002</v>
      </c>
      <c r="K12" s="38">
        <f t="shared" si="2"/>
        <v>6265.25</v>
      </c>
      <c r="L12" s="38">
        <f t="shared" si="2"/>
        <v>1061</v>
      </c>
    </row>
    <row r="13" spans="1:12" ht="21.95" customHeight="1">
      <c r="A13" s="45" t="s">
        <v>165</v>
      </c>
      <c r="B13" s="45" t="s">
        <v>166</v>
      </c>
      <c r="C13" s="45" t="s">
        <v>167</v>
      </c>
      <c r="D13" s="37" t="s">
        <v>242</v>
      </c>
      <c r="E13" s="40" t="s">
        <v>169</v>
      </c>
      <c r="F13" s="38">
        <v>14049.65986</v>
      </c>
      <c r="G13" s="38">
        <f t="shared" si="0"/>
        <v>9496.0598599999994</v>
      </c>
      <c r="H13" s="42">
        <v>7014.0276999999996</v>
      </c>
      <c r="I13" s="42"/>
      <c r="J13" s="42">
        <v>2482.0321600000002</v>
      </c>
      <c r="K13" s="42">
        <v>4553.6000000000004</v>
      </c>
      <c r="L13" s="42"/>
    </row>
    <row r="14" spans="1:12" ht="21.95" customHeight="1">
      <c r="A14" s="45" t="s">
        <v>165</v>
      </c>
      <c r="B14" s="45" t="s">
        <v>166</v>
      </c>
      <c r="C14" s="45" t="s">
        <v>166</v>
      </c>
      <c r="D14" s="37" t="s">
        <v>243</v>
      </c>
      <c r="E14" s="40" t="s">
        <v>171</v>
      </c>
      <c r="F14" s="38">
        <v>500</v>
      </c>
      <c r="G14" s="38"/>
      <c r="H14" s="42"/>
      <c r="I14" s="42"/>
      <c r="J14" s="42"/>
      <c r="K14" s="42"/>
      <c r="L14" s="42">
        <v>500</v>
      </c>
    </row>
    <row r="15" spans="1:12" ht="21.95" customHeight="1">
      <c r="A15" s="45" t="s">
        <v>165</v>
      </c>
      <c r="B15" s="45" t="s">
        <v>166</v>
      </c>
      <c r="C15" s="45" t="s">
        <v>172</v>
      </c>
      <c r="D15" s="37" t="s">
        <v>244</v>
      </c>
      <c r="E15" s="40" t="s">
        <v>174</v>
      </c>
      <c r="F15" s="38">
        <v>400</v>
      </c>
      <c r="G15" s="38"/>
      <c r="H15" s="42"/>
      <c r="I15" s="42"/>
      <c r="J15" s="42"/>
      <c r="K15" s="42"/>
      <c r="L15" s="42">
        <v>400</v>
      </c>
    </row>
    <row r="16" spans="1:12" ht="21.95" customHeight="1">
      <c r="A16" s="45" t="s">
        <v>165</v>
      </c>
      <c r="B16" s="45" t="s">
        <v>166</v>
      </c>
      <c r="C16" s="45" t="s">
        <v>175</v>
      </c>
      <c r="D16" s="37" t="s">
        <v>245</v>
      </c>
      <c r="E16" s="40" t="s">
        <v>177</v>
      </c>
      <c r="F16" s="38">
        <v>543</v>
      </c>
      <c r="G16" s="38"/>
      <c r="H16" s="42"/>
      <c r="I16" s="42"/>
      <c r="J16" s="42"/>
      <c r="K16" s="42">
        <v>382</v>
      </c>
      <c r="L16" s="42">
        <v>161</v>
      </c>
    </row>
    <row r="17" spans="1:12" ht="21.95" customHeight="1">
      <c r="A17" s="45" t="s">
        <v>165</v>
      </c>
      <c r="B17" s="45" t="s">
        <v>166</v>
      </c>
      <c r="C17" s="45" t="s">
        <v>178</v>
      </c>
      <c r="D17" s="37" t="s">
        <v>246</v>
      </c>
      <c r="E17" s="40" t="s">
        <v>180</v>
      </c>
      <c r="F17" s="38">
        <v>1329.65</v>
      </c>
      <c r="G17" s="38"/>
      <c r="H17" s="42"/>
      <c r="I17" s="42"/>
      <c r="J17" s="42"/>
      <c r="K17" s="42">
        <v>1329.65</v>
      </c>
      <c r="L17" s="42"/>
    </row>
    <row r="18" spans="1:12" ht="21.95" customHeight="1">
      <c r="A18" s="45" t="s">
        <v>181</v>
      </c>
      <c r="B18" s="45"/>
      <c r="C18" s="45"/>
      <c r="D18" s="37" t="s">
        <v>181</v>
      </c>
      <c r="E18" s="40" t="s">
        <v>567</v>
      </c>
      <c r="F18" s="38">
        <f>F20+F21</f>
        <v>1180.173976</v>
      </c>
      <c r="G18" s="38">
        <f t="shared" si="0"/>
        <v>1180.173976</v>
      </c>
      <c r="H18" s="38">
        <f t="shared" ref="G18:I18" si="3">H20+H21</f>
        <v>680.47454400000004</v>
      </c>
      <c r="I18" s="38">
        <f t="shared" si="3"/>
        <v>499.699432</v>
      </c>
      <c r="J18" s="38"/>
      <c r="K18" s="38"/>
      <c r="L18" s="38"/>
    </row>
    <row r="19" spans="1:12" ht="21.95" customHeight="1">
      <c r="A19" s="45" t="s">
        <v>181</v>
      </c>
      <c r="B19" s="45" t="s">
        <v>182</v>
      </c>
      <c r="C19" s="45"/>
      <c r="D19" s="45">
        <v>20805</v>
      </c>
      <c r="E19" s="40" t="s">
        <v>568</v>
      </c>
      <c r="F19" s="38">
        <f>F20+F21</f>
        <v>1180.173976</v>
      </c>
      <c r="G19" s="38">
        <f t="shared" si="0"/>
        <v>1180.173976</v>
      </c>
      <c r="H19" s="38">
        <f t="shared" ref="G19:I19" si="4">H20+H21</f>
        <v>680.47454400000004</v>
      </c>
      <c r="I19" s="38">
        <f t="shared" si="4"/>
        <v>499.699432</v>
      </c>
      <c r="J19" s="38"/>
      <c r="K19" s="38"/>
      <c r="L19" s="38"/>
    </row>
    <row r="20" spans="1:12" ht="21.95" customHeight="1">
      <c r="A20" s="45" t="s">
        <v>181</v>
      </c>
      <c r="B20" s="45" t="s">
        <v>182</v>
      </c>
      <c r="C20" s="45" t="s">
        <v>167</v>
      </c>
      <c r="D20" s="37" t="s">
        <v>247</v>
      </c>
      <c r="E20" s="40" t="s">
        <v>184</v>
      </c>
      <c r="F20" s="38">
        <v>499.699432</v>
      </c>
      <c r="G20" s="38">
        <f t="shared" si="0"/>
        <v>499.699432</v>
      </c>
      <c r="H20" s="42"/>
      <c r="I20" s="42">
        <v>499.699432</v>
      </c>
      <c r="J20" s="42"/>
      <c r="K20" s="42"/>
      <c r="L20" s="42"/>
    </row>
    <row r="21" spans="1:12" ht="21.95" customHeight="1">
      <c r="A21" s="45" t="s">
        <v>181</v>
      </c>
      <c r="B21" s="45" t="s">
        <v>182</v>
      </c>
      <c r="C21" s="45" t="s">
        <v>182</v>
      </c>
      <c r="D21" s="37" t="s">
        <v>248</v>
      </c>
      <c r="E21" s="40" t="s">
        <v>186</v>
      </c>
      <c r="F21" s="38">
        <v>680.47454400000004</v>
      </c>
      <c r="G21" s="38">
        <f t="shared" si="0"/>
        <v>680.47454400000004</v>
      </c>
      <c r="H21" s="42">
        <v>680.47454400000004</v>
      </c>
      <c r="I21" s="42"/>
      <c r="J21" s="42"/>
      <c r="K21" s="42"/>
      <c r="L21" s="42"/>
    </row>
    <row r="22" spans="1:12" ht="21.95" customHeight="1">
      <c r="A22" s="45" t="s">
        <v>187</v>
      </c>
      <c r="B22" s="45"/>
      <c r="C22" s="45"/>
      <c r="D22" s="37">
        <v>210</v>
      </c>
      <c r="E22" s="40" t="s">
        <v>569</v>
      </c>
      <c r="F22" s="38">
        <f>F24+F25</f>
        <v>380.461545</v>
      </c>
      <c r="G22" s="38">
        <f t="shared" si="0"/>
        <v>380.461545</v>
      </c>
      <c r="H22" s="38">
        <f t="shared" ref="G22:I22" si="5">H24+H25</f>
        <v>377.40554500000002</v>
      </c>
      <c r="I22" s="38">
        <f t="shared" si="5"/>
        <v>3.056</v>
      </c>
      <c r="J22" s="38"/>
      <c r="K22" s="38"/>
      <c r="L22" s="38"/>
    </row>
    <row r="23" spans="1:12" ht="21.95" customHeight="1">
      <c r="A23" s="45" t="s">
        <v>187</v>
      </c>
      <c r="B23" s="45" t="s">
        <v>188</v>
      </c>
      <c r="C23" s="45"/>
      <c r="D23" s="45">
        <v>21011</v>
      </c>
      <c r="E23" s="40" t="s">
        <v>570</v>
      </c>
      <c r="F23" s="38">
        <f>F24+F25</f>
        <v>380.461545</v>
      </c>
      <c r="G23" s="38">
        <f t="shared" si="0"/>
        <v>380.461545</v>
      </c>
      <c r="H23" s="38">
        <f t="shared" ref="G23:I23" si="6">H24+H25</f>
        <v>377.40554500000002</v>
      </c>
      <c r="I23" s="38">
        <f t="shared" si="6"/>
        <v>3.056</v>
      </c>
      <c r="J23" s="38"/>
      <c r="K23" s="38"/>
      <c r="L23" s="38"/>
    </row>
    <row r="24" spans="1:12" ht="21.95" customHeight="1">
      <c r="A24" s="45" t="s">
        <v>187</v>
      </c>
      <c r="B24" s="45" t="s">
        <v>188</v>
      </c>
      <c r="C24" s="45" t="s">
        <v>167</v>
      </c>
      <c r="D24" s="37" t="s">
        <v>249</v>
      </c>
      <c r="E24" s="40" t="s">
        <v>190</v>
      </c>
      <c r="F24" s="38">
        <v>369.901545</v>
      </c>
      <c r="G24" s="38">
        <f t="shared" si="0"/>
        <v>369.901545</v>
      </c>
      <c r="H24" s="42">
        <v>369.901545</v>
      </c>
      <c r="I24" s="42"/>
      <c r="J24" s="42"/>
      <c r="K24" s="42"/>
      <c r="L24" s="42"/>
    </row>
    <row r="25" spans="1:12" ht="21.95" customHeight="1">
      <c r="A25" s="45" t="s">
        <v>187</v>
      </c>
      <c r="B25" s="45" t="s">
        <v>188</v>
      </c>
      <c r="C25" s="45" t="s">
        <v>178</v>
      </c>
      <c r="D25" s="37" t="s">
        <v>250</v>
      </c>
      <c r="E25" s="40" t="s">
        <v>192</v>
      </c>
      <c r="F25" s="38">
        <v>10.56</v>
      </c>
      <c r="G25" s="38">
        <f t="shared" si="0"/>
        <v>10.559999999999999</v>
      </c>
      <c r="H25" s="42">
        <v>7.5039999999999996</v>
      </c>
      <c r="I25" s="42">
        <v>3.056</v>
      </c>
      <c r="J25" s="42"/>
      <c r="K25" s="42"/>
      <c r="L25" s="42"/>
    </row>
    <row r="26" spans="1:12" ht="21.95" customHeight="1">
      <c r="A26" s="45" t="s">
        <v>193</v>
      </c>
      <c r="B26" s="45"/>
      <c r="C26" s="45"/>
      <c r="D26" s="37" t="s">
        <v>193</v>
      </c>
      <c r="E26" s="40" t="s">
        <v>571</v>
      </c>
      <c r="F26" s="38">
        <v>69.5</v>
      </c>
      <c r="G26" s="38"/>
      <c r="H26" s="42"/>
      <c r="I26" s="42"/>
      <c r="J26" s="42"/>
      <c r="K26" s="42"/>
      <c r="L26" s="38">
        <v>69.5</v>
      </c>
    </row>
    <row r="27" spans="1:12" ht="21.95" customHeight="1">
      <c r="A27" s="45" t="s">
        <v>193</v>
      </c>
      <c r="B27" s="45" t="s">
        <v>182</v>
      </c>
      <c r="C27" s="45"/>
      <c r="D27" s="45">
        <v>21205</v>
      </c>
      <c r="E27" s="40" t="s">
        <v>573</v>
      </c>
      <c r="F27" s="38">
        <v>69.5</v>
      </c>
      <c r="G27" s="38"/>
      <c r="H27" s="42"/>
      <c r="I27" s="42"/>
      <c r="J27" s="42"/>
      <c r="K27" s="42"/>
      <c r="L27" s="38">
        <v>69.5</v>
      </c>
    </row>
    <row r="28" spans="1:12" ht="21.95" customHeight="1">
      <c r="A28" s="45" t="s">
        <v>193</v>
      </c>
      <c r="B28" s="45" t="s">
        <v>182</v>
      </c>
      <c r="C28" s="45" t="s">
        <v>167</v>
      </c>
      <c r="D28" s="37" t="s">
        <v>251</v>
      </c>
      <c r="E28" s="40" t="s">
        <v>195</v>
      </c>
      <c r="F28" s="38">
        <v>69.5</v>
      </c>
      <c r="G28" s="38"/>
      <c r="H28" s="42"/>
      <c r="I28" s="42"/>
      <c r="J28" s="42"/>
      <c r="K28" s="42"/>
      <c r="L28" s="42">
        <v>69.5</v>
      </c>
    </row>
    <row r="29" spans="1:12" ht="21.95" customHeight="1">
      <c r="A29" s="45" t="s">
        <v>196</v>
      </c>
      <c r="B29" s="45"/>
      <c r="C29" s="45"/>
      <c r="D29" s="37">
        <v>221</v>
      </c>
      <c r="E29" s="40" t="s">
        <v>572</v>
      </c>
      <c r="F29" s="38">
        <v>714.22644000000003</v>
      </c>
      <c r="G29" s="38">
        <f t="shared" si="0"/>
        <v>714.22644000000003</v>
      </c>
      <c r="H29" s="42">
        <v>714.22644000000003</v>
      </c>
      <c r="I29" s="42"/>
      <c r="J29" s="42"/>
      <c r="K29" s="42"/>
      <c r="L29" s="42"/>
    </row>
    <row r="30" spans="1:12" ht="21.95" customHeight="1">
      <c r="A30" s="45" t="s">
        <v>196</v>
      </c>
      <c r="B30" s="45" t="s">
        <v>166</v>
      </c>
      <c r="C30" s="45"/>
      <c r="D30" s="45">
        <v>22102</v>
      </c>
      <c r="E30" s="40" t="s">
        <v>574</v>
      </c>
      <c r="F30" s="38">
        <v>714.22644000000003</v>
      </c>
      <c r="G30" s="38">
        <f t="shared" si="0"/>
        <v>714.22644000000003</v>
      </c>
      <c r="H30" s="42">
        <v>714.22644000000003</v>
      </c>
      <c r="I30" s="42"/>
      <c r="J30" s="42"/>
      <c r="K30" s="42"/>
      <c r="L30" s="42"/>
    </row>
    <row r="31" spans="1:12" ht="21.95" customHeight="1">
      <c r="A31" s="45" t="s">
        <v>196</v>
      </c>
      <c r="B31" s="45" t="s">
        <v>166</v>
      </c>
      <c r="C31" s="45" t="s">
        <v>167</v>
      </c>
      <c r="D31" s="37" t="s">
        <v>252</v>
      </c>
      <c r="E31" s="40" t="s">
        <v>198</v>
      </c>
      <c r="F31" s="38">
        <v>714.22644000000003</v>
      </c>
      <c r="G31" s="38">
        <f t="shared" si="0"/>
        <v>714.22644000000003</v>
      </c>
      <c r="H31" s="42">
        <v>714.22644000000003</v>
      </c>
      <c r="I31" s="42"/>
      <c r="J31" s="42"/>
      <c r="K31" s="42"/>
      <c r="L31" s="42"/>
    </row>
  </sheetData>
  <mergeCells count="14">
    <mergeCell ref="D2:L2"/>
    <mergeCell ref="A3:H3"/>
    <mergeCell ref="K4:L4"/>
    <mergeCell ref="G5:J5"/>
    <mergeCell ref="K5:L5"/>
    <mergeCell ref="J6:J7"/>
    <mergeCell ref="K6:K7"/>
    <mergeCell ref="L6:L7"/>
    <mergeCell ref="A5:C6"/>
    <mergeCell ref="H6:I6"/>
    <mergeCell ref="D5:D7"/>
    <mergeCell ref="E5:E7"/>
    <mergeCell ref="F5:F7"/>
    <mergeCell ref="G6:G7"/>
  </mergeCells>
  <phoneticPr fontId="24" type="noConversion"/>
  <printOptions horizontalCentered="1"/>
  <pageMargins left="0.74803149606299202" right="0.74803149606299202" top="0.27559055118110198" bottom="0.27559055118110198" header="0" footer="0"/>
  <pageSetup paperSize="9" scale="7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 (总表)</vt:lpstr>
      <vt:lpstr>9工资福利</vt:lpstr>
      <vt:lpstr>10个人家庭(政府预算)</vt:lpstr>
      <vt:lpstr>11个人家庭</vt:lpstr>
      <vt:lpstr>12商品服务(政府预算)</vt:lpstr>
      <vt:lpstr>13商品服务</vt:lpstr>
      <vt:lpstr>14三公经费</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22部门整体支出绩效目标表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2022-01-28T19:28:00Z</cp:lastPrinted>
  <dcterms:created xsi:type="dcterms:W3CDTF">2022-01-29T07:39:00Z</dcterms:created>
  <dcterms:modified xsi:type="dcterms:W3CDTF">2023-09-21T03:51:23Z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A68B93B300EC4EA7B7F31135BB64C7D8</vt:lpwstr>
  </property>
  <property fmtid="{D5CDD505-2E9C-101B-9397-08002B2CF9AE}" pid="3" name="KSOProductBuildVer">
    <vt:lpwstr>2052-11.8.2.10229</vt:lpwstr>
  </property>
</Properties>
</file>