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1" sheetId="26" r:id="rId24"/>
  </sheets>
  <calcPr calcId="144525"/>
</workbook>
</file>

<file path=xl/sharedStrings.xml><?xml version="1.0" encoding="utf-8"?>
<sst xmlns="http://schemas.openxmlformats.org/spreadsheetml/2006/main" count="1062" uniqueCount="427">
  <si>
    <t>2022年部门预算公开表</t>
  </si>
  <si>
    <t>单位编码：</t>
  </si>
  <si>
    <t>353006</t>
  </si>
  <si>
    <t>单位名称：</t>
  </si>
  <si>
    <t>株洲市劳动人事争议仲裁院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</si>
  <si>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</si>
  <si>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</si>
  <si>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</si>
  <si>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</si>
  <si>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</si>
  <si>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</si>
  <si>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</si>
  <si>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</si>
  <si>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</si>
  <si>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</si>
  <si>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</si>
  <si>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</si>
  <si>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</si>
  <si>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</si>
  <si>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</si>
  <si>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</si>
  <si>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</si>
  <si>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</si>
  <si>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</si>
  <si>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</si>
  <si>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</si>
  <si>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</si>
  <si>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</si>
  <si>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</si>
  <si>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单位：353006-株洲市劳动人事争议仲裁院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</si>
  <si>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</si>
  <si>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</si>
  <si>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</si>
  <si>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</si>
  <si>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</si>
  <si>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</si>
  <si>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</si>
  <si>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</si>
  <si>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</si>
  <si>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</si>
  <si>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</si>
  <si>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</si>
  <si>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</si>
  <si>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</si>
  <si>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</si>
  <si>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</si>
  <si>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</si>
  <si>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</si>
  <si>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</si>
  <si>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</si>
  <si>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</si>
  <si>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</si>
  <si>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</si>
  <si>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</si>
  <si>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</si>
  <si>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</si>
  <si>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</si>
  <si>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</si>
  <si>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</si>
  <si>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</si>
  <si>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</si>
  <si>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</si>
  <si>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</si>
  <si>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</si>
  <si>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</si>
  <si>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</si>
  <si>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</si>
  <si>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</si>
  <si>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</si>
  <si>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</si>
  <si>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</si>
  <si>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</si>
  <si>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</si>
  <si>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</si>
  <si>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</si>
  <si>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</si>
  <si>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</si>
  <si>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</si>
  <si>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</si>
  <si>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</si>
  <si>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</si>
  <si>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</si>
  <si>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</si>
  <si>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</si>
  <si>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</si>
  <si>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</si>
  <si>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</si>
  <si>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</si>
  <si>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</si>
  <si>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</si>
  <si>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</si>
  <si>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</si>
  <si>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</si>
  <si>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</si>
  <si>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</si>
  <si>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</si>
  <si>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</si>
  <si>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</si>
  <si>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</si>
  <si>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</si>
  <si>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</si>
  <si>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</si>
  <si>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</si>
  <si>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</si>
  <si>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</si>
  <si>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</si>
  <si>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</si>
  <si>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</si>
  <si>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</si>
  <si>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</si>
  <si>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</si>
  <si>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</si>
  <si>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</si>
  <si>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</si>
  <si>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</si>
  <si>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</si>
  <si>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</si>
  <si>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</si>
  <si>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</si>
  <si>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</si>
  <si>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</si>
  <si>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</si>
  <si>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</si>
  <si>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</si>
  <si>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</si>
  <si>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</si>
  <si>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</si>
  <si>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</si>
  <si>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</si>
  <si>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</si>
  <si>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</si>
  <si>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</si>
  <si>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</si>
  <si>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</si>
  <si>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</si>
  <si>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</si>
  <si>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</si>
  <si>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</si>
  <si>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</si>
  <si>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</si>
  <si>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</si>
  <si>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</si>
  <si>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</si>
  <si>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</si>
  <si>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</si>
  <si>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</si>
  <si>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</si>
  <si>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</si>
  <si>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</si>
  <si>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</si>
  <si>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</si>
  <si>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</si>
  <si>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株洲市人力资源和社会保障局</t>
  </si>
  <si>
    <t xml:space="preserve">  353006</t>
  </si>
  <si>
    <t xml:space="preserve">  株洲市劳动人事争议仲裁院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</si>
  <si>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</si>
  <si>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</si>
  <si>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</si>
  <si>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</si>
  <si>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</si>
  <si>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</si>
  <si>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</si>
  <si>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</si>
  <si>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</si>
  <si>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</si>
  <si>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</si>
  <si>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</si>
  <si>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</si>
  <si>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 xml:space="preserve">    2080101</t>
  </si>
  <si>
    <t xml:space="preserve">    行政运行</t>
  </si>
  <si>
    <t>12</t>
  </si>
  <si>
    <t xml:space="preserve">    2080112</t>
  </si>
  <si>
    <t xml:space="preserve">    劳动人事争议调解仲裁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</si>
  <si>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</si>
  <si>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</si>
  <si>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</si>
  <si>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</si>
  <si>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</si>
  <si>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</si>
  <si>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</si>
  <si>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</si>
  <si>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</si>
  <si>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</si>
  <si>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</si>
  <si>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</si>
  <si>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</si>
  <si>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</si>
  <si>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</si>
  <si>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</si>
  <si>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</si>
  <si>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</si>
  <si>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</si>
  <si>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</si>
  <si>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</si>
  <si>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</si>
  <si>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</si>
  <si>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</si>
  <si>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</si>
  <si>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</si>
  <si>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</si>
  <si>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</si>
  <si>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</si>
  <si>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</si>
  <si>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</si>
  <si>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</si>
  <si>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</si>
  <si>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353006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</si>
  <si>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</si>
  <si>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</si>
  <si>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</si>
  <si>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</si>
  <si>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</si>
  <si>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</si>
  <si>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</si>
  <si>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</si>
  <si>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</si>
  <si>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</si>
  <si>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</si>
  <si>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</si>
  <si>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</si>
  <si>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</si>
  <si>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</si>
  <si>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</si>
  <si>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</si>
  <si>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</si>
  <si>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</si>
  <si>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</si>
  <si>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</si>
  <si>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</si>
  <si>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</si>
  <si>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</si>
  <si>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</si>
  <si>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</si>
  <si>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人力资源和社会保障管理事务</t>
  </si>
  <si>
    <t xml:space="preserve">     2080101</t>
  </si>
  <si>
    <t xml:space="preserve">     2080112</t>
  </si>
  <si>
    <t>20805</t>
  </si>
  <si>
    <t>行政事业单位养老</t>
  </si>
  <si>
    <t xml:space="preserve">     2080502</t>
  </si>
  <si>
    <t xml:space="preserve">     2080505</t>
  </si>
  <si>
    <t>卫生健康</t>
  </si>
  <si>
    <t>21011</t>
  </si>
  <si>
    <t>行政事业单位医疗</t>
  </si>
  <si>
    <t xml:space="preserve">     2101101</t>
  </si>
  <si>
    <t xml:space="preserve">     2101199</t>
  </si>
  <si>
    <t>住房保障</t>
  </si>
  <si>
    <t>22102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</si>
  <si>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</si>
  <si>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</si>
  <si>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</si>
  <si>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</si>
  <si>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</si>
  <si>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</si>
  <si>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</si>
  <si>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</si>
  <si>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</si>
  <si>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</si>
  <si>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</si>
  <si>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</si>
  <si>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</si>
  <si>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</si>
  <si>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</si>
  <si>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</si>
  <si>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</si>
  <si>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</si>
  <si>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</si>
  <si>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</si>
  <si>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</si>
  <si>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</si>
  <si>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</si>
  <si>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</si>
  <si>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</si>
  <si>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</si>
  <si>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</si>
  <si>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</si>
  <si>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</si>
  <si>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</si>
  <si>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</si>
  <si>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</si>
  <si>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</si>
  <si>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</si>
  <si>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</si>
  <si>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</si>
  <si>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</si>
  <si>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</si>
  <si>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</si>
  <si>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</si>
  <si>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</si>
  <si>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</si>
  <si>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</si>
  <si>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</si>
  <si>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</si>
  <si>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</si>
  <si>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</si>
  <si>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</si>
  <si>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</si>
  <si>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</si>
  <si>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</si>
  <si>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</si>
  <si>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</si>
  <si>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</si>
  <si>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</si>
  <si>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</si>
  <si>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</si>
  <si>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</si>
  <si>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</si>
  <si>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</si>
  <si>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</si>
  <si>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</si>
  <si>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</si>
  <si>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</si>
  <si>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</si>
  <si>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</si>
  <si>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</si>
  <si>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</si>
  <si>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</si>
  <si>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</si>
  <si>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</si>
  <si>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</si>
  <si>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</si>
  <si>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</si>
  <si>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</si>
  <si>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</si>
  <si>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</si>
  <si>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</si>
  <si>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</si>
  <si>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</si>
  <si>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</si>
  <si>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</si>
  <si>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</si>
  <si>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</si>
  <si>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</si>
  <si>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</si>
  <si>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</si>
  <si>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</si>
  <si>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</si>
  <si>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</si>
  <si>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</si>
  <si>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</si>
  <si>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</si>
  <si>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353006</t>
  </si>
  <si>
    <t xml:space="preserve">   劳动争议仲裁办案专项经费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</si>
  <si>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</si>
  <si>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</si>
  <si>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</si>
  <si>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</si>
  <si>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</si>
  <si>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</si>
  <si>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</si>
  <si>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</si>
  <si>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</si>
  <si>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</si>
  <si>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</si>
  <si>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</si>
  <si>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</si>
  <si>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</si>
  <si>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</si>
  <si>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</si>
  <si>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</si>
  <si>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</si>
  <si>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</si>
  <si>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</si>
  <si>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</si>
  <si>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</si>
  <si>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</si>
  <si>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劳动人事争议仲裁办案专项</t>
  </si>
  <si>
    <t>财政拨款</t>
  </si>
  <si>
    <t>1.通过法制宣传，引导劳动者正确维权；2.抓好仲裁“绿色”通道建设，对弱势群体的投诉做到“快立、快调、快审、快结”，全力做到服务至上，调解先行，公平裁决，树立"秉公办案，依法调裁，服务为民”的窗口形象。</t>
  </si>
  <si>
    <t>2022年，市本级预计共受理案件500件，涉及劳动者500余人；预计涉及农民工案件100件，涉及农民工人数100余人；预计结案500件，其中调解结案约300件，裁决结案约180件，其他方式20件。让受理的案件都得到及时有效的处理，切实维护劳动者合法权益，确保劳动关系和谐稳定。预计结案率达95%，其中调解率约70%。</t>
  </si>
  <si>
    <t>劳动人事争议案件</t>
  </si>
  <si>
    <t>500件</t>
  </si>
  <si>
    <t xml:space="preserve">涉案金额  </t>
  </si>
  <si>
    <t xml:space="preserve">6600万元     </t>
  </si>
  <si>
    <t xml:space="preserve">结案率       </t>
  </si>
  <si>
    <t xml:space="preserve">≧96%         </t>
  </si>
  <si>
    <t>仲裁员培训及办案费</t>
  </si>
  <si>
    <t>首席仲裁院200元/案、兼职仲裁员、书记员160元/案</t>
  </si>
  <si>
    <t>低成本解决劳动者纠纷问题</t>
  </si>
  <si>
    <t>≧85%</t>
  </si>
  <si>
    <t>维护社会稳定</t>
  </si>
  <si>
    <t>维护</t>
  </si>
  <si>
    <t>无</t>
  </si>
  <si>
    <t>维护劳动者合法权益</t>
  </si>
  <si>
    <t>长期</t>
  </si>
  <si>
    <t>公众满意度</t>
  </si>
  <si>
    <t>≧98%</t>
  </si>
  <si>
    <t xml:space="preserve">  涉及劳动者</t>
  </si>
  <si>
    <t>500余人</t>
  </si>
  <si>
    <t xml:space="preserve"> 调解率</t>
  </si>
  <si>
    <t>≧60%</t>
  </si>
  <si>
    <t>降低上访率</t>
  </si>
  <si>
    <t>降低</t>
  </si>
  <si>
    <t>2022年部门整体支出绩效目标表</t>
  </si>
  <si>
    <t>部门名称</t>
  </si>
  <si>
    <t>年度预算申请（万元）</t>
  </si>
  <si>
    <r>
      <rPr>
        <sz val="10"/>
        <rFont val="宋体"/>
        <charset val="134"/>
      </rPr>
      <t>资金总额：2</t>
    </r>
    <r>
      <rPr>
        <sz val="10"/>
        <rFont val="宋体"/>
        <charset val="134"/>
      </rPr>
      <t>23.14</t>
    </r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</si>
  <si>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</si>
  <si>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</si>
  <si>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</si>
  <si>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</si>
  <si>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</si>
  <si>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</si>
  <si>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</si>
  <si>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</si>
  <si>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(一）、贯彻执行国家和省有关劳动争议仲裁的政策、法规。（二）、负责承办在株中央、省、省属外资企业、市直企事业单位的劳动争议案件。（三）、参与全市重大涉稳劳动争议案件的调查处理。（四）、负责全市劳动争议，仲裁队伍建设、培训专、兼职，劳动争议仲裁员和调解员。（五）负责指导县市区劳动争议、集体合同争议处理。（六）负责承办市劳动争议、仲裁委员会的日常工作。（七）、承办市委、市政府、市人力资源和社会保障局交办的其他工作。</t>
  </si>
  <si>
    <t>年度重点工作计划</t>
  </si>
  <si>
    <t>事项</t>
  </si>
  <si>
    <t>工作目标</t>
  </si>
  <si>
    <t>事项1</t>
  </si>
  <si>
    <t>年度绩效指标</t>
  </si>
  <si>
    <t>一级指标</t>
  </si>
  <si>
    <t>二级指标</t>
  </si>
  <si>
    <t>三级指标</t>
  </si>
  <si>
    <t>指标值及单位</t>
  </si>
  <si>
    <t>产出指标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</si>
  <si>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00件</t>
    </r>
  </si>
  <si>
    <t>涉案金额和劳动者</t>
  </si>
  <si>
    <t>6600万元；500余人</t>
  </si>
  <si>
    <t>结案率、调解率</t>
  </si>
  <si>
    <t>≧96%、≧60%</t>
  </si>
  <si>
    <t>仲裁员办案费</t>
  </si>
  <si>
    <r>
      <rPr>
        <sz val="10"/>
        <rFont val="宋体"/>
        <charset val="134"/>
      </rPr>
      <t>首席仲裁员2</t>
    </r>
    <r>
      <rPr>
        <sz val="10"/>
        <rFont val="宋体"/>
        <charset val="134"/>
      </rPr>
      <t>00元/案、兼职仲裁员、书记员160元/案</t>
    </r>
  </si>
  <si>
    <t>效益指标</t>
  </si>
  <si>
    <r>
      <rPr>
        <sz val="10"/>
        <rFont val="宋体"/>
        <charset val="134"/>
      </rPr>
      <t>≧8</t>
    </r>
    <r>
      <rPr>
        <sz val="10"/>
        <rFont val="宋体"/>
        <charset val="134"/>
      </rPr>
      <t>5%</t>
    </r>
  </si>
  <si>
    <t>维护社会稳定、降低上访率</t>
  </si>
  <si>
    <t>维护、降低</t>
  </si>
  <si>
    <t>社会公众及服务对象满意度指标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</si>
</sst>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#0.00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等线"/>
      <charset val="134"/>
    </font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sz val="10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8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left" vertical="center" wrapText="1"/>
    </xf>
    <xf numFmtId="0" fontId="5" fillId="0" borderId="6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1" xfId="52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left" vertical="center"/>
    </xf>
    <xf numFmtId="0" fontId="3" fillId="0" borderId="4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top" wrapText="1"/>
    </xf>
    <xf numFmtId="0" fontId="3" fillId="0" borderId="4" xfId="52" applyFont="1" applyBorder="1" applyAlignment="1">
      <alignment horizontal="left" vertical="top" wrapText="1"/>
    </xf>
    <xf numFmtId="0" fontId="3" fillId="0" borderId="5" xfId="52" applyFont="1" applyBorder="1" applyAlignment="1">
      <alignment horizontal="left" vertical="top" wrapText="1"/>
    </xf>
    <xf numFmtId="49" fontId="3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49" fontId="7" fillId="0" borderId="1" xfId="50" applyNumberFormat="1" applyFont="1" applyBorder="1" applyAlignment="1">
      <alignment vertical="center" wrapText="1"/>
    </xf>
    <xf numFmtId="0" fontId="3" fillId="0" borderId="0" xfId="49" applyFont="1" applyAlignment="1">
      <alignment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0" fontId="8" fillId="0" borderId="0" xfId="50">
      <alignment vertical="center"/>
    </xf>
    <xf numFmtId="0" fontId="7" fillId="0" borderId="0" xfId="50" applyFont="1">
      <alignment vertical="center"/>
    </xf>
    <xf numFmtId="0" fontId="7" fillId="0" borderId="0" xfId="0" applyFont="1">
      <alignment vertical="center"/>
    </xf>
    <xf numFmtId="0" fontId="9" fillId="0" borderId="0" xfId="50" applyFont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Border="1">
      <alignment vertical="center"/>
    </xf>
    <xf numFmtId="0" fontId="7" fillId="0" borderId="1" xfId="50" applyFont="1" applyBorder="1" applyAlignment="1">
      <alignment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77" fontId="7" fillId="0" borderId="1" xfId="5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8" xfId="5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178" fontId="15" fillId="0" borderId="9" xfId="0" applyNumberFormat="1" applyFont="1" applyBorder="1" applyAlignment="1">
      <alignment vertical="center" wrapText="1"/>
    </xf>
    <xf numFmtId="4" fontId="15" fillId="0" borderId="9" xfId="0" applyNumberFormat="1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4" fontId="12" fillId="0" borderId="9" xfId="0" applyNumberFormat="1" applyFon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2" fillId="0" borderId="9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4" fontId="12" fillId="2" borderId="9" xfId="0" applyNumberFormat="1" applyFont="1" applyFill="1" applyBorder="1" applyAlignment="1">
      <alignment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178" fontId="15" fillId="0" borderId="9" xfId="0" applyNumberFormat="1" applyFont="1" applyBorder="1" applyAlignment="1">
      <alignment horizontal="right" vertical="center" wrapText="1"/>
    </xf>
    <xf numFmtId="178" fontId="12" fillId="0" borderId="9" xfId="0" applyNumberFormat="1" applyFont="1" applyBorder="1" applyAlignment="1">
      <alignment horizontal="right" vertical="center" wrapText="1"/>
    </xf>
    <xf numFmtId="49" fontId="1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 wrapText="1"/>
    </xf>
    <xf numFmtId="49" fontId="0" fillId="0" borderId="0" xfId="0" applyNumberForma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vertical="center" wrapText="1"/>
    </xf>
    <xf numFmtId="49" fontId="15" fillId="0" borderId="9" xfId="0" applyNumberFormat="1" applyFont="1" applyBorder="1" applyAlignment="1">
      <alignment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49" fontId="12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2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" outlineLevelRow="5"/>
  <cols>
    <col min="1" max="1" width="3.63636363636364" customWidth="1"/>
    <col min="2" max="2" width="3.81818181818182" customWidth="1"/>
    <col min="3" max="3" width="4.63636363636364" customWidth="1"/>
    <col min="4" max="4" width="15.8181818181818" customWidth="1"/>
    <col min="5" max="10" width="9.81818181818182" customWidth="1"/>
  </cols>
  <sheetData>
    <row r="1" ht="38.9" customHeight="1" spans="1:1">
      <c r="A1" s="59"/>
    </row>
    <row r="2" ht="73.4" customHeight="1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ht="23.25" customHeight="1" spans="1:9">
      <c r="A3" s="74"/>
      <c r="B3" s="74"/>
      <c r="C3" s="74"/>
      <c r="D3" s="74"/>
      <c r="E3" s="74"/>
      <c r="F3" s="74"/>
      <c r="G3" s="74"/>
      <c r="H3" s="74"/>
      <c r="I3" s="74"/>
    </row>
    <row r="4" ht="21.65" customHeight="1" spans="1:9">
      <c r="A4" s="74"/>
      <c r="B4" s="74"/>
      <c r="C4" s="74"/>
      <c r="D4" s="74"/>
      <c r="E4" s="74"/>
      <c r="F4" s="74"/>
      <c r="G4" s="74"/>
      <c r="H4" s="74"/>
      <c r="I4" s="74"/>
    </row>
    <row r="5" ht="43.25" customHeight="1" spans="1:9">
      <c r="A5" s="108"/>
      <c r="B5" s="109"/>
      <c r="C5" s="59"/>
      <c r="D5" s="108" t="s">
        <v>1</v>
      </c>
      <c r="E5" s="109" t="s">
        <v>2</v>
      </c>
      <c r="F5" s="109"/>
      <c r="G5" s="109"/>
      <c r="H5" s="109"/>
      <c r="I5" s="59"/>
    </row>
    <row r="6" ht="54.5" customHeight="1" spans="1:9">
      <c r="A6" s="108"/>
      <c r="B6" s="109"/>
      <c r="C6" s="59"/>
      <c r="D6" s="108" t="s">
        <v>3</v>
      </c>
      <c r="E6" s="109" t="s">
        <v>4</v>
      </c>
      <c r="F6" s="109"/>
      <c r="G6" s="109"/>
      <c r="H6" s="109"/>
      <c r="I6" s="59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4"/>
  <sheetViews>
    <sheetView topLeftCell="A12" workbookViewId="0">
      <selection activeCell="F8" sqref="F8:F10"/>
    </sheetView>
  </sheetViews>
  <sheetFormatPr defaultColWidth="10" defaultRowHeight="14"/>
  <cols>
    <col min="1" max="1" width="6.45454545454545" customWidth="1"/>
    <col min="2" max="2" width="5.90909090909091" customWidth="1"/>
    <col min="3" max="3" width="7.90909090909091" customWidth="1"/>
    <col min="4" max="4" width="12.3636363636364" customWidth="1"/>
    <col min="5" max="5" width="24.9090909090909" customWidth="1"/>
    <col min="6" max="6" width="17.8181818181818" customWidth="1"/>
    <col min="7" max="7" width="20.0909090909091" customWidth="1"/>
    <col min="8" max="8" width="20.6363636363636" customWidth="1"/>
    <col min="9" max="9" width="19.4545454545455" customWidth="1"/>
    <col min="10" max="10" width="19.5454545454545" customWidth="1"/>
    <col min="11" max="12" width="10.1818181818182" customWidth="1"/>
    <col min="13" max="14" width="9.81818181818182" customWidth="1"/>
  </cols>
  <sheetData>
    <row r="2" ht="24" spans="1:10">
      <c r="A2" s="60" t="s">
        <v>14</v>
      </c>
      <c r="B2" s="83"/>
      <c r="C2" s="83"/>
      <c r="D2" s="83"/>
      <c r="E2" s="60"/>
      <c r="F2" s="60"/>
      <c r="G2" s="60"/>
      <c r="H2" s="60"/>
      <c r="I2" s="60"/>
      <c r="J2" s="60"/>
    </row>
    <row r="3" spans="1:10">
      <c r="A3" s="61" t="s">
        <v>29</v>
      </c>
      <c r="B3" s="84"/>
      <c r="C3" s="84"/>
      <c r="D3" s="84"/>
      <c r="E3" s="61"/>
      <c r="F3" s="61"/>
      <c r="G3" s="61"/>
      <c r="H3" s="61"/>
      <c r="I3" s="61"/>
      <c r="J3" s="61"/>
    </row>
    <row r="4" spans="2:10">
      <c r="B4" s="85"/>
      <c r="C4" s="85"/>
      <c r="D4" s="85"/>
      <c r="J4" t="s">
        <v>30</v>
      </c>
    </row>
    <row r="5" ht="30.05" customHeight="1" spans="1:10">
      <c r="A5" s="62" t="s">
        <v>155</v>
      </c>
      <c r="B5" s="86"/>
      <c r="C5" s="86"/>
      <c r="D5" s="86" t="s">
        <v>156</v>
      </c>
      <c r="E5" s="62" t="s">
        <v>157</v>
      </c>
      <c r="F5" s="62" t="s">
        <v>133</v>
      </c>
      <c r="G5" s="62" t="s">
        <v>158</v>
      </c>
      <c r="H5" s="62" t="s">
        <v>158</v>
      </c>
      <c r="I5" s="62"/>
      <c r="J5" s="62"/>
    </row>
    <row r="6" ht="30.05" customHeight="1" spans="1:10">
      <c r="A6" s="62"/>
      <c r="B6" s="86"/>
      <c r="C6" s="86"/>
      <c r="D6" s="86"/>
      <c r="E6" s="62"/>
      <c r="F6" s="62"/>
      <c r="G6" s="62" t="s">
        <v>135</v>
      </c>
      <c r="H6" s="62" t="s">
        <v>228</v>
      </c>
      <c r="I6" s="62"/>
      <c r="J6" s="62" t="s">
        <v>229</v>
      </c>
    </row>
    <row r="7" ht="30.05" customHeight="1" spans="1:10">
      <c r="A7" s="62" t="s">
        <v>163</v>
      </c>
      <c r="B7" s="86" t="s">
        <v>164</v>
      </c>
      <c r="C7" s="86" t="s">
        <v>165</v>
      </c>
      <c r="D7" s="86"/>
      <c r="E7" s="62"/>
      <c r="F7" s="62"/>
      <c r="G7" s="62"/>
      <c r="H7" s="62" t="s">
        <v>208</v>
      </c>
      <c r="I7" s="62" t="s">
        <v>200</v>
      </c>
      <c r="J7" s="62"/>
    </row>
    <row r="8" ht="30.05" customHeight="1" spans="1:10">
      <c r="A8" s="70"/>
      <c r="B8" s="87"/>
      <c r="C8" s="87"/>
      <c r="D8" s="88"/>
      <c r="E8" s="63" t="s">
        <v>133</v>
      </c>
      <c r="F8" s="65">
        <f>G8</f>
        <v>207.142945</v>
      </c>
      <c r="G8" s="65">
        <v>207.142945</v>
      </c>
      <c r="H8" s="65">
        <v>152.891935</v>
      </c>
      <c r="I8" s="65">
        <v>2.60101</v>
      </c>
      <c r="J8" s="65">
        <v>51.65</v>
      </c>
    </row>
    <row r="9" ht="30.05" customHeight="1" spans="1:10">
      <c r="A9" s="70"/>
      <c r="B9" s="87"/>
      <c r="C9" s="87"/>
      <c r="D9" s="86" t="s">
        <v>151</v>
      </c>
      <c r="E9" s="66" t="s">
        <v>152</v>
      </c>
      <c r="F9" s="65">
        <f>G9</f>
        <v>207.142945</v>
      </c>
      <c r="G9" s="65">
        <v>207.142945</v>
      </c>
      <c r="H9" s="65">
        <v>152.891935</v>
      </c>
      <c r="I9" s="65">
        <v>2.60101</v>
      </c>
      <c r="J9" s="65">
        <v>51.65</v>
      </c>
    </row>
    <row r="10" ht="30.05" customHeight="1" spans="1:10">
      <c r="A10" s="70"/>
      <c r="B10" s="87"/>
      <c r="C10" s="87"/>
      <c r="D10" s="89" t="s">
        <v>153</v>
      </c>
      <c r="E10" s="71" t="s">
        <v>154</v>
      </c>
      <c r="F10" s="65">
        <f>G10</f>
        <v>207.142945</v>
      </c>
      <c r="G10" s="65">
        <v>207.142945</v>
      </c>
      <c r="H10" s="65">
        <v>152.891935</v>
      </c>
      <c r="I10" s="65">
        <v>2.60101</v>
      </c>
      <c r="J10" s="65">
        <v>51.65</v>
      </c>
    </row>
    <row r="11" ht="30.05" customHeight="1" spans="1:10">
      <c r="A11" s="90">
        <v>208</v>
      </c>
      <c r="B11" s="91"/>
      <c r="C11" s="87"/>
      <c r="D11" s="92">
        <v>208</v>
      </c>
      <c r="E11" s="67" t="s">
        <v>232</v>
      </c>
      <c r="F11" s="68">
        <f t="shared" ref="F11:J11" si="0">F13+F14+F16+F17</f>
        <v>202.37149</v>
      </c>
      <c r="G11" s="68">
        <f t="shared" si="0"/>
        <v>186.37149</v>
      </c>
      <c r="H11" s="68">
        <f t="shared" si="0"/>
        <v>132.13648</v>
      </c>
      <c r="I11" s="68">
        <f t="shared" si="0"/>
        <v>2.58501</v>
      </c>
      <c r="J11" s="68">
        <f t="shared" si="0"/>
        <v>51.65</v>
      </c>
    </row>
    <row r="12" ht="30.05" customHeight="1" spans="1:10">
      <c r="A12" s="90">
        <v>208</v>
      </c>
      <c r="B12" s="91" t="s">
        <v>167</v>
      </c>
      <c r="C12" s="87"/>
      <c r="D12" s="93"/>
      <c r="E12" s="67" t="s">
        <v>233</v>
      </c>
      <c r="F12" s="68">
        <f t="shared" ref="F12:J12" si="1">F13+F14</f>
        <v>187.397104</v>
      </c>
      <c r="G12" s="68">
        <f t="shared" si="1"/>
        <v>171.397104</v>
      </c>
      <c r="H12" s="68">
        <f t="shared" si="1"/>
        <v>119.747104</v>
      </c>
      <c r="I12" s="68">
        <f t="shared" si="1"/>
        <v>0</v>
      </c>
      <c r="J12" s="68">
        <f t="shared" si="1"/>
        <v>51.65</v>
      </c>
    </row>
    <row r="13" ht="30.05" customHeight="1" spans="1:10">
      <c r="A13" s="76" t="s">
        <v>166</v>
      </c>
      <c r="B13" s="92" t="s">
        <v>167</v>
      </c>
      <c r="C13" s="92" t="s">
        <v>167</v>
      </c>
      <c r="D13" s="93" t="s">
        <v>234</v>
      </c>
      <c r="E13" s="70" t="s">
        <v>169</v>
      </c>
      <c r="F13" s="68">
        <v>171.397104</v>
      </c>
      <c r="G13" s="68">
        <v>171.397104</v>
      </c>
      <c r="H13" s="72">
        <v>119.747104</v>
      </c>
      <c r="I13" s="72"/>
      <c r="J13" s="72">
        <v>51.65</v>
      </c>
    </row>
    <row r="14" ht="30.05" customHeight="1" spans="1:10">
      <c r="A14" s="76" t="s">
        <v>166</v>
      </c>
      <c r="B14" s="92" t="s">
        <v>167</v>
      </c>
      <c r="C14" s="92" t="s">
        <v>170</v>
      </c>
      <c r="D14" s="93" t="s">
        <v>235</v>
      </c>
      <c r="E14" s="70" t="s">
        <v>172</v>
      </c>
      <c r="F14" s="68">
        <v>16</v>
      </c>
      <c r="G14" s="68"/>
      <c r="H14" s="72"/>
      <c r="I14" s="72"/>
      <c r="J14" s="72"/>
    </row>
    <row r="15" ht="30.05" customHeight="1" spans="1:10">
      <c r="A15" s="76">
        <v>208</v>
      </c>
      <c r="B15" s="92" t="s">
        <v>173</v>
      </c>
      <c r="C15" s="92"/>
      <c r="D15" s="92" t="s">
        <v>236</v>
      </c>
      <c r="E15" s="70" t="s">
        <v>237</v>
      </c>
      <c r="F15" s="68">
        <f t="shared" ref="F15:I15" si="2">F16+F17</f>
        <v>14.974386</v>
      </c>
      <c r="G15" s="68">
        <f t="shared" si="2"/>
        <v>14.974386</v>
      </c>
      <c r="H15" s="68">
        <f t="shared" si="2"/>
        <v>12.389376</v>
      </c>
      <c r="I15" s="68">
        <f t="shared" si="2"/>
        <v>2.58501</v>
      </c>
      <c r="J15" s="72"/>
    </row>
    <row r="16" ht="30.05" customHeight="1" spans="1:10">
      <c r="A16" s="76" t="s">
        <v>166</v>
      </c>
      <c r="B16" s="92" t="s">
        <v>173</v>
      </c>
      <c r="C16" s="92" t="s">
        <v>174</v>
      </c>
      <c r="D16" s="93" t="s">
        <v>238</v>
      </c>
      <c r="E16" s="70" t="s">
        <v>176</v>
      </c>
      <c r="F16" s="68">
        <v>2.58501</v>
      </c>
      <c r="G16" s="68">
        <v>2.58501</v>
      </c>
      <c r="H16" s="72"/>
      <c r="I16" s="72">
        <v>2.58501</v>
      </c>
      <c r="J16" s="72"/>
    </row>
    <row r="17" ht="30.05" customHeight="1" spans="1:10">
      <c r="A17" s="76" t="s">
        <v>166</v>
      </c>
      <c r="B17" s="92" t="s">
        <v>173</v>
      </c>
      <c r="C17" s="92" t="s">
        <v>173</v>
      </c>
      <c r="D17" s="93" t="s">
        <v>239</v>
      </c>
      <c r="E17" s="70" t="s">
        <v>178</v>
      </c>
      <c r="F17" s="68">
        <v>12.389376</v>
      </c>
      <c r="G17" s="68">
        <v>12.389376</v>
      </c>
      <c r="H17" s="72">
        <v>12.389376</v>
      </c>
      <c r="I17" s="72"/>
      <c r="J17" s="72"/>
    </row>
    <row r="18" ht="30.05" customHeight="1" spans="1:10">
      <c r="A18" s="76">
        <v>210</v>
      </c>
      <c r="B18" s="92"/>
      <c r="C18" s="92"/>
      <c r="D18" s="92" t="s">
        <v>179</v>
      </c>
      <c r="E18" s="70" t="s">
        <v>240</v>
      </c>
      <c r="F18" s="68">
        <f t="shared" ref="F18:I18" si="3">F20+F21</f>
        <v>6.922459</v>
      </c>
      <c r="G18" s="68">
        <f t="shared" si="3"/>
        <v>6.922459</v>
      </c>
      <c r="H18" s="68">
        <f t="shared" si="3"/>
        <v>6.906459</v>
      </c>
      <c r="I18" s="68">
        <f t="shared" si="3"/>
        <v>0.016</v>
      </c>
      <c r="J18" s="72"/>
    </row>
    <row r="19" ht="30.05" customHeight="1" spans="1:10">
      <c r="A19" s="76">
        <v>210</v>
      </c>
      <c r="B19" s="92" t="s">
        <v>180</v>
      </c>
      <c r="C19" s="92"/>
      <c r="D19" s="92" t="s">
        <v>241</v>
      </c>
      <c r="E19" s="70" t="s">
        <v>242</v>
      </c>
      <c r="F19" s="68">
        <f t="shared" ref="F19:I19" si="4">F18</f>
        <v>6.922459</v>
      </c>
      <c r="G19" s="68">
        <f t="shared" si="4"/>
        <v>6.922459</v>
      </c>
      <c r="H19" s="68">
        <f t="shared" si="4"/>
        <v>6.906459</v>
      </c>
      <c r="I19" s="68">
        <f t="shared" si="4"/>
        <v>0.016</v>
      </c>
      <c r="J19" s="72"/>
    </row>
    <row r="20" ht="30.05" customHeight="1" spans="1:10">
      <c r="A20" s="76" t="s">
        <v>179</v>
      </c>
      <c r="B20" s="92" t="s">
        <v>180</v>
      </c>
      <c r="C20" s="92" t="s">
        <v>167</v>
      </c>
      <c r="D20" s="93" t="s">
        <v>243</v>
      </c>
      <c r="E20" s="70" t="s">
        <v>182</v>
      </c>
      <c r="F20" s="68">
        <v>6.730459</v>
      </c>
      <c r="G20" s="68">
        <v>6.730459</v>
      </c>
      <c r="H20" s="72">
        <v>6.730459</v>
      </c>
      <c r="I20" s="72"/>
      <c r="J20" s="72"/>
    </row>
    <row r="21" ht="30.05" customHeight="1" spans="1:10">
      <c r="A21" s="76" t="s">
        <v>179</v>
      </c>
      <c r="B21" s="92" t="s">
        <v>180</v>
      </c>
      <c r="C21" s="92" t="s">
        <v>183</v>
      </c>
      <c r="D21" s="93" t="s">
        <v>244</v>
      </c>
      <c r="E21" s="70" t="s">
        <v>185</v>
      </c>
      <c r="F21" s="68">
        <v>0.192</v>
      </c>
      <c r="G21" s="68">
        <v>0.192</v>
      </c>
      <c r="H21" s="72">
        <v>0.176</v>
      </c>
      <c r="I21" s="72">
        <v>0.016</v>
      </c>
      <c r="J21" s="72"/>
    </row>
    <row r="22" ht="30.05" customHeight="1" spans="1:10">
      <c r="A22" s="76">
        <v>221</v>
      </c>
      <c r="B22" s="92"/>
      <c r="C22" s="92"/>
      <c r="D22" s="92" t="s">
        <v>186</v>
      </c>
      <c r="E22" s="70" t="s">
        <v>245</v>
      </c>
      <c r="F22" s="68">
        <f t="shared" ref="F22:H22" si="5">F24</f>
        <v>13.848996</v>
      </c>
      <c r="G22" s="68">
        <f t="shared" si="5"/>
        <v>13.848996</v>
      </c>
      <c r="H22" s="68">
        <f t="shared" si="5"/>
        <v>13.848996</v>
      </c>
      <c r="I22" s="72"/>
      <c r="J22" s="72"/>
    </row>
    <row r="23" ht="30.05" customHeight="1" spans="1:10">
      <c r="A23" s="76">
        <v>221</v>
      </c>
      <c r="B23" s="92" t="s">
        <v>174</v>
      </c>
      <c r="C23" s="92"/>
      <c r="D23" s="92" t="s">
        <v>246</v>
      </c>
      <c r="E23" s="70" t="s">
        <v>247</v>
      </c>
      <c r="F23" s="68">
        <f t="shared" ref="F23:H23" si="6">F24</f>
        <v>13.848996</v>
      </c>
      <c r="G23" s="68">
        <f t="shared" si="6"/>
        <v>13.848996</v>
      </c>
      <c r="H23" s="68">
        <f t="shared" si="6"/>
        <v>13.848996</v>
      </c>
      <c r="I23" s="72"/>
      <c r="J23" s="72"/>
    </row>
    <row r="24" ht="30.05" customHeight="1" spans="1:10">
      <c r="A24" s="76" t="s">
        <v>186</v>
      </c>
      <c r="B24" s="92" t="s">
        <v>174</v>
      </c>
      <c r="C24" s="92" t="s">
        <v>167</v>
      </c>
      <c r="D24" s="93" t="s">
        <v>248</v>
      </c>
      <c r="E24" s="70" t="s">
        <v>188</v>
      </c>
      <c r="F24" s="68">
        <v>13.848996</v>
      </c>
      <c r="G24" s="68">
        <v>13.848996</v>
      </c>
      <c r="H24" s="72">
        <v>13.848996</v>
      </c>
      <c r="I24" s="72"/>
      <c r="J24" s="72"/>
    </row>
  </sheetData>
  <mergeCells count="10">
    <mergeCell ref="A2:J2"/>
    <mergeCell ref="A3:J3"/>
    <mergeCell ref="H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G1" workbookViewId="0">
      <selection activeCell="P9" sqref="P9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2" customWidth="1"/>
    <col min="5" max="5" width="26.3636363636364" customWidth="1"/>
    <col min="6" max="6" width="18.6363636363636" customWidth="1"/>
    <col min="7" max="7" width="13.3636363636364" customWidth="1"/>
    <col min="8" max="11" width="10.1818181818182" customWidth="1"/>
    <col min="12" max="12" width="14.4545454545455" customWidth="1"/>
    <col min="13" max="17" width="10.1818181818182" customWidth="1"/>
    <col min="18" max="18" width="12.0909090909091" customWidth="1"/>
    <col min="19" max="19" width="13" customWidth="1"/>
    <col min="20" max="22" width="10.1818181818182" customWidth="1"/>
    <col min="23" max="24" width="9.81818181818182" customWidth="1"/>
  </cols>
  <sheetData>
    <row r="1" ht="16.4" customHeight="1" spans="1:1">
      <c r="A1" s="59"/>
    </row>
    <row r="2" ht="50.15" customHeight="1" spans="1:22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ht="23.25" customHeight="1" spans="21:22">
      <c r="U4" s="80" t="s">
        <v>30</v>
      </c>
      <c r="V4" s="80"/>
    </row>
    <row r="5" ht="31.25" customHeight="1" spans="1:22">
      <c r="A5" s="62" t="s">
        <v>155</v>
      </c>
      <c r="B5" s="62"/>
      <c r="C5" s="62"/>
      <c r="D5" s="62" t="s">
        <v>189</v>
      </c>
      <c r="E5" s="62" t="s">
        <v>190</v>
      </c>
      <c r="F5" s="62" t="s">
        <v>207</v>
      </c>
      <c r="G5" s="62" t="s">
        <v>249</v>
      </c>
      <c r="H5" s="62"/>
      <c r="I5" s="62"/>
      <c r="J5" s="62"/>
      <c r="K5" s="62"/>
      <c r="L5" s="62" t="s">
        <v>250</v>
      </c>
      <c r="M5" s="62"/>
      <c r="N5" s="62" t="s">
        <v>250</v>
      </c>
      <c r="O5" s="62"/>
      <c r="P5" s="62"/>
      <c r="Q5" s="62"/>
      <c r="R5" s="62" t="s">
        <v>251</v>
      </c>
      <c r="S5" s="62" t="s">
        <v>252</v>
      </c>
      <c r="T5" s="62"/>
      <c r="U5" s="62"/>
      <c r="V5" s="62" t="s">
        <v>252</v>
      </c>
    </row>
    <row r="6" ht="56.15" customHeight="1" spans="1:22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 t="s">
        <v>133</v>
      </c>
      <c r="H6" s="62" t="s">
        <v>253</v>
      </c>
      <c r="I6" s="62" t="s">
        <v>254</v>
      </c>
      <c r="J6" s="62" t="s">
        <v>255</v>
      </c>
      <c r="K6" s="62" t="s">
        <v>256</v>
      </c>
      <c r="L6" s="62" t="s">
        <v>133</v>
      </c>
      <c r="M6" s="62" t="s">
        <v>257</v>
      </c>
      <c r="N6" s="62" t="s">
        <v>258</v>
      </c>
      <c r="O6" s="62" t="s">
        <v>259</v>
      </c>
      <c r="P6" s="62" t="s">
        <v>260</v>
      </c>
      <c r="Q6" s="62" t="s">
        <v>261</v>
      </c>
      <c r="R6" s="62"/>
      <c r="S6" s="62" t="s">
        <v>133</v>
      </c>
      <c r="T6" s="62" t="s">
        <v>262</v>
      </c>
      <c r="U6" s="62" t="s">
        <v>263</v>
      </c>
      <c r="V6" s="62" t="s">
        <v>264</v>
      </c>
    </row>
    <row r="7" ht="27.65" customHeight="1" spans="1:22">
      <c r="A7" s="63"/>
      <c r="B7" s="63"/>
      <c r="C7" s="63"/>
      <c r="D7" s="63"/>
      <c r="E7" s="63" t="s">
        <v>133</v>
      </c>
      <c r="F7" s="65">
        <v>152.891935</v>
      </c>
      <c r="G7" s="65">
        <v>119.0095</v>
      </c>
      <c r="H7" s="65">
        <v>46.8156</v>
      </c>
      <c r="I7" s="65"/>
      <c r="J7" s="65">
        <v>41.6479</v>
      </c>
      <c r="K7" s="65">
        <v>30.546</v>
      </c>
      <c r="L7" s="65">
        <v>19.857439</v>
      </c>
      <c r="M7" s="65">
        <v>12.389376</v>
      </c>
      <c r="N7" s="65"/>
      <c r="O7" s="65">
        <v>6.730459</v>
      </c>
      <c r="P7" s="65"/>
      <c r="Q7" s="65">
        <v>0.737604</v>
      </c>
      <c r="R7" s="65">
        <v>13.848996</v>
      </c>
      <c r="S7" s="65">
        <v>0.176</v>
      </c>
      <c r="T7" s="65"/>
      <c r="U7" s="65">
        <v>0.176</v>
      </c>
      <c r="V7" s="65"/>
    </row>
    <row r="8" ht="26.15" customHeight="1" spans="1:22">
      <c r="A8" s="63"/>
      <c r="B8" s="63"/>
      <c r="C8" s="63"/>
      <c r="D8" s="66" t="s">
        <v>151</v>
      </c>
      <c r="E8" s="66" t="s">
        <v>152</v>
      </c>
      <c r="F8" s="65">
        <v>152.891935</v>
      </c>
      <c r="G8" s="65">
        <v>119.0095</v>
      </c>
      <c r="H8" s="65">
        <v>46.8156</v>
      </c>
      <c r="I8" s="65"/>
      <c r="J8" s="65">
        <v>41.6479</v>
      </c>
      <c r="K8" s="65">
        <v>30.546</v>
      </c>
      <c r="L8" s="65">
        <v>19.857439</v>
      </c>
      <c r="M8" s="65">
        <v>12.389376</v>
      </c>
      <c r="N8" s="65"/>
      <c r="O8" s="65">
        <v>6.730459</v>
      </c>
      <c r="P8" s="65"/>
      <c r="Q8" s="65">
        <v>0.737604</v>
      </c>
      <c r="R8" s="65">
        <v>13.848996</v>
      </c>
      <c r="S8" s="65">
        <v>0.176</v>
      </c>
      <c r="T8" s="65"/>
      <c r="U8" s="65">
        <v>0.176</v>
      </c>
      <c r="V8" s="65"/>
    </row>
    <row r="9" ht="26.15" customHeight="1" spans="1:22">
      <c r="A9" s="63"/>
      <c r="B9" s="63"/>
      <c r="C9" s="63"/>
      <c r="D9" s="71" t="s">
        <v>153</v>
      </c>
      <c r="E9" s="71" t="s">
        <v>154</v>
      </c>
      <c r="F9" s="65">
        <v>152.891935</v>
      </c>
      <c r="G9" s="65">
        <v>119.0095</v>
      </c>
      <c r="H9" s="65">
        <v>46.8156</v>
      </c>
      <c r="I9" s="65"/>
      <c r="J9" s="65">
        <v>41.6479</v>
      </c>
      <c r="K9" s="65">
        <v>30.546</v>
      </c>
      <c r="L9" s="65">
        <v>19.857439</v>
      </c>
      <c r="M9" s="65">
        <v>12.389376</v>
      </c>
      <c r="N9" s="65"/>
      <c r="O9" s="65">
        <v>6.730459</v>
      </c>
      <c r="P9" s="65"/>
      <c r="Q9" s="65">
        <v>0.737604</v>
      </c>
      <c r="R9" s="65">
        <v>13.848996</v>
      </c>
      <c r="S9" s="65">
        <v>0.176</v>
      </c>
      <c r="T9" s="65"/>
      <c r="U9" s="65">
        <v>0.176</v>
      </c>
      <c r="V9" s="65"/>
    </row>
    <row r="10" ht="30.15" customHeight="1" spans="1:22">
      <c r="A10" s="76" t="s">
        <v>166</v>
      </c>
      <c r="B10" s="76" t="s">
        <v>167</v>
      </c>
      <c r="C10" s="76" t="s">
        <v>167</v>
      </c>
      <c r="D10" s="67" t="s">
        <v>206</v>
      </c>
      <c r="E10" s="70" t="s">
        <v>169</v>
      </c>
      <c r="F10" s="68">
        <v>119.747104</v>
      </c>
      <c r="G10" s="72">
        <v>119.0095</v>
      </c>
      <c r="H10" s="72">
        <v>46.8156</v>
      </c>
      <c r="I10" s="72"/>
      <c r="J10" s="72">
        <v>41.6479</v>
      </c>
      <c r="K10" s="72">
        <v>30.546</v>
      </c>
      <c r="L10" s="68">
        <v>0.737604</v>
      </c>
      <c r="M10" s="72"/>
      <c r="N10" s="72"/>
      <c r="O10" s="72"/>
      <c r="P10" s="72"/>
      <c r="Q10" s="72">
        <v>0.737604</v>
      </c>
      <c r="R10" s="72"/>
      <c r="S10" s="68"/>
      <c r="T10" s="72"/>
      <c r="U10" s="72"/>
      <c r="V10" s="72"/>
    </row>
    <row r="11" ht="30.15" customHeight="1" spans="1:22">
      <c r="A11" s="76" t="s">
        <v>166</v>
      </c>
      <c r="B11" s="76" t="s">
        <v>173</v>
      </c>
      <c r="C11" s="76" t="s">
        <v>173</v>
      </c>
      <c r="D11" s="67" t="s">
        <v>206</v>
      </c>
      <c r="E11" s="70" t="s">
        <v>178</v>
      </c>
      <c r="F11" s="68">
        <v>12.389376</v>
      </c>
      <c r="G11" s="72"/>
      <c r="H11" s="72"/>
      <c r="I11" s="72"/>
      <c r="J11" s="72"/>
      <c r="K11" s="72"/>
      <c r="L11" s="68">
        <v>12.389376</v>
      </c>
      <c r="M11" s="72">
        <v>12.389376</v>
      </c>
      <c r="N11" s="72"/>
      <c r="O11" s="72"/>
      <c r="P11" s="72"/>
      <c r="Q11" s="72"/>
      <c r="R11" s="72"/>
      <c r="S11" s="68"/>
      <c r="T11" s="72"/>
      <c r="U11" s="72"/>
      <c r="V11" s="72"/>
    </row>
    <row r="12" ht="30.15" customHeight="1" spans="1:22">
      <c r="A12" s="76" t="s">
        <v>179</v>
      </c>
      <c r="B12" s="76" t="s">
        <v>180</v>
      </c>
      <c r="C12" s="76" t="s">
        <v>167</v>
      </c>
      <c r="D12" s="67" t="s">
        <v>206</v>
      </c>
      <c r="E12" s="70" t="s">
        <v>182</v>
      </c>
      <c r="F12" s="68">
        <v>6.730459</v>
      </c>
      <c r="G12" s="72"/>
      <c r="H12" s="72"/>
      <c r="I12" s="72"/>
      <c r="J12" s="72"/>
      <c r="K12" s="72"/>
      <c r="L12" s="68">
        <v>6.730459</v>
      </c>
      <c r="M12" s="72"/>
      <c r="N12" s="72"/>
      <c r="O12" s="72">
        <v>6.730459</v>
      </c>
      <c r="P12" s="72"/>
      <c r="Q12" s="72"/>
      <c r="R12" s="72"/>
      <c r="S12" s="68"/>
      <c r="T12" s="72"/>
      <c r="U12" s="72"/>
      <c r="V12" s="72"/>
    </row>
    <row r="13" ht="30.15" customHeight="1" spans="1:22">
      <c r="A13" s="76" t="s">
        <v>179</v>
      </c>
      <c r="B13" s="76" t="s">
        <v>180</v>
      </c>
      <c r="C13" s="76" t="s">
        <v>183</v>
      </c>
      <c r="D13" s="67" t="s">
        <v>206</v>
      </c>
      <c r="E13" s="70" t="s">
        <v>185</v>
      </c>
      <c r="F13" s="68">
        <v>0.176</v>
      </c>
      <c r="G13" s="72"/>
      <c r="H13" s="72"/>
      <c r="I13" s="72"/>
      <c r="J13" s="72"/>
      <c r="K13" s="72"/>
      <c r="L13" s="68"/>
      <c r="M13" s="72"/>
      <c r="N13" s="72"/>
      <c r="O13" s="72"/>
      <c r="P13" s="72"/>
      <c r="Q13" s="72"/>
      <c r="R13" s="72"/>
      <c r="S13" s="68">
        <v>0.176</v>
      </c>
      <c r="T13" s="72"/>
      <c r="U13" s="72">
        <v>0.176</v>
      </c>
      <c r="V13" s="72"/>
    </row>
    <row r="14" ht="30.15" customHeight="1" spans="1:22">
      <c r="A14" s="76" t="s">
        <v>186</v>
      </c>
      <c r="B14" s="76" t="s">
        <v>174</v>
      </c>
      <c r="C14" s="76" t="s">
        <v>167</v>
      </c>
      <c r="D14" s="67" t="s">
        <v>206</v>
      </c>
      <c r="E14" s="70" t="s">
        <v>188</v>
      </c>
      <c r="F14" s="68">
        <v>13.848996</v>
      </c>
      <c r="G14" s="72"/>
      <c r="H14" s="72"/>
      <c r="I14" s="72"/>
      <c r="J14" s="72"/>
      <c r="K14" s="72"/>
      <c r="L14" s="68"/>
      <c r="M14" s="72"/>
      <c r="N14" s="72"/>
      <c r="O14" s="72"/>
      <c r="P14" s="72"/>
      <c r="Q14" s="72"/>
      <c r="R14" s="72">
        <v>13.848996</v>
      </c>
      <c r="S14" s="68"/>
      <c r="T14" s="72"/>
      <c r="U14" s="72"/>
      <c r="V14" s="72"/>
    </row>
  </sheetData>
  <mergeCells count="12">
    <mergeCell ref="A2:V2"/>
    <mergeCell ref="A3:V3"/>
    <mergeCell ref="U4:V4"/>
    <mergeCell ref="A5:C5"/>
    <mergeCell ref="G5:K5"/>
    <mergeCell ref="L5:M5"/>
    <mergeCell ref="N5:Q5"/>
    <mergeCell ref="S5:U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K3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2.4545454545455" customWidth="1"/>
    <col min="5" max="5" width="29.9090909090909" customWidth="1"/>
    <col min="6" max="6" width="16.3636363636364" customWidth="1"/>
    <col min="7" max="7" width="13.3636363636364" customWidth="1"/>
    <col min="8" max="8" width="12.3636363636364" customWidth="1"/>
    <col min="9" max="9" width="12.0909090909091" customWidth="1"/>
    <col min="10" max="10" width="12.4545454545455" customWidth="1"/>
    <col min="11" max="11" width="11.4545454545455" customWidth="1"/>
    <col min="12" max="13" width="9.81818181818182" customWidth="1"/>
  </cols>
  <sheetData>
    <row r="1" ht="16.4" customHeight="1" spans="1:1">
      <c r="A1" s="59"/>
    </row>
    <row r="2" ht="46.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18.15" customHeight="1" spans="10:11">
      <c r="J4" s="69" t="s">
        <v>30</v>
      </c>
      <c r="K4" s="69"/>
    </row>
    <row r="5" ht="31.25" customHeight="1" spans="1:11">
      <c r="A5" s="62" t="s">
        <v>155</v>
      </c>
      <c r="B5" s="62"/>
      <c r="C5" s="62"/>
      <c r="D5" s="62" t="s">
        <v>189</v>
      </c>
      <c r="E5" s="62" t="s">
        <v>190</v>
      </c>
      <c r="F5" s="62" t="s">
        <v>265</v>
      </c>
      <c r="G5" s="62" t="s">
        <v>266</v>
      </c>
      <c r="H5" s="62" t="s">
        <v>267</v>
      </c>
      <c r="I5" s="62" t="s">
        <v>268</v>
      </c>
      <c r="J5" s="62" t="s">
        <v>269</v>
      </c>
      <c r="K5" s="62" t="s">
        <v>270</v>
      </c>
    </row>
    <row r="6" ht="32.9" customHeight="1" spans="1:11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/>
      <c r="H6" s="62"/>
      <c r="I6" s="62"/>
      <c r="J6" s="62"/>
      <c r="K6" s="62"/>
    </row>
    <row r="7" ht="27.65" customHeight="1" spans="1:11">
      <c r="A7" s="63"/>
      <c r="B7" s="63"/>
      <c r="C7" s="63"/>
      <c r="D7" s="63"/>
      <c r="E7" s="63" t="s">
        <v>133</v>
      </c>
      <c r="F7" s="65">
        <v>2.60101</v>
      </c>
      <c r="G7" s="65">
        <v>0.016</v>
      </c>
      <c r="H7" s="65"/>
      <c r="I7" s="65"/>
      <c r="J7" s="65">
        <v>2.58501</v>
      </c>
      <c r="K7" s="65"/>
    </row>
    <row r="8" ht="26.15" customHeight="1" spans="1:11">
      <c r="A8" s="63"/>
      <c r="B8" s="63"/>
      <c r="C8" s="63"/>
      <c r="D8" s="66" t="s">
        <v>151</v>
      </c>
      <c r="E8" s="66" t="s">
        <v>152</v>
      </c>
      <c r="F8" s="65">
        <v>2.60101</v>
      </c>
      <c r="G8" s="65">
        <v>0.016</v>
      </c>
      <c r="H8" s="65"/>
      <c r="I8" s="65"/>
      <c r="J8" s="65">
        <v>2.58501</v>
      </c>
      <c r="K8" s="65"/>
    </row>
    <row r="9" ht="26.15" customHeight="1" spans="1:11">
      <c r="A9" s="63"/>
      <c r="B9" s="63"/>
      <c r="C9" s="63"/>
      <c r="D9" s="71" t="s">
        <v>153</v>
      </c>
      <c r="E9" s="71" t="s">
        <v>154</v>
      </c>
      <c r="F9" s="65">
        <v>2.60101</v>
      </c>
      <c r="G9" s="65">
        <v>0.016</v>
      </c>
      <c r="H9" s="65"/>
      <c r="I9" s="65"/>
      <c r="J9" s="65">
        <v>2.58501</v>
      </c>
      <c r="K9" s="65"/>
    </row>
    <row r="10" ht="30.15" customHeight="1" spans="1:11">
      <c r="A10" s="76" t="s">
        <v>166</v>
      </c>
      <c r="B10" s="76" t="s">
        <v>173</v>
      </c>
      <c r="C10" s="76" t="s">
        <v>174</v>
      </c>
      <c r="D10" s="67" t="s">
        <v>206</v>
      </c>
      <c r="E10" s="70" t="s">
        <v>176</v>
      </c>
      <c r="F10" s="68">
        <v>2.58501</v>
      </c>
      <c r="G10" s="72"/>
      <c r="H10" s="72"/>
      <c r="I10" s="72"/>
      <c r="J10" s="72">
        <v>2.58501</v>
      </c>
      <c r="K10" s="72"/>
    </row>
    <row r="11" ht="30.15" customHeight="1" spans="1:11">
      <c r="A11" s="76" t="s">
        <v>179</v>
      </c>
      <c r="B11" s="76" t="s">
        <v>180</v>
      </c>
      <c r="C11" s="76" t="s">
        <v>183</v>
      </c>
      <c r="D11" s="67" t="s">
        <v>206</v>
      </c>
      <c r="E11" s="70" t="s">
        <v>185</v>
      </c>
      <c r="F11" s="68">
        <v>0.016</v>
      </c>
      <c r="G11" s="72">
        <v>0.016</v>
      </c>
      <c r="H11" s="72"/>
      <c r="I11" s="72"/>
      <c r="J11" s="72"/>
      <c r="K11" s="7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opLeftCell="F1" workbookViewId="0">
      <selection activeCell="A3" sqref="A3:R3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2.1818181818182" customWidth="1"/>
    <col min="5" max="5" width="30.4545454545455" customWidth="1"/>
    <col min="6" max="6" width="16.3636363636364" customWidth="1"/>
    <col min="7" max="7" width="14" customWidth="1"/>
    <col min="8" max="8" width="13.3636363636364" customWidth="1"/>
    <col min="9" max="9" width="14.3636363636364" customWidth="1"/>
    <col min="10" max="10" width="11.3636363636364" customWidth="1"/>
    <col min="11" max="11" width="12.1818181818182" customWidth="1"/>
    <col min="12" max="18" width="13.1818181818182" customWidth="1"/>
    <col min="19" max="20" width="9.81818181818182" customWidth="1"/>
  </cols>
  <sheetData>
    <row r="1" ht="16.4" customHeight="1" spans="1:1">
      <c r="A1" s="59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ht="18.15" customHeight="1" spans="17:18">
      <c r="Q4" s="69" t="s">
        <v>30</v>
      </c>
      <c r="R4" s="69"/>
    </row>
    <row r="5" ht="31.25" customHeight="1" spans="1:18">
      <c r="A5" s="62" t="s">
        <v>155</v>
      </c>
      <c r="B5" s="62"/>
      <c r="C5" s="62"/>
      <c r="D5" s="62" t="s">
        <v>189</v>
      </c>
      <c r="E5" s="62" t="s">
        <v>190</v>
      </c>
      <c r="F5" s="62" t="s">
        <v>265</v>
      </c>
      <c r="G5" s="62" t="s">
        <v>271</v>
      </c>
      <c r="H5" s="62" t="s">
        <v>272</v>
      </c>
      <c r="I5" s="62" t="s">
        <v>273</v>
      </c>
      <c r="J5" s="62" t="s">
        <v>274</v>
      </c>
      <c r="K5" s="62" t="s">
        <v>275</v>
      </c>
      <c r="L5" s="62" t="s">
        <v>276</v>
      </c>
      <c r="M5" s="62" t="s">
        <v>277</v>
      </c>
      <c r="N5" s="62" t="s">
        <v>267</v>
      </c>
      <c r="O5" s="62" t="s">
        <v>278</v>
      </c>
      <c r="P5" s="62" t="s">
        <v>279</v>
      </c>
      <c r="Q5" s="62" t="s">
        <v>268</v>
      </c>
      <c r="R5" s="62" t="s">
        <v>270</v>
      </c>
    </row>
    <row r="6" ht="38.9" customHeight="1" spans="1:18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ht="27.65" customHeight="1" spans="1:18">
      <c r="A7" s="63"/>
      <c r="B7" s="63"/>
      <c r="C7" s="63"/>
      <c r="D7" s="63"/>
      <c r="E7" s="63" t="s">
        <v>133</v>
      </c>
      <c r="F7" s="65">
        <v>2.60101</v>
      </c>
      <c r="G7" s="65"/>
      <c r="H7" s="65">
        <v>2.58501</v>
      </c>
      <c r="I7" s="65"/>
      <c r="J7" s="65"/>
      <c r="K7" s="65"/>
      <c r="L7" s="65"/>
      <c r="M7" s="65">
        <v>0.016</v>
      </c>
      <c r="N7" s="65"/>
      <c r="O7" s="65"/>
      <c r="P7" s="65"/>
      <c r="Q7" s="65"/>
      <c r="R7" s="65"/>
    </row>
    <row r="8" ht="26.15" customHeight="1" spans="1:18">
      <c r="A8" s="63"/>
      <c r="B8" s="63"/>
      <c r="C8" s="63"/>
      <c r="D8" s="66" t="s">
        <v>151</v>
      </c>
      <c r="E8" s="66" t="s">
        <v>152</v>
      </c>
      <c r="F8" s="65">
        <v>2.60101</v>
      </c>
      <c r="G8" s="65"/>
      <c r="H8" s="65">
        <v>2.58501</v>
      </c>
      <c r="I8" s="65"/>
      <c r="J8" s="65"/>
      <c r="K8" s="65"/>
      <c r="L8" s="65"/>
      <c r="M8" s="65">
        <v>0.016</v>
      </c>
      <c r="N8" s="65"/>
      <c r="O8" s="65"/>
      <c r="P8" s="65"/>
      <c r="Q8" s="65"/>
      <c r="R8" s="65"/>
    </row>
    <row r="9" ht="26.15" customHeight="1" spans="1:18">
      <c r="A9" s="63"/>
      <c r="B9" s="63"/>
      <c r="C9" s="63"/>
      <c r="D9" s="71" t="s">
        <v>153</v>
      </c>
      <c r="E9" s="71" t="s">
        <v>154</v>
      </c>
      <c r="F9" s="65">
        <v>2.60101</v>
      </c>
      <c r="G9" s="65"/>
      <c r="H9" s="65">
        <v>2.58501</v>
      </c>
      <c r="I9" s="65"/>
      <c r="J9" s="65"/>
      <c r="K9" s="65"/>
      <c r="L9" s="65"/>
      <c r="M9" s="65">
        <v>0.016</v>
      </c>
      <c r="N9" s="65"/>
      <c r="O9" s="65"/>
      <c r="P9" s="65"/>
      <c r="Q9" s="65"/>
      <c r="R9" s="65"/>
    </row>
    <row r="10" ht="30.15" customHeight="1" spans="1:18">
      <c r="A10" s="76" t="s">
        <v>166</v>
      </c>
      <c r="B10" s="76" t="s">
        <v>173</v>
      </c>
      <c r="C10" s="76" t="s">
        <v>174</v>
      </c>
      <c r="D10" s="67" t="s">
        <v>206</v>
      </c>
      <c r="E10" s="70" t="s">
        <v>176</v>
      </c>
      <c r="F10" s="68">
        <v>2.58501</v>
      </c>
      <c r="G10" s="72"/>
      <c r="H10" s="72">
        <v>2.58501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30.15" customHeight="1" spans="1:18">
      <c r="A11" s="76" t="s">
        <v>179</v>
      </c>
      <c r="B11" s="76" t="s">
        <v>180</v>
      </c>
      <c r="C11" s="76" t="s">
        <v>183</v>
      </c>
      <c r="D11" s="67" t="s">
        <v>206</v>
      </c>
      <c r="E11" s="70" t="s">
        <v>185</v>
      </c>
      <c r="F11" s="68">
        <v>0.016</v>
      </c>
      <c r="G11" s="72"/>
      <c r="H11" s="72"/>
      <c r="I11" s="72"/>
      <c r="J11" s="72"/>
      <c r="K11" s="72"/>
      <c r="L11" s="72"/>
      <c r="M11" s="72">
        <v>0.016</v>
      </c>
      <c r="N11" s="72"/>
      <c r="O11" s="72"/>
      <c r="P11" s="72"/>
      <c r="Q11" s="72"/>
      <c r="R11" s="72"/>
    </row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/>
    <row r="25" ht="16.4" customHeight="1" spans="6:18">
      <c r="F25" s="59"/>
      <c r="L25" s="59"/>
      <c r="M25" s="59">
        <v>1</v>
      </c>
      <c r="R25" s="59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F1" workbookViewId="0">
      <selection activeCell="O7" sqref="O7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6.1818181818182" customWidth="1"/>
    <col min="5" max="5" width="37.9090909090909" customWidth="1"/>
    <col min="6" max="6" width="10.8181818181818" customWidth="1"/>
    <col min="7" max="10" width="11" customWidth="1"/>
    <col min="11" max="11" width="13.3636363636364" customWidth="1"/>
    <col min="12" max="19" width="11" customWidth="1"/>
    <col min="20" max="20" width="12" customWidth="1"/>
    <col min="21" max="21" width="11.3636363636364" customWidth="1"/>
    <col min="22" max="23" width="9.81818181818182" customWidth="1"/>
  </cols>
  <sheetData>
    <row r="1" ht="16.4" customHeight="1" spans="1:1">
      <c r="A1" s="59"/>
    </row>
    <row r="2" ht="36.15" customHeight="1" spans="1:2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ht="25" customHeight="1" spans="19:21">
      <c r="S4" s="59"/>
      <c r="T4" s="80" t="s">
        <v>30</v>
      </c>
      <c r="U4" s="80"/>
    </row>
    <row r="5" ht="33.65" customHeight="1" spans="1:21">
      <c r="A5" s="62" t="s">
        <v>155</v>
      </c>
      <c r="B5" s="62"/>
      <c r="C5" s="62"/>
      <c r="D5" s="62" t="s">
        <v>189</v>
      </c>
      <c r="E5" s="62" t="s">
        <v>190</v>
      </c>
      <c r="F5" s="62" t="s">
        <v>265</v>
      </c>
      <c r="G5" s="62" t="s">
        <v>193</v>
      </c>
      <c r="H5" s="62"/>
      <c r="I5" s="62"/>
      <c r="J5" s="62"/>
      <c r="K5" s="62"/>
      <c r="L5" s="62"/>
      <c r="M5" s="62"/>
      <c r="N5" s="62" t="s">
        <v>193</v>
      </c>
      <c r="O5" s="62"/>
      <c r="P5" s="62"/>
      <c r="Q5" s="62"/>
      <c r="R5" s="62"/>
      <c r="S5" s="62" t="s">
        <v>196</v>
      </c>
      <c r="T5" s="62"/>
      <c r="U5" s="62" t="s">
        <v>196</v>
      </c>
    </row>
    <row r="6" ht="36.15" customHeight="1" spans="1:21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 t="s">
        <v>133</v>
      </c>
      <c r="H6" s="62" t="s">
        <v>280</v>
      </c>
      <c r="I6" s="62" t="s">
        <v>281</v>
      </c>
      <c r="J6" s="62" t="s">
        <v>282</v>
      </c>
      <c r="K6" s="62" t="s">
        <v>283</v>
      </c>
      <c r="L6" s="62" t="s">
        <v>284</v>
      </c>
      <c r="M6" s="62" t="s">
        <v>285</v>
      </c>
      <c r="N6" s="62" t="s">
        <v>286</v>
      </c>
      <c r="O6" s="62" t="s">
        <v>287</v>
      </c>
      <c r="P6" s="62" t="s">
        <v>288</v>
      </c>
      <c r="Q6" s="62" t="s">
        <v>289</v>
      </c>
      <c r="R6" s="62" t="s">
        <v>214</v>
      </c>
      <c r="S6" s="62" t="s">
        <v>133</v>
      </c>
      <c r="T6" s="62" t="s">
        <v>229</v>
      </c>
      <c r="U6" s="62" t="s">
        <v>290</v>
      </c>
    </row>
    <row r="7" ht="27.65" customHeight="1" spans="1:21">
      <c r="A7" s="63"/>
      <c r="B7" s="63"/>
      <c r="C7" s="63"/>
      <c r="D7" s="63"/>
      <c r="E7" s="63" t="s">
        <v>133</v>
      </c>
      <c r="F7" s="79">
        <v>51.65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>
        <v>51.65</v>
      </c>
      <c r="T7" s="79">
        <v>51.65</v>
      </c>
      <c r="U7" s="79"/>
    </row>
    <row r="8" ht="26.15" customHeight="1" spans="1:21">
      <c r="A8" s="63"/>
      <c r="B8" s="63"/>
      <c r="C8" s="63"/>
      <c r="D8" s="66" t="s">
        <v>151</v>
      </c>
      <c r="E8" s="66" t="s">
        <v>152</v>
      </c>
      <c r="F8" s="79">
        <v>51.65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>
        <v>51.65</v>
      </c>
      <c r="T8" s="79">
        <v>51.65</v>
      </c>
      <c r="U8" s="79"/>
    </row>
    <row r="9" ht="26.15" customHeight="1" spans="1:21">
      <c r="A9" s="63"/>
      <c r="B9" s="63"/>
      <c r="C9" s="63"/>
      <c r="D9" s="71" t="s">
        <v>153</v>
      </c>
      <c r="E9" s="71" t="s">
        <v>154</v>
      </c>
      <c r="F9" s="79">
        <v>51.65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>
        <v>51.65</v>
      </c>
      <c r="T9" s="79">
        <v>51.65</v>
      </c>
      <c r="U9" s="79"/>
    </row>
    <row r="10" ht="30.15" customHeight="1" spans="1:21">
      <c r="A10" s="76" t="s">
        <v>166</v>
      </c>
      <c r="B10" s="76" t="s">
        <v>167</v>
      </c>
      <c r="C10" s="76" t="s">
        <v>167</v>
      </c>
      <c r="D10" s="67" t="s">
        <v>206</v>
      </c>
      <c r="E10" s="70" t="s">
        <v>169</v>
      </c>
      <c r="F10" s="68">
        <v>51.65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>
        <v>51.65</v>
      </c>
      <c r="T10" s="72">
        <v>51.65</v>
      </c>
      <c r="U10" s="72"/>
    </row>
  </sheetData>
  <mergeCells count="10">
    <mergeCell ref="A2:U2"/>
    <mergeCell ref="A3:U3"/>
    <mergeCell ref="T4:U4"/>
    <mergeCell ref="A5:C5"/>
    <mergeCell ref="G5:M5"/>
    <mergeCell ref="N5:R5"/>
    <mergeCell ref="S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S1" workbookViewId="0">
      <selection activeCell="AD7" sqref="AD7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6.1818181818182" customWidth="1"/>
    <col min="5" max="5" width="48" customWidth="1"/>
    <col min="6" max="6" width="10.8181818181818" customWidth="1"/>
    <col min="7" max="10" width="11" customWidth="1"/>
    <col min="11" max="11" width="13.3636363636364" customWidth="1"/>
    <col min="12" max="18" width="11" customWidth="1"/>
    <col min="19" max="19" width="12" customWidth="1"/>
    <col min="20" max="20" width="11.3636363636364" customWidth="1"/>
    <col min="21" max="22" width="11" customWidth="1"/>
    <col min="23" max="23" width="12" customWidth="1"/>
    <col min="24" max="24" width="11.3636363636364" customWidth="1"/>
    <col min="25" max="26" width="11" customWidth="1"/>
    <col min="27" max="27" width="12" customWidth="1"/>
    <col min="28" max="28" width="11.3636363636364" customWidth="1"/>
    <col min="29" max="30" width="11" customWidth="1"/>
    <col min="31" max="31" width="12" customWidth="1"/>
    <col min="32" max="34" width="11.3636363636364" customWidth="1"/>
    <col min="35" max="36" width="9.81818181818182" customWidth="1"/>
  </cols>
  <sheetData>
    <row r="1" ht="16.4" customHeight="1" spans="1:1">
      <c r="A1" s="59"/>
    </row>
    <row r="2" ht="44" customHeight="1" spans="1:34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ht="24.15" customHeight="1" spans="1:34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ht="16.4" customHeight="1" spans="32:34">
      <c r="AF4" s="80" t="s">
        <v>30</v>
      </c>
      <c r="AG4" s="80"/>
      <c r="AH4" s="80"/>
    </row>
    <row r="5" ht="31.25" customHeight="1" spans="1:34">
      <c r="A5" s="62" t="s">
        <v>155</v>
      </c>
      <c r="B5" s="62"/>
      <c r="C5" s="62"/>
      <c r="D5" s="62" t="s">
        <v>189</v>
      </c>
      <c r="E5" s="62" t="s">
        <v>190</v>
      </c>
      <c r="F5" s="62" t="s">
        <v>291</v>
      </c>
      <c r="G5" s="62" t="s">
        <v>292</v>
      </c>
      <c r="H5" s="62" t="s">
        <v>293</v>
      </c>
      <c r="I5" s="62" t="s">
        <v>294</v>
      </c>
      <c r="J5" s="62" t="s">
        <v>295</v>
      </c>
      <c r="K5" s="62" t="s">
        <v>296</v>
      </c>
      <c r="L5" s="62" t="s">
        <v>297</v>
      </c>
      <c r="M5" s="62" t="s">
        <v>298</v>
      </c>
      <c r="N5" s="62" t="s">
        <v>299</v>
      </c>
      <c r="O5" s="62" t="s">
        <v>300</v>
      </c>
      <c r="P5" s="62" t="s">
        <v>301</v>
      </c>
      <c r="Q5" s="62" t="s">
        <v>286</v>
      </c>
      <c r="R5" s="62" t="s">
        <v>288</v>
      </c>
      <c r="S5" s="62" t="s">
        <v>302</v>
      </c>
      <c r="T5" s="62" t="s">
        <v>281</v>
      </c>
      <c r="U5" s="62" t="s">
        <v>282</v>
      </c>
      <c r="V5" s="62" t="s">
        <v>285</v>
      </c>
      <c r="W5" s="62" t="s">
        <v>303</v>
      </c>
      <c r="X5" s="62" t="s">
        <v>304</v>
      </c>
      <c r="Y5" s="62" t="s">
        <v>305</v>
      </c>
      <c r="Z5" s="62" t="s">
        <v>306</v>
      </c>
      <c r="AA5" s="62" t="s">
        <v>284</v>
      </c>
      <c r="AB5" s="62" t="s">
        <v>307</v>
      </c>
      <c r="AC5" s="62" t="s">
        <v>308</v>
      </c>
      <c r="AD5" s="62" t="s">
        <v>287</v>
      </c>
      <c r="AE5" s="62" t="s">
        <v>309</v>
      </c>
      <c r="AF5" s="62" t="s">
        <v>310</v>
      </c>
      <c r="AG5" s="62" t="s">
        <v>289</v>
      </c>
      <c r="AH5" s="62" t="s">
        <v>214</v>
      </c>
    </row>
    <row r="6" ht="34.5" customHeight="1" spans="1:34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ht="27.65" customHeight="1" spans="1:34">
      <c r="A7" s="62" t="s">
        <v>311</v>
      </c>
      <c r="B7" s="62"/>
      <c r="C7" s="62"/>
      <c r="D7" s="62"/>
      <c r="E7" s="62"/>
      <c r="F7" s="79">
        <v>51.65</v>
      </c>
      <c r="G7" s="79">
        <v>7.3</v>
      </c>
      <c r="H7" s="79">
        <v>2</v>
      </c>
      <c r="I7" s="79">
        <v>1</v>
      </c>
      <c r="J7" s="79"/>
      <c r="K7" s="79"/>
      <c r="L7" s="79"/>
      <c r="M7" s="79">
        <v>2</v>
      </c>
      <c r="N7" s="79"/>
      <c r="O7" s="79">
        <v>5</v>
      </c>
      <c r="P7" s="79">
        <v>2.5</v>
      </c>
      <c r="Q7" s="79"/>
      <c r="R7" s="79">
        <v>1.5</v>
      </c>
      <c r="S7" s="79"/>
      <c r="T7" s="79">
        <v>2</v>
      </c>
      <c r="U7" s="79">
        <v>2</v>
      </c>
      <c r="V7" s="79">
        <v>0.3</v>
      </c>
      <c r="W7" s="79"/>
      <c r="X7" s="79"/>
      <c r="Y7" s="79"/>
      <c r="Z7" s="79">
        <v>8.36198</v>
      </c>
      <c r="AA7" s="79"/>
      <c r="AB7" s="79">
        <v>1.475208</v>
      </c>
      <c r="AC7" s="79">
        <v>2.212812</v>
      </c>
      <c r="AD7" s="79"/>
      <c r="AE7" s="79">
        <v>4</v>
      </c>
      <c r="AF7" s="79"/>
      <c r="AG7" s="79">
        <v>10</v>
      </c>
      <c r="AH7" s="81"/>
    </row>
    <row r="8" ht="27.65" customHeight="1" spans="1:34">
      <c r="A8" s="63"/>
      <c r="B8" s="63"/>
      <c r="C8" s="63"/>
      <c r="D8" s="66" t="s">
        <v>151</v>
      </c>
      <c r="E8" s="66" t="s">
        <v>152</v>
      </c>
      <c r="F8" s="79">
        <v>51.65</v>
      </c>
      <c r="G8" s="79">
        <v>7.3</v>
      </c>
      <c r="H8" s="79">
        <v>2</v>
      </c>
      <c r="I8" s="79">
        <v>1</v>
      </c>
      <c r="J8" s="79"/>
      <c r="K8" s="79"/>
      <c r="L8" s="79"/>
      <c r="M8" s="79">
        <v>2</v>
      </c>
      <c r="N8" s="79"/>
      <c r="O8" s="79">
        <v>5</v>
      </c>
      <c r="P8" s="79">
        <v>2.5</v>
      </c>
      <c r="Q8" s="79"/>
      <c r="R8" s="79">
        <v>1.5</v>
      </c>
      <c r="S8" s="79"/>
      <c r="T8" s="79">
        <v>2</v>
      </c>
      <c r="U8" s="79">
        <v>2</v>
      </c>
      <c r="V8" s="79">
        <v>0.3</v>
      </c>
      <c r="W8" s="79"/>
      <c r="X8" s="79"/>
      <c r="Y8" s="79"/>
      <c r="Z8" s="79">
        <v>8.36198</v>
      </c>
      <c r="AA8" s="79"/>
      <c r="AB8" s="79">
        <v>1.475208</v>
      </c>
      <c r="AC8" s="79">
        <v>2.212812</v>
      </c>
      <c r="AD8" s="79"/>
      <c r="AE8" s="79">
        <v>4</v>
      </c>
      <c r="AF8" s="79"/>
      <c r="AG8" s="79">
        <v>10</v>
      </c>
      <c r="AH8" s="81"/>
    </row>
    <row r="9" ht="26.15" customHeight="1" spans="1:34">
      <c r="A9" s="63"/>
      <c r="B9" s="63"/>
      <c r="C9" s="63"/>
      <c r="D9" s="71" t="s">
        <v>153</v>
      </c>
      <c r="E9" s="71" t="s">
        <v>154</v>
      </c>
      <c r="F9" s="79">
        <v>51.65</v>
      </c>
      <c r="G9" s="79">
        <v>7.3</v>
      </c>
      <c r="H9" s="79">
        <v>2</v>
      </c>
      <c r="I9" s="79">
        <v>1</v>
      </c>
      <c r="J9" s="79"/>
      <c r="K9" s="79"/>
      <c r="L9" s="79"/>
      <c r="M9" s="79">
        <v>2</v>
      </c>
      <c r="N9" s="79"/>
      <c r="O9" s="79">
        <v>5</v>
      </c>
      <c r="P9" s="79">
        <v>2.5</v>
      </c>
      <c r="Q9" s="79"/>
      <c r="R9" s="79">
        <v>1.5</v>
      </c>
      <c r="S9" s="79"/>
      <c r="T9" s="79">
        <v>2</v>
      </c>
      <c r="U9" s="79">
        <v>2</v>
      </c>
      <c r="V9" s="79">
        <v>0.3</v>
      </c>
      <c r="W9" s="79"/>
      <c r="X9" s="79"/>
      <c r="Y9" s="79"/>
      <c r="Z9" s="79">
        <v>8.36198</v>
      </c>
      <c r="AA9" s="79"/>
      <c r="AB9" s="79">
        <v>1.475208</v>
      </c>
      <c r="AC9" s="79">
        <v>2.212812</v>
      </c>
      <c r="AD9" s="79"/>
      <c r="AE9" s="79">
        <v>4</v>
      </c>
      <c r="AF9" s="79"/>
      <c r="AG9" s="79">
        <v>10</v>
      </c>
      <c r="AH9" s="81"/>
    </row>
    <row r="10" ht="30.15" customHeight="1" spans="1:34">
      <c r="A10" s="76" t="s">
        <v>166</v>
      </c>
      <c r="B10" s="76" t="s">
        <v>167</v>
      </c>
      <c r="C10" s="76" t="s">
        <v>167</v>
      </c>
      <c r="D10" s="67" t="s">
        <v>206</v>
      </c>
      <c r="E10" s="70" t="s">
        <v>169</v>
      </c>
      <c r="F10" s="72">
        <v>51.65</v>
      </c>
      <c r="G10" s="72">
        <v>7.3</v>
      </c>
      <c r="H10" s="72">
        <v>2</v>
      </c>
      <c r="I10" s="72">
        <v>1</v>
      </c>
      <c r="J10" s="72"/>
      <c r="K10" s="72"/>
      <c r="L10" s="72"/>
      <c r="M10" s="72">
        <v>2</v>
      </c>
      <c r="N10" s="72"/>
      <c r="O10" s="72">
        <v>5</v>
      </c>
      <c r="P10" s="72">
        <v>2.5</v>
      </c>
      <c r="Q10" s="72"/>
      <c r="R10" s="72">
        <v>1.5</v>
      </c>
      <c r="S10" s="72"/>
      <c r="T10" s="72">
        <v>2</v>
      </c>
      <c r="U10" s="72">
        <v>2</v>
      </c>
      <c r="V10" s="72">
        <v>0.3</v>
      </c>
      <c r="W10" s="72"/>
      <c r="X10" s="72"/>
      <c r="Y10" s="72"/>
      <c r="Z10" s="72">
        <v>8.36198</v>
      </c>
      <c r="AA10" s="72"/>
      <c r="AB10" s="72">
        <v>1.475208</v>
      </c>
      <c r="AC10" s="72">
        <v>2.212812</v>
      </c>
      <c r="AD10" s="72"/>
      <c r="AE10" s="72">
        <v>4</v>
      </c>
      <c r="AF10" s="72"/>
      <c r="AG10" s="72">
        <v>10</v>
      </c>
      <c r="AH10" s="82"/>
    </row>
  </sheetData>
  <mergeCells count="36">
    <mergeCell ref="A2:AH2"/>
    <mergeCell ref="A3:AH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H3"/>
    </sheetView>
  </sheetViews>
  <sheetFormatPr defaultColWidth="10" defaultRowHeight="14" outlineLevelCol="7"/>
  <cols>
    <col min="1" max="1" width="12.9090909090909" customWidth="1"/>
    <col min="2" max="2" width="29.8181818181818" customWidth="1"/>
    <col min="3" max="3" width="20.8181818181818" customWidth="1"/>
    <col min="4" max="4" width="12.3636363636364" customWidth="1"/>
    <col min="5" max="5" width="10.3636363636364" customWidth="1"/>
    <col min="6" max="6" width="14.0909090909091" customWidth="1"/>
    <col min="7" max="7" width="13.8181818181818" customWidth="1"/>
    <col min="8" max="8" width="12.3636363636364" customWidth="1"/>
    <col min="9" max="9" width="9.81818181818182" customWidth="1"/>
  </cols>
  <sheetData>
    <row r="1" ht="16.4" customHeight="1" spans="1:1">
      <c r="A1" s="59"/>
    </row>
    <row r="2" ht="33.65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15" customHeight="1" spans="1:8">
      <c r="A3" s="61" t="s">
        <v>29</v>
      </c>
      <c r="B3" s="61"/>
      <c r="C3" s="61"/>
      <c r="D3" s="61"/>
      <c r="E3" s="61"/>
      <c r="F3" s="61"/>
      <c r="G3" s="61"/>
      <c r="H3" s="61"/>
    </row>
    <row r="4" ht="16.4" customHeight="1" spans="7:8">
      <c r="G4" s="69" t="s">
        <v>30</v>
      </c>
      <c r="H4" s="69"/>
    </row>
    <row r="5" ht="31.25" customHeight="1" spans="1:8">
      <c r="A5" s="62" t="s">
        <v>312</v>
      </c>
      <c r="B5" s="62" t="s">
        <v>313</v>
      </c>
      <c r="C5" s="62" t="s">
        <v>314</v>
      </c>
      <c r="D5" s="62" t="s">
        <v>315</v>
      </c>
      <c r="E5" s="62" t="s">
        <v>316</v>
      </c>
      <c r="F5" s="62" t="s">
        <v>316</v>
      </c>
      <c r="G5" s="62"/>
      <c r="H5" s="62" t="s">
        <v>317</v>
      </c>
    </row>
    <row r="6" ht="32" customHeight="1" spans="1:8">
      <c r="A6" s="62"/>
      <c r="B6" s="62"/>
      <c r="C6" s="62"/>
      <c r="D6" s="62"/>
      <c r="E6" s="62" t="s">
        <v>135</v>
      </c>
      <c r="F6" s="62" t="s">
        <v>318</v>
      </c>
      <c r="G6" s="62" t="s">
        <v>319</v>
      </c>
      <c r="H6" s="62"/>
    </row>
    <row r="7" ht="32" customHeight="1" spans="1:8">
      <c r="A7" s="63"/>
      <c r="B7" s="63" t="s">
        <v>133</v>
      </c>
      <c r="C7" s="65">
        <v>0.3</v>
      </c>
      <c r="D7" s="65"/>
      <c r="E7" s="65"/>
      <c r="F7" s="65"/>
      <c r="G7" s="65"/>
      <c r="H7" s="65">
        <v>0.3</v>
      </c>
    </row>
    <row r="8" ht="27.65" customHeight="1" spans="1:8">
      <c r="A8" s="66" t="s">
        <v>151</v>
      </c>
      <c r="B8" s="66" t="s">
        <v>152</v>
      </c>
      <c r="C8" s="65">
        <v>0.3</v>
      </c>
      <c r="D8" s="65"/>
      <c r="E8" s="65"/>
      <c r="F8" s="65"/>
      <c r="G8" s="65"/>
      <c r="H8" s="65">
        <v>0.3</v>
      </c>
    </row>
    <row r="9" ht="30.15" customHeight="1" spans="1:8">
      <c r="A9" s="67" t="s">
        <v>153</v>
      </c>
      <c r="B9" s="67" t="s">
        <v>154</v>
      </c>
      <c r="C9" s="72">
        <v>0.3</v>
      </c>
      <c r="D9" s="72"/>
      <c r="E9" s="68"/>
      <c r="F9" s="72"/>
      <c r="G9" s="72"/>
      <c r="H9" s="72">
        <v>0.3</v>
      </c>
    </row>
  </sheetData>
  <mergeCells count="9">
    <mergeCell ref="A2:H2"/>
    <mergeCell ref="A3:H3"/>
    <mergeCell ref="G4:H4"/>
    <mergeCell ref="F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12" sqref="G12"/>
    </sheetView>
  </sheetViews>
  <sheetFormatPr defaultColWidth="10" defaultRowHeight="14"/>
  <cols>
    <col min="1" max="1" width="16" customWidth="1"/>
    <col min="2" max="2" width="37.4545454545455" customWidth="1"/>
    <col min="3" max="3" width="19.1818181818182" customWidth="1"/>
    <col min="4" max="4" width="16.8181818181818" customWidth="1"/>
    <col min="5" max="6" width="16.3636363636364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59"/>
    </row>
    <row r="2" ht="38.9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9">
      <c r="A3" s="61" t="s">
        <v>29</v>
      </c>
      <c r="B3" s="61"/>
      <c r="C3" s="61"/>
      <c r="D3" s="61"/>
      <c r="E3" s="61"/>
      <c r="F3" s="61"/>
      <c r="G3" s="61"/>
      <c r="H3" s="61"/>
      <c r="I3" s="61"/>
    </row>
    <row r="4" ht="16.4" customHeight="1" spans="7:8">
      <c r="G4" s="69"/>
      <c r="H4" s="69" t="s">
        <v>30</v>
      </c>
    </row>
    <row r="5" ht="24.9" customHeight="1" spans="1:8">
      <c r="A5" s="62" t="s">
        <v>156</v>
      </c>
      <c r="B5" s="62" t="s">
        <v>157</v>
      </c>
      <c r="C5" s="62" t="s">
        <v>133</v>
      </c>
      <c r="D5" s="62" t="s">
        <v>320</v>
      </c>
      <c r="E5" s="62"/>
      <c r="F5" s="62"/>
      <c r="G5" s="62"/>
      <c r="H5" s="62" t="s">
        <v>159</v>
      </c>
    </row>
    <row r="6" ht="26" customHeight="1" spans="1:8">
      <c r="A6" s="62"/>
      <c r="B6" s="62"/>
      <c r="C6" s="62"/>
      <c r="D6" s="62" t="s">
        <v>135</v>
      </c>
      <c r="E6" s="62" t="s">
        <v>228</v>
      </c>
      <c r="F6" s="62"/>
      <c r="G6" s="62" t="s">
        <v>321</v>
      </c>
      <c r="H6" s="62"/>
    </row>
    <row r="7" ht="35.4" customHeight="1" spans="1:8">
      <c r="A7" s="62"/>
      <c r="B7" s="62"/>
      <c r="C7" s="62"/>
      <c r="D7" s="62"/>
      <c r="E7" s="62" t="s">
        <v>208</v>
      </c>
      <c r="F7" s="62" t="s">
        <v>200</v>
      </c>
      <c r="G7" s="62"/>
      <c r="H7" s="62"/>
    </row>
    <row r="8" ht="26.15" customHeight="1" spans="1:8">
      <c r="A8" s="63"/>
      <c r="B8" s="62" t="s">
        <v>133</v>
      </c>
      <c r="C8" s="65">
        <v>0</v>
      </c>
      <c r="D8" s="65"/>
      <c r="E8" s="65"/>
      <c r="F8" s="65"/>
      <c r="G8" s="65"/>
      <c r="H8" s="65"/>
    </row>
    <row r="9" ht="26.15" customHeight="1" spans="1:8">
      <c r="A9" s="66"/>
      <c r="B9" s="66"/>
      <c r="C9" s="65"/>
      <c r="D9" s="65"/>
      <c r="E9" s="65"/>
      <c r="F9" s="65"/>
      <c r="G9" s="65"/>
      <c r="H9" s="65"/>
    </row>
    <row r="10" ht="30.15" customHeight="1" spans="1:9">
      <c r="A10" s="71"/>
      <c r="B10" s="71"/>
      <c r="C10" s="65"/>
      <c r="D10" s="65"/>
      <c r="E10" s="65"/>
      <c r="F10" s="65"/>
      <c r="G10" s="65"/>
      <c r="H10" s="65"/>
      <c r="I10" s="74"/>
    </row>
    <row r="11" ht="30.15" customHeight="1" spans="1:9">
      <c r="A11" s="71"/>
      <c r="B11" s="71"/>
      <c r="C11" s="65"/>
      <c r="D11" s="65"/>
      <c r="E11" s="65"/>
      <c r="F11" s="65"/>
      <c r="G11" s="65"/>
      <c r="H11" s="65"/>
      <c r="I11" s="74"/>
    </row>
    <row r="12" ht="30.15" customHeight="1" spans="1:9">
      <c r="A12" s="71"/>
      <c r="B12" s="71"/>
      <c r="C12" s="65"/>
      <c r="D12" s="65"/>
      <c r="E12" s="65"/>
      <c r="F12" s="65"/>
      <c r="G12" s="65"/>
      <c r="H12" s="65"/>
      <c r="I12" s="74"/>
    </row>
    <row r="13" ht="30.15" customHeight="1" spans="1:9">
      <c r="A13" s="67"/>
      <c r="B13" s="67"/>
      <c r="C13" s="68"/>
      <c r="D13" s="68"/>
      <c r="E13" s="72"/>
      <c r="F13" s="72"/>
      <c r="G13" s="72"/>
      <c r="H13" s="72"/>
      <c r="I13" s="59"/>
    </row>
  </sheetData>
  <mergeCells count="10">
    <mergeCell ref="A2:H2"/>
    <mergeCell ref="A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I1" workbookViewId="0">
      <selection activeCell="A3" sqref="A3:T3"/>
    </sheetView>
  </sheetViews>
  <sheetFormatPr defaultColWidth="10" defaultRowHeight="14"/>
  <cols>
    <col min="1" max="1" width="6.90909090909091" customWidth="1"/>
    <col min="2" max="2" width="9" customWidth="1"/>
    <col min="3" max="3" width="8.09090909090909" customWidth="1"/>
    <col min="4" max="4" width="12.9090909090909" customWidth="1"/>
    <col min="5" max="5" width="32.6363636363636" customWidth="1"/>
    <col min="6" max="6" width="15.4545454545455" customWidth="1"/>
    <col min="7" max="14" width="14.6363636363636" customWidth="1"/>
    <col min="15" max="16" width="16.3636363636364" customWidth="1"/>
    <col min="17" max="17" width="12.3636363636364" customWidth="1"/>
    <col min="18" max="18" width="15.4545454545455" customWidth="1"/>
    <col min="19" max="19" width="14.4545454545455" customWidth="1"/>
    <col min="20" max="20" width="15.6363636363636" customWidth="1"/>
    <col min="21" max="22" width="9.81818181818182" customWidth="1"/>
  </cols>
  <sheetData>
    <row r="1" ht="16.4" customHeight="1" spans="1:1">
      <c r="A1" s="59"/>
    </row>
    <row r="2" ht="47.4" customHeight="1" spans="1:20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16.4" customHeight="1" spans="19:20">
      <c r="S4" s="69" t="s">
        <v>30</v>
      </c>
      <c r="T4" s="69"/>
    </row>
    <row r="5" ht="27.65" customHeight="1" spans="1:20">
      <c r="A5" s="62" t="s">
        <v>155</v>
      </c>
      <c r="B5" s="62"/>
      <c r="C5" s="62"/>
      <c r="D5" s="62" t="s">
        <v>189</v>
      </c>
      <c r="E5" s="62" t="s">
        <v>190</v>
      </c>
      <c r="F5" s="62" t="s">
        <v>191</v>
      </c>
      <c r="G5" s="62" t="s">
        <v>192</v>
      </c>
      <c r="H5" s="62" t="s">
        <v>193</v>
      </c>
      <c r="I5" s="62" t="s">
        <v>194</v>
      </c>
      <c r="J5" s="62" t="s">
        <v>195</v>
      </c>
      <c r="K5" s="62" t="s">
        <v>196</v>
      </c>
      <c r="L5" s="62" t="s">
        <v>197</v>
      </c>
      <c r="M5" s="62" t="s">
        <v>198</v>
      </c>
      <c r="N5" s="62" t="s">
        <v>199</v>
      </c>
      <c r="O5" s="62" t="s">
        <v>200</v>
      </c>
      <c r="P5" s="62" t="s">
        <v>201</v>
      </c>
      <c r="Q5" s="62" t="s">
        <v>202</v>
      </c>
      <c r="R5" s="62" t="s">
        <v>203</v>
      </c>
      <c r="S5" s="62" t="s">
        <v>204</v>
      </c>
      <c r="T5" s="62" t="s">
        <v>205</v>
      </c>
    </row>
    <row r="6" ht="30.15" customHeight="1" spans="1:20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7.65" customHeight="1" spans="1:20">
      <c r="A7" s="63"/>
      <c r="B7" s="63"/>
      <c r="C7" s="63"/>
      <c r="D7" s="63"/>
      <c r="E7" s="63" t="s">
        <v>133</v>
      </c>
      <c r="F7" s="65">
        <v>0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6.15" customHeight="1" spans="1:20">
      <c r="A8" s="63"/>
      <c r="B8" s="63"/>
      <c r="C8" s="63"/>
      <c r="D8" s="66"/>
      <c r="E8" s="66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6.15" customHeight="1" spans="1:20">
      <c r="A9" s="75"/>
      <c r="B9" s="75"/>
      <c r="C9" s="75"/>
      <c r="D9" s="71"/>
      <c r="E9" s="71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6.15" customHeight="1" spans="1:20">
      <c r="A10" s="76"/>
      <c r="B10" s="76"/>
      <c r="C10" s="76"/>
      <c r="D10" s="67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21">
    <mergeCell ref="A2:T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J1" workbookViewId="0">
      <selection activeCell="S14" sqref="S14"/>
    </sheetView>
  </sheetViews>
  <sheetFormatPr defaultColWidth="10" defaultRowHeight="14"/>
  <cols>
    <col min="1" max="1" width="5.18181818181818" customWidth="1"/>
    <col min="2" max="2" width="5.81818181818182" customWidth="1"/>
    <col min="3" max="3" width="7" customWidth="1"/>
    <col min="4" max="4" width="17.4545454545455" customWidth="1"/>
    <col min="5" max="5" width="41.4545454545455" customWidth="1"/>
    <col min="6" max="6" width="18.8181818181818" customWidth="1"/>
    <col min="7" max="10" width="17.4545454545455" customWidth="1"/>
    <col min="11" max="11" width="17.8181818181818" customWidth="1"/>
    <col min="12" max="15" width="17.4545454545455" customWidth="1"/>
    <col min="16" max="16" width="16.3636363636364" customWidth="1"/>
    <col min="17" max="17" width="12.3636363636364" customWidth="1"/>
    <col min="18" max="18" width="15.4545454545455" customWidth="1"/>
    <col min="19" max="19" width="16.8181818181818" customWidth="1"/>
    <col min="20" max="20" width="14.6363636363636" customWidth="1"/>
    <col min="21" max="22" width="9.81818181818182" customWidth="1"/>
  </cols>
  <sheetData>
    <row r="1" ht="16.4" customHeight="1" spans="1:1">
      <c r="A1" s="59"/>
    </row>
    <row r="2" ht="47.4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33.65" customHeight="1" spans="1:20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22.4" customHeight="1" spans="16:20">
      <c r="P4" s="69"/>
      <c r="Q4" s="69"/>
      <c r="R4" s="69"/>
      <c r="S4" s="69"/>
      <c r="T4" s="69" t="s">
        <v>30</v>
      </c>
    </row>
    <row r="5" ht="29.25" customHeight="1" spans="1:20">
      <c r="A5" s="62" t="s">
        <v>155</v>
      </c>
      <c r="B5" s="62"/>
      <c r="C5" s="62"/>
      <c r="D5" s="62" t="s">
        <v>189</v>
      </c>
      <c r="E5" s="62" t="s">
        <v>190</v>
      </c>
      <c r="F5" s="62" t="s">
        <v>207</v>
      </c>
      <c r="G5" s="62" t="s">
        <v>158</v>
      </c>
      <c r="H5" s="62"/>
      <c r="I5" s="62"/>
      <c r="J5" s="62" t="s">
        <v>158</v>
      </c>
      <c r="K5" s="62" t="s">
        <v>159</v>
      </c>
      <c r="L5" s="62"/>
      <c r="M5" s="62"/>
      <c r="N5" s="62"/>
      <c r="O5" s="62" t="s">
        <v>159</v>
      </c>
      <c r="P5" s="62"/>
      <c r="Q5" s="62"/>
      <c r="R5" s="62"/>
      <c r="S5" s="62"/>
      <c r="T5" s="62" t="s">
        <v>159</v>
      </c>
    </row>
    <row r="6" ht="44" customHeight="1" spans="1:20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 t="s">
        <v>133</v>
      </c>
      <c r="H6" s="62" t="s">
        <v>208</v>
      </c>
      <c r="I6" s="62" t="s">
        <v>209</v>
      </c>
      <c r="J6" s="62" t="s">
        <v>200</v>
      </c>
      <c r="K6" s="62" t="s">
        <v>133</v>
      </c>
      <c r="L6" s="62" t="s">
        <v>211</v>
      </c>
      <c r="M6" s="62" t="s">
        <v>212</v>
      </c>
      <c r="N6" s="62" t="s">
        <v>202</v>
      </c>
      <c r="O6" s="62" t="s">
        <v>213</v>
      </c>
      <c r="P6" s="62" t="s">
        <v>214</v>
      </c>
      <c r="Q6" s="62" t="s">
        <v>215</v>
      </c>
      <c r="R6" s="62" t="s">
        <v>198</v>
      </c>
      <c r="S6" s="62" t="s">
        <v>201</v>
      </c>
      <c r="T6" s="62" t="s">
        <v>205</v>
      </c>
    </row>
    <row r="7" ht="28.5" customHeight="1" spans="1:20">
      <c r="A7" s="63"/>
      <c r="B7" s="63"/>
      <c r="C7" s="63"/>
      <c r="D7" s="63"/>
      <c r="E7" s="63" t="s">
        <v>133</v>
      </c>
      <c r="F7" s="65">
        <v>0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6.15" customHeight="1" spans="1:20">
      <c r="A8" s="63"/>
      <c r="B8" s="63"/>
      <c r="C8" s="63"/>
      <c r="D8" s="66"/>
      <c r="E8" s="66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6.15" customHeight="1" spans="1:20">
      <c r="A9" s="75"/>
      <c r="B9" s="75"/>
      <c r="C9" s="75"/>
      <c r="D9" s="71"/>
      <c r="E9" s="71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6.15" customHeight="1" spans="1:20">
      <c r="A10" s="76"/>
      <c r="B10" s="76"/>
      <c r="C10" s="76"/>
      <c r="D10" s="67"/>
      <c r="E10" s="77"/>
      <c r="F10" s="72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</sheetData>
  <mergeCells count="10">
    <mergeCell ref="A2:T2"/>
    <mergeCell ref="A3:T3"/>
    <mergeCell ref="P4:S4"/>
    <mergeCell ref="A5:C5"/>
    <mergeCell ref="G5:I5"/>
    <mergeCell ref="K5:N5"/>
    <mergeCell ref="O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J11" sqref="J11"/>
    </sheetView>
  </sheetViews>
  <sheetFormatPr defaultColWidth="10" defaultRowHeight="14" outlineLevelCol="2"/>
  <cols>
    <col min="1" max="1" width="6.36363636363636" customWidth="1"/>
    <col min="2" max="2" width="9.90909090909091" customWidth="1"/>
    <col min="3" max="3" width="52.3636363636364" customWidth="1"/>
    <col min="4" max="4" width="9.81818181818182" customWidth="1"/>
  </cols>
  <sheetData>
    <row r="1" ht="32.9" customHeight="1" spans="1:3">
      <c r="A1" s="59"/>
      <c r="B1" s="60" t="s">
        <v>5</v>
      </c>
      <c r="C1" s="60"/>
    </row>
    <row r="2" ht="24.9" customHeight="1" spans="2:3">
      <c r="B2" s="60"/>
      <c r="C2" s="60"/>
    </row>
    <row r="3" ht="31.25" customHeight="1" spans="2:3">
      <c r="B3" s="66" t="s">
        <v>6</v>
      </c>
      <c r="C3" s="66"/>
    </row>
    <row r="4" ht="32.75" customHeight="1" spans="2:3">
      <c r="B4" s="104">
        <v>1</v>
      </c>
      <c r="C4" s="105" t="s">
        <v>7</v>
      </c>
    </row>
    <row r="5" ht="32.75" customHeight="1" spans="2:3">
      <c r="B5" s="104">
        <v>2</v>
      </c>
      <c r="C5" s="106" t="s">
        <v>8</v>
      </c>
    </row>
    <row r="6" ht="32.75" customHeight="1" spans="2:3">
      <c r="B6" s="104">
        <v>3</v>
      </c>
      <c r="C6" s="105" t="s">
        <v>9</v>
      </c>
    </row>
    <row r="7" ht="32.75" customHeight="1" spans="2:3">
      <c r="B7" s="104">
        <v>4</v>
      </c>
      <c r="C7" s="105" t="s">
        <v>10</v>
      </c>
    </row>
    <row r="8" ht="32.75" customHeight="1" spans="2:3">
      <c r="B8" s="104">
        <v>5</v>
      </c>
      <c r="C8" s="105" t="s">
        <v>11</v>
      </c>
    </row>
    <row r="9" ht="32.75" customHeight="1" spans="2:3">
      <c r="B9" s="104">
        <v>6</v>
      </c>
      <c r="C9" s="105" t="s">
        <v>12</v>
      </c>
    </row>
    <row r="10" ht="32.75" customHeight="1" spans="2:3">
      <c r="B10" s="104">
        <v>7</v>
      </c>
      <c r="C10" s="105" t="s">
        <v>13</v>
      </c>
    </row>
    <row r="11" ht="32.75" customHeight="1" spans="2:3">
      <c r="B11" s="104">
        <v>8</v>
      </c>
      <c r="C11" s="105" t="s">
        <v>14</v>
      </c>
    </row>
    <row r="12" ht="32.75" customHeight="1" spans="2:3">
      <c r="B12" s="104">
        <v>9</v>
      </c>
      <c r="C12" s="105" t="s">
        <v>15</v>
      </c>
    </row>
    <row r="13" ht="32.75" customHeight="1" spans="2:3">
      <c r="B13" s="104">
        <v>10</v>
      </c>
      <c r="C13" s="105" t="s">
        <v>16</v>
      </c>
    </row>
    <row r="14" ht="32.75" customHeight="1" spans="2:3">
      <c r="B14" s="104">
        <v>11</v>
      </c>
      <c r="C14" s="105" t="s">
        <v>17</v>
      </c>
    </row>
    <row r="15" ht="32.75" customHeight="1" spans="2:3">
      <c r="B15" s="104">
        <v>12</v>
      </c>
      <c r="C15" s="105" t="s">
        <v>18</v>
      </c>
    </row>
    <row r="16" ht="32.75" customHeight="1" spans="2:3">
      <c r="B16" s="104">
        <v>13</v>
      </c>
      <c r="C16" s="105" t="s">
        <v>19</v>
      </c>
    </row>
    <row r="17" ht="32.75" customHeight="1" spans="2:3">
      <c r="B17" s="104">
        <v>14</v>
      </c>
      <c r="C17" s="105" t="s">
        <v>20</v>
      </c>
    </row>
    <row r="18" ht="32.75" customHeight="1" spans="2:3">
      <c r="B18" s="104">
        <v>15</v>
      </c>
      <c r="C18" s="105" t="s">
        <v>21</v>
      </c>
    </row>
    <row r="19" ht="32.75" customHeight="1" spans="2:3">
      <c r="B19" s="104">
        <v>16</v>
      </c>
      <c r="C19" s="105" t="s">
        <v>22</v>
      </c>
    </row>
    <row r="20" ht="32.75" customHeight="1" spans="2:3">
      <c r="B20" s="104">
        <v>17</v>
      </c>
      <c r="C20" s="105" t="s">
        <v>23</v>
      </c>
    </row>
    <row r="21" ht="32.75" customHeight="1" spans="2:3">
      <c r="B21" s="104">
        <v>18</v>
      </c>
      <c r="C21" s="105" t="s">
        <v>24</v>
      </c>
    </row>
    <row r="22" ht="32.75" customHeight="1" spans="2:3">
      <c r="B22" s="104">
        <v>19</v>
      </c>
      <c r="C22" s="105" t="s">
        <v>25</v>
      </c>
    </row>
    <row r="23" ht="32.75" customHeight="1" spans="2:3">
      <c r="B23" s="104">
        <v>20</v>
      </c>
      <c r="C23" s="105" t="s">
        <v>26</v>
      </c>
    </row>
    <row r="24" ht="32.75" customHeight="1" spans="2:3">
      <c r="B24" s="104">
        <v>21</v>
      </c>
      <c r="C24" s="105" t="s">
        <v>27</v>
      </c>
    </row>
    <row r="25" ht="32.75" customHeight="1" spans="2:3">
      <c r="B25" s="104">
        <v>22</v>
      </c>
      <c r="C25" s="10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8" sqref="F8"/>
    </sheetView>
  </sheetViews>
  <sheetFormatPr defaultColWidth="10" defaultRowHeight="14"/>
  <cols>
    <col min="1" max="1" width="16" customWidth="1"/>
    <col min="2" max="2" width="38" customWidth="1"/>
    <col min="3" max="3" width="19.1818181818182" customWidth="1"/>
    <col min="4" max="4" width="16.8181818181818" customWidth="1"/>
    <col min="5" max="6" width="16.3636363636364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59"/>
    </row>
    <row r="2" ht="38.9" customHeight="1" spans="1:8">
      <c r="A2" s="60" t="s">
        <v>322</v>
      </c>
      <c r="B2" s="60"/>
      <c r="C2" s="60"/>
      <c r="D2" s="60"/>
      <c r="E2" s="60"/>
      <c r="F2" s="60"/>
      <c r="G2" s="60"/>
      <c r="H2" s="60"/>
    </row>
    <row r="3" ht="24.15" customHeight="1" spans="1:9">
      <c r="A3" s="61" t="s">
        <v>29</v>
      </c>
      <c r="B3" s="61"/>
      <c r="C3" s="61"/>
      <c r="D3" s="61"/>
      <c r="E3" s="61"/>
      <c r="F3" s="61"/>
      <c r="G3" s="61"/>
      <c r="H3" s="61"/>
      <c r="I3" s="73"/>
    </row>
    <row r="4" ht="16.4" customHeight="1" spans="7:8">
      <c r="G4" s="69"/>
      <c r="H4" s="69" t="s">
        <v>30</v>
      </c>
    </row>
    <row r="5" ht="24.9" customHeight="1" spans="1:9">
      <c r="A5" s="62" t="s">
        <v>156</v>
      </c>
      <c r="B5" s="62" t="s">
        <v>157</v>
      </c>
      <c r="C5" s="62" t="s">
        <v>133</v>
      </c>
      <c r="D5" s="62" t="s">
        <v>323</v>
      </c>
      <c r="E5" s="62"/>
      <c r="F5" s="62"/>
      <c r="G5" s="62"/>
      <c r="H5" s="62" t="s">
        <v>159</v>
      </c>
      <c r="I5" s="59"/>
    </row>
    <row r="6" ht="26" customHeight="1" spans="1:8">
      <c r="A6" s="62"/>
      <c r="B6" s="62"/>
      <c r="C6" s="62"/>
      <c r="D6" s="62" t="s">
        <v>135</v>
      </c>
      <c r="E6" s="62" t="s">
        <v>228</v>
      </c>
      <c r="F6" s="62"/>
      <c r="G6" s="62" t="s">
        <v>321</v>
      </c>
      <c r="H6" s="62"/>
    </row>
    <row r="7" ht="35.4" customHeight="1" spans="1:8">
      <c r="A7" s="62"/>
      <c r="B7" s="62"/>
      <c r="C7" s="62"/>
      <c r="D7" s="62"/>
      <c r="E7" s="62" t="s">
        <v>208</v>
      </c>
      <c r="F7" s="62" t="s">
        <v>200</v>
      </c>
      <c r="G7" s="62"/>
      <c r="H7" s="62"/>
    </row>
    <row r="8" ht="26.15" customHeight="1" spans="1:8">
      <c r="A8" s="63"/>
      <c r="B8" s="62" t="s">
        <v>133</v>
      </c>
      <c r="C8" s="65">
        <v>0</v>
      </c>
      <c r="D8" s="65"/>
      <c r="E8" s="65"/>
      <c r="F8" s="65"/>
      <c r="G8" s="65"/>
      <c r="H8" s="65"/>
    </row>
    <row r="9" ht="26.15" customHeight="1" spans="1:8">
      <c r="A9" s="66"/>
      <c r="B9" s="66"/>
      <c r="C9" s="65"/>
      <c r="D9" s="65"/>
      <c r="E9" s="65"/>
      <c r="F9" s="65"/>
      <c r="G9" s="65"/>
      <c r="H9" s="65"/>
    </row>
    <row r="10" ht="30.15" customHeight="1" spans="1:9">
      <c r="A10" s="71"/>
      <c r="B10" s="71"/>
      <c r="C10" s="65"/>
      <c r="D10" s="65"/>
      <c r="E10" s="65"/>
      <c r="F10" s="65"/>
      <c r="G10" s="65"/>
      <c r="H10" s="65"/>
      <c r="I10" s="74"/>
    </row>
    <row r="11" ht="30.15" customHeight="1" spans="1:9">
      <c r="A11" s="71"/>
      <c r="B11" s="71"/>
      <c r="C11" s="65"/>
      <c r="D11" s="65"/>
      <c r="E11" s="65"/>
      <c r="F11" s="65"/>
      <c r="G11" s="65"/>
      <c r="H11" s="65"/>
      <c r="I11" s="74"/>
    </row>
    <row r="12" ht="30.15" customHeight="1" spans="1:9">
      <c r="A12" s="71"/>
      <c r="B12" s="71"/>
      <c r="C12" s="65"/>
      <c r="D12" s="65"/>
      <c r="E12" s="65"/>
      <c r="F12" s="65"/>
      <c r="G12" s="65"/>
      <c r="H12" s="65"/>
      <c r="I12" s="74"/>
    </row>
    <row r="13" ht="30.15" customHeight="1" spans="1:9">
      <c r="A13" s="67"/>
      <c r="B13" s="67"/>
      <c r="C13" s="68"/>
      <c r="D13" s="68"/>
      <c r="E13" s="72"/>
      <c r="F13" s="72"/>
      <c r="G13" s="72"/>
      <c r="H13" s="72"/>
      <c r="I13" s="59"/>
    </row>
  </sheetData>
  <mergeCells count="10">
    <mergeCell ref="A2:H2"/>
    <mergeCell ref="A3:H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H3"/>
    </sheetView>
  </sheetViews>
  <sheetFormatPr defaultColWidth="10" defaultRowHeight="14"/>
  <cols>
    <col min="1" max="1" width="16" customWidth="1"/>
    <col min="2" max="2" width="31.0909090909091" customWidth="1"/>
    <col min="3" max="3" width="19.1818181818182" customWidth="1"/>
    <col min="4" max="4" width="16.8181818181818" customWidth="1"/>
    <col min="5" max="6" width="16.3636363636364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59"/>
    </row>
    <row r="2" ht="38.9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15" customHeight="1" spans="1:9">
      <c r="A3" s="61" t="s">
        <v>29</v>
      </c>
      <c r="B3" s="61"/>
      <c r="C3" s="61"/>
      <c r="D3" s="61"/>
      <c r="E3" s="61"/>
      <c r="F3" s="61"/>
      <c r="G3" s="61"/>
      <c r="H3" s="61"/>
      <c r="I3" s="73"/>
    </row>
    <row r="4" ht="16.4" customHeight="1" spans="7:9">
      <c r="G4" s="69" t="s">
        <v>30</v>
      </c>
      <c r="H4" s="69"/>
      <c r="I4" s="59"/>
    </row>
    <row r="5" ht="24.9" customHeight="1" spans="1:8">
      <c r="A5" s="62" t="s">
        <v>156</v>
      </c>
      <c r="B5" s="62" t="s">
        <v>157</v>
      </c>
      <c r="C5" s="62" t="s">
        <v>133</v>
      </c>
      <c r="D5" s="62" t="s">
        <v>324</v>
      </c>
      <c r="E5" s="62" t="s">
        <v>324</v>
      </c>
      <c r="F5" s="62"/>
      <c r="G5" s="62"/>
      <c r="H5" s="62" t="s">
        <v>159</v>
      </c>
    </row>
    <row r="6" ht="26" customHeight="1" spans="1:8">
      <c r="A6" s="62"/>
      <c r="B6" s="62"/>
      <c r="C6" s="62"/>
      <c r="D6" s="62" t="s">
        <v>135</v>
      </c>
      <c r="E6" s="62" t="s">
        <v>228</v>
      </c>
      <c r="F6" s="62"/>
      <c r="G6" s="62" t="s">
        <v>321</v>
      </c>
      <c r="H6" s="62"/>
    </row>
    <row r="7" ht="35.4" customHeight="1" spans="1:8">
      <c r="A7" s="62"/>
      <c r="B7" s="62"/>
      <c r="C7" s="62"/>
      <c r="D7" s="62"/>
      <c r="E7" s="62" t="s">
        <v>208</v>
      </c>
      <c r="F7" s="62" t="s">
        <v>200</v>
      </c>
      <c r="G7" s="62"/>
      <c r="H7" s="62"/>
    </row>
    <row r="8" ht="26.15" customHeight="1" spans="1:8">
      <c r="A8" s="63"/>
      <c r="B8" s="62" t="s">
        <v>133</v>
      </c>
      <c r="C8" s="65">
        <v>0</v>
      </c>
      <c r="D8" s="65"/>
      <c r="E8" s="65"/>
      <c r="F8" s="65"/>
      <c r="G8" s="65"/>
      <c r="H8" s="65"/>
    </row>
    <row r="9" ht="26.15" customHeight="1" spans="1:8">
      <c r="A9" s="66"/>
      <c r="B9" s="66"/>
      <c r="C9" s="65"/>
      <c r="D9" s="65"/>
      <c r="E9" s="65"/>
      <c r="F9" s="65"/>
      <c r="G9" s="65"/>
      <c r="H9" s="65"/>
    </row>
    <row r="10" ht="30.15" customHeight="1" spans="1:9">
      <c r="A10" s="71"/>
      <c r="B10" s="71"/>
      <c r="C10" s="65"/>
      <c r="D10" s="65"/>
      <c r="E10" s="65"/>
      <c r="F10" s="65"/>
      <c r="G10" s="65"/>
      <c r="H10" s="65"/>
      <c r="I10" s="74"/>
    </row>
    <row r="11" ht="30.15" customHeight="1" spans="1:9">
      <c r="A11" s="71"/>
      <c r="B11" s="71"/>
      <c r="C11" s="65"/>
      <c r="D11" s="65"/>
      <c r="E11" s="65"/>
      <c r="F11" s="65"/>
      <c r="G11" s="65"/>
      <c r="H11" s="65"/>
      <c r="I11" s="74"/>
    </row>
    <row r="12" ht="30.15" customHeight="1" spans="1:9">
      <c r="A12" s="71"/>
      <c r="B12" s="71"/>
      <c r="C12" s="65"/>
      <c r="D12" s="65"/>
      <c r="E12" s="65"/>
      <c r="F12" s="65"/>
      <c r="G12" s="65"/>
      <c r="H12" s="65"/>
      <c r="I12" s="74"/>
    </row>
    <row r="13" ht="30.15" customHeight="1" spans="1:9">
      <c r="A13" s="67"/>
      <c r="B13" s="67"/>
      <c r="C13" s="68"/>
      <c r="D13" s="68"/>
      <c r="E13" s="72"/>
      <c r="F13" s="72"/>
      <c r="G13" s="72"/>
      <c r="H13" s="72"/>
      <c r="I13" s="59"/>
    </row>
  </sheetData>
  <mergeCells count="11">
    <mergeCell ref="A2:H2"/>
    <mergeCell ref="A3:H3"/>
    <mergeCell ref="G4:H4"/>
    <mergeCell ref="E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F1" workbookViewId="0">
      <selection activeCell="A3" sqref="A3:R3"/>
    </sheetView>
  </sheetViews>
  <sheetFormatPr defaultColWidth="10" defaultRowHeight="14"/>
  <cols>
    <col min="1" max="1" width="12.9090909090909" customWidth="1"/>
    <col min="2" max="2" width="45" customWidth="1"/>
    <col min="3" max="4" width="13.1818181818182" customWidth="1"/>
    <col min="5" max="5" width="14.9090909090909" customWidth="1"/>
    <col min="6" max="6" width="12.9090909090909" customWidth="1"/>
    <col min="7" max="16" width="13.1818181818182" customWidth="1"/>
    <col min="17" max="17" width="15.3636363636364" customWidth="1"/>
    <col min="18" max="18" width="17.0909090909091" customWidth="1"/>
    <col min="19" max="19" width="12.9090909090909" customWidth="1"/>
    <col min="20" max="22" width="13.1818181818182" customWidth="1"/>
  </cols>
  <sheetData>
    <row r="1" ht="16.4" customHeight="1" spans="1:1">
      <c r="A1" s="59"/>
    </row>
    <row r="2" ht="45.75" customHeight="1" spans="1:18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ht="20" customHeight="1" spans="17:18">
      <c r="Q4" s="69" t="s">
        <v>30</v>
      </c>
      <c r="R4" s="69"/>
    </row>
    <row r="5" ht="26.15" customHeight="1" spans="1:18">
      <c r="A5" s="62" t="s">
        <v>189</v>
      </c>
      <c r="B5" s="62" t="s">
        <v>325</v>
      </c>
      <c r="C5" s="62" t="s">
        <v>133</v>
      </c>
      <c r="D5" s="62"/>
      <c r="E5" s="62" t="s">
        <v>326</v>
      </c>
      <c r="F5" s="62"/>
      <c r="G5" s="62"/>
      <c r="H5" s="62"/>
      <c r="I5" s="62"/>
      <c r="J5" s="62"/>
      <c r="K5" s="62" t="s">
        <v>326</v>
      </c>
      <c r="L5" s="62"/>
      <c r="M5" s="62"/>
      <c r="N5" s="62"/>
      <c r="O5" s="62"/>
      <c r="P5" s="62"/>
      <c r="Q5" s="62" t="s">
        <v>327</v>
      </c>
      <c r="R5" s="62"/>
    </row>
    <row r="6" ht="32" customHeight="1" spans="1:18">
      <c r="A6" s="62"/>
      <c r="B6" s="62"/>
      <c r="C6" s="62" t="s">
        <v>328</v>
      </c>
      <c r="D6" s="62" t="s">
        <v>231</v>
      </c>
      <c r="E6" s="62" t="s">
        <v>329</v>
      </c>
      <c r="F6" s="62" t="s">
        <v>136</v>
      </c>
      <c r="G6" s="62"/>
      <c r="H6" s="62"/>
      <c r="I6" s="62"/>
      <c r="J6" s="62"/>
      <c r="K6" s="62" t="s">
        <v>136</v>
      </c>
      <c r="L6" s="62" t="s">
        <v>330</v>
      </c>
      <c r="M6" s="62" t="s">
        <v>138</v>
      </c>
      <c r="N6" s="62" t="s">
        <v>139</v>
      </c>
      <c r="O6" s="62" t="s">
        <v>331</v>
      </c>
      <c r="P6" s="62" t="s">
        <v>147</v>
      </c>
      <c r="Q6" s="62" t="s">
        <v>332</v>
      </c>
      <c r="R6" s="62" t="s">
        <v>333</v>
      </c>
    </row>
    <row r="7" ht="38.9" customHeight="1" spans="1:18">
      <c r="A7" s="62"/>
      <c r="B7" s="62"/>
      <c r="C7" s="62"/>
      <c r="D7" s="62"/>
      <c r="E7" s="62"/>
      <c r="F7" s="62" t="s">
        <v>334</v>
      </c>
      <c r="G7" s="62" t="s">
        <v>335</v>
      </c>
      <c r="H7" s="62" t="s">
        <v>336</v>
      </c>
      <c r="I7" s="62" t="s">
        <v>337</v>
      </c>
      <c r="J7" s="62" t="s">
        <v>338</v>
      </c>
      <c r="K7" s="62" t="s">
        <v>339</v>
      </c>
      <c r="L7" s="62"/>
      <c r="M7" s="62"/>
      <c r="N7" s="62"/>
      <c r="O7" s="62"/>
      <c r="P7" s="62"/>
      <c r="Q7" s="62"/>
      <c r="R7" s="62"/>
    </row>
    <row r="8" ht="26.15" customHeight="1" spans="1:18">
      <c r="A8" s="63"/>
      <c r="B8" s="62" t="s">
        <v>133</v>
      </c>
      <c r="C8" s="64"/>
      <c r="D8" s="64">
        <v>16</v>
      </c>
      <c r="E8" s="64">
        <v>16</v>
      </c>
      <c r="F8" s="65">
        <v>16</v>
      </c>
      <c r="G8" s="65">
        <v>16</v>
      </c>
      <c r="H8" s="65"/>
      <c r="I8" s="65"/>
      <c r="J8" s="65"/>
      <c r="K8" s="65"/>
      <c r="L8" s="65"/>
      <c r="M8" s="65"/>
      <c r="N8" s="65"/>
      <c r="O8" s="65"/>
      <c r="P8" s="65"/>
      <c r="Q8" s="65">
        <v>16</v>
      </c>
      <c r="R8" s="63"/>
    </row>
    <row r="9" ht="26.15" customHeight="1" spans="1:18">
      <c r="A9" s="66" t="s">
        <v>151</v>
      </c>
      <c r="B9" s="66" t="s">
        <v>152</v>
      </c>
      <c r="C9" s="64"/>
      <c r="D9" s="64">
        <v>16</v>
      </c>
      <c r="E9" s="64">
        <v>16</v>
      </c>
      <c r="F9" s="65">
        <v>16</v>
      </c>
      <c r="G9" s="65">
        <v>16</v>
      </c>
      <c r="H9" s="65"/>
      <c r="I9" s="65"/>
      <c r="J9" s="65"/>
      <c r="K9" s="65"/>
      <c r="L9" s="65"/>
      <c r="M9" s="65"/>
      <c r="N9" s="65"/>
      <c r="O9" s="65"/>
      <c r="P9" s="65"/>
      <c r="Q9" s="65">
        <v>16</v>
      </c>
      <c r="R9" s="63"/>
    </row>
    <row r="10" ht="26.15" customHeight="1" spans="1:18">
      <c r="A10" s="67" t="s">
        <v>340</v>
      </c>
      <c r="B10" s="67" t="s">
        <v>341</v>
      </c>
      <c r="C10" s="68"/>
      <c r="D10" s="68">
        <v>16</v>
      </c>
      <c r="E10" s="68">
        <v>16</v>
      </c>
      <c r="F10" s="68">
        <v>16</v>
      </c>
      <c r="G10" s="68">
        <v>16</v>
      </c>
      <c r="H10" s="68"/>
      <c r="I10" s="68"/>
      <c r="J10" s="68"/>
      <c r="K10" s="68"/>
      <c r="L10" s="68"/>
      <c r="M10" s="68"/>
      <c r="N10" s="68"/>
      <c r="O10" s="68"/>
      <c r="P10" s="68"/>
      <c r="Q10" s="68">
        <v>16</v>
      </c>
      <c r="R10" s="70"/>
    </row>
  </sheetData>
  <mergeCells count="20">
    <mergeCell ref="A2:R2"/>
    <mergeCell ref="A3:R3"/>
    <mergeCell ref="Q4:R4"/>
    <mergeCell ref="C5:D5"/>
    <mergeCell ref="E5:J5"/>
    <mergeCell ref="K5:P5"/>
    <mergeCell ref="Q5:R5"/>
    <mergeCell ref="F6:J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A4" workbookViewId="0">
      <selection activeCell="M9" sqref="M9"/>
    </sheetView>
  </sheetViews>
  <sheetFormatPr defaultColWidth="8.90909090909091" defaultRowHeight="14"/>
  <cols>
    <col min="1" max="1" width="19.3636363636364" customWidth="1"/>
    <col min="2" max="2" width="13.3636363636364" customWidth="1"/>
    <col min="3" max="3" width="11.4545454545455" customWidth="1"/>
    <col min="4" max="4" width="10.4545454545455" customWidth="1"/>
    <col min="5" max="5" width="10.9090909090909" customWidth="1"/>
    <col min="6" max="6" width="17.3636363636364" customWidth="1"/>
    <col min="7" max="7" width="17.1818181818182" customWidth="1"/>
    <col min="8" max="8" width="14.4545454545455" customWidth="1"/>
    <col min="9" max="9" width="14" customWidth="1"/>
    <col min="10" max="10" width="13.9090909090909" customWidth="1"/>
    <col min="11" max="11" width="12.0909090909091" customWidth="1"/>
    <col min="12" max="12" width="13.3636363636364" customWidth="1"/>
    <col min="13" max="13" width="8" customWidth="1"/>
    <col min="14" max="14" width="15" customWidth="1"/>
    <col min="15" max="15" width="14.0909090909091" customWidth="1"/>
    <col min="16" max="16" width="14.1818181818182" customWidth="1"/>
    <col min="17" max="17" width="15.0909090909091" customWidth="1"/>
    <col min="18" max="18" width="14.6363636363636" customWidth="1"/>
    <col min="19" max="19" width="13.1818181818182" customWidth="1"/>
    <col min="20" max="20" width="14.9090909090909" customWidth="1"/>
    <col min="21" max="22" width="13.9090909090909" customWidth="1"/>
    <col min="23" max="23" width="12.6363636363636" customWidth="1"/>
    <col min="24" max="24" width="13.0909090909091" customWidth="1"/>
    <col min="25" max="25" width="11.3636363636364" customWidth="1"/>
  </cols>
  <sheetData>
    <row r="1" s="43" customFormat="1" ht="38.15" customHeight="1" spans="1:25">
      <c r="A1" s="46" t="s">
        <v>342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="43" customFormat="1" ht="24.9" customHeight="1" spans="1:25">
      <c r="A2" s="44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="43" customFormat="1" ht="24.9" customHeight="1" spans="1:25">
      <c r="A3" s="44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58" t="s">
        <v>30</v>
      </c>
      <c r="Y3" s="58"/>
    </row>
    <row r="4" s="43" customFormat="1" ht="13.65" customHeight="1" spans="1:25">
      <c r="A4" s="48" t="s">
        <v>343</v>
      </c>
      <c r="B4" s="48" t="s">
        <v>344</v>
      </c>
      <c r="C4" s="48"/>
      <c r="D4" s="49" t="s">
        <v>345</v>
      </c>
      <c r="E4" s="49"/>
      <c r="F4" s="48" t="s">
        <v>346</v>
      </c>
      <c r="G4" s="48" t="s">
        <v>347</v>
      </c>
      <c r="H4" s="48" t="s">
        <v>348</v>
      </c>
      <c r="I4" s="48"/>
      <c r="J4" s="48"/>
      <c r="K4" s="48"/>
      <c r="L4" s="48"/>
      <c r="M4" s="48"/>
      <c r="N4" s="48"/>
      <c r="O4" s="48"/>
      <c r="P4" s="48" t="s">
        <v>349</v>
      </c>
      <c r="Q4" s="48"/>
      <c r="R4" s="48"/>
      <c r="S4" s="48"/>
      <c r="T4" s="48"/>
      <c r="U4" s="48"/>
      <c r="V4" s="48"/>
      <c r="W4" s="48"/>
      <c r="X4" s="48"/>
      <c r="Y4" s="48"/>
    </row>
    <row r="5" s="43" customFormat="1" ht="24" customHeight="1" spans="1:25">
      <c r="A5" s="48"/>
      <c r="B5" s="48"/>
      <c r="C5" s="48"/>
      <c r="D5" s="49"/>
      <c r="E5" s="49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="43" customFormat="1" ht="24" customHeight="1" spans="1:25">
      <c r="A6" s="48"/>
      <c r="B6" s="48" t="s">
        <v>350</v>
      </c>
      <c r="C6" s="49" t="s">
        <v>351</v>
      </c>
      <c r="D6" s="49" t="s">
        <v>352</v>
      </c>
      <c r="E6" s="49" t="s">
        <v>353</v>
      </c>
      <c r="F6" s="48"/>
      <c r="G6" s="48"/>
      <c r="H6" s="48" t="s">
        <v>354</v>
      </c>
      <c r="I6" s="48"/>
      <c r="J6" s="48" t="s">
        <v>355</v>
      </c>
      <c r="K6" s="48"/>
      <c r="L6" s="48" t="s">
        <v>356</v>
      </c>
      <c r="M6" s="48"/>
      <c r="N6" s="48" t="s">
        <v>357</v>
      </c>
      <c r="O6" s="48"/>
      <c r="P6" s="48" t="s">
        <v>358</v>
      </c>
      <c r="Q6" s="48"/>
      <c r="R6" s="48" t="s">
        <v>359</v>
      </c>
      <c r="S6" s="48"/>
      <c r="T6" s="48" t="s">
        <v>360</v>
      </c>
      <c r="U6" s="48"/>
      <c r="V6" s="48" t="s">
        <v>361</v>
      </c>
      <c r="W6" s="48"/>
      <c r="X6" s="48" t="s">
        <v>362</v>
      </c>
      <c r="Y6" s="48"/>
    </row>
    <row r="7" s="43" customFormat="1" ht="24" customHeight="1" spans="1:25">
      <c r="A7" s="48"/>
      <c r="B7" s="50"/>
      <c r="C7" s="51"/>
      <c r="D7" s="51"/>
      <c r="E7" s="51"/>
      <c r="F7" s="48"/>
      <c r="G7" s="48"/>
      <c r="H7" s="48" t="s">
        <v>363</v>
      </c>
      <c r="I7" s="48" t="s">
        <v>364</v>
      </c>
      <c r="J7" s="48" t="s">
        <v>363</v>
      </c>
      <c r="K7" s="48" t="s">
        <v>364</v>
      </c>
      <c r="L7" s="48" t="s">
        <v>363</v>
      </c>
      <c r="M7" s="48" t="s">
        <v>364</v>
      </c>
      <c r="N7" s="48" t="s">
        <v>363</v>
      </c>
      <c r="O7" s="48" t="s">
        <v>364</v>
      </c>
      <c r="P7" s="48" t="s">
        <v>363</v>
      </c>
      <c r="Q7" s="48" t="s">
        <v>364</v>
      </c>
      <c r="R7" s="48" t="s">
        <v>363</v>
      </c>
      <c r="S7" s="48" t="s">
        <v>364</v>
      </c>
      <c r="T7" s="48" t="s">
        <v>363</v>
      </c>
      <c r="U7" s="48" t="s">
        <v>364</v>
      </c>
      <c r="V7" s="48" t="s">
        <v>363</v>
      </c>
      <c r="W7" s="48" t="s">
        <v>364</v>
      </c>
      <c r="X7" s="48" t="s">
        <v>363</v>
      </c>
      <c r="Y7" s="48" t="s">
        <v>364</v>
      </c>
    </row>
    <row r="8" s="43" customFormat="1" ht="25.5" customHeight="1" spans="1:25">
      <c r="A8" s="36" t="s">
        <v>133</v>
      </c>
      <c r="B8" s="36"/>
      <c r="C8" s="52">
        <v>16</v>
      </c>
      <c r="D8" s="53"/>
      <c r="E8" s="5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="44" customFormat="1" ht="124.5" customHeight="1" spans="1:25">
      <c r="A9" s="54" t="s">
        <v>365</v>
      </c>
      <c r="B9" s="54" t="s">
        <v>366</v>
      </c>
      <c r="C9" s="52">
        <v>16</v>
      </c>
      <c r="D9" s="55">
        <v>44562</v>
      </c>
      <c r="E9" s="55">
        <v>44926</v>
      </c>
      <c r="F9" s="56" t="s">
        <v>367</v>
      </c>
      <c r="G9" s="56" t="s">
        <v>368</v>
      </c>
      <c r="H9" s="54" t="s">
        <v>369</v>
      </c>
      <c r="I9" s="54" t="s">
        <v>370</v>
      </c>
      <c r="J9" s="36" t="s">
        <v>371</v>
      </c>
      <c r="K9" s="36" t="s">
        <v>372</v>
      </c>
      <c r="L9" s="36" t="s">
        <v>373</v>
      </c>
      <c r="M9" s="36" t="s">
        <v>374</v>
      </c>
      <c r="N9" s="54" t="s">
        <v>375</v>
      </c>
      <c r="O9" s="54" t="s">
        <v>376</v>
      </c>
      <c r="P9" s="54" t="s">
        <v>377</v>
      </c>
      <c r="Q9" s="54" t="s">
        <v>378</v>
      </c>
      <c r="R9" s="36" t="s">
        <v>379</v>
      </c>
      <c r="S9" s="36" t="s">
        <v>380</v>
      </c>
      <c r="T9" s="54" t="s">
        <v>381</v>
      </c>
      <c r="U9" s="54" t="s">
        <v>381</v>
      </c>
      <c r="V9" s="54" t="s">
        <v>382</v>
      </c>
      <c r="W9" s="54" t="s">
        <v>383</v>
      </c>
      <c r="X9" s="54" t="s">
        <v>384</v>
      </c>
      <c r="Y9" s="54" t="s">
        <v>385</v>
      </c>
    </row>
    <row r="10" s="45" customFormat="1" ht="124.5" customHeight="1" spans="1:25">
      <c r="A10" s="54"/>
      <c r="B10" s="54"/>
      <c r="C10" s="52"/>
      <c r="D10" s="55"/>
      <c r="E10" s="55"/>
      <c r="F10" s="56"/>
      <c r="G10" s="56"/>
      <c r="H10" s="54"/>
      <c r="I10" s="54"/>
      <c r="J10" s="57" t="s">
        <v>386</v>
      </c>
      <c r="K10" s="57" t="s">
        <v>387</v>
      </c>
      <c r="L10" s="57" t="s">
        <v>388</v>
      </c>
      <c r="M10" s="57" t="s">
        <v>389</v>
      </c>
      <c r="N10" s="54"/>
      <c r="O10" s="54"/>
      <c r="P10" s="54"/>
      <c r="Q10" s="54"/>
      <c r="R10" s="36" t="s">
        <v>390</v>
      </c>
      <c r="S10" s="36" t="s">
        <v>391</v>
      </c>
      <c r="T10" s="54"/>
      <c r="U10" s="54"/>
      <c r="V10" s="54"/>
      <c r="W10" s="54"/>
      <c r="X10" s="54"/>
      <c r="Y10" s="54"/>
    </row>
  </sheetData>
  <mergeCells count="41">
    <mergeCell ref="A1:Y1"/>
    <mergeCell ref="X3:Y3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A9:A10"/>
    <mergeCell ref="B6:B7"/>
    <mergeCell ref="B9:B10"/>
    <mergeCell ref="C6:C7"/>
    <mergeCell ref="C9:C10"/>
    <mergeCell ref="D6:D7"/>
    <mergeCell ref="D9:D10"/>
    <mergeCell ref="E6:E7"/>
    <mergeCell ref="E9:E10"/>
    <mergeCell ref="F4:F7"/>
    <mergeCell ref="F9:F10"/>
    <mergeCell ref="G4:G7"/>
    <mergeCell ref="G9:G10"/>
    <mergeCell ref="H9:H10"/>
    <mergeCell ref="I9:I10"/>
    <mergeCell ref="N9:N10"/>
    <mergeCell ref="O9:O10"/>
    <mergeCell ref="P9:P10"/>
    <mergeCell ref="Q9:Q10"/>
    <mergeCell ref="T9:T10"/>
    <mergeCell ref="U9:U10"/>
    <mergeCell ref="V9:V10"/>
    <mergeCell ref="W9:W10"/>
    <mergeCell ref="X9:X10"/>
    <mergeCell ref="Y9:Y10"/>
    <mergeCell ref="P4:Y5"/>
    <mergeCell ref="B4:C5"/>
    <mergeCell ref="D4:E5"/>
    <mergeCell ref="H4:O5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L9" sqref="L9"/>
    </sheetView>
  </sheetViews>
  <sheetFormatPr defaultColWidth="7.45454545454545" defaultRowHeight="12.75" customHeight="1" outlineLevelCol="6"/>
  <cols>
    <col min="1" max="1" width="24.9090909090909" style="1" customWidth="1"/>
    <col min="2" max="2" width="11.4545454545455" style="1" customWidth="1"/>
    <col min="3" max="3" width="13.4545454545455" style="1" customWidth="1"/>
    <col min="4" max="4" width="13.0909090909091" style="1" customWidth="1"/>
    <col min="5" max="5" width="16.6363636363636" style="1" customWidth="1"/>
    <col min="6" max="6" width="13.0909090909091" style="1" customWidth="1"/>
    <col min="7" max="218" width="7.45454545454545" style="1" customWidth="1"/>
    <col min="219" max="16384" width="7.45454545454545" style="1"/>
  </cols>
  <sheetData>
    <row r="1" ht="20.15" customHeight="1" spans="1:4">
      <c r="A1" s="2"/>
      <c r="B1" s="3"/>
      <c r="C1" s="4"/>
      <c r="D1" s="5"/>
    </row>
    <row r="2" ht="30.75" customHeight="1" spans="1:6">
      <c r="A2" s="6" t="s">
        <v>392</v>
      </c>
      <c r="B2" s="6"/>
      <c r="C2" s="6"/>
      <c r="D2" s="6"/>
      <c r="E2" s="6"/>
      <c r="F2" s="6"/>
    </row>
    <row r="3" ht="25.5" customHeight="1" spans="1:6">
      <c r="A3" s="7" t="s">
        <v>393</v>
      </c>
      <c r="B3" s="8" t="s">
        <v>4</v>
      </c>
      <c r="C3" s="8"/>
      <c r="D3" s="8"/>
      <c r="E3" s="8"/>
      <c r="F3" s="8"/>
    </row>
    <row r="4" ht="25.5" customHeight="1" spans="1:6">
      <c r="A4" s="9" t="s">
        <v>394</v>
      </c>
      <c r="B4" s="10" t="s">
        <v>395</v>
      </c>
      <c r="C4" s="11"/>
      <c r="D4" s="11"/>
      <c r="E4" s="11"/>
      <c r="F4" s="12"/>
    </row>
    <row r="5" ht="25.5" customHeight="1" spans="1:6">
      <c r="A5" s="13"/>
      <c r="B5" s="10" t="s">
        <v>396</v>
      </c>
      <c r="C5" s="11"/>
      <c r="D5" s="12"/>
      <c r="E5" s="14" t="s">
        <v>397</v>
      </c>
      <c r="F5" s="15"/>
    </row>
    <row r="6" ht="25.5" customHeight="1" spans="1:6">
      <c r="A6" s="16"/>
      <c r="B6" s="17" t="s">
        <v>398</v>
      </c>
      <c r="C6" s="18"/>
      <c r="D6" s="18">
        <v>223.14</v>
      </c>
      <c r="E6" s="19" t="s">
        <v>399</v>
      </c>
      <c r="F6" s="7">
        <v>207.14</v>
      </c>
    </row>
    <row r="7" ht="25.5" customHeight="1" spans="1:6">
      <c r="A7" s="16"/>
      <c r="B7" s="17" t="s">
        <v>400</v>
      </c>
      <c r="C7" s="18"/>
      <c r="D7" s="18"/>
      <c r="E7" s="19" t="s">
        <v>401</v>
      </c>
      <c r="F7" s="7">
        <v>16</v>
      </c>
    </row>
    <row r="8" ht="25.5" customHeight="1" spans="1:6">
      <c r="A8" s="20"/>
      <c r="B8" s="21" t="s">
        <v>402</v>
      </c>
      <c r="C8" s="22"/>
      <c r="D8" s="22"/>
      <c r="E8" s="19"/>
      <c r="F8" s="19"/>
    </row>
    <row r="9" ht="107.4" customHeight="1" spans="1:6">
      <c r="A9" s="7" t="s">
        <v>403</v>
      </c>
      <c r="B9" s="14" t="s">
        <v>404</v>
      </c>
      <c r="C9" s="23"/>
      <c r="D9" s="23"/>
      <c r="E9" s="23"/>
      <c r="F9" s="15"/>
    </row>
    <row r="10" ht="25.5" customHeight="1" spans="1:6">
      <c r="A10" s="24" t="s">
        <v>405</v>
      </c>
      <c r="B10" s="7" t="s">
        <v>406</v>
      </c>
      <c r="C10" s="25" t="s">
        <v>407</v>
      </c>
      <c r="D10" s="26"/>
      <c r="E10" s="26"/>
      <c r="F10" s="27"/>
    </row>
    <row r="11" ht="66.65" customHeight="1" spans="1:6">
      <c r="A11" s="28"/>
      <c r="B11" s="7" t="s">
        <v>408</v>
      </c>
      <c r="C11" s="29" t="s">
        <v>368</v>
      </c>
      <c r="D11" s="30"/>
      <c r="E11" s="30"/>
      <c r="F11" s="31"/>
    </row>
    <row r="12" ht="25.5" customHeight="1" spans="1:6">
      <c r="A12" s="7" t="s">
        <v>409</v>
      </c>
      <c r="B12" s="7" t="s">
        <v>410</v>
      </c>
      <c r="C12" s="7" t="s">
        <v>411</v>
      </c>
      <c r="D12" s="25" t="s">
        <v>412</v>
      </c>
      <c r="E12" s="27"/>
      <c r="F12" s="7" t="s">
        <v>413</v>
      </c>
    </row>
    <row r="13" ht="25.5" customHeight="1" spans="1:6">
      <c r="A13" s="7"/>
      <c r="B13" s="32" t="s">
        <v>414</v>
      </c>
      <c r="C13" s="33" t="s">
        <v>354</v>
      </c>
      <c r="D13" s="34" t="s">
        <v>369</v>
      </c>
      <c r="E13" s="34"/>
      <c r="F13" s="35" t="s">
        <v>415</v>
      </c>
    </row>
    <row r="14" ht="25.5" customHeight="1" spans="1:6">
      <c r="A14" s="7"/>
      <c r="B14" s="32"/>
      <c r="C14" s="33" t="s">
        <v>355</v>
      </c>
      <c r="D14" s="34" t="s">
        <v>416</v>
      </c>
      <c r="E14" s="34"/>
      <c r="F14" s="35" t="s">
        <v>417</v>
      </c>
    </row>
    <row r="15" ht="25.5" customHeight="1" spans="1:6">
      <c r="A15" s="7"/>
      <c r="B15" s="32"/>
      <c r="C15" s="33" t="s">
        <v>356</v>
      </c>
      <c r="D15" s="34" t="s">
        <v>418</v>
      </c>
      <c r="E15" s="34"/>
      <c r="F15" s="36" t="s">
        <v>419</v>
      </c>
    </row>
    <row r="16" ht="52.5" customHeight="1" spans="1:7">
      <c r="A16" s="7"/>
      <c r="B16" s="32"/>
      <c r="C16" s="33" t="s">
        <v>357</v>
      </c>
      <c r="D16" s="34" t="s">
        <v>420</v>
      </c>
      <c r="E16" s="34"/>
      <c r="F16" s="35" t="s">
        <v>421</v>
      </c>
      <c r="G16" s="37"/>
    </row>
    <row r="17" ht="25.5" customHeight="1" spans="1:6">
      <c r="A17" s="7"/>
      <c r="B17" s="38" t="s">
        <v>422</v>
      </c>
      <c r="C17" s="32" t="s">
        <v>358</v>
      </c>
      <c r="D17" s="39" t="s">
        <v>377</v>
      </c>
      <c r="E17" s="40"/>
      <c r="F17" s="35" t="s">
        <v>423</v>
      </c>
    </row>
    <row r="18" ht="25.5" customHeight="1" spans="1:6">
      <c r="A18" s="7"/>
      <c r="B18" s="41"/>
      <c r="C18" s="32" t="s">
        <v>359</v>
      </c>
      <c r="D18" s="39" t="s">
        <v>424</v>
      </c>
      <c r="E18" s="40"/>
      <c r="F18" s="35" t="s">
        <v>425</v>
      </c>
    </row>
    <row r="19" ht="25.5" customHeight="1" spans="1:6">
      <c r="A19" s="7"/>
      <c r="B19" s="41"/>
      <c r="C19" s="32" t="s">
        <v>360</v>
      </c>
      <c r="D19" s="39" t="s">
        <v>381</v>
      </c>
      <c r="E19" s="40"/>
      <c r="F19" s="35" t="s">
        <v>381</v>
      </c>
    </row>
    <row r="20" ht="25.5" customHeight="1" spans="1:6">
      <c r="A20" s="7"/>
      <c r="B20" s="41"/>
      <c r="C20" s="32" t="s">
        <v>361</v>
      </c>
      <c r="D20" s="39" t="s">
        <v>382</v>
      </c>
      <c r="E20" s="40"/>
      <c r="F20" s="35" t="s">
        <v>383</v>
      </c>
    </row>
    <row r="21" ht="30" customHeight="1" spans="1:6">
      <c r="A21" s="7"/>
      <c r="B21" s="42"/>
      <c r="C21" s="32" t="s">
        <v>426</v>
      </c>
      <c r="D21" s="39" t="s">
        <v>384</v>
      </c>
      <c r="E21" s="40"/>
      <c r="F21" s="36" t="s">
        <v>385</v>
      </c>
    </row>
  </sheetData>
  <mergeCells count="26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4:A8"/>
    <mergeCell ref="A10:A11"/>
    <mergeCell ref="A12:A21"/>
    <mergeCell ref="B13:B16"/>
    <mergeCell ref="B17:B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80" zoomScaleNormal="80" workbookViewId="0">
      <selection activeCell="G11" sqref="G11"/>
    </sheetView>
  </sheetViews>
  <sheetFormatPr defaultColWidth="10" defaultRowHeight="14" outlineLevelCol="7"/>
  <cols>
    <col min="1" max="1" width="41.9090909090909" customWidth="1"/>
    <col min="2" max="2" width="15.8181818181818" customWidth="1"/>
    <col min="3" max="3" width="36.6363636363636" customWidth="1"/>
    <col min="4" max="4" width="26.3636363636364" customWidth="1"/>
    <col min="5" max="5" width="32.9090909090909" customWidth="1"/>
    <col min="6" max="6" width="17.4545454545455" customWidth="1"/>
    <col min="7" max="7" width="27.4545454545455" customWidth="1"/>
    <col min="8" max="8" width="14.6363636363636" customWidth="1"/>
    <col min="9" max="9" width="9.81818181818182" customWidth="1"/>
  </cols>
  <sheetData>
    <row r="1" ht="16.4" customHeight="1" spans="1:8">
      <c r="A1" s="59"/>
      <c r="H1" s="101"/>
    </row>
    <row r="2" ht="36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26.75" customHeight="1" spans="1:8">
      <c r="A3" s="61" t="s">
        <v>29</v>
      </c>
      <c r="B3" s="61"/>
      <c r="C3" s="61"/>
      <c r="D3" s="61"/>
      <c r="E3" s="61"/>
      <c r="F3" s="61"/>
      <c r="G3" s="61"/>
      <c r="H3" s="61"/>
    </row>
    <row r="4" ht="26.75" customHeight="1" spans="1:8">
      <c r="A4" s="73"/>
      <c r="B4" s="73"/>
      <c r="C4" s="73"/>
      <c r="G4" s="102" t="s">
        <v>30</v>
      </c>
      <c r="H4" s="102"/>
    </row>
    <row r="5" ht="42.15" customHeight="1" spans="1:8">
      <c r="A5" s="103" t="s">
        <v>31</v>
      </c>
      <c r="B5" s="103"/>
      <c r="C5" s="103" t="s">
        <v>32</v>
      </c>
      <c r="D5" s="103"/>
      <c r="E5" s="103" t="s">
        <v>32</v>
      </c>
      <c r="F5" s="103"/>
      <c r="G5" s="103"/>
      <c r="H5" s="103" t="s">
        <v>32</v>
      </c>
    </row>
    <row r="6" ht="38.9" customHeight="1" spans="1:8">
      <c r="A6" s="103" t="s">
        <v>33</v>
      </c>
      <c r="B6" s="103" t="s">
        <v>34</v>
      </c>
      <c r="C6" s="103" t="s">
        <v>35</v>
      </c>
      <c r="D6" s="103" t="s">
        <v>34</v>
      </c>
      <c r="E6" s="103" t="s">
        <v>36</v>
      </c>
      <c r="F6" s="103" t="s">
        <v>34</v>
      </c>
      <c r="G6" s="103" t="s">
        <v>37</v>
      </c>
      <c r="H6" s="103" t="s">
        <v>34</v>
      </c>
    </row>
    <row r="7" ht="29.25" customHeight="1" spans="1:8">
      <c r="A7" s="63" t="s">
        <v>38</v>
      </c>
      <c r="B7" s="68">
        <v>223.142945</v>
      </c>
      <c r="C7" s="70" t="s">
        <v>39</v>
      </c>
      <c r="D7" s="72"/>
      <c r="E7" s="63" t="s">
        <v>40</v>
      </c>
      <c r="F7" s="65">
        <v>207.142945</v>
      </c>
      <c r="G7" s="70" t="s">
        <v>41</v>
      </c>
      <c r="H7" s="68"/>
    </row>
    <row r="8" ht="29.25" customHeight="1" spans="1:8">
      <c r="A8" s="70" t="s">
        <v>42</v>
      </c>
      <c r="B8" s="68"/>
      <c r="C8" s="70" t="s">
        <v>43</v>
      </c>
      <c r="D8" s="72"/>
      <c r="E8" s="70" t="s">
        <v>44</v>
      </c>
      <c r="F8" s="68">
        <v>152.891935</v>
      </c>
      <c r="G8" s="70" t="s">
        <v>45</v>
      </c>
      <c r="H8" s="68"/>
    </row>
    <row r="9" ht="29.25" customHeight="1" spans="1:8">
      <c r="A9" s="63" t="s">
        <v>46</v>
      </c>
      <c r="B9" s="68"/>
      <c r="C9" s="70" t="s">
        <v>47</v>
      </c>
      <c r="D9" s="72"/>
      <c r="E9" s="70" t="s">
        <v>48</v>
      </c>
      <c r="F9" s="68">
        <v>51.65</v>
      </c>
      <c r="G9" s="70" t="s">
        <v>49</v>
      </c>
      <c r="H9" s="68"/>
    </row>
    <row r="10" ht="29.25" customHeight="1" spans="1:8">
      <c r="A10" s="70" t="s">
        <v>50</v>
      </c>
      <c r="B10" s="68"/>
      <c r="C10" s="70" t="s">
        <v>51</v>
      </c>
      <c r="D10" s="72"/>
      <c r="E10" s="70" t="s">
        <v>52</v>
      </c>
      <c r="F10" s="68">
        <v>2.60101</v>
      </c>
      <c r="G10" s="70" t="s">
        <v>53</v>
      </c>
      <c r="H10" s="68"/>
    </row>
    <row r="11" ht="29.25" customHeight="1" spans="1:8">
      <c r="A11" s="70" t="s">
        <v>54</v>
      </c>
      <c r="B11" s="68"/>
      <c r="C11" s="70" t="s">
        <v>55</v>
      </c>
      <c r="D11" s="72"/>
      <c r="E11" s="63" t="s">
        <v>56</v>
      </c>
      <c r="F11" s="65">
        <v>16</v>
      </c>
      <c r="G11" s="70" t="s">
        <v>57</v>
      </c>
      <c r="H11" s="68">
        <v>220.541935</v>
      </c>
    </row>
    <row r="12" ht="29.25" customHeight="1" spans="1:8">
      <c r="A12" s="70" t="s">
        <v>58</v>
      </c>
      <c r="B12" s="68"/>
      <c r="C12" s="70" t="s">
        <v>59</v>
      </c>
      <c r="D12" s="72"/>
      <c r="E12" s="70" t="s">
        <v>60</v>
      </c>
      <c r="F12" s="68"/>
      <c r="G12" s="70" t="s">
        <v>61</v>
      </c>
      <c r="H12" s="68"/>
    </row>
    <row r="13" ht="29.25" customHeight="1" spans="1:8">
      <c r="A13" s="70" t="s">
        <v>62</v>
      </c>
      <c r="B13" s="68"/>
      <c r="C13" s="70" t="s">
        <v>63</v>
      </c>
      <c r="D13" s="72"/>
      <c r="E13" s="70" t="s">
        <v>64</v>
      </c>
      <c r="F13" s="68">
        <v>16</v>
      </c>
      <c r="G13" s="70" t="s">
        <v>65</v>
      </c>
      <c r="H13" s="68"/>
    </row>
    <row r="14" ht="29.25" customHeight="1" spans="1:8">
      <c r="A14" s="70" t="s">
        <v>66</v>
      </c>
      <c r="B14" s="68"/>
      <c r="C14" s="70" t="s">
        <v>67</v>
      </c>
      <c r="D14" s="72">
        <v>202.37149</v>
      </c>
      <c r="E14" s="70" t="s">
        <v>68</v>
      </c>
      <c r="F14" s="68"/>
      <c r="G14" s="70" t="s">
        <v>69</v>
      </c>
      <c r="H14" s="68"/>
    </row>
    <row r="15" ht="29.25" customHeight="1" spans="1:8">
      <c r="A15" s="70" t="s">
        <v>70</v>
      </c>
      <c r="B15" s="68"/>
      <c r="C15" s="70" t="s">
        <v>71</v>
      </c>
      <c r="D15" s="72"/>
      <c r="E15" s="70" t="s">
        <v>72</v>
      </c>
      <c r="F15" s="68"/>
      <c r="G15" s="70" t="s">
        <v>73</v>
      </c>
      <c r="H15" s="68">
        <v>2.60101</v>
      </c>
    </row>
    <row r="16" ht="29.25" customHeight="1" spans="1:8">
      <c r="A16" s="70" t="s">
        <v>74</v>
      </c>
      <c r="B16" s="68"/>
      <c r="C16" s="70" t="s">
        <v>75</v>
      </c>
      <c r="D16" s="72">
        <v>6.922459</v>
      </c>
      <c r="E16" s="70" t="s">
        <v>76</v>
      </c>
      <c r="F16" s="68"/>
      <c r="G16" s="70" t="s">
        <v>77</v>
      </c>
      <c r="H16" s="68"/>
    </row>
    <row r="17" ht="29.25" customHeight="1" spans="1:8">
      <c r="A17" s="70" t="s">
        <v>78</v>
      </c>
      <c r="B17" s="68"/>
      <c r="C17" s="70" t="s">
        <v>79</v>
      </c>
      <c r="D17" s="72"/>
      <c r="E17" s="70" t="s">
        <v>80</v>
      </c>
      <c r="F17" s="68"/>
      <c r="G17" s="70" t="s">
        <v>81</v>
      </c>
      <c r="H17" s="68"/>
    </row>
    <row r="18" ht="29.25" customHeight="1" spans="1:8">
      <c r="A18" s="70" t="s">
        <v>82</v>
      </c>
      <c r="B18" s="68"/>
      <c r="C18" s="70" t="s">
        <v>83</v>
      </c>
      <c r="D18" s="72"/>
      <c r="E18" s="70" t="s">
        <v>84</v>
      </c>
      <c r="F18" s="68"/>
      <c r="G18" s="70" t="s">
        <v>85</v>
      </c>
      <c r="H18" s="68"/>
    </row>
    <row r="19" ht="29.25" customHeight="1" spans="1:8">
      <c r="A19" s="70" t="s">
        <v>86</v>
      </c>
      <c r="B19" s="68"/>
      <c r="C19" s="70" t="s">
        <v>87</v>
      </c>
      <c r="D19" s="72"/>
      <c r="E19" s="70" t="s">
        <v>88</v>
      </c>
      <c r="F19" s="68"/>
      <c r="G19" s="70" t="s">
        <v>89</v>
      </c>
      <c r="H19" s="68"/>
    </row>
    <row r="20" ht="29.25" customHeight="1" spans="1:8">
      <c r="A20" s="70" t="s">
        <v>90</v>
      </c>
      <c r="B20" s="68"/>
      <c r="C20" s="70" t="s">
        <v>91</v>
      </c>
      <c r="D20" s="72"/>
      <c r="E20" s="70" t="s">
        <v>92</v>
      </c>
      <c r="F20" s="68"/>
      <c r="G20" s="70" t="s">
        <v>93</v>
      </c>
      <c r="H20" s="68"/>
    </row>
    <row r="21" ht="29.25" customHeight="1" spans="1:8">
      <c r="A21" s="63" t="s">
        <v>94</v>
      </c>
      <c r="B21" s="65"/>
      <c r="C21" s="70" t="s">
        <v>95</v>
      </c>
      <c r="D21" s="72"/>
      <c r="E21" s="70" t="s">
        <v>96</v>
      </c>
      <c r="F21" s="68"/>
      <c r="G21" s="70"/>
      <c r="H21" s="68"/>
    </row>
    <row r="22" ht="29.25" customHeight="1" spans="1:8">
      <c r="A22" s="63" t="s">
        <v>97</v>
      </c>
      <c r="B22" s="65"/>
      <c r="C22" s="70" t="s">
        <v>98</v>
      </c>
      <c r="D22" s="72"/>
      <c r="E22" s="63" t="s">
        <v>99</v>
      </c>
      <c r="F22" s="65"/>
      <c r="G22" s="70"/>
      <c r="H22" s="68"/>
    </row>
    <row r="23" ht="29.25" customHeight="1" spans="1:8">
      <c r="A23" s="63" t="s">
        <v>100</v>
      </c>
      <c r="B23" s="65"/>
      <c r="C23" s="70" t="s">
        <v>101</v>
      </c>
      <c r="D23" s="72"/>
      <c r="E23" s="70"/>
      <c r="F23" s="70"/>
      <c r="G23" s="70"/>
      <c r="H23" s="68"/>
    </row>
    <row r="24" ht="29.25" customHeight="1" spans="1:8">
      <c r="A24" s="63" t="s">
        <v>102</v>
      </c>
      <c r="B24" s="65"/>
      <c r="C24" s="70" t="s">
        <v>103</v>
      </c>
      <c r="D24" s="72"/>
      <c r="E24" s="70"/>
      <c r="F24" s="70"/>
      <c r="G24" s="70"/>
      <c r="H24" s="68"/>
    </row>
    <row r="25" ht="29.25" customHeight="1" spans="1:8">
      <c r="A25" s="63" t="s">
        <v>104</v>
      </c>
      <c r="B25" s="65"/>
      <c r="C25" s="70" t="s">
        <v>105</v>
      </c>
      <c r="D25" s="72"/>
      <c r="E25" s="70"/>
      <c r="F25" s="70"/>
      <c r="G25" s="70"/>
      <c r="H25" s="68"/>
    </row>
    <row r="26" ht="29.25" customHeight="1" spans="1:8">
      <c r="A26" s="70" t="s">
        <v>106</v>
      </c>
      <c r="B26" s="68"/>
      <c r="C26" s="70" t="s">
        <v>107</v>
      </c>
      <c r="D26" s="72">
        <v>13.848996</v>
      </c>
      <c r="E26" s="70"/>
      <c r="F26" s="70"/>
      <c r="G26" s="70"/>
      <c r="H26" s="68"/>
    </row>
    <row r="27" ht="29.25" customHeight="1" spans="1:8">
      <c r="A27" s="70" t="s">
        <v>108</v>
      </c>
      <c r="B27" s="68"/>
      <c r="C27" s="70" t="s">
        <v>109</v>
      </c>
      <c r="D27" s="72"/>
      <c r="E27" s="70"/>
      <c r="F27" s="70"/>
      <c r="G27" s="70"/>
      <c r="H27" s="68"/>
    </row>
    <row r="28" ht="29.25" customHeight="1" spans="1:8">
      <c r="A28" s="70" t="s">
        <v>110</v>
      </c>
      <c r="B28" s="68"/>
      <c r="C28" s="70" t="s">
        <v>111</v>
      </c>
      <c r="D28" s="72"/>
      <c r="E28" s="70"/>
      <c r="F28" s="70"/>
      <c r="G28" s="70"/>
      <c r="H28" s="68"/>
    </row>
    <row r="29" ht="29.25" customHeight="1" spans="1:8">
      <c r="A29" s="63" t="s">
        <v>112</v>
      </c>
      <c r="B29" s="65"/>
      <c r="C29" s="70" t="s">
        <v>113</v>
      </c>
      <c r="D29" s="72"/>
      <c r="E29" s="70"/>
      <c r="F29" s="70"/>
      <c r="G29" s="70"/>
      <c r="H29" s="68"/>
    </row>
    <row r="30" ht="29.25" customHeight="1" spans="1:8">
      <c r="A30" s="63" t="s">
        <v>114</v>
      </c>
      <c r="B30" s="65"/>
      <c r="C30" s="70" t="s">
        <v>115</v>
      </c>
      <c r="D30" s="72"/>
      <c r="E30" s="70"/>
      <c r="F30" s="70"/>
      <c r="G30" s="70"/>
      <c r="H30" s="68"/>
    </row>
    <row r="31" ht="29.25" customHeight="1" spans="1:8">
      <c r="A31" s="63" t="s">
        <v>116</v>
      </c>
      <c r="B31" s="65"/>
      <c r="C31" s="70" t="s">
        <v>117</v>
      </c>
      <c r="D31" s="72"/>
      <c r="E31" s="70"/>
      <c r="F31" s="70"/>
      <c r="G31" s="70"/>
      <c r="H31" s="68"/>
    </row>
    <row r="32" ht="29.25" customHeight="1" spans="1:8">
      <c r="A32" s="63" t="s">
        <v>118</v>
      </c>
      <c r="B32" s="65"/>
      <c r="C32" s="70" t="s">
        <v>119</v>
      </c>
      <c r="D32" s="72"/>
      <c r="E32" s="70"/>
      <c r="F32" s="70"/>
      <c r="G32" s="70"/>
      <c r="H32" s="68"/>
    </row>
    <row r="33" ht="29.25" customHeight="1" spans="1:8">
      <c r="A33" s="63" t="s">
        <v>120</v>
      </c>
      <c r="B33" s="65"/>
      <c r="C33" s="70" t="s">
        <v>121</v>
      </c>
      <c r="D33" s="72"/>
      <c r="E33" s="70"/>
      <c r="F33" s="70"/>
      <c r="G33" s="70"/>
      <c r="H33" s="68"/>
    </row>
    <row r="34" ht="29.25" customHeight="1" spans="1:8">
      <c r="A34" s="70"/>
      <c r="B34" s="70"/>
      <c r="C34" s="70" t="s">
        <v>122</v>
      </c>
      <c r="D34" s="72"/>
      <c r="E34" s="70"/>
      <c r="F34" s="70"/>
      <c r="G34" s="70"/>
      <c r="H34" s="70"/>
    </row>
    <row r="35" ht="29.25" customHeight="1" spans="1:8">
      <c r="A35" s="70"/>
      <c r="B35" s="70"/>
      <c r="C35" s="70" t="s">
        <v>123</v>
      </c>
      <c r="D35" s="72"/>
      <c r="E35" s="70"/>
      <c r="F35" s="70"/>
      <c r="G35" s="70"/>
      <c r="H35" s="70"/>
    </row>
    <row r="36" ht="29.25" customHeight="1" spans="1:8">
      <c r="A36" s="70"/>
      <c r="B36" s="70"/>
      <c r="C36" s="70" t="s">
        <v>124</v>
      </c>
      <c r="D36" s="72"/>
      <c r="E36" s="70"/>
      <c r="F36" s="70"/>
      <c r="G36" s="70"/>
      <c r="H36" s="70"/>
    </row>
    <row r="37" ht="29.25" customHeight="1" spans="1:8">
      <c r="A37" s="70"/>
      <c r="B37" s="70"/>
      <c r="C37" s="70"/>
      <c r="D37" s="70"/>
      <c r="E37" s="70"/>
      <c r="F37" s="70"/>
      <c r="G37" s="70"/>
      <c r="H37" s="70"/>
    </row>
    <row r="38" ht="29.25" customHeight="1" spans="1:8">
      <c r="A38" s="70"/>
      <c r="B38" s="70"/>
      <c r="C38" s="70"/>
      <c r="D38" s="70"/>
      <c r="E38" s="70"/>
      <c r="F38" s="70"/>
      <c r="G38" s="70"/>
      <c r="H38" s="70"/>
    </row>
    <row r="39" ht="29.25" customHeight="1" spans="1:8">
      <c r="A39" s="70"/>
      <c r="B39" s="70"/>
      <c r="C39" s="70"/>
      <c r="D39" s="70"/>
      <c r="E39" s="70"/>
      <c r="F39" s="70"/>
      <c r="G39" s="70"/>
      <c r="H39" s="70"/>
    </row>
    <row r="40" ht="29.25" customHeight="1" spans="1:8">
      <c r="A40" s="63" t="s">
        <v>125</v>
      </c>
      <c r="B40" s="65">
        <v>223.142945</v>
      </c>
      <c r="C40" s="63" t="s">
        <v>126</v>
      </c>
      <c r="D40" s="65">
        <v>223.142945</v>
      </c>
      <c r="E40" s="63" t="s">
        <v>126</v>
      </c>
      <c r="F40" s="65">
        <v>223.142945</v>
      </c>
      <c r="G40" s="63" t="s">
        <v>126</v>
      </c>
      <c r="H40" s="65">
        <v>223.142945</v>
      </c>
    </row>
    <row r="41" ht="29.25" customHeight="1" spans="1:8">
      <c r="A41" s="63" t="s">
        <v>127</v>
      </c>
      <c r="B41" s="65"/>
      <c r="C41" s="63" t="s">
        <v>128</v>
      </c>
      <c r="D41" s="65"/>
      <c r="E41" s="63" t="s">
        <v>128</v>
      </c>
      <c r="F41" s="65"/>
      <c r="G41" s="63" t="s">
        <v>128</v>
      </c>
      <c r="H41" s="65"/>
    </row>
    <row r="42" ht="29.25" customHeight="1" spans="1:8">
      <c r="A42" s="70"/>
      <c r="B42" s="68"/>
      <c r="C42" s="70"/>
      <c r="D42" s="68"/>
      <c r="E42" s="63"/>
      <c r="F42" s="65"/>
      <c r="G42" s="63"/>
      <c r="H42" s="65"/>
    </row>
    <row r="43" ht="29.25" customHeight="1" spans="1:8">
      <c r="A43" s="63" t="s">
        <v>129</v>
      </c>
      <c r="B43" s="65">
        <v>223.142945</v>
      </c>
      <c r="C43" s="63" t="s">
        <v>130</v>
      </c>
      <c r="D43" s="65">
        <v>223.142945</v>
      </c>
      <c r="E43" s="63" t="s">
        <v>130</v>
      </c>
      <c r="F43" s="65">
        <v>223.142945</v>
      </c>
      <c r="G43" s="63" t="s">
        <v>130</v>
      </c>
      <c r="H43" s="65">
        <v>223.142945</v>
      </c>
    </row>
  </sheetData>
  <mergeCells count="7">
    <mergeCell ref="A2:H2"/>
    <mergeCell ref="A3:H3"/>
    <mergeCell ref="A4:B4"/>
    <mergeCell ref="G4:H4"/>
    <mergeCell ref="A5:B5"/>
    <mergeCell ref="C5:D5"/>
    <mergeCell ref="E5:G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10" defaultRowHeight="14"/>
  <cols>
    <col min="1" max="1" width="12.1818181818182" customWidth="1"/>
    <col min="2" max="2" width="34.9090909090909" customWidth="1"/>
    <col min="3" max="3" width="18" customWidth="1"/>
    <col min="4" max="4" width="14.9090909090909" customWidth="1"/>
    <col min="5" max="5" width="12.3636363636364" customWidth="1"/>
    <col min="6" max="6" width="15.1818181818182" customWidth="1"/>
    <col min="7" max="7" width="15.0909090909091" customWidth="1"/>
    <col min="8" max="8" width="18" customWidth="1"/>
    <col min="9" max="13" width="15.4545454545455" customWidth="1"/>
    <col min="14" max="20" width="12.3636363636364" customWidth="1"/>
    <col min="21" max="25" width="15.8181818181818" customWidth="1"/>
    <col min="26" max="26" width="9.81818181818182" customWidth="1"/>
  </cols>
  <sheetData>
    <row r="1" ht="16.4" customHeight="1" spans="1:1">
      <c r="A1" s="59"/>
    </row>
    <row r="2" ht="36.15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6.75" customHeight="1" spans="1:25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ht="23.25" customHeight="1" spans="6:25">
      <c r="F4" s="59"/>
      <c r="X4" s="100" t="s">
        <v>30</v>
      </c>
      <c r="Y4" s="100"/>
    </row>
    <row r="5" ht="31.25" customHeight="1" spans="1:25">
      <c r="A5" s="62" t="s">
        <v>131</v>
      </c>
      <c r="B5" s="62" t="s">
        <v>132</v>
      </c>
      <c r="C5" s="62" t="s">
        <v>133</v>
      </c>
      <c r="D5" s="62" t="s">
        <v>134</v>
      </c>
      <c r="E5" s="62" t="s">
        <v>134</v>
      </c>
      <c r="F5" s="62"/>
      <c r="G5" s="62"/>
      <c r="H5" s="62"/>
      <c r="I5" s="62"/>
      <c r="J5" s="62" t="s">
        <v>134</v>
      </c>
      <c r="K5" s="62"/>
      <c r="L5" s="62"/>
      <c r="M5" s="62"/>
      <c r="N5" s="62"/>
      <c r="O5" s="62"/>
      <c r="P5" s="62" t="s">
        <v>134</v>
      </c>
      <c r="Q5" s="62"/>
      <c r="R5" s="62"/>
      <c r="S5" s="62" t="s">
        <v>127</v>
      </c>
      <c r="T5" s="62"/>
      <c r="U5" s="62"/>
      <c r="V5" s="62" t="s">
        <v>127</v>
      </c>
      <c r="W5" s="62"/>
      <c r="X5" s="62"/>
      <c r="Y5" s="62"/>
    </row>
    <row r="6" ht="31.25" customHeight="1" spans="1:25">
      <c r="A6" s="62"/>
      <c r="B6" s="62"/>
      <c r="C6" s="62"/>
      <c r="D6" s="62" t="s">
        <v>135</v>
      </c>
      <c r="E6" s="62" t="s">
        <v>136</v>
      </c>
      <c r="F6" s="62" t="s">
        <v>137</v>
      </c>
      <c r="G6" s="62" t="s">
        <v>138</v>
      </c>
      <c r="H6" s="62" t="s">
        <v>139</v>
      </c>
      <c r="I6" s="62" t="s">
        <v>140</v>
      </c>
      <c r="J6" s="62" t="s">
        <v>141</v>
      </c>
      <c r="K6" s="62"/>
      <c r="L6" s="62"/>
      <c r="M6" s="62"/>
      <c r="N6" s="62" t="s">
        <v>142</v>
      </c>
      <c r="O6" s="62" t="s">
        <v>143</v>
      </c>
      <c r="P6" s="62" t="s">
        <v>144</v>
      </c>
      <c r="Q6" s="62" t="s">
        <v>145</v>
      </c>
      <c r="R6" s="62" t="s">
        <v>146</v>
      </c>
      <c r="S6" s="62" t="s">
        <v>135</v>
      </c>
      <c r="T6" s="62" t="s">
        <v>136</v>
      </c>
      <c r="U6" s="62" t="s">
        <v>137</v>
      </c>
      <c r="V6" s="62" t="s">
        <v>138</v>
      </c>
      <c r="W6" s="62" t="s">
        <v>139</v>
      </c>
      <c r="X6" s="62" t="s">
        <v>140</v>
      </c>
      <c r="Y6" s="62" t="s">
        <v>147</v>
      </c>
    </row>
    <row r="7" ht="27.65" customHeight="1" spans="1:25">
      <c r="A7" s="62"/>
      <c r="B7" s="62"/>
      <c r="C7" s="62"/>
      <c r="D7" s="62"/>
      <c r="E7" s="62"/>
      <c r="F7" s="62"/>
      <c r="G7" s="62"/>
      <c r="H7" s="62"/>
      <c r="I7" s="62"/>
      <c r="J7" s="62" t="s">
        <v>148</v>
      </c>
      <c r="K7" s="62" t="s">
        <v>149</v>
      </c>
      <c r="L7" s="62" t="s">
        <v>150</v>
      </c>
      <c r="M7" s="62" t="s">
        <v>139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27.65" customHeight="1" spans="1:25">
      <c r="A8" s="63"/>
      <c r="B8" s="63" t="s">
        <v>133</v>
      </c>
      <c r="C8" s="79">
        <v>223.142945</v>
      </c>
      <c r="D8" s="79">
        <v>223.142945</v>
      </c>
      <c r="E8" s="79">
        <v>223.142945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ht="26.15" customHeight="1" spans="1:25">
      <c r="A9" s="66" t="s">
        <v>151</v>
      </c>
      <c r="B9" s="66" t="s">
        <v>152</v>
      </c>
      <c r="C9" s="79">
        <v>223.142945</v>
      </c>
      <c r="D9" s="79">
        <v>223.142945</v>
      </c>
      <c r="E9" s="65">
        <v>223.142945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26.15" customHeight="1" spans="1:25">
      <c r="A10" s="99" t="s">
        <v>153</v>
      </c>
      <c r="B10" s="99" t="s">
        <v>154</v>
      </c>
      <c r="C10" s="72">
        <v>223.142945</v>
      </c>
      <c r="D10" s="72">
        <v>223.142945</v>
      </c>
      <c r="E10" s="68">
        <v>223.142945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</sheetData>
  <mergeCells count="30">
    <mergeCell ref="A2:Y2"/>
    <mergeCell ref="A3:Y3"/>
    <mergeCell ref="X4:Y4"/>
    <mergeCell ref="E5:I5"/>
    <mergeCell ref="J5:O5"/>
    <mergeCell ref="P5:R5"/>
    <mergeCell ref="S5:U5"/>
    <mergeCell ref="V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K3"/>
    </sheetView>
  </sheetViews>
  <sheetFormatPr defaultColWidth="10" defaultRowHeight="14"/>
  <cols>
    <col min="1" max="1" width="7.90909090909091" customWidth="1"/>
    <col min="2" max="2" width="8.36363636363636" customWidth="1"/>
    <col min="3" max="3" width="10.4545454545455" customWidth="1"/>
    <col min="4" max="4" width="17.4545454545455" customWidth="1"/>
    <col min="5" max="5" width="25.8181818181818" customWidth="1"/>
    <col min="6" max="6" width="17.4545454545455" customWidth="1"/>
    <col min="7" max="7" width="12.3636363636364" customWidth="1"/>
    <col min="8" max="8" width="15.4545454545455" customWidth="1"/>
    <col min="9" max="9" width="17.4545454545455" customWidth="1"/>
    <col min="10" max="10" width="12.3636363636364" customWidth="1"/>
    <col min="11" max="11" width="15.4545454545455" customWidth="1"/>
    <col min="12" max="12" width="9.81818181818182" customWidth="1"/>
  </cols>
  <sheetData>
    <row r="1" ht="16.4" customHeight="1" spans="1:4">
      <c r="A1" s="59"/>
      <c r="D1" s="98"/>
    </row>
    <row r="2" ht="42.15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33.65" customHeight="1" spans="1:1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4.9" customHeight="1" spans="1:11">
      <c r="A4" s="96"/>
      <c r="B4" s="59"/>
      <c r="C4" s="59"/>
      <c r="I4" s="69" t="s">
        <v>30</v>
      </c>
      <c r="J4" s="69"/>
      <c r="K4" s="69"/>
    </row>
    <row r="5" ht="50.9" customHeight="1" spans="1:11">
      <c r="A5" s="62" t="s">
        <v>155</v>
      </c>
      <c r="B5" s="62"/>
      <c r="C5" s="62"/>
      <c r="D5" s="62" t="s">
        <v>156</v>
      </c>
      <c r="E5" s="62" t="s">
        <v>157</v>
      </c>
      <c r="F5" s="62" t="s">
        <v>133</v>
      </c>
      <c r="G5" s="62" t="s">
        <v>158</v>
      </c>
      <c r="H5" s="62" t="s">
        <v>159</v>
      </c>
      <c r="I5" s="62" t="s">
        <v>160</v>
      </c>
      <c r="J5" s="62" t="s">
        <v>161</v>
      </c>
      <c r="K5" s="62" t="s">
        <v>162</v>
      </c>
    </row>
    <row r="6" ht="39.65" customHeight="1" spans="1:11">
      <c r="A6" s="62" t="s">
        <v>163</v>
      </c>
      <c r="B6" s="62" t="s">
        <v>164</v>
      </c>
      <c r="C6" s="62" t="s">
        <v>165</v>
      </c>
      <c r="D6" s="62"/>
      <c r="E6" s="63" t="s">
        <v>133</v>
      </c>
      <c r="F6" s="65">
        <v>223.142945</v>
      </c>
      <c r="G6" s="65">
        <v>207.142945</v>
      </c>
      <c r="H6" s="65">
        <v>16</v>
      </c>
      <c r="I6" s="65"/>
      <c r="J6" s="63"/>
      <c r="K6" s="63"/>
    </row>
    <row r="7" ht="33.65" customHeight="1" spans="1:11">
      <c r="A7" s="70"/>
      <c r="B7" s="70"/>
      <c r="C7" s="70"/>
      <c r="D7" s="71" t="s">
        <v>151</v>
      </c>
      <c r="E7" s="71" t="s">
        <v>152</v>
      </c>
      <c r="F7" s="97">
        <v>223.142945</v>
      </c>
      <c r="G7" s="97">
        <v>207.142945</v>
      </c>
      <c r="H7" s="97">
        <v>16</v>
      </c>
      <c r="I7" s="97"/>
      <c r="J7" s="75"/>
      <c r="K7" s="75"/>
    </row>
    <row r="8" ht="26.15" customHeight="1" spans="1:11">
      <c r="A8" s="70"/>
      <c r="B8" s="70"/>
      <c r="C8" s="70"/>
      <c r="D8" s="71" t="s">
        <v>153</v>
      </c>
      <c r="E8" s="71" t="s">
        <v>154</v>
      </c>
      <c r="F8" s="97">
        <v>223.142945</v>
      </c>
      <c r="G8" s="97">
        <v>207.142945</v>
      </c>
      <c r="H8" s="97">
        <v>16</v>
      </c>
      <c r="I8" s="97"/>
      <c r="J8" s="75"/>
      <c r="K8" s="75"/>
    </row>
    <row r="9" ht="30.15" customHeight="1" spans="1:11">
      <c r="A9" s="76" t="s">
        <v>166</v>
      </c>
      <c r="B9" s="76" t="s">
        <v>167</v>
      </c>
      <c r="C9" s="76" t="s">
        <v>167</v>
      </c>
      <c r="D9" s="67" t="s">
        <v>168</v>
      </c>
      <c r="E9" s="77" t="s">
        <v>169</v>
      </c>
      <c r="F9" s="78">
        <v>171.397104</v>
      </c>
      <c r="G9" s="78">
        <v>171.397104</v>
      </c>
      <c r="H9" s="78"/>
      <c r="I9" s="78"/>
      <c r="J9" s="77"/>
      <c r="K9" s="77"/>
    </row>
    <row r="10" ht="30.15" customHeight="1" spans="1:11">
      <c r="A10" s="76" t="s">
        <v>166</v>
      </c>
      <c r="B10" s="76" t="s">
        <v>167</v>
      </c>
      <c r="C10" s="76" t="s">
        <v>170</v>
      </c>
      <c r="D10" s="67" t="s">
        <v>171</v>
      </c>
      <c r="E10" s="77" t="s">
        <v>172</v>
      </c>
      <c r="F10" s="78">
        <v>16</v>
      </c>
      <c r="G10" s="78"/>
      <c r="H10" s="78">
        <v>16</v>
      </c>
      <c r="I10" s="78"/>
      <c r="J10" s="77"/>
      <c r="K10" s="77"/>
    </row>
    <row r="11" ht="30.15" customHeight="1" spans="1:11">
      <c r="A11" s="76" t="s">
        <v>166</v>
      </c>
      <c r="B11" s="76" t="s">
        <v>173</v>
      </c>
      <c r="C11" s="76" t="s">
        <v>174</v>
      </c>
      <c r="D11" s="67" t="s">
        <v>175</v>
      </c>
      <c r="E11" s="77" t="s">
        <v>176</v>
      </c>
      <c r="F11" s="78">
        <v>2.58501</v>
      </c>
      <c r="G11" s="78">
        <v>2.58501</v>
      </c>
      <c r="H11" s="78"/>
      <c r="I11" s="78"/>
      <c r="J11" s="77"/>
      <c r="K11" s="77"/>
    </row>
    <row r="12" ht="30.15" customHeight="1" spans="1:11">
      <c r="A12" s="76" t="s">
        <v>166</v>
      </c>
      <c r="B12" s="76" t="s">
        <v>173</v>
      </c>
      <c r="C12" s="76" t="s">
        <v>173</v>
      </c>
      <c r="D12" s="67" t="s">
        <v>177</v>
      </c>
      <c r="E12" s="77" t="s">
        <v>178</v>
      </c>
      <c r="F12" s="78">
        <v>12.389376</v>
      </c>
      <c r="G12" s="78">
        <v>12.389376</v>
      </c>
      <c r="H12" s="78"/>
      <c r="I12" s="78"/>
      <c r="J12" s="77"/>
      <c r="K12" s="77"/>
    </row>
    <row r="13" ht="30.15" customHeight="1" spans="1:11">
      <c r="A13" s="76" t="s">
        <v>179</v>
      </c>
      <c r="B13" s="76" t="s">
        <v>180</v>
      </c>
      <c r="C13" s="76" t="s">
        <v>167</v>
      </c>
      <c r="D13" s="67" t="s">
        <v>181</v>
      </c>
      <c r="E13" s="77" t="s">
        <v>182</v>
      </c>
      <c r="F13" s="78">
        <v>6.730459</v>
      </c>
      <c r="G13" s="78">
        <v>6.730459</v>
      </c>
      <c r="H13" s="78"/>
      <c r="I13" s="78"/>
      <c r="J13" s="77"/>
      <c r="K13" s="77"/>
    </row>
    <row r="14" ht="30.15" customHeight="1" spans="1:11">
      <c r="A14" s="76" t="s">
        <v>179</v>
      </c>
      <c r="B14" s="76" t="s">
        <v>180</v>
      </c>
      <c r="C14" s="76" t="s">
        <v>183</v>
      </c>
      <c r="D14" s="67" t="s">
        <v>184</v>
      </c>
      <c r="E14" s="77" t="s">
        <v>185</v>
      </c>
      <c r="F14" s="78">
        <v>0.192</v>
      </c>
      <c r="G14" s="78">
        <v>0.192</v>
      </c>
      <c r="H14" s="78"/>
      <c r="I14" s="78"/>
      <c r="J14" s="77"/>
      <c r="K14" s="77"/>
    </row>
    <row r="15" ht="30.15" customHeight="1" spans="1:11">
      <c r="A15" s="76" t="s">
        <v>186</v>
      </c>
      <c r="B15" s="76" t="s">
        <v>174</v>
      </c>
      <c r="C15" s="76" t="s">
        <v>167</v>
      </c>
      <c r="D15" s="67" t="s">
        <v>187</v>
      </c>
      <c r="E15" s="77" t="s">
        <v>188</v>
      </c>
      <c r="F15" s="78">
        <v>13.848996</v>
      </c>
      <c r="G15" s="78">
        <v>13.848996</v>
      </c>
      <c r="H15" s="78"/>
      <c r="I15" s="78"/>
      <c r="J15" s="77"/>
      <c r="K15" s="77"/>
    </row>
    <row r="16" ht="16.4" customHeight="1"/>
  </sheetData>
  <mergeCells count="4">
    <mergeCell ref="A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I1" workbookViewId="0">
      <selection activeCell="R10" sqref="R10"/>
    </sheetView>
  </sheetViews>
  <sheetFormatPr defaultColWidth="10" defaultRowHeight="14"/>
  <cols>
    <col min="1" max="1" width="5.18181818181818" customWidth="1"/>
    <col min="2" max="2" width="5.81818181818182" customWidth="1"/>
    <col min="3" max="3" width="7" customWidth="1"/>
    <col min="4" max="4" width="13.1818181818182" customWidth="1"/>
    <col min="5" max="5" width="33.9090909090909" customWidth="1"/>
    <col min="6" max="6" width="15.4545454545455" customWidth="1"/>
    <col min="7" max="14" width="14.6363636363636" customWidth="1"/>
    <col min="15" max="16" width="16.3636363636364" customWidth="1"/>
    <col min="17" max="17" width="12.3636363636364" customWidth="1"/>
    <col min="18" max="18" width="15.4545454545455" customWidth="1"/>
    <col min="19" max="20" width="14.6363636363636" customWidth="1"/>
    <col min="21" max="22" width="9.81818181818182" customWidth="1"/>
  </cols>
  <sheetData>
    <row r="1" ht="16.4" customHeight="1" spans="1:1">
      <c r="A1" s="59"/>
    </row>
    <row r="2" ht="42.15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33.65" customHeight="1" spans="1:20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26" customHeight="1" spans="16:20">
      <c r="P4" s="69"/>
      <c r="Q4" s="69"/>
      <c r="R4" s="69" t="s">
        <v>30</v>
      </c>
      <c r="S4" s="69"/>
      <c r="T4" s="69"/>
    </row>
    <row r="5" ht="27.65" customHeight="1" spans="1:20">
      <c r="A5" s="62" t="s">
        <v>155</v>
      </c>
      <c r="B5" s="62"/>
      <c r="C5" s="62"/>
      <c r="D5" s="62" t="s">
        <v>189</v>
      </c>
      <c r="E5" s="62" t="s">
        <v>190</v>
      </c>
      <c r="F5" s="62" t="s">
        <v>191</v>
      </c>
      <c r="G5" s="62" t="s">
        <v>192</v>
      </c>
      <c r="H5" s="62" t="s">
        <v>193</v>
      </c>
      <c r="I5" s="62" t="s">
        <v>194</v>
      </c>
      <c r="J5" s="62" t="s">
        <v>195</v>
      </c>
      <c r="K5" s="62" t="s">
        <v>196</v>
      </c>
      <c r="L5" s="62" t="s">
        <v>197</v>
      </c>
      <c r="M5" s="62" t="s">
        <v>198</v>
      </c>
      <c r="N5" s="62" t="s">
        <v>199</v>
      </c>
      <c r="O5" s="62" t="s">
        <v>200</v>
      </c>
      <c r="P5" s="62" t="s">
        <v>201</v>
      </c>
      <c r="Q5" s="62" t="s">
        <v>202</v>
      </c>
      <c r="R5" s="62" t="s">
        <v>203</v>
      </c>
      <c r="S5" s="62" t="s">
        <v>204</v>
      </c>
      <c r="T5" s="62" t="s">
        <v>205</v>
      </c>
    </row>
    <row r="6" ht="30.15" customHeight="1" spans="1:20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7.65" customHeight="1" spans="1:20">
      <c r="A7" s="63"/>
      <c r="B7" s="63"/>
      <c r="C7" s="63"/>
      <c r="D7" s="63"/>
      <c r="E7" s="63" t="s">
        <v>133</v>
      </c>
      <c r="F7" s="65">
        <v>223.142945</v>
      </c>
      <c r="G7" s="65"/>
      <c r="H7" s="65"/>
      <c r="I7" s="65"/>
      <c r="J7" s="65"/>
      <c r="K7" s="65">
        <v>220.541935</v>
      </c>
      <c r="L7" s="65"/>
      <c r="M7" s="65"/>
      <c r="N7" s="65"/>
      <c r="O7" s="65">
        <v>2.60101</v>
      </c>
      <c r="P7" s="65"/>
      <c r="Q7" s="65"/>
      <c r="R7" s="65"/>
      <c r="S7" s="65"/>
      <c r="T7" s="65"/>
    </row>
    <row r="8" ht="26.15" customHeight="1" spans="1:20">
      <c r="A8" s="63"/>
      <c r="B8" s="63"/>
      <c r="C8" s="63"/>
      <c r="D8" s="66" t="s">
        <v>151</v>
      </c>
      <c r="E8" s="66" t="s">
        <v>152</v>
      </c>
      <c r="F8" s="65">
        <v>223.142945</v>
      </c>
      <c r="G8" s="65"/>
      <c r="H8" s="65"/>
      <c r="I8" s="65"/>
      <c r="J8" s="65"/>
      <c r="K8" s="65">
        <v>220.541935</v>
      </c>
      <c r="L8" s="65"/>
      <c r="M8" s="65"/>
      <c r="N8" s="65"/>
      <c r="O8" s="65">
        <v>2.60101</v>
      </c>
      <c r="P8" s="65"/>
      <c r="Q8" s="65"/>
      <c r="R8" s="65"/>
      <c r="S8" s="65"/>
      <c r="T8" s="65"/>
    </row>
    <row r="9" ht="26.15" customHeight="1" spans="1:20">
      <c r="A9" s="75"/>
      <c r="B9" s="75"/>
      <c r="C9" s="75"/>
      <c r="D9" s="71" t="s">
        <v>153</v>
      </c>
      <c r="E9" s="71" t="s">
        <v>154</v>
      </c>
      <c r="F9" s="97">
        <v>223.142945</v>
      </c>
      <c r="G9" s="97"/>
      <c r="H9" s="97"/>
      <c r="I9" s="97"/>
      <c r="J9" s="97"/>
      <c r="K9" s="97">
        <v>220.541935</v>
      </c>
      <c r="L9" s="97"/>
      <c r="M9" s="97"/>
      <c r="N9" s="97"/>
      <c r="O9" s="97">
        <v>2.60101</v>
      </c>
      <c r="P9" s="97"/>
      <c r="Q9" s="97"/>
      <c r="R9" s="97"/>
      <c r="S9" s="97"/>
      <c r="T9" s="97"/>
    </row>
    <row r="10" ht="26.15" customHeight="1" spans="1:20">
      <c r="A10" s="76" t="s">
        <v>166</v>
      </c>
      <c r="B10" s="76" t="s">
        <v>173</v>
      </c>
      <c r="C10" s="76" t="s">
        <v>174</v>
      </c>
      <c r="D10" s="67" t="s">
        <v>206</v>
      </c>
      <c r="E10" s="77" t="s">
        <v>176</v>
      </c>
      <c r="F10" s="78">
        <v>2.58501</v>
      </c>
      <c r="G10" s="78"/>
      <c r="H10" s="78"/>
      <c r="I10" s="78"/>
      <c r="J10" s="78"/>
      <c r="K10" s="78"/>
      <c r="L10" s="78"/>
      <c r="M10" s="78"/>
      <c r="N10" s="78"/>
      <c r="O10" s="78">
        <v>2.58501</v>
      </c>
      <c r="P10" s="78"/>
      <c r="Q10" s="78"/>
      <c r="R10" s="78"/>
      <c r="S10" s="78"/>
      <c r="T10" s="78"/>
    </row>
    <row r="11" ht="26.15" customHeight="1" spans="1:20">
      <c r="A11" s="76" t="s">
        <v>179</v>
      </c>
      <c r="B11" s="76" t="s">
        <v>180</v>
      </c>
      <c r="C11" s="76" t="s">
        <v>183</v>
      </c>
      <c r="D11" s="67" t="s">
        <v>206</v>
      </c>
      <c r="E11" s="77" t="s">
        <v>185</v>
      </c>
      <c r="F11" s="78">
        <v>0.192</v>
      </c>
      <c r="G11" s="78"/>
      <c r="H11" s="78"/>
      <c r="I11" s="78"/>
      <c r="J11" s="78"/>
      <c r="K11" s="78">
        <v>0.176</v>
      </c>
      <c r="L11" s="78"/>
      <c r="M11" s="78"/>
      <c r="N11" s="78"/>
      <c r="O11" s="78">
        <v>0.016</v>
      </c>
      <c r="P11" s="78"/>
      <c r="Q11" s="78"/>
      <c r="R11" s="78"/>
      <c r="S11" s="78"/>
      <c r="T11" s="78"/>
    </row>
    <row r="12" ht="26.15" customHeight="1" spans="1:20">
      <c r="A12" s="76" t="s">
        <v>166</v>
      </c>
      <c r="B12" s="76" t="s">
        <v>167</v>
      </c>
      <c r="C12" s="76" t="s">
        <v>167</v>
      </c>
      <c r="D12" s="67" t="s">
        <v>206</v>
      </c>
      <c r="E12" s="77" t="s">
        <v>169</v>
      </c>
      <c r="F12" s="78">
        <v>171.397104</v>
      </c>
      <c r="G12" s="78"/>
      <c r="H12" s="78"/>
      <c r="I12" s="78"/>
      <c r="J12" s="78"/>
      <c r="K12" s="78">
        <v>171.397104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6.15" customHeight="1" spans="1:20">
      <c r="A13" s="76" t="s">
        <v>166</v>
      </c>
      <c r="B13" s="76" t="s">
        <v>173</v>
      </c>
      <c r="C13" s="76" t="s">
        <v>173</v>
      </c>
      <c r="D13" s="67" t="s">
        <v>206</v>
      </c>
      <c r="E13" s="77" t="s">
        <v>178</v>
      </c>
      <c r="F13" s="78">
        <v>12.389376</v>
      </c>
      <c r="G13" s="78"/>
      <c r="H13" s="78"/>
      <c r="I13" s="78"/>
      <c r="J13" s="78"/>
      <c r="K13" s="78">
        <v>12.389376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6.15" customHeight="1" spans="1:20">
      <c r="A14" s="76" t="s">
        <v>179</v>
      </c>
      <c r="B14" s="76" t="s">
        <v>180</v>
      </c>
      <c r="C14" s="76" t="s">
        <v>167</v>
      </c>
      <c r="D14" s="67" t="s">
        <v>206</v>
      </c>
      <c r="E14" s="77" t="s">
        <v>182</v>
      </c>
      <c r="F14" s="78">
        <v>6.730459</v>
      </c>
      <c r="G14" s="78"/>
      <c r="H14" s="78"/>
      <c r="I14" s="78"/>
      <c r="J14" s="78"/>
      <c r="K14" s="78">
        <v>6.730459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6.15" customHeight="1" spans="1:20">
      <c r="A15" s="76" t="s">
        <v>186</v>
      </c>
      <c r="B15" s="76" t="s">
        <v>174</v>
      </c>
      <c r="C15" s="76" t="s">
        <v>167</v>
      </c>
      <c r="D15" s="67" t="s">
        <v>206</v>
      </c>
      <c r="E15" s="77" t="s">
        <v>188</v>
      </c>
      <c r="F15" s="78">
        <v>13.848996</v>
      </c>
      <c r="G15" s="78"/>
      <c r="H15" s="78"/>
      <c r="I15" s="78"/>
      <c r="J15" s="78"/>
      <c r="K15" s="78">
        <v>13.848996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6.15" customHeight="1" spans="1:20">
      <c r="A16" s="76" t="s">
        <v>166</v>
      </c>
      <c r="B16" s="76" t="s">
        <v>167</v>
      </c>
      <c r="C16" s="76" t="s">
        <v>170</v>
      </c>
      <c r="D16" s="67" t="s">
        <v>206</v>
      </c>
      <c r="E16" s="77" t="s">
        <v>172</v>
      </c>
      <c r="F16" s="78">
        <v>16</v>
      </c>
      <c r="G16" s="78"/>
      <c r="H16" s="78"/>
      <c r="I16" s="78"/>
      <c r="J16" s="78"/>
      <c r="K16" s="78">
        <v>16</v>
      </c>
      <c r="L16" s="78"/>
      <c r="M16" s="78"/>
      <c r="N16" s="78"/>
      <c r="O16" s="78"/>
      <c r="P16" s="78"/>
      <c r="Q16" s="78"/>
      <c r="R16" s="78"/>
      <c r="S16" s="78"/>
      <c r="T16" s="78"/>
    </row>
  </sheetData>
  <mergeCells count="22">
    <mergeCell ref="A2:T2"/>
    <mergeCell ref="A3:T3"/>
    <mergeCell ref="P4:Q4"/>
    <mergeCell ref="R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K1" workbookViewId="0">
      <selection activeCell="A3" sqref="A3:U3"/>
    </sheetView>
  </sheetViews>
  <sheetFormatPr defaultColWidth="10" defaultRowHeight="14"/>
  <cols>
    <col min="1" max="1" width="5.18181818181818" customWidth="1"/>
    <col min="2" max="2" width="5.81818181818182" customWidth="1"/>
    <col min="3" max="3" width="7" customWidth="1"/>
    <col min="4" max="4" width="11" customWidth="1"/>
    <col min="5" max="5" width="33.9090909090909" customWidth="1"/>
    <col min="6" max="6" width="18.8181818181818" customWidth="1"/>
    <col min="7" max="10" width="17.4545454545455" customWidth="1"/>
    <col min="11" max="11" width="17.8181818181818" customWidth="1"/>
    <col min="12" max="16" width="17.4545454545455" customWidth="1"/>
    <col min="17" max="17" width="16.3636363636364" customWidth="1"/>
    <col min="18" max="18" width="12.3636363636364" customWidth="1"/>
    <col min="19" max="19" width="15.4545454545455" customWidth="1"/>
    <col min="20" max="20" width="16.8181818181818" customWidth="1"/>
    <col min="21" max="21" width="14.6363636363636" customWidth="1"/>
    <col min="22" max="23" width="9.81818181818182" customWidth="1"/>
  </cols>
  <sheetData>
    <row r="1" ht="16.4" customHeight="1" spans="1:1">
      <c r="A1" s="59"/>
    </row>
    <row r="2" ht="49.25" customHeight="1" spans="1:2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33.65" customHeight="1" spans="1:2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ht="26.75" customHeight="1" spans="17:21">
      <c r="Q4" s="69" t="s">
        <v>30</v>
      </c>
      <c r="R4" s="69"/>
      <c r="S4" s="69"/>
      <c r="T4" s="69"/>
      <c r="U4" s="69"/>
    </row>
    <row r="5" ht="29.25" customHeight="1" spans="1:21">
      <c r="A5" s="62" t="s">
        <v>155</v>
      </c>
      <c r="B5" s="62"/>
      <c r="C5" s="62"/>
      <c r="D5" s="62" t="s">
        <v>189</v>
      </c>
      <c r="E5" s="62" t="s">
        <v>190</v>
      </c>
      <c r="F5" s="62" t="s">
        <v>207</v>
      </c>
      <c r="G5" s="62" t="s">
        <v>158</v>
      </c>
      <c r="H5" s="62"/>
      <c r="I5" s="62"/>
      <c r="J5" s="62"/>
      <c r="K5" s="62" t="s">
        <v>159</v>
      </c>
      <c r="L5" s="62" t="s">
        <v>159</v>
      </c>
      <c r="M5" s="62"/>
      <c r="N5" s="62"/>
      <c r="O5" s="62"/>
      <c r="P5" s="62"/>
      <c r="Q5" s="62" t="s">
        <v>159</v>
      </c>
      <c r="R5" s="62"/>
      <c r="S5" s="62"/>
      <c r="T5" s="62"/>
      <c r="U5" s="62"/>
    </row>
    <row r="6" ht="44" customHeight="1" spans="1:21">
      <c r="A6" s="62" t="s">
        <v>163</v>
      </c>
      <c r="B6" s="62" t="s">
        <v>164</v>
      </c>
      <c r="C6" s="62" t="s">
        <v>165</v>
      </c>
      <c r="D6" s="62"/>
      <c r="E6" s="62"/>
      <c r="F6" s="62"/>
      <c r="G6" s="62" t="s">
        <v>133</v>
      </c>
      <c r="H6" s="62" t="s">
        <v>208</v>
      </c>
      <c r="I6" s="62" t="s">
        <v>209</v>
      </c>
      <c r="J6" s="62" t="s">
        <v>200</v>
      </c>
      <c r="K6" s="62" t="s">
        <v>133</v>
      </c>
      <c r="L6" s="62" t="s">
        <v>210</v>
      </c>
      <c r="M6" s="62" t="s">
        <v>211</v>
      </c>
      <c r="N6" s="62" t="s">
        <v>212</v>
      </c>
      <c r="O6" s="62" t="s">
        <v>202</v>
      </c>
      <c r="P6" s="62" t="s">
        <v>213</v>
      </c>
      <c r="Q6" s="62" t="s">
        <v>214</v>
      </c>
      <c r="R6" s="62" t="s">
        <v>215</v>
      </c>
      <c r="S6" s="62" t="s">
        <v>198</v>
      </c>
      <c r="T6" s="62" t="s">
        <v>201</v>
      </c>
      <c r="U6" s="62" t="s">
        <v>205</v>
      </c>
    </row>
    <row r="7" ht="28.5" customHeight="1" spans="1:21">
      <c r="A7" s="63"/>
      <c r="B7" s="63"/>
      <c r="C7" s="63"/>
      <c r="D7" s="63"/>
      <c r="E7" s="63" t="s">
        <v>133</v>
      </c>
      <c r="F7" s="65">
        <v>223.142945</v>
      </c>
      <c r="G7" s="65">
        <v>207.142945</v>
      </c>
      <c r="H7" s="65">
        <v>152.891935</v>
      </c>
      <c r="I7" s="65">
        <v>51.65</v>
      </c>
      <c r="J7" s="65">
        <v>2.60101</v>
      </c>
      <c r="K7" s="65">
        <v>16</v>
      </c>
      <c r="L7" s="65"/>
      <c r="M7" s="65">
        <v>16</v>
      </c>
      <c r="N7" s="65"/>
      <c r="O7" s="65"/>
      <c r="P7" s="65"/>
      <c r="Q7" s="65"/>
      <c r="R7" s="65"/>
      <c r="S7" s="65"/>
      <c r="T7" s="65"/>
      <c r="U7" s="65"/>
    </row>
    <row r="8" ht="26.15" customHeight="1" spans="1:21">
      <c r="A8" s="63"/>
      <c r="B8" s="63"/>
      <c r="C8" s="63"/>
      <c r="D8" s="66" t="s">
        <v>151</v>
      </c>
      <c r="E8" s="66" t="s">
        <v>152</v>
      </c>
      <c r="F8" s="79">
        <v>223.142945</v>
      </c>
      <c r="G8" s="65">
        <v>207.142945</v>
      </c>
      <c r="H8" s="65">
        <v>152.891935</v>
      </c>
      <c r="I8" s="65">
        <v>51.65</v>
      </c>
      <c r="J8" s="65">
        <v>2.60101</v>
      </c>
      <c r="K8" s="65">
        <v>16</v>
      </c>
      <c r="L8" s="65">
        <v>0</v>
      </c>
      <c r="M8" s="65">
        <v>16</v>
      </c>
      <c r="N8" s="65"/>
      <c r="O8" s="65"/>
      <c r="P8" s="65"/>
      <c r="Q8" s="65"/>
      <c r="R8" s="65"/>
      <c r="S8" s="65"/>
      <c r="T8" s="65"/>
      <c r="U8" s="65"/>
    </row>
    <row r="9" ht="26.15" customHeight="1" spans="1:21">
      <c r="A9" s="75"/>
      <c r="B9" s="75"/>
      <c r="C9" s="75"/>
      <c r="D9" s="71" t="s">
        <v>153</v>
      </c>
      <c r="E9" s="71" t="s">
        <v>154</v>
      </c>
      <c r="F9" s="79">
        <v>223.142945</v>
      </c>
      <c r="G9" s="65">
        <v>207.142945</v>
      </c>
      <c r="H9" s="65">
        <v>152.891935</v>
      </c>
      <c r="I9" s="65">
        <v>51.65</v>
      </c>
      <c r="J9" s="65">
        <v>2.60101</v>
      </c>
      <c r="K9" s="65">
        <v>16</v>
      </c>
      <c r="L9" s="65">
        <v>0</v>
      </c>
      <c r="M9" s="65">
        <v>16</v>
      </c>
      <c r="N9" s="65"/>
      <c r="O9" s="65"/>
      <c r="P9" s="65"/>
      <c r="Q9" s="65"/>
      <c r="R9" s="65"/>
      <c r="S9" s="65"/>
      <c r="T9" s="65"/>
      <c r="U9" s="65"/>
    </row>
    <row r="10" ht="26.15" customHeight="1" spans="1:21">
      <c r="A10" s="76" t="s">
        <v>166</v>
      </c>
      <c r="B10" s="76" t="s">
        <v>173</v>
      </c>
      <c r="C10" s="76" t="s">
        <v>174</v>
      </c>
      <c r="D10" s="67" t="s">
        <v>206</v>
      </c>
      <c r="E10" s="77" t="s">
        <v>176</v>
      </c>
      <c r="F10" s="72">
        <v>2.58501</v>
      </c>
      <c r="G10" s="68">
        <v>2.58501</v>
      </c>
      <c r="H10" s="68"/>
      <c r="I10" s="68"/>
      <c r="J10" s="68">
        <v>2.58501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6.15" customHeight="1" spans="1:21">
      <c r="A11" s="76" t="s">
        <v>179</v>
      </c>
      <c r="B11" s="76" t="s">
        <v>180</v>
      </c>
      <c r="C11" s="76" t="s">
        <v>183</v>
      </c>
      <c r="D11" s="67" t="s">
        <v>206</v>
      </c>
      <c r="E11" s="77" t="s">
        <v>185</v>
      </c>
      <c r="F11" s="72">
        <v>0.192</v>
      </c>
      <c r="G11" s="68">
        <v>0.192</v>
      </c>
      <c r="H11" s="68">
        <v>0.176</v>
      </c>
      <c r="I11" s="68"/>
      <c r="J11" s="68">
        <v>0.016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ht="26.15" customHeight="1" spans="1:21">
      <c r="A12" s="76" t="s">
        <v>166</v>
      </c>
      <c r="B12" s="76" t="s">
        <v>167</v>
      </c>
      <c r="C12" s="76" t="s">
        <v>167</v>
      </c>
      <c r="D12" s="67" t="s">
        <v>206</v>
      </c>
      <c r="E12" s="77" t="s">
        <v>169</v>
      </c>
      <c r="F12" s="72">
        <v>171.397104</v>
      </c>
      <c r="G12" s="68">
        <v>171.397104</v>
      </c>
      <c r="H12" s="68">
        <v>119.747104</v>
      </c>
      <c r="I12" s="68">
        <v>51.65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6.15" customHeight="1" spans="1:21">
      <c r="A13" s="76" t="s">
        <v>166</v>
      </c>
      <c r="B13" s="76" t="s">
        <v>173</v>
      </c>
      <c r="C13" s="76" t="s">
        <v>173</v>
      </c>
      <c r="D13" s="67" t="s">
        <v>206</v>
      </c>
      <c r="E13" s="77" t="s">
        <v>178</v>
      </c>
      <c r="F13" s="72">
        <v>12.389376</v>
      </c>
      <c r="G13" s="68">
        <v>12.389376</v>
      </c>
      <c r="H13" s="68">
        <v>12.389376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6.15" customHeight="1" spans="1:21">
      <c r="A14" s="76" t="s">
        <v>179</v>
      </c>
      <c r="B14" s="76" t="s">
        <v>180</v>
      </c>
      <c r="C14" s="76" t="s">
        <v>167</v>
      </c>
      <c r="D14" s="67" t="s">
        <v>206</v>
      </c>
      <c r="E14" s="77" t="s">
        <v>182</v>
      </c>
      <c r="F14" s="72">
        <v>6.730459</v>
      </c>
      <c r="G14" s="68">
        <v>6.730459</v>
      </c>
      <c r="H14" s="68">
        <v>6.730459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26.15" customHeight="1" spans="1:21">
      <c r="A15" s="76" t="s">
        <v>186</v>
      </c>
      <c r="B15" s="76" t="s">
        <v>174</v>
      </c>
      <c r="C15" s="76" t="s">
        <v>167</v>
      </c>
      <c r="D15" s="67" t="s">
        <v>206</v>
      </c>
      <c r="E15" s="77" t="s">
        <v>188</v>
      </c>
      <c r="F15" s="72">
        <v>13.848996</v>
      </c>
      <c r="G15" s="68">
        <v>13.848996</v>
      </c>
      <c r="H15" s="68">
        <v>13.848996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6.15" customHeight="1" spans="1:21">
      <c r="A16" s="76" t="s">
        <v>166</v>
      </c>
      <c r="B16" s="76" t="s">
        <v>167</v>
      </c>
      <c r="C16" s="76" t="s">
        <v>170</v>
      </c>
      <c r="D16" s="67" t="s">
        <v>206</v>
      </c>
      <c r="E16" s="77" t="s">
        <v>172</v>
      </c>
      <c r="F16" s="72">
        <v>16</v>
      </c>
      <c r="G16" s="68"/>
      <c r="H16" s="68"/>
      <c r="I16" s="68"/>
      <c r="J16" s="68"/>
      <c r="K16" s="68">
        <v>16</v>
      </c>
      <c r="L16" s="68"/>
      <c r="M16" s="68">
        <v>16</v>
      </c>
      <c r="N16" s="68"/>
      <c r="O16" s="68"/>
      <c r="P16" s="68"/>
      <c r="Q16" s="68"/>
      <c r="R16" s="68"/>
      <c r="S16" s="68"/>
      <c r="T16" s="68"/>
      <c r="U16" s="68"/>
    </row>
  </sheetData>
  <mergeCells count="10">
    <mergeCell ref="A2:U2"/>
    <mergeCell ref="A3:U3"/>
    <mergeCell ref="Q4:U4"/>
    <mergeCell ref="A5:C5"/>
    <mergeCell ref="G5:J5"/>
    <mergeCell ref="L5:P5"/>
    <mergeCell ref="Q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11" sqref="F11"/>
    </sheetView>
  </sheetViews>
  <sheetFormatPr defaultColWidth="10" defaultRowHeight="14" outlineLevelCol="3"/>
  <cols>
    <col min="1" max="1" width="24.6363636363636" customWidth="1"/>
    <col min="2" max="2" width="30.4545454545455" customWidth="1"/>
    <col min="3" max="3" width="28.6363636363636" customWidth="1"/>
    <col min="4" max="4" width="30.0909090909091" customWidth="1"/>
    <col min="5" max="6" width="9.81818181818182" customWidth="1"/>
  </cols>
  <sheetData>
    <row r="1" ht="16.4" customHeight="1" spans="1:1">
      <c r="A1" s="59"/>
    </row>
    <row r="2" ht="37.25" customHeight="1" spans="1:4">
      <c r="A2" s="60" t="s">
        <v>12</v>
      </c>
      <c r="B2" s="60"/>
      <c r="C2" s="60"/>
      <c r="D2" s="60"/>
    </row>
    <row r="3" ht="33.65" customHeight="1" spans="1:4">
      <c r="A3" s="61" t="s">
        <v>29</v>
      </c>
      <c r="B3" s="61"/>
      <c r="C3" s="61"/>
      <c r="D3" s="61"/>
    </row>
    <row r="4" ht="24.9" customHeight="1" spans="3:4">
      <c r="C4" s="69"/>
      <c r="D4" s="69" t="s">
        <v>30</v>
      </c>
    </row>
    <row r="5" ht="23" customHeight="1" spans="1:4">
      <c r="A5" s="62" t="s">
        <v>31</v>
      </c>
      <c r="B5" s="62"/>
      <c r="C5" s="62" t="s">
        <v>32</v>
      </c>
      <c r="D5" s="62" t="s">
        <v>32</v>
      </c>
    </row>
    <row r="6" ht="23" customHeight="1" spans="1:4">
      <c r="A6" s="62" t="s">
        <v>33</v>
      </c>
      <c r="B6" s="62" t="s">
        <v>34</v>
      </c>
      <c r="C6" s="62" t="s">
        <v>33</v>
      </c>
      <c r="D6" s="62" t="s">
        <v>34</v>
      </c>
    </row>
    <row r="7" ht="26.15" customHeight="1" spans="1:4">
      <c r="A7" s="63" t="s">
        <v>216</v>
      </c>
      <c r="B7" s="65">
        <v>223.142945</v>
      </c>
      <c r="C7" s="63" t="s">
        <v>217</v>
      </c>
      <c r="D7" s="79">
        <v>223.142945</v>
      </c>
    </row>
    <row r="8" ht="26.15" customHeight="1" spans="1:4">
      <c r="A8" s="70" t="s">
        <v>218</v>
      </c>
      <c r="B8" s="68">
        <v>223.142945</v>
      </c>
      <c r="C8" s="70" t="s">
        <v>39</v>
      </c>
      <c r="D8" s="72"/>
    </row>
    <row r="9" ht="26.15" customHeight="1" spans="1:4">
      <c r="A9" s="70" t="s">
        <v>219</v>
      </c>
      <c r="B9" s="68"/>
      <c r="C9" s="70" t="s">
        <v>43</v>
      </c>
      <c r="D9" s="72"/>
    </row>
    <row r="10" ht="26.15" customHeight="1" spans="1:4">
      <c r="A10" s="70" t="s">
        <v>220</v>
      </c>
      <c r="B10" s="68"/>
      <c r="C10" s="70" t="s">
        <v>47</v>
      </c>
      <c r="D10" s="72"/>
    </row>
    <row r="11" ht="26.15" customHeight="1" spans="1:4">
      <c r="A11" s="70" t="s">
        <v>221</v>
      </c>
      <c r="B11" s="68"/>
      <c r="C11" s="70" t="s">
        <v>51</v>
      </c>
      <c r="D11" s="72"/>
    </row>
    <row r="12" ht="26.15" customHeight="1" spans="1:4">
      <c r="A12" s="70" t="s">
        <v>222</v>
      </c>
      <c r="B12" s="68"/>
      <c r="C12" s="70" t="s">
        <v>55</v>
      </c>
      <c r="D12" s="72"/>
    </row>
    <row r="13" ht="26.15" customHeight="1" spans="1:4">
      <c r="A13" s="70" t="s">
        <v>223</v>
      </c>
      <c r="B13" s="68"/>
      <c r="C13" s="70" t="s">
        <v>59</v>
      </c>
      <c r="D13" s="72"/>
    </row>
    <row r="14" ht="26.15" customHeight="1" spans="1:4">
      <c r="A14" s="63" t="s">
        <v>224</v>
      </c>
      <c r="B14" s="65"/>
      <c r="C14" s="70" t="s">
        <v>63</v>
      </c>
      <c r="D14" s="72"/>
    </row>
    <row r="15" ht="26.15" customHeight="1" spans="1:4">
      <c r="A15" s="70" t="s">
        <v>218</v>
      </c>
      <c r="B15" s="68"/>
      <c r="C15" s="70" t="s">
        <v>67</v>
      </c>
      <c r="D15" s="72">
        <v>202.37149</v>
      </c>
    </row>
    <row r="16" ht="26.15" customHeight="1" spans="1:4">
      <c r="A16" s="70" t="s">
        <v>221</v>
      </c>
      <c r="B16" s="68"/>
      <c r="C16" s="70" t="s">
        <v>71</v>
      </c>
      <c r="D16" s="72"/>
    </row>
    <row r="17" ht="26.15" customHeight="1" spans="1:4">
      <c r="A17" s="70" t="s">
        <v>222</v>
      </c>
      <c r="B17" s="68"/>
      <c r="C17" s="70" t="s">
        <v>75</v>
      </c>
      <c r="D17" s="72">
        <v>6.922459</v>
      </c>
    </row>
    <row r="18" ht="26.15" customHeight="1" spans="1:4">
      <c r="A18" s="70" t="s">
        <v>223</v>
      </c>
      <c r="B18" s="68"/>
      <c r="C18" s="70" t="s">
        <v>79</v>
      </c>
      <c r="D18" s="72"/>
    </row>
    <row r="19" ht="26.15" customHeight="1" spans="1:4">
      <c r="A19" s="70"/>
      <c r="B19" s="68"/>
      <c r="C19" s="70" t="s">
        <v>83</v>
      </c>
      <c r="D19" s="72"/>
    </row>
    <row r="20" ht="26.15" customHeight="1" spans="1:4">
      <c r="A20" s="70"/>
      <c r="B20" s="70"/>
      <c r="C20" s="70" t="s">
        <v>87</v>
      </c>
      <c r="D20" s="72"/>
    </row>
    <row r="21" ht="26.15" customHeight="1" spans="1:4">
      <c r="A21" s="70"/>
      <c r="B21" s="70"/>
      <c r="C21" s="70" t="s">
        <v>91</v>
      </c>
      <c r="D21" s="72"/>
    </row>
    <row r="22" ht="26.15" customHeight="1" spans="1:4">
      <c r="A22" s="70"/>
      <c r="B22" s="70"/>
      <c r="C22" s="70" t="s">
        <v>95</v>
      </c>
      <c r="D22" s="72"/>
    </row>
    <row r="23" ht="26.15" customHeight="1" spans="1:4">
      <c r="A23" s="70"/>
      <c r="B23" s="70"/>
      <c r="C23" s="70" t="s">
        <v>98</v>
      </c>
      <c r="D23" s="72"/>
    </row>
    <row r="24" ht="26.15" customHeight="1" spans="1:4">
      <c r="A24" s="70"/>
      <c r="B24" s="70"/>
      <c r="C24" s="70" t="s">
        <v>101</v>
      </c>
      <c r="D24" s="72"/>
    </row>
    <row r="25" ht="26.15" customHeight="1" spans="1:4">
      <c r="A25" s="70"/>
      <c r="B25" s="70"/>
      <c r="C25" s="70" t="s">
        <v>103</v>
      </c>
      <c r="D25" s="72"/>
    </row>
    <row r="26" ht="26.15" customHeight="1" spans="1:4">
      <c r="A26" s="70"/>
      <c r="B26" s="70"/>
      <c r="C26" s="70" t="s">
        <v>105</v>
      </c>
      <c r="D26" s="72"/>
    </row>
    <row r="27" ht="26.15" customHeight="1" spans="1:4">
      <c r="A27" s="70"/>
      <c r="B27" s="70"/>
      <c r="C27" s="70" t="s">
        <v>107</v>
      </c>
      <c r="D27" s="72">
        <v>13.848996</v>
      </c>
    </row>
    <row r="28" ht="26.15" customHeight="1" spans="1:4">
      <c r="A28" s="70"/>
      <c r="B28" s="70"/>
      <c r="C28" s="70" t="s">
        <v>109</v>
      </c>
      <c r="D28" s="72"/>
    </row>
    <row r="29" ht="26.15" customHeight="1" spans="1:4">
      <c r="A29" s="70"/>
      <c r="B29" s="70"/>
      <c r="C29" s="70" t="s">
        <v>111</v>
      </c>
      <c r="D29" s="72"/>
    </row>
    <row r="30" ht="26.15" customHeight="1" spans="1:4">
      <c r="A30" s="70"/>
      <c r="B30" s="70"/>
      <c r="C30" s="70" t="s">
        <v>113</v>
      </c>
      <c r="D30" s="72"/>
    </row>
    <row r="31" ht="26.15" customHeight="1" spans="1:4">
      <c r="A31" s="70"/>
      <c r="B31" s="70"/>
      <c r="C31" s="70" t="s">
        <v>115</v>
      </c>
      <c r="D31" s="72"/>
    </row>
    <row r="32" ht="26.15" customHeight="1" spans="1:4">
      <c r="A32" s="70"/>
      <c r="B32" s="70"/>
      <c r="C32" s="70" t="s">
        <v>117</v>
      </c>
      <c r="D32" s="72"/>
    </row>
    <row r="33" ht="26.15" customHeight="1" spans="1:4">
      <c r="A33" s="70"/>
      <c r="B33" s="70"/>
      <c r="C33" s="70" t="s">
        <v>119</v>
      </c>
      <c r="D33" s="72"/>
    </row>
    <row r="34" ht="26.15" customHeight="1" spans="1:4">
      <c r="A34" s="70"/>
      <c r="B34" s="70"/>
      <c r="C34" s="70" t="s">
        <v>121</v>
      </c>
      <c r="D34" s="72"/>
    </row>
    <row r="35" ht="26.15" customHeight="1" spans="1:4">
      <c r="A35" s="70"/>
      <c r="B35" s="70"/>
      <c r="C35" s="70" t="s">
        <v>122</v>
      </c>
      <c r="D35" s="72"/>
    </row>
    <row r="36" ht="26.15" customHeight="1" spans="1:4">
      <c r="A36" s="70"/>
      <c r="B36" s="70"/>
      <c r="C36" s="70" t="s">
        <v>123</v>
      </c>
      <c r="D36" s="72"/>
    </row>
    <row r="37" ht="26.15" customHeight="1" spans="1:4">
      <c r="A37" s="70"/>
      <c r="B37" s="70"/>
      <c r="C37" s="70" t="s">
        <v>124</v>
      </c>
      <c r="D37" s="72"/>
    </row>
    <row r="38" ht="26.15" customHeight="1" spans="1:4">
      <c r="A38" s="70"/>
      <c r="B38" s="70"/>
      <c r="C38" s="70"/>
      <c r="D38" s="70"/>
    </row>
    <row r="39" ht="26.15" customHeight="1" spans="1:4">
      <c r="A39" s="63"/>
      <c r="B39" s="63"/>
      <c r="C39" s="63" t="s">
        <v>225</v>
      </c>
      <c r="D39" s="65"/>
    </row>
    <row r="40" ht="26.15" customHeight="1" spans="1:4">
      <c r="A40" s="63"/>
      <c r="B40" s="63"/>
      <c r="C40" s="63"/>
      <c r="D40" s="63"/>
    </row>
    <row r="41" ht="26.15" customHeight="1" spans="1:4">
      <c r="A41" s="62" t="s">
        <v>226</v>
      </c>
      <c r="B41" s="65">
        <v>223.142945</v>
      </c>
      <c r="C41" s="62" t="s">
        <v>227</v>
      </c>
      <c r="D41" s="79">
        <v>223.142945</v>
      </c>
    </row>
  </sheetData>
  <mergeCells count="3">
    <mergeCell ref="A2:D2"/>
    <mergeCell ref="A3:D3"/>
    <mergeCell ref="A5:B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A7" workbookViewId="0">
      <selection activeCell="A2" sqref="A2:L24"/>
    </sheetView>
  </sheetViews>
  <sheetFormatPr defaultColWidth="10" defaultRowHeight="14"/>
  <cols>
    <col min="1" max="1" width="6.45454545454545" customWidth="1"/>
    <col min="2" max="2" width="5.90909090909091" style="85" customWidth="1"/>
    <col min="3" max="3" width="7.90909090909091" style="85" customWidth="1"/>
    <col min="4" max="4" width="12.9090909090909" style="85" customWidth="1"/>
    <col min="5" max="6" width="16.3636363636364" customWidth="1"/>
    <col min="7" max="7" width="11.4545454545455" customWidth="1"/>
    <col min="8" max="8" width="16.0909090909091" customWidth="1"/>
    <col min="9" max="10" width="16.3636363636364" customWidth="1"/>
    <col min="11" max="11" width="15.1818181818182" customWidth="1"/>
    <col min="12" max="12" width="21.9090909090909" customWidth="1"/>
    <col min="13" max="13" width="9.81818181818182" customWidth="1"/>
  </cols>
  <sheetData>
    <row r="1" ht="16.4" customHeight="1" spans="1:4">
      <c r="A1" s="59"/>
      <c r="D1" s="95"/>
    </row>
    <row r="2" ht="43.25" customHeight="1" spans="1:12">
      <c r="A2" s="60" t="s">
        <v>13</v>
      </c>
      <c r="B2" s="83"/>
      <c r="C2" s="83"/>
      <c r="D2" s="83"/>
      <c r="E2" s="60"/>
      <c r="F2" s="60"/>
      <c r="G2" s="60"/>
      <c r="H2" s="60"/>
      <c r="I2" s="60"/>
      <c r="J2" s="60"/>
      <c r="K2" s="60"/>
      <c r="L2" s="60"/>
    </row>
    <row r="3" ht="24.15" customHeight="1" spans="1:12">
      <c r="A3" s="61" t="s">
        <v>29</v>
      </c>
      <c r="B3" s="84"/>
      <c r="C3" s="84"/>
      <c r="D3" s="84"/>
      <c r="E3" s="61"/>
      <c r="F3" s="61"/>
      <c r="G3" s="61"/>
      <c r="H3" s="61"/>
      <c r="I3" s="61"/>
      <c r="J3" s="61"/>
      <c r="K3" s="61"/>
      <c r="L3" s="61"/>
    </row>
    <row r="4" ht="18.15" customHeight="1" spans="11:12">
      <c r="K4" s="69" t="s">
        <v>30</v>
      </c>
      <c r="L4" s="69"/>
    </row>
    <row r="5" ht="24.9" customHeight="1" spans="1:12">
      <c r="A5" s="62" t="s">
        <v>155</v>
      </c>
      <c r="B5" s="86"/>
      <c r="C5" s="86"/>
      <c r="D5" s="86" t="s">
        <v>156</v>
      </c>
      <c r="E5" s="62" t="s">
        <v>157</v>
      </c>
      <c r="F5" s="62" t="s">
        <v>133</v>
      </c>
      <c r="G5" s="62" t="s">
        <v>158</v>
      </c>
      <c r="H5" s="62" t="s">
        <v>158</v>
      </c>
      <c r="I5" s="62"/>
      <c r="J5" s="62"/>
      <c r="K5" s="62" t="s">
        <v>159</v>
      </c>
      <c r="L5" s="62"/>
    </row>
    <row r="6" ht="26" customHeight="1" spans="1:12">
      <c r="A6" s="62"/>
      <c r="B6" s="86"/>
      <c r="C6" s="86"/>
      <c r="D6" s="86"/>
      <c r="E6" s="62"/>
      <c r="F6" s="62"/>
      <c r="G6" s="62" t="s">
        <v>135</v>
      </c>
      <c r="H6" s="62" t="s">
        <v>228</v>
      </c>
      <c r="I6" s="62"/>
      <c r="J6" s="62" t="s">
        <v>229</v>
      </c>
      <c r="K6" s="62" t="s">
        <v>230</v>
      </c>
      <c r="L6" s="96" t="s">
        <v>231</v>
      </c>
    </row>
    <row r="7" ht="39.65" customHeight="1" spans="1:12">
      <c r="A7" s="62" t="s">
        <v>163</v>
      </c>
      <c r="B7" s="86" t="s">
        <v>164</v>
      </c>
      <c r="C7" s="86" t="s">
        <v>165</v>
      </c>
      <c r="D7" s="86"/>
      <c r="E7" s="62"/>
      <c r="F7" s="62"/>
      <c r="G7" s="62"/>
      <c r="H7" s="62" t="s">
        <v>208</v>
      </c>
      <c r="I7" s="62" t="s">
        <v>200</v>
      </c>
      <c r="J7" s="62"/>
      <c r="K7" s="62"/>
      <c r="L7" s="96"/>
    </row>
    <row r="8" ht="23.25" customHeight="1" spans="1:12">
      <c r="A8" s="70"/>
      <c r="B8" s="87"/>
      <c r="C8" s="87"/>
      <c r="D8" s="88"/>
      <c r="E8" s="63" t="s">
        <v>133</v>
      </c>
      <c r="F8" s="65">
        <v>223.142945</v>
      </c>
      <c r="G8" s="65">
        <v>207.142945</v>
      </c>
      <c r="H8" s="65">
        <v>152.891935</v>
      </c>
      <c r="I8" s="65">
        <v>2.60101</v>
      </c>
      <c r="J8" s="65">
        <v>51.65</v>
      </c>
      <c r="K8" s="65"/>
      <c r="L8" s="65">
        <v>16</v>
      </c>
    </row>
    <row r="9" ht="26.15" customHeight="1" spans="1:12">
      <c r="A9" s="70"/>
      <c r="B9" s="87"/>
      <c r="C9" s="87"/>
      <c r="D9" s="86" t="s">
        <v>151</v>
      </c>
      <c r="E9" s="66" t="s">
        <v>152</v>
      </c>
      <c r="F9" s="65">
        <v>223.142945</v>
      </c>
      <c r="G9" s="65">
        <v>207.142945</v>
      </c>
      <c r="H9" s="65">
        <v>152.891935</v>
      </c>
      <c r="I9" s="65">
        <v>2.60101</v>
      </c>
      <c r="J9" s="65">
        <v>51.65</v>
      </c>
      <c r="K9" s="65"/>
      <c r="L9" s="65">
        <v>16</v>
      </c>
    </row>
    <row r="10" ht="26.15" customHeight="1" spans="1:12">
      <c r="A10" s="70"/>
      <c r="B10" s="87"/>
      <c r="C10" s="87"/>
      <c r="D10" s="89" t="s">
        <v>153</v>
      </c>
      <c r="E10" s="71" t="s">
        <v>154</v>
      </c>
      <c r="F10" s="65">
        <v>223.142945</v>
      </c>
      <c r="G10" s="65">
        <v>207.142945</v>
      </c>
      <c r="H10" s="65">
        <v>152.891935</v>
      </c>
      <c r="I10" s="65">
        <v>2.60101</v>
      </c>
      <c r="J10" s="65">
        <v>51.65</v>
      </c>
      <c r="K10" s="65"/>
      <c r="L10" s="65">
        <v>16</v>
      </c>
    </row>
    <row r="11" s="94" customFormat="1" ht="26.15" customHeight="1" spans="1:12">
      <c r="A11" s="90">
        <v>208</v>
      </c>
      <c r="B11" s="91"/>
      <c r="C11" s="87"/>
      <c r="D11" s="92">
        <v>208</v>
      </c>
      <c r="E11" s="67" t="s">
        <v>232</v>
      </c>
      <c r="F11" s="68">
        <f>F13+F14+F16+F17</f>
        <v>202.37149</v>
      </c>
      <c r="G11" s="68">
        <f t="shared" ref="G11:L11" si="0">G13+G14+G16+G17</f>
        <v>186.37149</v>
      </c>
      <c r="H11" s="68">
        <f t="shared" si="0"/>
        <v>132.13648</v>
      </c>
      <c r="I11" s="68">
        <f t="shared" si="0"/>
        <v>2.58501</v>
      </c>
      <c r="J11" s="68">
        <f t="shared" si="0"/>
        <v>51.65</v>
      </c>
      <c r="K11" s="68"/>
      <c r="L11" s="68">
        <f t="shared" si="0"/>
        <v>16</v>
      </c>
    </row>
    <row r="12" s="94" customFormat="1" ht="26.15" customHeight="1" spans="1:12">
      <c r="A12" s="90">
        <v>208</v>
      </c>
      <c r="B12" s="91" t="s">
        <v>167</v>
      </c>
      <c r="C12" s="87"/>
      <c r="D12" s="93"/>
      <c r="E12" s="67" t="s">
        <v>233</v>
      </c>
      <c r="F12" s="68">
        <f>F13+F14</f>
        <v>187.397104</v>
      </c>
      <c r="G12" s="68">
        <f t="shared" ref="G12:L12" si="1">G13+G14</f>
        <v>171.397104</v>
      </c>
      <c r="H12" s="68">
        <f t="shared" si="1"/>
        <v>119.747104</v>
      </c>
      <c r="I12" s="68">
        <f t="shared" si="1"/>
        <v>0</v>
      </c>
      <c r="J12" s="68">
        <f t="shared" si="1"/>
        <v>51.65</v>
      </c>
      <c r="K12" s="68"/>
      <c r="L12" s="68">
        <f t="shared" si="1"/>
        <v>16</v>
      </c>
    </row>
    <row r="13" ht="30.15" customHeight="1" spans="1:12">
      <c r="A13" s="76" t="s">
        <v>166</v>
      </c>
      <c r="B13" s="92" t="s">
        <v>167</v>
      </c>
      <c r="C13" s="92" t="s">
        <v>167</v>
      </c>
      <c r="D13" s="93" t="s">
        <v>234</v>
      </c>
      <c r="E13" s="70" t="s">
        <v>169</v>
      </c>
      <c r="F13" s="68">
        <v>171.397104</v>
      </c>
      <c r="G13" s="68">
        <v>171.397104</v>
      </c>
      <c r="H13" s="72">
        <v>119.747104</v>
      </c>
      <c r="I13" s="72"/>
      <c r="J13" s="72">
        <v>51.65</v>
      </c>
      <c r="K13" s="72"/>
      <c r="L13" s="72"/>
    </row>
    <row r="14" ht="30.15" customHeight="1" spans="1:12">
      <c r="A14" s="76" t="s">
        <v>166</v>
      </c>
      <c r="B14" s="92" t="s">
        <v>167</v>
      </c>
      <c r="C14" s="92" t="s">
        <v>170</v>
      </c>
      <c r="D14" s="93" t="s">
        <v>235</v>
      </c>
      <c r="E14" s="70" t="s">
        <v>172</v>
      </c>
      <c r="F14" s="68">
        <v>16</v>
      </c>
      <c r="G14" s="68"/>
      <c r="H14" s="72"/>
      <c r="I14" s="72"/>
      <c r="J14" s="72"/>
      <c r="K14" s="72"/>
      <c r="L14" s="72">
        <v>16</v>
      </c>
    </row>
    <row r="15" ht="30.15" customHeight="1" spans="1:12">
      <c r="A15" s="76">
        <v>208</v>
      </c>
      <c r="B15" s="92" t="s">
        <v>173</v>
      </c>
      <c r="C15" s="92"/>
      <c r="D15" s="92" t="s">
        <v>236</v>
      </c>
      <c r="E15" s="70" t="s">
        <v>237</v>
      </c>
      <c r="F15" s="68">
        <f>F16+F17</f>
        <v>14.974386</v>
      </c>
      <c r="G15" s="68">
        <f>G16+G17</f>
        <v>14.974386</v>
      </c>
      <c r="H15" s="68">
        <f>H16+H17</f>
        <v>12.389376</v>
      </c>
      <c r="I15" s="68">
        <f>I16+I17</f>
        <v>2.58501</v>
      </c>
      <c r="J15" s="72"/>
      <c r="K15" s="72"/>
      <c r="L15" s="72"/>
    </row>
    <row r="16" ht="30.15" customHeight="1" spans="1:12">
      <c r="A16" s="76" t="s">
        <v>166</v>
      </c>
      <c r="B16" s="92" t="s">
        <v>173</v>
      </c>
      <c r="C16" s="92" t="s">
        <v>174</v>
      </c>
      <c r="D16" s="93" t="s">
        <v>238</v>
      </c>
      <c r="E16" s="70" t="s">
        <v>176</v>
      </c>
      <c r="F16" s="68">
        <v>2.58501</v>
      </c>
      <c r="G16" s="68">
        <v>2.58501</v>
      </c>
      <c r="H16" s="72"/>
      <c r="I16" s="72">
        <v>2.58501</v>
      </c>
      <c r="J16" s="72"/>
      <c r="K16" s="72"/>
      <c r="L16" s="72"/>
    </row>
    <row r="17" ht="30.15" customHeight="1" spans="1:12">
      <c r="A17" s="76" t="s">
        <v>166</v>
      </c>
      <c r="B17" s="92" t="s">
        <v>173</v>
      </c>
      <c r="C17" s="92" t="s">
        <v>173</v>
      </c>
      <c r="D17" s="93" t="s">
        <v>239</v>
      </c>
      <c r="E17" s="70" t="s">
        <v>178</v>
      </c>
      <c r="F17" s="68">
        <v>12.389376</v>
      </c>
      <c r="G17" s="68">
        <v>12.389376</v>
      </c>
      <c r="H17" s="72">
        <v>12.389376</v>
      </c>
      <c r="I17" s="72"/>
      <c r="J17" s="72"/>
      <c r="K17" s="72"/>
      <c r="L17" s="72"/>
    </row>
    <row r="18" ht="30.15" customHeight="1" spans="1:12">
      <c r="A18" s="76">
        <v>210</v>
      </c>
      <c r="B18" s="92"/>
      <c r="C18" s="92"/>
      <c r="D18" s="92" t="s">
        <v>179</v>
      </c>
      <c r="E18" s="70" t="s">
        <v>240</v>
      </c>
      <c r="F18" s="68">
        <f>F20+F21</f>
        <v>6.922459</v>
      </c>
      <c r="G18" s="68">
        <f>G20+G21</f>
        <v>6.922459</v>
      </c>
      <c r="H18" s="68">
        <f>H20+H21</f>
        <v>6.906459</v>
      </c>
      <c r="I18" s="68">
        <f>I20+I21</f>
        <v>0.016</v>
      </c>
      <c r="J18" s="72"/>
      <c r="K18" s="72"/>
      <c r="L18" s="72"/>
    </row>
    <row r="19" ht="30.15" customHeight="1" spans="1:12">
      <c r="A19" s="76">
        <v>210</v>
      </c>
      <c r="B19" s="92" t="s">
        <v>180</v>
      </c>
      <c r="C19" s="92"/>
      <c r="D19" s="92" t="s">
        <v>241</v>
      </c>
      <c r="E19" s="70" t="s">
        <v>242</v>
      </c>
      <c r="F19" s="68">
        <f>F18</f>
        <v>6.922459</v>
      </c>
      <c r="G19" s="68">
        <f>G18</f>
        <v>6.922459</v>
      </c>
      <c r="H19" s="68">
        <f>H18</f>
        <v>6.906459</v>
      </c>
      <c r="I19" s="68">
        <f>I18</f>
        <v>0.016</v>
      </c>
      <c r="J19" s="72"/>
      <c r="K19" s="72"/>
      <c r="L19" s="72"/>
    </row>
    <row r="20" ht="30.15" customHeight="1" spans="1:12">
      <c r="A20" s="76" t="s">
        <v>179</v>
      </c>
      <c r="B20" s="92" t="s">
        <v>180</v>
      </c>
      <c r="C20" s="92" t="s">
        <v>167</v>
      </c>
      <c r="D20" s="93" t="s">
        <v>243</v>
      </c>
      <c r="E20" s="70" t="s">
        <v>182</v>
      </c>
      <c r="F20" s="68">
        <v>6.730459</v>
      </c>
      <c r="G20" s="68">
        <v>6.730459</v>
      </c>
      <c r="H20" s="72">
        <v>6.730459</v>
      </c>
      <c r="I20" s="72"/>
      <c r="J20" s="72"/>
      <c r="K20" s="72"/>
      <c r="L20" s="72"/>
    </row>
    <row r="21" ht="30.15" customHeight="1" spans="1:12">
      <c r="A21" s="76" t="s">
        <v>179</v>
      </c>
      <c r="B21" s="92" t="s">
        <v>180</v>
      </c>
      <c r="C21" s="92" t="s">
        <v>183</v>
      </c>
      <c r="D21" s="93" t="s">
        <v>244</v>
      </c>
      <c r="E21" s="70" t="s">
        <v>185</v>
      </c>
      <c r="F21" s="68">
        <v>0.192</v>
      </c>
      <c r="G21" s="68">
        <v>0.192</v>
      </c>
      <c r="H21" s="72">
        <v>0.176</v>
      </c>
      <c r="I21" s="72">
        <v>0.016</v>
      </c>
      <c r="J21" s="72"/>
      <c r="K21" s="72"/>
      <c r="L21" s="72"/>
    </row>
    <row r="22" ht="30.15" customHeight="1" spans="1:12">
      <c r="A22" s="76">
        <v>221</v>
      </c>
      <c r="B22" s="92"/>
      <c r="C22" s="92"/>
      <c r="D22" s="92" t="s">
        <v>186</v>
      </c>
      <c r="E22" s="70" t="s">
        <v>245</v>
      </c>
      <c r="F22" s="68">
        <f>F24</f>
        <v>13.848996</v>
      </c>
      <c r="G22" s="68">
        <f>G24</f>
        <v>13.848996</v>
      </c>
      <c r="H22" s="68">
        <f>H24</f>
        <v>13.848996</v>
      </c>
      <c r="I22" s="72"/>
      <c r="J22" s="72"/>
      <c r="K22" s="72"/>
      <c r="L22" s="72"/>
    </row>
    <row r="23" ht="30.15" customHeight="1" spans="1:12">
      <c r="A23" s="76">
        <v>221</v>
      </c>
      <c r="B23" s="92" t="s">
        <v>174</v>
      </c>
      <c r="C23" s="92"/>
      <c r="D23" s="92" t="s">
        <v>246</v>
      </c>
      <c r="E23" s="70" t="s">
        <v>247</v>
      </c>
      <c r="F23" s="68">
        <f>F24</f>
        <v>13.848996</v>
      </c>
      <c r="G23" s="68">
        <f>G24</f>
        <v>13.848996</v>
      </c>
      <c r="H23" s="68">
        <f>H24</f>
        <v>13.848996</v>
      </c>
      <c r="I23" s="72"/>
      <c r="J23" s="72"/>
      <c r="K23" s="72"/>
      <c r="L23" s="72"/>
    </row>
    <row r="24" ht="30.15" customHeight="1" spans="1:12">
      <c r="A24" s="76" t="s">
        <v>186</v>
      </c>
      <c r="B24" s="92" t="s">
        <v>174</v>
      </c>
      <c r="C24" s="92" t="s">
        <v>167</v>
      </c>
      <c r="D24" s="93" t="s">
        <v>248</v>
      </c>
      <c r="E24" s="70" t="s">
        <v>188</v>
      </c>
      <c r="F24" s="68">
        <v>13.848996</v>
      </c>
      <c r="G24" s="68">
        <v>13.848996</v>
      </c>
      <c r="H24" s="72">
        <v>13.848996</v>
      </c>
      <c r="I24" s="72"/>
      <c r="J24" s="72"/>
      <c r="K24" s="72"/>
      <c r="L24" s="72"/>
    </row>
  </sheetData>
  <mergeCells count="14">
    <mergeCell ref="A2:L2"/>
    <mergeCell ref="A3:L3"/>
    <mergeCell ref="K4:L4"/>
    <mergeCell ref="H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童夢不同</cp:lastModifiedBy>
  <dcterms:created xsi:type="dcterms:W3CDTF">2022-01-29T13:42:00Z</dcterms:created>
  <cp:lastPrinted>2023-09-06T01:54:00Z</cp:lastPrinted>
  <dcterms:modified xsi:type="dcterms:W3CDTF">2023-09-20T14:31:57Z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7BAE5FA513AE481887A267530E7BEE94_12</vt:lpwstr>
  </property>
  <property fmtid="{D5CDD505-2E9C-101B-9397-08002B2CF9AE}" pid="3" name="KSOProductBuildVer">
    <vt:lpwstr>2052-12.1.0.15374</vt:lpwstr>
  </property>
</Properties>
</file>