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2080" activeTab="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总表）"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5" r:id="rId23"/>
    <sheet name="22整体支出绩效目标表" sheetId="24" r:id="rId24"/>
  </sheets>
  <calcPr calcId="144525"/>
</workbook>
</file>

<file path=xl/sharedStrings.xml><?xml version="1.0" encoding="utf-8"?>
<sst xmlns="http://schemas.openxmlformats.org/spreadsheetml/2006/main" count="1189" uniqueCount="528">
  <si>
    <t>2022年部门预算公开表</t>
  </si>
  <si>
    <t>单位编码：</t>
  </si>
  <si>
    <t>353001</t>
  </si>
  <si>
    <t>单位名称：</t>
  </si>
  <si>
    <t>株洲市人力资源和社会保障局机关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</si>
  <si>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</si>
  <si>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</si>
  <si>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</si>
  <si>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</si>
  <si>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</si>
  <si>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</si>
  <si>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</si>
  <si>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</si>
  <si>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</si>
  <si>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一般公共预算基本支出情况表（总表）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</si>
  <si>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</si>
  <si>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</si>
  <si>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</si>
  <si>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</si>
  <si>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</si>
  <si>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</si>
  <si>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</si>
  <si>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</si>
  <si>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</si>
  <si>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</si>
  <si>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</si>
  <si>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</si>
  <si>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</si>
  <si>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</si>
  <si>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单位：353001-株洲市人力资源和社会保障局机关</t>
  </si>
  <si>
    <t>金额单位：万元</t>
  </si>
  <si>
    <t>收      入</t>
  </si>
  <si>
    <t>支        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</si>
  <si>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</si>
  <si>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</si>
  <si>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</si>
  <si>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</si>
  <si>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</si>
  <si>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</si>
  <si>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</si>
  <si>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</si>
  <si>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</si>
  <si>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</si>
  <si>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</si>
  <si>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</si>
  <si>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</si>
  <si>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</si>
  <si>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</si>
  <si>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</si>
  <si>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</si>
  <si>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</si>
  <si>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</si>
  <si>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</si>
  <si>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</si>
  <si>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</si>
  <si>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</si>
  <si>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</si>
  <si>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</si>
  <si>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</si>
  <si>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</si>
  <si>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</si>
  <si>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</si>
  <si>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</si>
  <si>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</si>
  <si>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</si>
  <si>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</si>
  <si>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</si>
  <si>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</si>
  <si>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</si>
  <si>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</si>
  <si>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</si>
  <si>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</si>
  <si>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</si>
  <si>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</si>
  <si>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</si>
  <si>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</si>
  <si>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</si>
  <si>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</si>
  <si>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</si>
  <si>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</si>
  <si>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</si>
  <si>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</si>
  <si>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</si>
  <si>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</si>
  <si>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</si>
  <si>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</si>
  <si>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</si>
  <si>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</si>
  <si>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</si>
  <si>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</si>
  <si>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</si>
  <si>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</si>
  <si>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</si>
  <si>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</si>
  <si>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</si>
  <si>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</si>
  <si>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</si>
  <si>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</si>
  <si>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</si>
  <si>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</si>
  <si>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</si>
  <si>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</si>
  <si>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</si>
  <si>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</si>
  <si>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</si>
  <si>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</si>
  <si>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</si>
  <si>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</si>
  <si>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</si>
  <si>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</si>
  <si>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</si>
  <si>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</si>
  <si>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</si>
  <si>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</si>
  <si>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</si>
  <si>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</si>
  <si>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</si>
  <si>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</si>
  <si>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</si>
  <si>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</si>
  <si>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</si>
  <si>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</si>
  <si>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</si>
  <si>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</si>
  <si>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</si>
  <si>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</si>
  <si>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</si>
  <si>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</si>
  <si>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</si>
  <si>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</si>
  <si>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</si>
  <si>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</si>
  <si>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</si>
  <si>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</si>
  <si>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</si>
  <si>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</si>
  <si>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</si>
  <si>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</si>
  <si>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</si>
  <si>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</si>
  <si>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</si>
  <si>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</si>
  <si>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</si>
  <si>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</si>
  <si>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</si>
  <si>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</si>
  <si>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</si>
  <si>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</si>
  <si>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</si>
  <si>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</si>
  <si>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</si>
  <si>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353</t>
  </si>
  <si>
    <t>株洲市人力资源和社会保障局</t>
  </si>
  <si>
    <t xml:space="preserve">  353001</t>
  </si>
  <si>
    <t xml:space="preserve">  株洲市人力资源和社会保障局机关</t>
  </si>
  <si>
    <t>功能科目</t>
  </si>
  <si>
    <t>科目编码</t>
  </si>
  <si>
    <t>科目名称</t>
  </si>
  <si>
    <t>基本支出</t>
  </si>
  <si>
    <t>项目支出</t>
  </si>
  <si>
    <t>事业单位经营支出</t>
  </si>
  <si>
    <t>上缴上级支出</t>
  </si>
  <si>
    <t>对附属单位补助支出</t>
  </si>
  <si>
    <t>类</t>
  </si>
  <si>
    <t>款</t>
  </si>
  <si>
    <t>项</t>
  </si>
  <si>
    <t>208</t>
  </si>
  <si>
    <t>01</t>
  </si>
  <si>
    <t xml:space="preserve">    2080101</t>
  </si>
  <si>
    <t xml:space="preserve">    行政运行</t>
  </si>
  <si>
    <t>02</t>
  </si>
  <si>
    <t xml:space="preserve">    2080102</t>
  </si>
  <si>
    <t xml:space="preserve">    一般行政管理事务</t>
  </si>
  <si>
    <t>05</t>
  </si>
  <si>
    <t xml:space="preserve">    2080501</t>
  </si>
  <si>
    <t xml:space="preserve">    行政单位离退休</t>
  </si>
  <si>
    <t xml:space="preserve">    2080505</t>
  </si>
  <si>
    <t xml:space="preserve">    机关事业单位基本养老保险缴费支出</t>
  </si>
  <si>
    <t>210</t>
  </si>
  <si>
    <t>11</t>
  </si>
  <si>
    <t xml:space="preserve">    2101101</t>
  </si>
  <si>
    <t xml:space="preserve">    行政单位医疗</t>
  </si>
  <si>
    <t>99</t>
  </si>
  <si>
    <t xml:space="preserve">    2101199</t>
  </si>
  <si>
    <t xml:space="preserve">    其他行政事业单位医疗支出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</si>
  <si>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</si>
  <si>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</si>
  <si>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</si>
  <si>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</si>
  <si>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</si>
  <si>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</si>
  <si>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</si>
  <si>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</si>
  <si>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</si>
  <si>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</si>
  <si>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</si>
  <si>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</si>
  <si>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</si>
  <si>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</si>
  <si>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</si>
  <si>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</si>
  <si>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</si>
  <si>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</si>
  <si>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</si>
  <si>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</si>
  <si>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353001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</si>
  <si>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</si>
  <si>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</si>
  <si>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</si>
  <si>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</si>
  <si>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</si>
  <si>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</si>
  <si>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</si>
  <si>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</si>
  <si>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</si>
  <si>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收入</t>
  </si>
  <si>
    <t>支出</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</si>
  <si>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</si>
  <si>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</si>
  <si>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</si>
  <si>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</si>
  <si>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</si>
  <si>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</si>
  <si>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</si>
  <si>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</si>
  <si>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</si>
  <si>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</si>
  <si>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</si>
  <si>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</si>
  <si>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</si>
  <si>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</si>
  <si>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</si>
  <si>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</si>
  <si>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社会保障和就业</t>
  </si>
  <si>
    <t>20801</t>
  </si>
  <si>
    <t>人力资源和社会保障管理事务</t>
  </si>
  <si>
    <t xml:space="preserve">     2080101</t>
  </si>
  <si>
    <t xml:space="preserve">     2080102</t>
  </si>
  <si>
    <t>20805</t>
  </si>
  <si>
    <t>行政事业单位养老</t>
  </si>
  <si>
    <t xml:space="preserve">     2080501</t>
  </si>
  <si>
    <t xml:space="preserve">     2080505</t>
  </si>
  <si>
    <t>卫生健康</t>
  </si>
  <si>
    <t>21011</t>
  </si>
  <si>
    <t>行政事业单位医疗</t>
  </si>
  <si>
    <t xml:space="preserve">     2101101</t>
  </si>
  <si>
    <t xml:space="preserve">     2101199</t>
  </si>
  <si>
    <t>住房保障</t>
  </si>
  <si>
    <t>22102</t>
  </si>
  <si>
    <t>住房改革</t>
  </si>
  <si>
    <t xml:space="preserve">     2210201</t>
  </si>
  <si>
    <t>工资津补贴</t>
  </si>
  <si>
    <t xml:space="preserve">社会保障缴费					 </t>
  </si>
  <si>
    <t>住房公积金</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</si>
  <si>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</si>
  <si>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</si>
  <si>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</si>
  <si>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</si>
  <si>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</si>
  <si>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</si>
  <si>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</si>
  <si>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</si>
  <si>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</si>
  <si>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</si>
  <si>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</si>
  <si>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</si>
  <si>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其他工资福利支出</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</si>
  <si>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</si>
  <si>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</si>
  <si>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</si>
  <si>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</si>
  <si>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</si>
  <si>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</si>
  <si>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</si>
  <si>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</si>
  <si>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</si>
  <si>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</si>
  <si>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</si>
  <si>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</si>
  <si>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</si>
  <si>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</si>
  <si>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</si>
  <si>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</si>
  <si>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</si>
  <si>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</si>
  <si>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</si>
  <si>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</si>
  <si>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</si>
  <si>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</si>
  <si>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</si>
  <si>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</si>
  <si>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</si>
  <si>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其他对事业单位补助</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</si>
  <si>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</si>
  <si>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</si>
  <si>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</si>
  <si>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</si>
  <si>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</si>
  <si>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</si>
  <si>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</si>
  <si>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</si>
  <si>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</si>
  <si>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</si>
  <si>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</si>
  <si>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</si>
  <si>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</si>
  <si>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</si>
  <si>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</si>
  <si>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</si>
  <si>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</si>
  <si>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</si>
  <si>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</si>
  <si>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</si>
  <si>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</si>
  <si>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</si>
  <si>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</si>
  <si>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</si>
  <si>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</si>
  <si>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</si>
  <si>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</si>
  <si>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</si>
  <si>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</si>
  <si>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</si>
  <si>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</si>
  <si>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</si>
  <si>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</si>
  <si>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</si>
  <si>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</si>
  <si>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</si>
  <si>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</si>
  <si>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</si>
  <si>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</si>
  <si>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</si>
  <si>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</si>
  <si>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</si>
  <si>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</si>
  <si>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</si>
  <si>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</si>
  <si>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</si>
  <si>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</si>
  <si>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</si>
  <si>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</si>
  <si>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353001</t>
  </si>
  <si>
    <t xml:space="preserve">   其他缴入国库的人力资源和社会保障行政事业性收费经费</t>
  </si>
  <si>
    <t xml:space="preserve">   职业技能鉴定考试考务经费</t>
  </si>
  <si>
    <t xml:space="preserve">   专业技术人员职业资格考试考务经费</t>
  </si>
  <si>
    <t xml:space="preserve">   人力资源和社会保障专项支出</t>
  </si>
  <si>
    <t xml:space="preserve">   市直事业单位公开招聘专项经费</t>
  </si>
  <si>
    <t>2022年项目支出绩效目标表</t>
  </si>
  <si>
    <t>项目名称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</si>
  <si>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</si>
  <si>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</si>
  <si>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</si>
  <si>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</si>
  <si>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</si>
  <si>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</si>
  <si>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</si>
  <si>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</si>
  <si>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</si>
  <si>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</si>
  <si>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</si>
  <si>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</si>
  <si>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</si>
  <si>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</si>
  <si>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</si>
  <si>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</si>
  <si>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</si>
  <si>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</si>
  <si>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</si>
  <si>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</si>
  <si>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</si>
  <si>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市直事业单位公开招聘支出专项</t>
  </si>
  <si>
    <t>财政拨款</t>
  </si>
  <si>
    <t>2022.1.1</t>
  </si>
  <si>
    <t>2022.12.31</t>
  </si>
  <si>
    <t>按用人单位申报的公开遴选、公开招聘人数，依法依规按程序完成录聘计划。</t>
  </si>
  <si>
    <t>完成2022年市直事业单位公开选调、公开招聘工作计划。</t>
  </si>
  <si>
    <t>1.公开招聘、选调人数。2.招聘单位数量。3.招聘岗位。</t>
  </si>
  <si>
    <t>1.≧280人2.≧38家3.≧200个</t>
  </si>
  <si>
    <t>1.招聘人员适岗率。2.聘用原则。</t>
  </si>
  <si>
    <t>1.≧98%。2.公开、平等、竞争、择优。</t>
  </si>
  <si>
    <t>完成招聘（选调）时间</t>
  </si>
  <si>
    <t>2022年年底</t>
  </si>
  <si>
    <t>招聘费用等</t>
  </si>
  <si>
    <t>150</t>
  </si>
  <si>
    <t>无</t>
  </si>
  <si>
    <t>1.为用人单位提供优秀人才。2.促进就业人力资源合理流动。3.人员就业率。</t>
  </si>
  <si>
    <t>1.效益显著。2.效益显著。3.得到提高。</t>
  </si>
  <si>
    <t>优化市直事业单位人才队伍结构</t>
  </si>
  <si>
    <t>效益显著</t>
  </si>
  <si>
    <t>社会公众及服务对象满意度指标</t>
  </si>
  <si>
    <t>≧98%</t>
  </si>
  <si>
    <t>人力资源和社会保障专项支出</t>
  </si>
  <si>
    <t xml:space="preserve">1.保障全市养老、工伤、失业、就业、人事人才等社会保障业务信息化平台的安全、稳定、高效运行，确保全市400万参保人员信息安全、开展人社信息安全建设，完善人社信息安全体系。 2.根据国家、省部署，开展第四轮“三支一扶”招募工作，每年新招募“三支一扶”人员全部安排到基层事业单位工作，充实基层人才队伍。3.按省人社厅招聘计划通知完成从西藏籍高校毕业生招聘事业单位工作人员任务。4.通过对学术、技术、专业水平及成就的考核和评价，激励专业技术人员的进取精神，促进人才的成长和各项事业的发展。 5.加强对我市学术和技术带头人及后备人选的培养，鼓励其开展各类学术科研活动，不断提高学术科研水平。根据《关于公布我市第三批学术技术带头人名单的通知》（株人社发[2012]17号）文件精神，对我市学术技术带头人实行津贴制度。6.通过开展经市委、市政府批准或市人社局批准开展的行政奖励项目，调动广大机关、事业单位工作人员的积极性、创造性，促进全市的物质文明、精神文明、政治文明建设。                                             </t>
  </si>
  <si>
    <t>1.保障全市养老、工伤、失业、就业、人事人才等社会保障业务信息化平台的安全、稳定、高效运行，进行人社系统专网、互联网及内网升级改造，添置必需的网络安全设备完善人社信息安全体系。 2. 2022年度，根据省人社厅分配的指标，招募全日制大专以上学历“三支一扶”人员，预计人数25-40人。3.按省人社厅招聘计划完成2022年度从西藏籍高校毕业生招聘事业单位工作人员任务。4.圆满完成2022年度我市专业技术人员职称评审有关工作。 5.完成2022年度我市学术技术带头人特殊津贴发放和相关管理工作。6.通过开展行政奖励，调动广大机关、事业单位工作人员的积极性、创造性，促进全市的物质文明、精神文明、政治文明建设。</t>
  </si>
  <si>
    <t>1.选拔招聘“三支一扶”人员人数。2.“三支一扶”人员适岗率。3.职称评审人数。4.记功、嘉奖人数。</t>
  </si>
  <si>
    <t>1.≧35人。2.≧98%。3.约1650人。4.约2500人。</t>
  </si>
  <si>
    <t>1.机房巡检周期。2.职称评审时间。3.“三支一扶”招募时间。</t>
  </si>
  <si>
    <t>1.每个季度巡检一次。2.2022年年底。3.7-9月。</t>
  </si>
  <si>
    <t>1.确保社会保障业务平台安全、稳定、高效运行。2.基层人才队伍建设。3.发挥示范引领作用，引导和鼓励高校毕业生到基层工作。4.优化高、中、初级专业技术人才比率。5.行政事业奖励导向。</t>
  </si>
  <si>
    <t>1.效益显著。2.效益显著。3.作用较显著。4.效益显著。5.体现先进性、时代性、代表性。</t>
  </si>
  <si>
    <t>1.社保信息系统正常使用年限。2.期满安置。3.专技人员成长发展趋势良好。4.奖励社会导向，在全社会形成学先进、赶先进的良好氛围 。</t>
  </si>
  <si>
    <t>1.≧1年。2.服务期满人员，可安置在基层事业单位工作。3.效果显著。4.效果显著。</t>
  </si>
  <si>
    <t>用人单位满意度</t>
  </si>
  <si>
    <t>100%</t>
  </si>
  <si>
    <t>其他缴入国库的人力资源和社会保障行政事业性收费经费</t>
  </si>
  <si>
    <t>每年为因工伤残职工与非因工或因病丧失劳动能力人员提供医学鉴定结论，用于其伤残赔付或办理因病丧失劳动能力办理提前退休的相关政策依据。保障劳动者合法权益，维护社会稳定。</t>
  </si>
  <si>
    <t>为本年度因工伤残职工与非因工或因病丧失劳动能力人员提供医学鉴定结论，用于其伤残赔付或办理因病丧失劳动能力办理提前退休的相关政策依据。保障劳动者合法权益，维护社会稳定。</t>
  </si>
  <si>
    <t>医学鉴定人次</t>
  </si>
  <si>
    <t>≥2000</t>
  </si>
  <si>
    <t>鉴定完成率</t>
  </si>
  <si>
    <t>申请至鉴定完成时限</t>
  </si>
  <si>
    <t>≤90天</t>
  </si>
  <si>
    <t>项目总成本</t>
  </si>
  <si>
    <t>≤40万元</t>
  </si>
  <si>
    <t>伤残鉴定赔付标准、办理提前退休依据</t>
  </si>
  <si>
    <t>出具结论</t>
  </si>
  <si>
    <t>保障劳动者合法权益，维护社会稳定</t>
  </si>
  <si>
    <t>效果显著</t>
  </si>
  <si>
    <t>职业技能鉴定考试考务经费</t>
  </si>
  <si>
    <t>完成等级认定工作计划，提高劳动者素质，加强就业能力。</t>
  </si>
  <si>
    <t>完成2023年度等级认定工作计划，提高劳动者素质，加强就业能力。</t>
  </si>
  <si>
    <t>等级认定人数</t>
  </si>
  <si>
    <t>≥3500</t>
  </si>
  <si>
    <t>技能认定工作原则</t>
  </si>
  <si>
    <t>公平、公正</t>
  </si>
  <si>
    <t>完成认定时间</t>
  </si>
  <si>
    <t>2023年年底前</t>
  </si>
  <si>
    <t>≤32万元</t>
  </si>
  <si>
    <t>劳动者素质、就业能力。</t>
  </si>
  <si>
    <t>进一步提升</t>
  </si>
  <si>
    <t>长期促进就业率</t>
  </si>
  <si>
    <t>持续得到提高</t>
  </si>
  <si>
    <t>等级认定对象满意度</t>
  </si>
  <si>
    <t>≥95%</t>
  </si>
  <si>
    <t>专业技术人员职业资格考试考务经费</t>
  </si>
  <si>
    <t>组织完成市公务员招录考试笔试和各类专业技术人员职业资格考试，为公务员录用及各类专业技术人才选拔提供保障和量化指标的支撑。</t>
  </si>
  <si>
    <t>组织完成2023年度市公务员招录考试笔试和各类专业技术人员职业资格考试，为公务员录用及各类专业技术人才选拔提供保障和量化指标的支撑。</t>
  </si>
  <si>
    <t>1.组织考试场次。2.服务考生人数。</t>
  </si>
  <si>
    <t>1.≥15场。2.≥8.5万人次</t>
  </si>
  <si>
    <t>组考原则</t>
  </si>
  <si>
    <t>公开、平等、竞争、择优</t>
  </si>
  <si>
    <t>完成省人事考试院制定的考试时间</t>
  </si>
  <si>
    <t>≤288万元</t>
  </si>
  <si>
    <t>为公务员录用及各类专业技术人才选拔提供保障的支撑能力</t>
  </si>
  <si>
    <t>提升明显</t>
  </si>
  <si>
    <t>人才素质</t>
  </si>
  <si>
    <t>考生满意度</t>
  </si>
  <si>
    <t>2022年部门整体支出绩效目标表</t>
  </si>
  <si>
    <t>部门名称</t>
  </si>
  <si>
    <t>年度预算申请（万元）</t>
  </si>
  <si>
    <t>资金总额：2238.16</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</si>
  <si>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</si>
  <si>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</si>
  <si>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</si>
  <si>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</si>
  <si>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</si>
  <si>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</si>
  <si>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</si>
  <si>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</si>
  <si>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负责贯彻执行国家、省有关人力资源和社会保障工作的法律、法规和方针、政策，承担全市就业创业、社会保障、职业技能培训、专业技术人员管理、劳动关系、市政府绩效评估等工作，配合或会同有关部门开展人才队伍建设、机关事业单位人员工资收入分配、事业单位人事管理、组织实施国家表彰奖励制度和拟订市级表彰奖励制度等工作。</t>
  </si>
  <si>
    <t>年度重点工作计划</t>
  </si>
  <si>
    <t>事项</t>
  </si>
  <si>
    <t>工作目标</t>
  </si>
  <si>
    <t>事项1</t>
  </si>
  <si>
    <t>着力稳定和扩大就业。强化政策扶持稳岗位，全面落实各项稳就业、扩就业政策措施。拓宽就业渠道保重点，组织好2022年秋季校园招聘。帮扶困难群体兜底线，加强重点区域、重点行业、重点企业就业失业监测，及时研判突出问题，确保不发生规模性失业风险。优化公共服务促匹配，充分发挥公共就业服务平台作用，举办多场次、小而精的专场招聘会，提高人力资源配置效率。</t>
  </si>
  <si>
    <t>事项2</t>
  </si>
  <si>
    <t>着力完善多层次社会保障体系。深化社保领域改革，推进社保参保扩面。保障社保待遇落实，严格执行国家退休人员养老保险待遇和居民基础养老金标准调整政策，确保养老金按时足额发放，推进形成企业与机关事业单位相统一的调整机制。加强统筹外代发项目待遇清理、清欠工作。加强社保基金监管，建立完善部门数据信息共享比对、疑点问题排查处置、内部风险防控和基金监管等长效机制。</t>
  </si>
  <si>
    <t>事项3</t>
  </si>
  <si>
    <t>着力推进人事人才工作。提高技能人才发展水平,创新技能人才培养模式，继续推动产教融合、校企合作，工学一体化课程教学改革。大规模开展职业技能培训，实施职业技能提升行动，广泛开展职业技能竞赛，构建职业技能竞赛体系。加强高层次人才队伍建设。配合实施“中国动力谷人才计划”，努力培养造就一批经济社会发展重点领域高层次急需紧缺人才。加强事业单位人事管理。组织实施2022年市直事业单位公开招聘（选调）。</t>
  </si>
  <si>
    <t>事项4</t>
  </si>
  <si>
    <t>着力构建和谐劳动关系。健全欠薪预警监控机制，提高劳动保障监察的针对性和执法效率，督促各类企业自觉遵守劳动保障法律规定。加强协调联动。坚持问题导向，加强劳动保障法律、法规宣传，提升企业及从业人员依法经营、依法维权的意识和能力。完善诉求表达机制。聚焦新就业形态劳动者权益保障面临的突出问题，协调全市各类调解组织、法律援助机构及其他专业化社会组织依法为新就业形态劳动者提供更加便捷、优质高效的纠纷调解、法律咨询、法律援助等服务。</t>
  </si>
  <si>
    <t>事项5</t>
  </si>
  <si>
    <t>着力提升人社服务质量水平。持续深化系统行风建设,推动更多窗口单位接入人社部监测指标平台,持续加强信息化建设。加快完善社会保障卡综合应用，基本实现人社领域“待遇入卡、业务用卡”，建立以社会保障卡为载体的“一卡通”居民服务新模式。加强数据共享、开发利用，强化网络安全保障能力。对接全国人力资源社会保障政务服务平台，扩展人社政务服务“跨省通办”“一网通办”覆盖范围。加快就业、社保、劳动关系、人事人才等领域全国统一软件推广应用。</t>
  </si>
  <si>
    <t>年度绩效指标</t>
  </si>
  <si>
    <t>一级指标</t>
  </si>
  <si>
    <t>二级指标</t>
  </si>
  <si>
    <t>三级指标</t>
  </si>
  <si>
    <t>指标值及单位</t>
  </si>
  <si>
    <t>产出指标</t>
  </si>
  <si>
    <t>全市新增农村劳动力转移就业人数</t>
  </si>
  <si>
    <t>≧1.2万人</t>
  </si>
  <si>
    <t>年末城镇登记失业率</t>
  </si>
  <si>
    <t>≤4.5%</t>
  </si>
  <si>
    <t>创业培训人数</t>
  </si>
  <si>
    <t>≧8000人</t>
  </si>
  <si>
    <t>举办线上线下招聘会</t>
  </si>
  <si>
    <t>240次</t>
  </si>
  <si>
    <t>社保基金监督检查频次</t>
  </si>
  <si>
    <t>≧6次</t>
  </si>
  <si>
    <t>发放国务院特殊津贴人数</t>
  </si>
  <si>
    <t>≧35人</t>
  </si>
  <si>
    <t>选拔招聘“三支一扶”人员人数</t>
  </si>
  <si>
    <t>职业技能鉴定考核人数</t>
  </si>
  <si>
    <t>≧2000人</t>
  </si>
  <si>
    <t>劳动监察全年完成日常巡查</t>
  </si>
  <si>
    <t>4次</t>
  </si>
  <si>
    <t>劳动保障监察举报投诉案件结案率</t>
  </si>
  <si>
    <t>劳动人事争议案件</t>
  </si>
  <si>
    <t>500件</t>
  </si>
  <si>
    <t>争议处理仲裁结案率</t>
  </si>
  <si>
    <t>≧96%</t>
  </si>
  <si>
    <t>劳动人事争议调解成功率率</t>
  </si>
  <si>
    <t>≧60%</t>
  </si>
  <si>
    <t>“三支一扶”人员适岗率</t>
  </si>
  <si>
    <t>劳动监察抽检覆盖率</t>
  </si>
  <si>
    <t>≥5%</t>
  </si>
  <si>
    <t>2022年</t>
  </si>
  <si>
    <t>全年</t>
  </si>
  <si>
    <t>发放创业担保贷款</t>
  </si>
  <si>
    <t>1.5亿元</t>
  </si>
  <si>
    <t>效益指标</t>
  </si>
  <si>
    <t>养老、失业、工伤等保险服务办事效率和水平不断提高</t>
  </si>
  <si>
    <t>为创业就业政策制定提供支撑</t>
  </si>
  <si>
    <t>促进高校毕业生高效、高质量就业创业</t>
  </si>
  <si>
    <t>发挥示范引领作用，引导和鼓励高校毕业生到基层工作</t>
  </si>
  <si>
    <t>作用较显著</t>
  </si>
  <si>
    <t>优化高、中、初级专业技术人才比率</t>
  </si>
  <si>
    <t>提升职业技能鉴定服务水平</t>
  </si>
  <si>
    <t>劳动保障监察检查结果公开率</t>
  </si>
  <si>
    <t>有力维护劳动关系和谐稳定</t>
  </si>
  <si>
    <t>社会保险制度更加公平可持续</t>
  </si>
  <si>
    <t>社保基金问题整改落实率</t>
  </si>
  <si>
    <t>≧90%</t>
  </si>
  <si>
    <t>社保信息系统正常使用年限</t>
  </si>
  <si>
    <t>≧1年</t>
  </si>
  <si>
    <t>社会公众对人社工作的满意度</t>
  </si>
  <si>
    <t>高校毕业生就业创业服务活动满意度</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</si>
</sst>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
  </numFmts>
  <fonts count="42">
    <font>
      <sz val="11"/>
      <color indexed="8"/>
      <name val="宋体"/>
      <charset val="1"/>
      <scheme val="minor"/>
    </font>
    <font>
      <sz val="9"/>
      <name val="宋体"/>
      <charset val="134"/>
    </font>
    <font>
      <sz val="18"/>
      <name val="方正小标宋简体"/>
      <charset val="134"/>
    </font>
    <font>
      <sz val="10"/>
      <name val="宋体"/>
      <charset val="134"/>
    </font>
    <font>
      <sz val="10"/>
      <name val="Times New Roman"/>
      <charset val="134"/>
    </font>
    <font>
      <sz val="10"/>
      <color rgb="FF000000"/>
      <name val="宋体"/>
      <charset val="134"/>
    </font>
    <font>
      <sz val="11"/>
      <color indexed="8"/>
      <name val="等线"/>
      <charset val="134"/>
    </font>
    <font>
      <sz val="11"/>
      <color theme="1"/>
      <name val="宋体"/>
      <charset val="134"/>
      <scheme val="minor"/>
    </font>
    <font>
      <b/>
      <sz val="16"/>
      <color indexed="8"/>
      <name val="等线"/>
      <charset val="134"/>
    </font>
    <font>
      <b/>
      <sz val="10"/>
      <color indexed="8"/>
      <name val="等线"/>
      <charset val="134"/>
    </font>
    <font>
      <b/>
      <sz val="10"/>
      <color indexed="8"/>
      <name val="等线"/>
      <charset val="134"/>
    </font>
    <font>
      <sz val="10"/>
      <color indexed="8"/>
      <name val="等线"/>
      <charset val="134"/>
    </font>
    <font>
      <sz val="9"/>
      <name val="SimSun"/>
      <charset val="134"/>
    </font>
    <font>
      <b/>
      <sz val="19"/>
      <name val="SimSun"/>
      <charset val="134"/>
    </font>
    <font>
      <b/>
      <sz val="11"/>
      <name val="SimSun"/>
      <charset val="134"/>
    </font>
    <font>
      <b/>
      <sz val="9"/>
      <color indexed="8"/>
      <name val="宋体"/>
      <charset val="134"/>
      <scheme val="minor"/>
    </font>
    <font>
      <b/>
      <sz val="9"/>
      <name val="SimSun"/>
      <charset val="134"/>
    </font>
    <font>
      <b/>
      <sz val="11"/>
      <color indexed="8"/>
      <name val="宋体"/>
      <charset val="1"/>
      <scheme val="minor"/>
    </font>
    <font>
      <b/>
      <sz val="10"/>
      <name val="SimSun"/>
      <charset val="134"/>
    </font>
    <font>
      <sz val="11"/>
      <name val="SimSun"/>
      <charset val="134"/>
    </font>
    <font>
      <b/>
      <sz val="20"/>
      <name val="SimSun"/>
      <charset val="134"/>
    </font>
    <font>
      <b/>
      <sz val="1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7" fillId="3" borderId="2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9" applyNumberFormat="0" applyFill="0" applyAlignment="0" applyProtection="0">
      <alignment vertical="center"/>
    </xf>
    <xf numFmtId="0" fontId="28" fillId="0" borderId="29" applyNumberFormat="0" applyFill="0" applyAlignment="0" applyProtection="0">
      <alignment vertical="center"/>
    </xf>
    <xf numFmtId="0" fontId="29" fillId="0" borderId="30" applyNumberFormat="0" applyFill="0" applyAlignment="0" applyProtection="0">
      <alignment vertical="center"/>
    </xf>
    <xf numFmtId="0" fontId="29" fillId="0" borderId="0" applyNumberFormat="0" applyFill="0" applyBorder="0" applyAlignment="0" applyProtection="0">
      <alignment vertical="center"/>
    </xf>
    <xf numFmtId="0" fontId="30" fillId="4" borderId="31" applyNumberFormat="0" applyAlignment="0" applyProtection="0">
      <alignment vertical="center"/>
    </xf>
    <xf numFmtId="0" fontId="31" fillId="5" borderId="32" applyNumberFormat="0" applyAlignment="0" applyProtection="0">
      <alignment vertical="center"/>
    </xf>
    <xf numFmtId="0" fontId="32" fillId="5" borderId="31" applyNumberFormat="0" applyAlignment="0" applyProtection="0">
      <alignment vertical="center"/>
    </xf>
    <xf numFmtId="0" fontId="33" fillId="6" borderId="33" applyNumberFormat="0" applyAlignment="0" applyProtection="0">
      <alignment vertical="center"/>
    </xf>
    <xf numFmtId="0" fontId="34" fillId="0" borderId="34" applyNumberFormat="0" applyFill="0" applyAlignment="0" applyProtection="0">
      <alignment vertical="center"/>
    </xf>
    <xf numFmtId="0" fontId="35" fillId="0" borderId="35"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41" fillId="0" borderId="0"/>
    <xf numFmtId="0" fontId="6" fillId="0" borderId="0">
      <alignment vertical="center"/>
    </xf>
    <xf numFmtId="0" fontId="1" fillId="0" borderId="0">
      <alignment vertical="center"/>
    </xf>
    <xf numFmtId="0" fontId="41" fillId="0" borderId="0">
      <alignment vertical="center"/>
    </xf>
  </cellStyleXfs>
  <cellXfs count="153">
    <xf numFmtId="0" fontId="0" fillId="0" borderId="0" xfId="0">
      <alignment vertical="center"/>
    </xf>
    <xf numFmtId="0" fontId="1" fillId="0" borderId="0" xfId="0" applyFont="1" applyAlignment="1"/>
    <xf numFmtId="0" fontId="2" fillId="0" borderId="0" xfId="52" applyFont="1" applyAlignment="1">
      <alignment horizontal="center" vertical="center" wrapText="1"/>
    </xf>
    <xf numFmtId="0" fontId="3" fillId="0" borderId="1" xfId="52" applyFont="1" applyBorder="1" applyAlignment="1">
      <alignment horizontal="center" vertical="center" wrapText="1"/>
    </xf>
    <xf numFmtId="49" fontId="3" fillId="0" borderId="1" xfId="52" applyNumberFormat="1" applyFont="1" applyBorder="1" applyAlignment="1">
      <alignment horizontal="left" vertical="center" wrapText="1"/>
    </xf>
    <xf numFmtId="0" fontId="3" fillId="0" borderId="2" xfId="51" applyFont="1" applyBorder="1" applyAlignment="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51" applyFont="1" applyBorder="1" applyAlignment="1">
      <alignment horizontal="center" vertical="center" wrapText="1"/>
    </xf>
    <xf numFmtId="0" fontId="3" fillId="0" borderId="3" xfId="52" applyFont="1" applyBorder="1" applyAlignment="1">
      <alignment horizontal="left" vertical="center" wrapText="1"/>
    </xf>
    <xf numFmtId="0" fontId="3" fillId="0" borderId="5" xfId="52" applyFont="1" applyBorder="1" applyAlignment="1">
      <alignment horizontal="left" vertical="center" wrapText="1"/>
    </xf>
    <xf numFmtId="0" fontId="4" fillId="0" borderId="6" xfId="51" applyFont="1" applyBorder="1" applyAlignment="1">
      <alignment horizontal="center" vertical="center" wrapText="1"/>
    </xf>
    <xf numFmtId="0" fontId="3" fillId="0" borderId="3" xfId="51" applyFont="1" applyBorder="1" applyAlignment="1">
      <alignment horizontal="center" vertical="center"/>
    </xf>
    <xf numFmtId="0" fontId="3" fillId="0" borderId="5" xfId="51" applyFont="1" applyBorder="1" applyAlignment="1">
      <alignment horizontal="center" vertical="center"/>
    </xf>
    <xf numFmtId="0" fontId="3" fillId="0" borderId="1" xfId="52" applyFont="1" applyBorder="1" applyAlignment="1">
      <alignment vertical="center" wrapText="1"/>
    </xf>
    <xf numFmtId="0" fontId="4" fillId="0" borderId="7" xfId="51" applyFont="1" applyBorder="1" applyAlignment="1">
      <alignment horizontal="center" vertical="center" wrapText="1"/>
    </xf>
    <xf numFmtId="0" fontId="3" fillId="0" borderId="1" xfId="51" applyFont="1" applyBorder="1" applyAlignment="1">
      <alignment horizontal="left" vertical="center"/>
    </xf>
    <xf numFmtId="0" fontId="3" fillId="0" borderId="2" xfId="51" applyFont="1" applyBorder="1" applyAlignment="1">
      <alignment horizontal="left" vertical="center"/>
    </xf>
    <xf numFmtId="0" fontId="3" fillId="0" borderId="1" xfId="52" applyFont="1" applyBorder="1" applyAlignment="1">
      <alignment horizontal="left" vertical="center" wrapText="1"/>
    </xf>
    <xf numFmtId="0" fontId="3" fillId="0" borderId="2" xfId="52" applyFont="1" applyBorder="1" applyAlignment="1">
      <alignment horizontal="center" vertical="center" wrapText="1"/>
    </xf>
    <xf numFmtId="0" fontId="3" fillId="0" borderId="3" xfId="52" applyFont="1" applyBorder="1" applyAlignment="1">
      <alignment horizontal="center" vertical="center" wrapText="1"/>
    </xf>
    <xf numFmtId="0" fontId="3" fillId="0" borderId="4" xfId="52" applyFont="1" applyBorder="1" applyAlignment="1">
      <alignment horizontal="center" vertical="center" wrapText="1"/>
    </xf>
    <xf numFmtId="0" fontId="3" fillId="0" borderId="5" xfId="52" applyFont="1" applyBorder="1" applyAlignment="1">
      <alignment horizontal="center" vertical="center" wrapText="1"/>
    </xf>
    <xf numFmtId="0" fontId="3" fillId="0" borderId="6" xfId="52" applyFont="1" applyBorder="1" applyAlignment="1">
      <alignment horizontal="center" vertical="center" wrapText="1"/>
    </xf>
    <xf numFmtId="0" fontId="3" fillId="0" borderId="3" xfId="52" applyFont="1" applyBorder="1" applyAlignment="1">
      <alignment horizontal="left" vertical="top" wrapText="1"/>
    </xf>
    <xf numFmtId="0" fontId="3" fillId="0" borderId="4" xfId="52" applyFont="1" applyBorder="1" applyAlignment="1">
      <alignment horizontal="left" vertical="top" wrapText="1"/>
    </xf>
    <xf numFmtId="0" fontId="3" fillId="0" borderId="5" xfId="52" applyFont="1" applyBorder="1" applyAlignment="1">
      <alignment horizontal="left" vertical="top" wrapText="1"/>
    </xf>
    <xf numFmtId="49" fontId="3" fillId="0" borderId="1" xfId="49" applyNumberFormat="1" applyFont="1" applyBorder="1" applyAlignment="1">
      <alignment horizontal="center" vertical="center" wrapText="1"/>
    </xf>
    <xf numFmtId="0" fontId="5" fillId="0" borderId="2" xfId="0" applyFont="1" applyBorder="1" applyAlignment="1">
      <alignment horizontal="center" vertical="center"/>
    </xf>
    <xf numFmtId="0" fontId="3" fillId="0" borderId="1" xfId="49" applyFont="1" applyBorder="1" applyAlignment="1">
      <alignment horizontal="center" vertical="center" wrapText="1"/>
    </xf>
    <xf numFmtId="0" fontId="5" fillId="0" borderId="6" xfId="0" applyFont="1" applyBorder="1" applyAlignment="1">
      <alignment horizontal="center" vertical="center"/>
    </xf>
    <xf numFmtId="0" fontId="3" fillId="0" borderId="3" xfId="49" applyFont="1" applyBorder="1" applyAlignment="1">
      <alignment horizontal="center" vertical="center" wrapText="1"/>
    </xf>
    <xf numFmtId="0" fontId="3" fillId="0" borderId="5" xfId="49" applyFont="1" applyBorder="1" applyAlignment="1">
      <alignment horizontal="center" vertical="center" wrapText="1"/>
    </xf>
    <xf numFmtId="9" fontId="3" fillId="0" borderId="1" xfId="49" applyNumberFormat="1" applyFont="1" applyBorder="1" applyAlignment="1">
      <alignment horizontal="center" vertical="center" wrapText="1"/>
    </xf>
    <xf numFmtId="0" fontId="5" fillId="0" borderId="7" xfId="0" applyFont="1" applyBorder="1" applyAlignment="1">
      <alignment horizontal="center" vertical="center"/>
    </xf>
    <xf numFmtId="0" fontId="5" fillId="0" borderId="1" xfId="0" applyFont="1" applyBorder="1" applyAlignment="1">
      <alignment horizontal="center" vertical="center"/>
    </xf>
    <xf numFmtId="57" fontId="3" fillId="0" borderId="1" xfId="49" applyNumberFormat="1" applyFont="1" applyBorder="1" applyAlignment="1">
      <alignment horizontal="center" vertical="center" wrapText="1"/>
    </xf>
    <xf numFmtId="49" fontId="3" fillId="0" borderId="2" xfId="49" applyNumberFormat="1" applyFont="1" applyBorder="1" applyAlignment="1">
      <alignment horizontal="center" vertical="center" wrapText="1"/>
    </xf>
    <xf numFmtId="49" fontId="3" fillId="0" borderId="6" xfId="49" applyNumberFormat="1" applyFont="1" applyBorder="1" applyAlignment="1">
      <alignment horizontal="center" vertical="center" wrapText="1"/>
    </xf>
    <xf numFmtId="49" fontId="3" fillId="0" borderId="7" xfId="49" applyNumberFormat="1" applyFont="1" applyBorder="1" applyAlignment="1">
      <alignment horizontal="center" vertical="center" wrapText="1"/>
    </xf>
    <xf numFmtId="0" fontId="3" fillId="0" borderId="0" xfId="0" applyFont="1" applyAlignment="1"/>
    <xf numFmtId="0" fontId="6" fillId="0" borderId="0" xfId="50">
      <alignment vertical="center"/>
    </xf>
    <xf numFmtId="0" fontId="7" fillId="0" borderId="0" xfId="0" applyFont="1">
      <alignment vertical="center"/>
    </xf>
    <xf numFmtId="0" fontId="7" fillId="0" borderId="0" xfId="0" applyFont="1" applyAlignment="1">
      <alignment horizontal="center" vertical="center"/>
    </xf>
    <xf numFmtId="0" fontId="8" fillId="0" borderId="0" xfId="50" applyFont="1" applyAlignment="1">
      <alignment horizontal="center" vertical="center"/>
    </xf>
    <xf numFmtId="0" fontId="9" fillId="0" borderId="0" xfId="50" applyFont="1">
      <alignment vertical="center"/>
    </xf>
    <xf numFmtId="0" fontId="10" fillId="0" borderId="0" xfId="50" applyFont="1" applyAlignment="1">
      <alignment horizontal="center" vertical="center"/>
    </xf>
    <xf numFmtId="0" fontId="11" fillId="0" borderId="1" xfId="50" applyFont="1" applyBorder="1" applyAlignment="1">
      <alignment horizontal="center" vertical="center"/>
    </xf>
    <xf numFmtId="0" fontId="11" fillId="0" borderId="8" xfId="50" applyFont="1" applyBorder="1" applyAlignment="1">
      <alignment horizontal="center" vertical="center"/>
    </xf>
    <xf numFmtId="0" fontId="11" fillId="0" borderId="9" xfId="50" applyFont="1" applyBorder="1" applyAlignment="1">
      <alignment horizontal="center" vertical="center"/>
    </xf>
    <xf numFmtId="0" fontId="11" fillId="0" borderId="10" xfId="50" applyFont="1" applyBorder="1" applyAlignment="1">
      <alignment horizontal="center" vertical="center" wrapText="1"/>
    </xf>
    <xf numFmtId="0" fontId="11" fillId="0" borderId="9" xfId="50" applyFont="1" applyBorder="1" applyAlignment="1">
      <alignment horizontal="center" vertical="center" wrapText="1"/>
    </xf>
    <xf numFmtId="0" fontId="11" fillId="0" borderId="11" xfId="50" applyFont="1" applyBorder="1" applyAlignment="1">
      <alignment horizontal="center" vertical="center"/>
    </xf>
    <xf numFmtId="0" fontId="11" fillId="0" borderId="12" xfId="50" applyFont="1" applyBorder="1" applyAlignment="1">
      <alignment horizontal="center" vertical="center"/>
    </xf>
    <xf numFmtId="0" fontId="11" fillId="0" borderId="13" xfId="50" applyFont="1" applyBorder="1" applyAlignment="1">
      <alignment horizontal="center" vertical="center" wrapText="1"/>
    </xf>
    <xf numFmtId="0" fontId="11" fillId="0" borderId="12" xfId="50" applyFont="1" applyBorder="1" applyAlignment="1">
      <alignment horizontal="center" vertical="center" wrapText="1"/>
    </xf>
    <xf numFmtId="0" fontId="11" fillId="0" borderId="14" xfId="50" applyFont="1" applyBorder="1" applyAlignment="1">
      <alignment horizontal="center" vertical="center"/>
    </xf>
    <xf numFmtId="0" fontId="11" fillId="0" borderId="0" xfId="50" applyFont="1" applyAlignment="1">
      <alignment horizontal="center" vertical="center"/>
    </xf>
    <xf numFmtId="0" fontId="11" fillId="0" borderId="1" xfId="50" applyFont="1" applyBorder="1" applyAlignment="1">
      <alignment horizontal="center" vertical="center" wrapText="1"/>
    </xf>
    <xf numFmtId="0" fontId="11" fillId="0" borderId="7" xfId="50" applyFont="1" applyBorder="1" applyAlignment="1">
      <alignment horizontal="center" vertical="center"/>
    </xf>
    <xf numFmtId="0" fontId="11" fillId="0" borderId="1" xfId="50" applyFont="1" applyBorder="1" applyAlignment="1">
      <alignment vertical="center" wrapText="1"/>
    </xf>
    <xf numFmtId="49" fontId="11" fillId="0" borderId="15" xfId="50" applyNumberFormat="1" applyFont="1" applyBorder="1" applyAlignment="1">
      <alignment vertical="center" wrapText="1"/>
    </xf>
    <xf numFmtId="49" fontId="11" fillId="0" borderId="15" xfId="50" applyNumberFormat="1" applyFont="1" applyBorder="1" applyAlignment="1">
      <alignment horizontal="center" vertical="center" wrapText="1"/>
    </xf>
    <xf numFmtId="176" fontId="11" fillId="0" borderId="15" xfId="50" applyNumberFormat="1" applyFont="1" applyBorder="1" applyAlignment="1">
      <alignment vertical="center" wrapText="1"/>
    </xf>
    <xf numFmtId="49" fontId="11" fillId="0" borderId="16" xfId="50" applyNumberFormat="1" applyFont="1" applyBorder="1" applyAlignment="1">
      <alignment vertical="center" wrapText="1"/>
    </xf>
    <xf numFmtId="49" fontId="11" fillId="0" borderId="17" xfId="50" applyNumberFormat="1" applyFont="1" applyBorder="1" applyAlignment="1">
      <alignment vertical="center" wrapText="1"/>
    </xf>
    <xf numFmtId="49" fontId="11" fillId="0" borderId="1" xfId="50" applyNumberFormat="1" applyFont="1" applyBorder="1" applyAlignment="1">
      <alignment vertical="center" wrapText="1"/>
    </xf>
    <xf numFmtId="49" fontId="11" fillId="0" borderId="1" xfId="50" applyNumberFormat="1" applyFont="1" applyBorder="1" applyAlignment="1">
      <alignment horizontal="center" vertical="center" wrapText="1"/>
    </xf>
    <xf numFmtId="176" fontId="11" fillId="0" borderId="1" xfId="50" applyNumberFormat="1" applyFont="1" applyBorder="1" applyAlignment="1">
      <alignment horizontal="center" vertical="center" wrapText="1"/>
    </xf>
    <xf numFmtId="49" fontId="11" fillId="0" borderId="18" xfId="50" applyNumberFormat="1" applyFont="1" applyBorder="1" applyAlignment="1">
      <alignment vertical="center" wrapText="1"/>
    </xf>
    <xf numFmtId="49" fontId="11" fillId="0" borderId="19" xfId="50" applyNumberFormat="1" applyFont="1" applyBorder="1" applyAlignment="1">
      <alignment vertical="center" wrapText="1"/>
    </xf>
    <xf numFmtId="176" fontId="11" fillId="0" borderId="15" xfId="50" applyNumberFormat="1" applyFont="1" applyBorder="1" applyAlignment="1">
      <alignment horizontal="center" vertical="center" wrapText="1"/>
    </xf>
    <xf numFmtId="49" fontId="11" fillId="0" borderId="20" xfId="50" applyNumberFormat="1" applyFont="1" applyBorder="1" applyAlignment="1">
      <alignment vertical="center" wrapText="1"/>
    </xf>
    <xf numFmtId="49" fontId="11" fillId="0" borderId="5" xfId="50" applyNumberFormat="1" applyFont="1" applyBorder="1" applyAlignment="1">
      <alignment horizontal="center" vertical="center" wrapText="1"/>
    </xf>
    <xf numFmtId="49" fontId="11" fillId="0" borderId="18" xfId="50" applyNumberFormat="1" applyFont="1" applyBorder="1" applyAlignment="1">
      <alignment horizontal="center" vertical="center" wrapText="1"/>
    </xf>
    <xf numFmtId="49" fontId="11" fillId="0" borderId="12" xfId="50" applyNumberFormat="1" applyFont="1" applyBorder="1" applyAlignment="1">
      <alignment horizontal="center" vertical="center" wrapText="1"/>
    </xf>
    <xf numFmtId="49" fontId="11" fillId="0" borderId="7" xfId="50" applyNumberFormat="1" applyFont="1" applyBorder="1" applyAlignment="1">
      <alignment horizontal="center" vertical="center" wrapText="1"/>
    </xf>
    <xf numFmtId="49" fontId="11" fillId="0" borderId="17" xfId="50" applyNumberFormat="1" applyFont="1" applyBorder="1" applyAlignment="1">
      <alignment horizontal="center" vertical="center" wrapText="1"/>
    </xf>
    <xf numFmtId="176" fontId="11" fillId="0" borderId="17" xfId="50" applyNumberFormat="1" applyFont="1" applyBorder="1" applyAlignment="1">
      <alignment horizontal="center" vertical="center" wrapText="1"/>
    </xf>
    <xf numFmtId="0" fontId="11" fillId="0" borderId="3" xfId="50" applyFont="1" applyBorder="1" applyAlignment="1">
      <alignment horizontal="center" vertical="center"/>
    </xf>
    <xf numFmtId="0" fontId="11" fillId="0" borderId="10" xfId="50" applyFont="1" applyBorder="1" applyAlignment="1">
      <alignment horizontal="center" vertical="center"/>
    </xf>
    <xf numFmtId="0" fontId="11" fillId="0" borderId="13" xfId="50" applyFont="1" applyBorder="1" applyAlignment="1">
      <alignment horizontal="center" vertical="center"/>
    </xf>
    <xf numFmtId="49" fontId="11" fillId="0" borderId="21" xfId="50" applyNumberFormat="1" applyFont="1" applyBorder="1" applyAlignment="1">
      <alignment vertical="center" wrapText="1"/>
    </xf>
    <xf numFmtId="49" fontId="11" fillId="0" borderId="21" xfId="50" applyNumberFormat="1" applyFont="1" applyBorder="1" applyAlignment="1">
      <alignment horizontal="center" vertical="center" wrapText="1"/>
    </xf>
    <xf numFmtId="49" fontId="11" fillId="0" borderId="20" xfId="50" applyNumberFormat="1" applyFont="1" applyBorder="1" applyAlignment="1">
      <alignment horizontal="center"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14" fillId="0" borderId="0" xfId="0" applyFont="1" applyAlignment="1">
      <alignment vertical="center" wrapText="1"/>
    </xf>
    <xf numFmtId="0" fontId="15" fillId="0" borderId="0" xfId="0" applyFont="1" applyAlignment="1">
      <alignment horizontal="left" vertical="center"/>
    </xf>
    <xf numFmtId="0" fontId="16" fillId="0" borderId="22" xfId="0" applyFont="1" applyBorder="1" applyAlignment="1">
      <alignment horizontal="center" vertical="center" wrapText="1"/>
    </xf>
    <xf numFmtId="0" fontId="16" fillId="0" borderId="22" xfId="0" applyFont="1" applyBorder="1" applyAlignment="1">
      <alignment vertical="center" wrapText="1"/>
    </xf>
    <xf numFmtId="177" fontId="16" fillId="0" borderId="22" xfId="0" applyNumberFormat="1" applyFont="1" applyBorder="1" applyAlignment="1">
      <alignment vertical="center" wrapText="1"/>
    </xf>
    <xf numFmtId="4" fontId="16" fillId="0" borderId="22" xfId="0" applyNumberFormat="1" applyFont="1" applyBorder="1" applyAlignment="1">
      <alignment vertical="center" wrapText="1"/>
    </xf>
    <xf numFmtId="0" fontId="16" fillId="0" borderId="22" xfId="0" applyFont="1" applyBorder="1" applyAlignment="1">
      <alignment horizontal="left" vertical="center" wrapText="1"/>
    </xf>
    <xf numFmtId="0" fontId="12" fillId="2" borderId="22" xfId="0" applyFont="1" applyFill="1" applyBorder="1" applyAlignment="1">
      <alignment horizontal="left" vertical="center" wrapText="1"/>
    </xf>
    <xf numFmtId="0" fontId="12" fillId="0" borderId="22" xfId="0" applyFont="1" applyBorder="1" applyAlignment="1">
      <alignment horizontal="left" vertical="center" wrapText="1"/>
    </xf>
    <xf numFmtId="4" fontId="12" fillId="0" borderId="22" xfId="0" applyNumberFormat="1" applyFont="1" applyBorder="1" applyAlignment="1">
      <alignment vertical="center" wrapText="1"/>
    </xf>
    <xf numFmtId="0" fontId="16" fillId="0" borderId="0" xfId="0" applyFont="1" applyAlignment="1">
      <alignment horizontal="right" vertical="center" wrapText="1"/>
    </xf>
    <xf numFmtId="0" fontId="12" fillId="0" borderId="22" xfId="0" applyFont="1" applyBorder="1" applyAlignment="1">
      <alignment vertical="center" wrapText="1"/>
    </xf>
    <xf numFmtId="0" fontId="15" fillId="0" borderId="0" xfId="0" applyFont="1">
      <alignment vertical="center"/>
    </xf>
    <xf numFmtId="0" fontId="16" fillId="2" borderId="22" xfId="0" applyFont="1" applyFill="1" applyBorder="1" applyAlignment="1">
      <alignment horizontal="left" vertical="center" wrapText="1"/>
    </xf>
    <xf numFmtId="4" fontId="12" fillId="0" borderId="22" xfId="0" applyNumberFormat="1" applyFont="1" applyBorder="1" applyAlignment="1">
      <alignment horizontal="right" vertical="center" wrapText="1"/>
    </xf>
    <xf numFmtId="0" fontId="16" fillId="0" borderId="0" xfId="0" applyFont="1" applyAlignment="1">
      <alignment vertical="center" wrapText="1"/>
    </xf>
    <xf numFmtId="0" fontId="16" fillId="2" borderId="22" xfId="0" applyFont="1" applyFill="1" applyBorder="1" applyAlignment="1">
      <alignment vertical="center" wrapText="1"/>
    </xf>
    <xf numFmtId="0" fontId="12" fillId="2" borderId="22" xfId="0" applyFont="1" applyFill="1" applyBorder="1" applyAlignment="1">
      <alignment horizontal="center" vertical="center" wrapText="1"/>
    </xf>
    <xf numFmtId="0" fontId="12" fillId="2" borderId="22" xfId="0" applyFont="1" applyFill="1" applyBorder="1" applyAlignment="1">
      <alignment vertical="center" wrapText="1"/>
    </xf>
    <xf numFmtId="0" fontId="15" fillId="0" borderId="0" xfId="0" applyFont="1" applyAlignment="1">
      <alignment horizontal="center" vertical="center"/>
    </xf>
    <xf numFmtId="4" fontId="12" fillId="2" borderId="22" xfId="0" applyNumberFormat="1" applyFont="1" applyFill="1" applyBorder="1" applyAlignment="1">
      <alignment vertical="center" wrapText="1"/>
    </xf>
    <xf numFmtId="4" fontId="16" fillId="0" borderId="22" xfId="0" applyNumberFormat="1" applyFont="1" applyBorder="1" applyAlignment="1">
      <alignment horizontal="right" vertical="center" wrapText="1"/>
    </xf>
    <xf numFmtId="177" fontId="16" fillId="0" borderId="22" xfId="0" applyNumberFormat="1" applyFont="1" applyBorder="1" applyAlignment="1">
      <alignment horizontal="right" vertical="center" wrapText="1"/>
    </xf>
    <xf numFmtId="177" fontId="12" fillId="0" borderId="22" xfId="0" applyNumberFormat="1" applyFont="1" applyBorder="1" applyAlignment="1">
      <alignment horizontal="right" vertical="center" wrapText="1"/>
    </xf>
    <xf numFmtId="49" fontId="0" fillId="0" borderId="0" xfId="0" applyNumberFormat="1">
      <alignment vertical="center"/>
    </xf>
    <xf numFmtId="49" fontId="13" fillId="0" borderId="0" xfId="0" applyNumberFormat="1" applyFont="1" applyAlignment="1">
      <alignment horizontal="center" vertical="center" wrapText="1"/>
    </xf>
    <xf numFmtId="49" fontId="14" fillId="0" borderId="0" xfId="0" applyNumberFormat="1" applyFont="1" applyAlignment="1">
      <alignment vertical="center" wrapText="1"/>
    </xf>
    <xf numFmtId="0" fontId="16" fillId="0" borderId="0" xfId="0" applyFont="1" applyAlignment="1">
      <alignment horizontal="left" vertical="center" wrapText="1"/>
    </xf>
    <xf numFmtId="49" fontId="16" fillId="0" borderId="0" xfId="0" applyNumberFormat="1" applyFont="1" applyAlignment="1">
      <alignment horizontal="left" vertical="center" wrapText="1"/>
    </xf>
    <xf numFmtId="0" fontId="16" fillId="0" borderId="1" xfId="0" applyFont="1" applyBorder="1" applyAlignment="1">
      <alignment horizontal="center" vertical="center" wrapText="1"/>
    </xf>
    <xf numFmtId="49" fontId="16" fillId="0" borderId="1" xfId="0" applyNumberFormat="1" applyFont="1" applyBorder="1" applyAlignment="1">
      <alignment horizontal="center" vertical="center" wrapText="1"/>
    </xf>
    <xf numFmtId="0" fontId="16" fillId="0" borderId="23" xfId="0" applyFont="1" applyBorder="1" applyAlignment="1">
      <alignment horizontal="center" vertical="center" wrapText="1"/>
    </xf>
    <xf numFmtId="0" fontId="12" fillId="0" borderId="24" xfId="0" applyFont="1" applyBorder="1" applyAlignment="1">
      <alignment vertical="center" wrapText="1"/>
    </xf>
    <xf numFmtId="49" fontId="12" fillId="0" borderId="24" xfId="0" applyNumberFormat="1" applyFont="1" applyBorder="1" applyAlignment="1">
      <alignment vertical="center" wrapText="1"/>
    </xf>
    <xf numFmtId="49" fontId="16" fillId="0" borderId="24" xfId="0" applyNumberFormat="1" applyFont="1" applyBorder="1" applyAlignment="1">
      <alignment vertical="center" wrapText="1"/>
    </xf>
    <xf numFmtId="0" fontId="16" fillId="0" borderId="24" xfId="0" applyFont="1" applyBorder="1" applyAlignment="1">
      <alignment vertical="center" wrapText="1"/>
    </xf>
    <xf numFmtId="49" fontId="12" fillId="0" borderId="22" xfId="0" applyNumberFormat="1" applyFont="1" applyBorder="1" applyAlignment="1">
      <alignment vertical="center" wrapText="1"/>
    </xf>
    <xf numFmtId="49" fontId="16" fillId="0" borderId="22" xfId="0" applyNumberFormat="1" applyFont="1" applyBorder="1" applyAlignment="1">
      <alignment horizontal="left" vertical="center" wrapText="1"/>
    </xf>
    <xf numFmtId="49" fontId="16" fillId="2" borderId="22" xfId="0" applyNumberFormat="1" applyFont="1" applyFill="1" applyBorder="1" applyAlignment="1">
      <alignment horizontal="left" vertical="center" wrapText="1"/>
    </xf>
    <xf numFmtId="49" fontId="12" fillId="2" borderId="22" xfId="0" applyNumberFormat="1" applyFont="1" applyFill="1" applyBorder="1" applyAlignment="1">
      <alignment horizontal="center" vertical="center" wrapText="1"/>
    </xf>
    <xf numFmtId="49" fontId="12" fillId="2" borderId="22" xfId="0" applyNumberFormat="1" applyFont="1" applyFill="1" applyBorder="1" applyAlignment="1">
      <alignment horizontal="left" vertical="center" wrapText="1"/>
    </xf>
    <xf numFmtId="0" fontId="17" fillId="0" borderId="0" xfId="0" applyFont="1">
      <alignment vertical="center"/>
    </xf>
    <xf numFmtId="0" fontId="0" fillId="0" borderId="0" xfId="0" applyFont="1">
      <alignment vertical="center"/>
    </xf>
    <xf numFmtId="49" fontId="12" fillId="0" borderId="0" xfId="0" applyNumberFormat="1" applyFont="1" applyAlignment="1">
      <alignment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4" fontId="16" fillId="0" borderId="24" xfId="0" applyNumberFormat="1" applyFont="1" applyBorder="1" applyAlignment="1">
      <alignment vertical="center" wrapText="1"/>
    </xf>
    <xf numFmtId="4" fontId="16" fillId="2" borderId="22" xfId="0" applyNumberFormat="1" applyFont="1" applyFill="1" applyBorder="1" applyAlignment="1">
      <alignment vertical="center" wrapText="1"/>
    </xf>
    <xf numFmtId="0" fontId="12" fillId="0" borderId="0" xfId="0" applyFont="1" applyAlignment="1">
      <alignment horizontal="center" vertical="center" wrapText="1"/>
    </xf>
    <xf numFmtId="0" fontId="14" fillId="0" borderId="0" xfId="0" applyFont="1" applyAlignment="1">
      <alignment horizontal="left" vertical="center" wrapText="1"/>
    </xf>
    <xf numFmtId="0" fontId="16" fillId="0" borderId="27" xfId="0" applyFont="1" applyBorder="1" applyAlignment="1">
      <alignment vertical="center" wrapText="1"/>
    </xf>
    <xf numFmtId="0" fontId="12" fillId="0" borderId="1" xfId="0" applyFont="1" applyBorder="1" applyAlignment="1">
      <alignment vertical="center" wrapText="1"/>
    </xf>
    <xf numFmtId="0" fontId="16" fillId="2" borderId="1" xfId="0" applyFont="1" applyFill="1" applyBorder="1" applyAlignment="1">
      <alignment horizontal="left" vertical="center" wrapText="1"/>
    </xf>
    <xf numFmtId="0" fontId="16" fillId="2" borderId="23" xfId="0" applyFont="1" applyFill="1" applyBorder="1" applyAlignment="1">
      <alignment horizontal="left" vertical="center" wrapText="1"/>
    </xf>
    <xf numFmtId="0" fontId="12" fillId="2" borderId="24" xfId="0" applyFont="1" applyFill="1" applyBorder="1" applyAlignment="1">
      <alignment horizontal="center" vertical="center" wrapText="1"/>
    </xf>
    <xf numFmtId="0" fontId="12" fillId="2" borderId="24" xfId="0" applyFont="1" applyFill="1" applyBorder="1" applyAlignment="1">
      <alignment horizontal="left" vertical="center" wrapText="1"/>
    </xf>
    <xf numFmtId="4" fontId="16" fillId="0" borderId="24" xfId="0" applyNumberFormat="1" applyFont="1" applyBorder="1" applyAlignment="1">
      <alignment horizontal="right" vertical="center" wrapText="1"/>
    </xf>
    <xf numFmtId="0" fontId="14" fillId="0" borderId="0" xfId="0" applyFont="1" applyAlignment="1">
      <alignment horizontal="right" vertical="center" wrapText="1"/>
    </xf>
    <xf numFmtId="0" fontId="18" fillId="0" borderId="22"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2" xfId="0" applyFont="1" applyBorder="1" applyAlignment="1">
      <alignment horizontal="left" vertical="center" wrapText="1"/>
    </xf>
    <xf numFmtId="0" fontId="19" fillId="2" borderId="22" xfId="0" applyFont="1" applyFill="1" applyBorder="1" applyAlignment="1">
      <alignment horizontal="left" vertical="center" wrapText="1"/>
    </xf>
    <xf numFmtId="0" fontId="20" fillId="0" borderId="0" xfId="0" applyFont="1" applyAlignment="1">
      <alignment horizontal="center" vertical="center" wrapText="1"/>
    </xf>
    <xf numFmtId="0" fontId="21" fillId="0" borderId="0" xfId="0" applyFont="1" applyAlignment="1">
      <alignment vertical="center" wrapText="1"/>
    </xf>
    <xf numFmtId="0" fontId="21" fillId="0" borderId="0" xfId="0" applyFont="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71C51E4CC0F946D28F2ADAAF265FCF2B" xfId="50"/>
    <cellStyle name="常规_项目-新_1" xfId="51"/>
    <cellStyle name="常规_专项资金预算绩效目标申报表"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A1" sqref="A1"/>
    </sheetView>
  </sheetViews>
  <sheetFormatPr defaultColWidth="10" defaultRowHeight="14" outlineLevelRow="5"/>
  <cols>
    <col min="1" max="1" width="3.63636363636364" customWidth="1"/>
    <col min="2" max="2" width="3.81818181818182" customWidth="1"/>
    <col min="3" max="3" width="4.54545454545455" customWidth="1"/>
    <col min="4" max="4" width="15.8181818181818" customWidth="1"/>
    <col min="5" max="7" width="9.81818181818182" customWidth="1"/>
    <col min="8" max="8" width="15.6363636363636" customWidth="1"/>
    <col min="9" max="10" width="9.81818181818182" customWidth="1"/>
  </cols>
  <sheetData>
    <row r="1" ht="38.9" customHeight="1" spans="1:1">
      <c r="A1" s="86"/>
    </row>
    <row r="2" ht="73.4" customHeight="1" spans="1:9">
      <c r="A2" s="150" t="s">
        <v>0</v>
      </c>
      <c r="B2" s="150"/>
      <c r="C2" s="150"/>
      <c r="D2" s="150"/>
      <c r="E2" s="150"/>
      <c r="F2" s="150"/>
      <c r="G2" s="150"/>
      <c r="H2" s="150"/>
      <c r="I2" s="150"/>
    </row>
    <row r="3" ht="23.25" customHeight="1" spans="1:9">
      <c r="A3" s="103"/>
      <c r="B3" s="103"/>
      <c r="C3" s="103"/>
      <c r="D3" s="103"/>
      <c r="E3" s="103"/>
      <c r="F3" s="103"/>
      <c r="G3" s="103"/>
      <c r="H3" s="103"/>
      <c r="I3" s="103"/>
    </row>
    <row r="4" ht="21.65" customHeight="1" spans="1:9">
      <c r="A4" s="103"/>
      <c r="B4" s="103"/>
      <c r="C4" s="103"/>
      <c r="D4" s="103"/>
      <c r="E4" s="103"/>
      <c r="F4" s="103"/>
      <c r="G4" s="103"/>
      <c r="H4" s="103"/>
      <c r="I4" s="103"/>
    </row>
    <row r="5" ht="43" customHeight="1" spans="1:9">
      <c r="A5" s="151"/>
      <c r="B5" s="152"/>
      <c r="C5" s="86"/>
      <c r="D5" s="151" t="s">
        <v>1</v>
      </c>
      <c r="E5" s="152" t="s">
        <v>2</v>
      </c>
      <c r="F5" s="152"/>
      <c r="G5" s="152"/>
      <c r="H5" s="152"/>
      <c r="I5" s="86"/>
    </row>
    <row r="6" ht="54.25" customHeight="1" spans="1:9">
      <c r="A6" s="151"/>
      <c r="B6" s="152"/>
      <c r="C6" s="86"/>
      <c r="D6" s="151" t="s">
        <v>3</v>
      </c>
      <c r="E6" s="152" t="s">
        <v>4</v>
      </c>
      <c r="F6" s="152"/>
      <c r="G6" s="152"/>
      <c r="H6" s="152"/>
      <c r="I6" s="86"/>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4"/>
  <sheetViews>
    <sheetView workbookViewId="0">
      <selection activeCell="L20" sqref="L20"/>
    </sheetView>
  </sheetViews>
  <sheetFormatPr defaultColWidth="10" defaultRowHeight="14"/>
  <cols>
    <col min="1" max="1" width="6.54545454545455" customWidth="1"/>
    <col min="2" max="2" width="5.90909090909091" customWidth="1"/>
    <col min="3" max="3" width="7.90909090909091" customWidth="1"/>
    <col min="4" max="4" width="12.3636363636364" customWidth="1"/>
    <col min="5" max="5" width="24.9090909090909" customWidth="1"/>
    <col min="6" max="6" width="17.8181818181818" customWidth="1"/>
    <col min="7" max="7" width="13.4545454545455" customWidth="1"/>
    <col min="8" max="9" width="10.1818181818182" customWidth="1"/>
    <col min="10" max="10" width="18.3636363636364" customWidth="1"/>
    <col min="11" max="12" width="10.1818181818182" customWidth="1"/>
    <col min="13" max="14" width="9.81818181818182" customWidth="1"/>
  </cols>
  <sheetData>
    <row r="2" ht="24" spans="2:10">
      <c r="B2" s="112"/>
      <c r="C2" s="112"/>
      <c r="D2" s="113" t="s">
        <v>14</v>
      </c>
      <c r="E2" s="87"/>
      <c r="F2" s="87"/>
      <c r="G2" s="87"/>
      <c r="H2" s="87"/>
      <c r="I2" s="87"/>
      <c r="J2" s="87"/>
    </row>
    <row r="3" spans="1:8">
      <c r="A3" s="88"/>
      <c r="B3" s="114"/>
      <c r="C3" s="114"/>
      <c r="D3" s="114"/>
      <c r="E3" s="88"/>
      <c r="F3" s="88"/>
      <c r="G3" s="88"/>
      <c r="H3" s="88"/>
    </row>
    <row r="4" spans="1:10">
      <c r="A4" s="115" t="s">
        <v>29</v>
      </c>
      <c r="B4" s="116"/>
      <c r="C4" s="116"/>
      <c r="D4" s="116"/>
      <c r="E4" s="115"/>
      <c r="J4" s="129" t="s">
        <v>30</v>
      </c>
    </row>
    <row r="5" ht="30.05" customHeight="1" spans="1:10">
      <c r="A5" s="117" t="s">
        <v>155</v>
      </c>
      <c r="B5" s="118"/>
      <c r="C5" s="118"/>
      <c r="D5" s="118" t="s">
        <v>156</v>
      </c>
      <c r="E5" s="117" t="s">
        <v>157</v>
      </c>
      <c r="F5" s="119" t="s">
        <v>133</v>
      </c>
      <c r="G5" s="90" t="s">
        <v>158</v>
      </c>
      <c r="H5" s="90"/>
      <c r="I5" s="90"/>
      <c r="J5" s="90"/>
    </row>
    <row r="6" ht="30.05" customHeight="1" spans="1:10">
      <c r="A6" s="117"/>
      <c r="B6" s="118"/>
      <c r="C6" s="118"/>
      <c r="D6" s="118"/>
      <c r="E6" s="117"/>
      <c r="F6" s="119"/>
      <c r="G6" s="90" t="s">
        <v>135</v>
      </c>
      <c r="H6" s="90" t="s">
        <v>229</v>
      </c>
      <c r="I6" s="90"/>
      <c r="J6" s="90" t="s">
        <v>230</v>
      </c>
    </row>
    <row r="7" ht="30.05" customHeight="1" spans="1:10">
      <c r="A7" s="117" t="s">
        <v>163</v>
      </c>
      <c r="B7" s="118" t="s">
        <v>164</v>
      </c>
      <c r="C7" s="118" t="s">
        <v>165</v>
      </c>
      <c r="D7" s="118"/>
      <c r="E7" s="117"/>
      <c r="F7" s="119"/>
      <c r="G7" s="90"/>
      <c r="H7" s="90" t="s">
        <v>207</v>
      </c>
      <c r="I7" s="90" t="s">
        <v>199</v>
      </c>
      <c r="J7" s="90"/>
    </row>
    <row r="8" ht="30.05" customHeight="1" spans="1:10">
      <c r="A8" s="120"/>
      <c r="B8" s="121"/>
      <c r="C8" s="121"/>
      <c r="D8" s="122"/>
      <c r="E8" s="123" t="s">
        <v>133</v>
      </c>
      <c r="F8" s="93">
        <f>G8</f>
        <v>1535.163171</v>
      </c>
      <c r="G8" s="93">
        <f t="shared" ref="G8:G10" si="0">SUM(H8:J8)</f>
        <v>1535.163171</v>
      </c>
      <c r="H8" s="93">
        <v>879.756975</v>
      </c>
      <c r="I8" s="93">
        <v>229.766976</v>
      </c>
      <c r="J8" s="93">
        <v>425.63922</v>
      </c>
    </row>
    <row r="9" ht="30.05" customHeight="1" spans="1:10">
      <c r="A9" s="99"/>
      <c r="B9" s="124"/>
      <c r="C9" s="124"/>
      <c r="D9" s="125" t="s">
        <v>151</v>
      </c>
      <c r="E9" s="94" t="s">
        <v>152</v>
      </c>
      <c r="F9" s="93">
        <f>G9</f>
        <v>1535.163171</v>
      </c>
      <c r="G9" s="93">
        <f t="shared" si="0"/>
        <v>1535.163171</v>
      </c>
      <c r="H9" s="93">
        <v>879.756975</v>
      </c>
      <c r="I9" s="93">
        <v>229.766976</v>
      </c>
      <c r="J9" s="93">
        <v>425.63922</v>
      </c>
    </row>
    <row r="10" ht="30.05" customHeight="1" spans="1:10">
      <c r="A10" s="99"/>
      <c r="B10" s="124"/>
      <c r="C10" s="124"/>
      <c r="D10" s="126" t="s">
        <v>153</v>
      </c>
      <c r="E10" s="101" t="s">
        <v>154</v>
      </c>
      <c r="F10" s="93">
        <f>G10</f>
        <v>1535.163171</v>
      </c>
      <c r="G10" s="93">
        <f t="shared" si="0"/>
        <v>1535.163171</v>
      </c>
      <c r="H10" s="93">
        <v>879.756975</v>
      </c>
      <c r="I10" s="93">
        <v>229.766976</v>
      </c>
      <c r="J10" s="93">
        <v>425.63922</v>
      </c>
    </row>
    <row r="11" ht="30.05" customHeight="1" spans="1:10">
      <c r="A11" s="99">
        <v>208</v>
      </c>
      <c r="B11" s="124"/>
      <c r="C11" s="124"/>
      <c r="D11" s="127">
        <v>208</v>
      </c>
      <c r="E11" s="95" t="s">
        <v>233</v>
      </c>
      <c r="F11" s="97">
        <f>F13+F14+F16+F17</f>
        <v>2115.977544</v>
      </c>
      <c r="G11" s="97">
        <f>G13+G14+G16+G17</f>
        <v>1412.977544</v>
      </c>
      <c r="H11" s="97">
        <f>H13+H14+H16+H17</f>
        <v>758.755348</v>
      </c>
      <c r="I11" s="97">
        <f>I13+I14+I16+I17</f>
        <v>228.582976</v>
      </c>
      <c r="J11" s="97">
        <f>J13+J14+J16+J17</f>
        <v>425.63922</v>
      </c>
    </row>
    <row r="12" ht="30.05" customHeight="1" spans="1:10">
      <c r="A12" s="99">
        <v>208</v>
      </c>
      <c r="B12" s="124" t="s">
        <v>167</v>
      </c>
      <c r="C12" s="124"/>
      <c r="D12" s="127" t="s">
        <v>234</v>
      </c>
      <c r="E12" s="95" t="s">
        <v>235</v>
      </c>
      <c r="F12" s="97">
        <f t="shared" ref="F12:H12" si="1">F13+F14</f>
        <v>1813.92772</v>
      </c>
      <c r="G12" s="97">
        <f t="shared" si="1"/>
        <v>1110.92772</v>
      </c>
      <c r="H12" s="97">
        <f t="shared" si="1"/>
        <v>685.2885</v>
      </c>
      <c r="I12" s="97"/>
      <c r="J12" s="97">
        <f>J13+J14</f>
        <v>425.63922</v>
      </c>
    </row>
    <row r="13" ht="30.05" customHeight="1" spans="1:10">
      <c r="A13" s="105" t="s">
        <v>166</v>
      </c>
      <c r="B13" s="127" t="s">
        <v>167</v>
      </c>
      <c r="C13" s="127" t="s">
        <v>167</v>
      </c>
      <c r="D13" s="128" t="s">
        <v>236</v>
      </c>
      <c r="E13" s="99" t="s">
        <v>169</v>
      </c>
      <c r="F13" s="97">
        <v>1110.92772</v>
      </c>
      <c r="G13" s="97">
        <f t="shared" ref="G13:G17" si="2">SUM(H13:J13)</f>
        <v>1110.92772</v>
      </c>
      <c r="H13" s="102">
        <v>685.2885</v>
      </c>
      <c r="I13" s="102"/>
      <c r="J13" s="102">
        <v>425.63922</v>
      </c>
    </row>
    <row r="14" ht="30.05" customHeight="1" spans="1:10">
      <c r="A14" s="105" t="s">
        <v>166</v>
      </c>
      <c r="B14" s="127" t="s">
        <v>167</v>
      </c>
      <c r="C14" s="127" t="s">
        <v>170</v>
      </c>
      <c r="D14" s="128" t="s">
        <v>237</v>
      </c>
      <c r="E14" s="99" t="s">
        <v>172</v>
      </c>
      <c r="F14" s="97">
        <v>703</v>
      </c>
      <c r="G14" s="97"/>
      <c r="H14" s="102"/>
      <c r="I14" s="102"/>
      <c r="J14" s="102"/>
    </row>
    <row r="15" ht="30.05" customHeight="1" spans="1:10">
      <c r="A15" s="105">
        <v>208</v>
      </c>
      <c r="B15" s="127" t="s">
        <v>173</v>
      </c>
      <c r="C15" s="127"/>
      <c r="D15" s="127" t="s">
        <v>238</v>
      </c>
      <c r="E15" s="99" t="s">
        <v>239</v>
      </c>
      <c r="F15" s="97">
        <f t="shared" ref="F15:I15" si="3">F16+F17</f>
        <v>302.049824</v>
      </c>
      <c r="G15" s="97">
        <f t="shared" si="3"/>
        <v>302.049824</v>
      </c>
      <c r="H15" s="97">
        <f t="shared" si="3"/>
        <v>73.466848</v>
      </c>
      <c r="I15" s="97">
        <f t="shared" si="3"/>
        <v>228.582976</v>
      </c>
      <c r="J15" s="102"/>
    </row>
    <row r="16" ht="30.05" customHeight="1" spans="1:10">
      <c r="A16" s="105" t="s">
        <v>166</v>
      </c>
      <c r="B16" s="127" t="s">
        <v>173</v>
      </c>
      <c r="C16" s="127" t="s">
        <v>167</v>
      </c>
      <c r="D16" s="128" t="s">
        <v>240</v>
      </c>
      <c r="E16" s="99" t="s">
        <v>175</v>
      </c>
      <c r="F16" s="97">
        <v>228.582976</v>
      </c>
      <c r="G16" s="97">
        <f t="shared" si="2"/>
        <v>228.582976</v>
      </c>
      <c r="H16" s="102"/>
      <c r="I16" s="102">
        <v>228.582976</v>
      </c>
      <c r="J16" s="102"/>
    </row>
    <row r="17" ht="30.05" customHeight="1" spans="1:10">
      <c r="A17" s="105" t="s">
        <v>166</v>
      </c>
      <c r="B17" s="127" t="s">
        <v>173</v>
      </c>
      <c r="C17" s="127" t="s">
        <v>173</v>
      </c>
      <c r="D17" s="128" t="s">
        <v>241</v>
      </c>
      <c r="E17" s="99" t="s">
        <v>177</v>
      </c>
      <c r="F17" s="97">
        <v>73.466848</v>
      </c>
      <c r="G17" s="97">
        <f t="shared" si="2"/>
        <v>73.466848</v>
      </c>
      <c r="H17" s="102">
        <v>73.466848</v>
      </c>
      <c r="I17" s="102"/>
      <c r="J17" s="102"/>
    </row>
    <row r="18" ht="30.05" customHeight="1" spans="1:10">
      <c r="A18" s="105">
        <v>210</v>
      </c>
      <c r="B18" s="127"/>
      <c r="C18" s="127"/>
      <c r="D18" s="127" t="s">
        <v>178</v>
      </c>
      <c r="E18" s="99" t="s">
        <v>242</v>
      </c>
      <c r="F18" s="97">
        <f t="shared" ref="F18:I18" si="4">F20+F21</f>
        <v>42.570199</v>
      </c>
      <c r="G18" s="97">
        <f t="shared" si="4"/>
        <v>42.570199</v>
      </c>
      <c r="H18" s="97">
        <f t="shared" si="4"/>
        <v>41.386199</v>
      </c>
      <c r="I18" s="97">
        <f t="shared" si="4"/>
        <v>1.184</v>
      </c>
      <c r="J18" s="102"/>
    </row>
    <row r="19" ht="30.05" customHeight="1" spans="1:10">
      <c r="A19" s="105">
        <v>210</v>
      </c>
      <c r="B19" s="127" t="s">
        <v>179</v>
      </c>
      <c r="C19" s="127"/>
      <c r="D19" s="127" t="s">
        <v>243</v>
      </c>
      <c r="E19" s="99" t="s">
        <v>244</v>
      </c>
      <c r="F19" s="97">
        <f t="shared" ref="F19:I19" si="5">F20+F21</f>
        <v>42.570199</v>
      </c>
      <c r="G19" s="97">
        <f t="shared" si="5"/>
        <v>42.570199</v>
      </c>
      <c r="H19" s="97">
        <f t="shared" si="5"/>
        <v>41.386199</v>
      </c>
      <c r="I19" s="97">
        <f t="shared" si="5"/>
        <v>1.184</v>
      </c>
      <c r="J19" s="102"/>
    </row>
    <row r="20" ht="30.05" customHeight="1" spans="1:10">
      <c r="A20" s="105" t="s">
        <v>178</v>
      </c>
      <c r="B20" s="127" t="s">
        <v>179</v>
      </c>
      <c r="C20" s="127" t="s">
        <v>167</v>
      </c>
      <c r="D20" s="128" t="s">
        <v>245</v>
      </c>
      <c r="E20" s="99" t="s">
        <v>181</v>
      </c>
      <c r="F20" s="97">
        <v>39.919411</v>
      </c>
      <c r="G20" s="97">
        <f t="shared" ref="G20:G24" si="6">SUM(H20:J20)</f>
        <v>39.919411</v>
      </c>
      <c r="H20" s="102">
        <v>39.919411</v>
      </c>
      <c r="I20" s="102"/>
      <c r="J20" s="102"/>
    </row>
    <row r="21" ht="30.05" customHeight="1" spans="1:10">
      <c r="A21" s="105" t="s">
        <v>178</v>
      </c>
      <c r="B21" s="127" t="s">
        <v>179</v>
      </c>
      <c r="C21" s="127" t="s">
        <v>182</v>
      </c>
      <c r="D21" s="128" t="s">
        <v>246</v>
      </c>
      <c r="E21" s="99" t="s">
        <v>184</v>
      </c>
      <c r="F21" s="97">
        <v>2.650788</v>
      </c>
      <c r="G21" s="97">
        <f t="shared" si="6"/>
        <v>2.650788</v>
      </c>
      <c r="H21" s="102">
        <v>1.466788</v>
      </c>
      <c r="I21" s="102">
        <v>1.184</v>
      </c>
      <c r="J21" s="102"/>
    </row>
    <row r="22" ht="30.05" customHeight="1" spans="1:10">
      <c r="A22" s="105">
        <v>221</v>
      </c>
      <c r="B22" s="127"/>
      <c r="C22" s="127"/>
      <c r="D22" s="127" t="s">
        <v>185</v>
      </c>
      <c r="E22" s="99" t="s">
        <v>247</v>
      </c>
      <c r="F22" s="97">
        <f t="shared" ref="F22:H22" si="7">F24</f>
        <v>79.615428</v>
      </c>
      <c r="G22" s="97">
        <f t="shared" si="7"/>
        <v>79.615428</v>
      </c>
      <c r="H22" s="97">
        <f t="shared" si="7"/>
        <v>79.615428</v>
      </c>
      <c r="I22" s="102"/>
      <c r="J22" s="102"/>
    </row>
    <row r="23" ht="30.05" customHeight="1" spans="1:10">
      <c r="A23" s="105">
        <v>221</v>
      </c>
      <c r="B23" s="127" t="s">
        <v>170</v>
      </c>
      <c r="C23" s="127"/>
      <c r="D23" s="127" t="s">
        <v>248</v>
      </c>
      <c r="E23" s="99" t="s">
        <v>249</v>
      </c>
      <c r="F23" s="97">
        <f t="shared" ref="F23:H23" si="8">F24</f>
        <v>79.615428</v>
      </c>
      <c r="G23" s="97">
        <f t="shared" si="8"/>
        <v>79.615428</v>
      </c>
      <c r="H23" s="97">
        <f t="shared" si="8"/>
        <v>79.615428</v>
      </c>
      <c r="I23" s="102"/>
      <c r="J23" s="102"/>
    </row>
    <row r="24" ht="30.05" customHeight="1" spans="1:10">
      <c r="A24" s="105" t="s">
        <v>185</v>
      </c>
      <c r="B24" s="127" t="s">
        <v>170</v>
      </c>
      <c r="C24" s="127" t="s">
        <v>167</v>
      </c>
      <c r="D24" s="128" t="s">
        <v>250</v>
      </c>
      <c r="E24" s="99" t="s">
        <v>187</v>
      </c>
      <c r="F24" s="97">
        <v>79.615428</v>
      </c>
      <c r="G24" s="97">
        <f t="shared" si="6"/>
        <v>79.615428</v>
      </c>
      <c r="H24" s="102">
        <v>79.615428</v>
      </c>
      <c r="I24" s="102"/>
      <c r="J24" s="102"/>
    </row>
  </sheetData>
  <mergeCells count="11">
    <mergeCell ref="D2:J2"/>
    <mergeCell ref="A3:H3"/>
    <mergeCell ref="A4:E4"/>
    <mergeCell ref="G5:J5"/>
    <mergeCell ref="H6:I6"/>
    <mergeCell ref="D5:D7"/>
    <mergeCell ref="E5:E7"/>
    <mergeCell ref="F5:F7"/>
    <mergeCell ref="G6:G7"/>
    <mergeCell ref="J6:J7"/>
    <mergeCell ref="A5:C6"/>
  </mergeCells>
  <pageMargins left="0.75" right="0.75" top="0.270000010728836" bottom="0.270000010728836" header="0" footer="0"/>
  <pageSetup paperSize="9" scale="8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4"/>
  <sheetViews>
    <sheetView workbookViewId="0">
      <selection activeCell="A4" sqref="A4:E4"/>
    </sheetView>
  </sheetViews>
  <sheetFormatPr defaultColWidth="10" defaultRowHeight="14"/>
  <cols>
    <col min="1" max="1" width="6.54545454545455" customWidth="1"/>
    <col min="2" max="2" width="6.81818181818182" customWidth="1"/>
    <col min="3" max="3" width="8.63636363636364" customWidth="1"/>
    <col min="4" max="4" width="9.45454545454546" customWidth="1"/>
    <col min="5" max="5" width="26.3636363636364" customWidth="1"/>
    <col min="6" max="6" width="10.4545454545455" customWidth="1"/>
    <col min="7" max="7" width="10.6363636363636" customWidth="1"/>
    <col min="8" max="17" width="10.1818181818182" customWidth="1"/>
    <col min="18" max="18" width="12.0909090909091" customWidth="1"/>
    <col min="19" max="19" width="13" customWidth="1"/>
    <col min="20" max="22" width="10.1818181818182" customWidth="1"/>
    <col min="23" max="24" width="9.81818181818182" customWidth="1"/>
  </cols>
  <sheetData>
    <row r="1" ht="16.4" customHeight="1" spans="1:1">
      <c r="A1" s="86"/>
    </row>
    <row r="2" ht="50" customHeight="1" spans="1:22">
      <c r="A2" s="87" t="s">
        <v>15</v>
      </c>
      <c r="B2" s="87"/>
      <c r="C2" s="87"/>
      <c r="D2" s="87"/>
      <c r="E2" s="87"/>
      <c r="F2" s="87"/>
      <c r="G2" s="87"/>
      <c r="H2" s="87"/>
      <c r="I2" s="87"/>
      <c r="J2" s="87"/>
      <c r="K2" s="87"/>
      <c r="L2" s="87"/>
      <c r="M2" s="87"/>
      <c r="N2" s="87"/>
      <c r="O2" s="87"/>
      <c r="P2" s="87"/>
      <c r="Q2" s="87"/>
      <c r="R2" s="87"/>
      <c r="S2" s="87"/>
      <c r="T2" s="87"/>
      <c r="U2" s="87"/>
      <c r="V2" s="87"/>
    </row>
    <row r="3" ht="24.15" customHeight="1" spans="1:22">
      <c r="A3" s="88"/>
      <c r="B3" s="88"/>
      <c r="C3" s="88"/>
      <c r="D3" s="88"/>
      <c r="E3" s="88"/>
      <c r="F3" s="88"/>
      <c r="G3" s="88"/>
      <c r="H3" s="88"/>
      <c r="I3" s="88"/>
      <c r="J3" s="88"/>
      <c r="K3" s="88"/>
      <c r="L3" s="88"/>
      <c r="M3" s="88"/>
      <c r="N3" s="88"/>
      <c r="O3" s="88"/>
      <c r="P3" s="88"/>
      <c r="Q3" s="88"/>
      <c r="R3" s="88"/>
      <c r="S3" s="88"/>
      <c r="T3" s="88"/>
      <c r="U3" s="88"/>
      <c r="V3" s="88"/>
    </row>
    <row r="4" ht="23.25" customHeight="1" spans="1:22">
      <c r="A4" s="100" t="s">
        <v>29</v>
      </c>
      <c r="B4" s="100"/>
      <c r="C4" s="100"/>
      <c r="D4" s="100"/>
      <c r="E4" s="100"/>
      <c r="U4" s="98" t="s">
        <v>30</v>
      </c>
      <c r="V4" s="98"/>
    </row>
    <row r="5" ht="31" customHeight="1" spans="1:22">
      <c r="A5" s="90" t="s">
        <v>155</v>
      </c>
      <c r="B5" s="90"/>
      <c r="C5" s="90"/>
      <c r="D5" s="90" t="s">
        <v>188</v>
      </c>
      <c r="E5" s="90" t="s">
        <v>189</v>
      </c>
      <c r="F5" s="90" t="s">
        <v>206</v>
      </c>
      <c r="G5" s="90" t="s">
        <v>251</v>
      </c>
      <c r="H5" s="90"/>
      <c r="I5" s="90"/>
      <c r="J5" s="90"/>
      <c r="K5" s="90"/>
      <c r="L5" s="90" t="s">
        <v>252</v>
      </c>
      <c r="M5" s="90"/>
      <c r="N5" s="90"/>
      <c r="O5" s="90"/>
      <c r="P5" s="90"/>
      <c r="Q5" s="90"/>
      <c r="R5" s="90" t="s">
        <v>253</v>
      </c>
      <c r="S5" s="90" t="s">
        <v>254</v>
      </c>
      <c r="T5" s="90"/>
      <c r="U5" s="90"/>
      <c r="V5" s="90"/>
    </row>
    <row r="6" ht="56.15" customHeight="1" spans="1:22">
      <c r="A6" s="90" t="s">
        <v>163</v>
      </c>
      <c r="B6" s="90" t="s">
        <v>164</v>
      </c>
      <c r="C6" s="90" t="s">
        <v>165</v>
      </c>
      <c r="D6" s="90"/>
      <c r="E6" s="90"/>
      <c r="F6" s="90"/>
      <c r="G6" s="90" t="s">
        <v>133</v>
      </c>
      <c r="H6" s="90" t="s">
        <v>255</v>
      </c>
      <c r="I6" s="90" t="s">
        <v>256</v>
      </c>
      <c r="J6" s="90" t="s">
        <v>257</v>
      </c>
      <c r="K6" s="90" t="s">
        <v>258</v>
      </c>
      <c r="L6" s="90" t="s">
        <v>133</v>
      </c>
      <c r="M6" s="90" t="s">
        <v>259</v>
      </c>
      <c r="N6" s="90" t="s">
        <v>260</v>
      </c>
      <c r="O6" s="90" t="s">
        <v>261</v>
      </c>
      <c r="P6" s="90" t="s">
        <v>262</v>
      </c>
      <c r="Q6" s="90" t="s">
        <v>263</v>
      </c>
      <c r="R6" s="90"/>
      <c r="S6" s="90" t="s">
        <v>133</v>
      </c>
      <c r="T6" s="90" t="s">
        <v>264</v>
      </c>
      <c r="U6" s="90" t="s">
        <v>265</v>
      </c>
      <c r="V6" s="90" t="s">
        <v>266</v>
      </c>
    </row>
    <row r="7" ht="27.65" customHeight="1" spans="1:22">
      <c r="A7" s="91"/>
      <c r="B7" s="91"/>
      <c r="C7" s="91"/>
      <c r="D7" s="91"/>
      <c r="E7" s="91" t="s">
        <v>133</v>
      </c>
      <c r="F7" s="93">
        <v>879.756975</v>
      </c>
      <c r="G7" s="93">
        <v>685.2885</v>
      </c>
      <c r="H7" s="93">
        <v>283.7458</v>
      </c>
      <c r="I7" s="93">
        <v>152.772</v>
      </c>
      <c r="J7" s="93">
        <v>226.4447</v>
      </c>
      <c r="K7" s="93">
        <v>22.326</v>
      </c>
      <c r="L7" s="93">
        <v>113.925047</v>
      </c>
      <c r="M7" s="93">
        <v>73.466848</v>
      </c>
      <c r="N7" s="93"/>
      <c r="O7" s="93">
        <v>39.919411</v>
      </c>
      <c r="P7" s="93"/>
      <c r="Q7" s="93">
        <v>0.538788</v>
      </c>
      <c r="R7" s="93">
        <v>79.615428</v>
      </c>
      <c r="S7" s="93">
        <v>0.928</v>
      </c>
      <c r="T7" s="93"/>
      <c r="U7" s="93">
        <v>0.928</v>
      </c>
      <c r="V7" s="93"/>
    </row>
    <row r="8" ht="26.15" customHeight="1" spans="1:22">
      <c r="A8" s="91"/>
      <c r="B8" s="91"/>
      <c r="C8" s="91"/>
      <c r="D8" s="94" t="s">
        <v>151</v>
      </c>
      <c r="E8" s="94" t="s">
        <v>152</v>
      </c>
      <c r="F8" s="93">
        <v>879.756975</v>
      </c>
      <c r="G8" s="93">
        <v>685.2885</v>
      </c>
      <c r="H8" s="93">
        <v>283.7458</v>
      </c>
      <c r="I8" s="93">
        <v>152.772</v>
      </c>
      <c r="J8" s="93">
        <v>226.4447</v>
      </c>
      <c r="K8" s="93">
        <v>22.326</v>
      </c>
      <c r="L8" s="93">
        <v>113.925047</v>
      </c>
      <c r="M8" s="93">
        <v>73.466848</v>
      </c>
      <c r="N8" s="93"/>
      <c r="O8" s="93">
        <v>39.919411</v>
      </c>
      <c r="P8" s="93"/>
      <c r="Q8" s="93">
        <v>0.538788</v>
      </c>
      <c r="R8" s="93">
        <v>79.615428</v>
      </c>
      <c r="S8" s="93">
        <v>0.928</v>
      </c>
      <c r="T8" s="93"/>
      <c r="U8" s="93">
        <v>0.928</v>
      </c>
      <c r="V8" s="93"/>
    </row>
    <row r="9" ht="26.15" customHeight="1" spans="1:22">
      <c r="A9" s="91"/>
      <c r="B9" s="91"/>
      <c r="C9" s="91"/>
      <c r="D9" s="101" t="s">
        <v>153</v>
      </c>
      <c r="E9" s="101" t="s">
        <v>154</v>
      </c>
      <c r="F9" s="93">
        <v>879.756975</v>
      </c>
      <c r="G9" s="93">
        <v>685.2885</v>
      </c>
      <c r="H9" s="93">
        <v>283.7458</v>
      </c>
      <c r="I9" s="93">
        <v>152.772</v>
      </c>
      <c r="J9" s="93">
        <v>226.4447</v>
      </c>
      <c r="K9" s="93">
        <v>22.326</v>
      </c>
      <c r="L9" s="93">
        <v>113.925047</v>
      </c>
      <c r="M9" s="93">
        <v>73.466848</v>
      </c>
      <c r="N9" s="93"/>
      <c r="O9" s="93">
        <v>39.919411</v>
      </c>
      <c r="P9" s="93"/>
      <c r="Q9" s="93">
        <v>0.538788</v>
      </c>
      <c r="R9" s="93">
        <v>79.615428</v>
      </c>
      <c r="S9" s="93">
        <v>0.928</v>
      </c>
      <c r="T9" s="93"/>
      <c r="U9" s="93">
        <v>0.928</v>
      </c>
      <c r="V9" s="93"/>
    </row>
    <row r="10" ht="30.15" customHeight="1" spans="1:22">
      <c r="A10" s="105" t="s">
        <v>166</v>
      </c>
      <c r="B10" s="105" t="s">
        <v>167</v>
      </c>
      <c r="C10" s="105" t="s">
        <v>167</v>
      </c>
      <c r="D10" s="95" t="s">
        <v>205</v>
      </c>
      <c r="E10" s="99" t="s">
        <v>169</v>
      </c>
      <c r="F10" s="97">
        <v>685.2885</v>
      </c>
      <c r="G10" s="102">
        <v>685.2885</v>
      </c>
      <c r="H10" s="102">
        <v>283.7458</v>
      </c>
      <c r="I10" s="102">
        <v>152.772</v>
      </c>
      <c r="J10" s="102">
        <v>226.4447</v>
      </c>
      <c r="K10" s="102">
        <v>22.326</v>
      </c>
      <c r="L10" s="97"/>
      <c r="M10" s="102"/>
      <c r="N10" s="102"/>
      <c r="O10" s="102"/>
      <c r="P10" s="102"/>
      <c r="Q10" s="102"/>
      <c r="R10" s="102"/>
      <c r="S10" s="97"/>
      <c r="T10" s="102"/>
      <c r="U10" s="102"/>
      <c r="V10" s="102"/>
    </row>
    <row r="11" ht="30.15" customHeight="1" spans="1:22">
      <c r="A11" s="105" t="s">
        <v>166</v>
      </c>
      <c r="B11" s="105" t="s">
        <v>173</v>
      </c>
      <c r="C11" s="105" t="s">
        <v>173</v>
      </c>
      <c r="D11" s="95" t="s">
        <v>205</v>
      </c>
      <c r="E11" s="99" t="s">
        <v>177</v>
      </c>
      <c r="F11" s="97">
        <v>73.466848</v>
      </c>
      <c r="G11" s="102"/>
      <c r="H11" s="102"/>
      <c r="I11" s="102"/>
      <c r="J11" s="102"/>
      <c r="K11" s="102"/>
      <c r="L11" s="97">
        <v>73.466848</v>
      </c>
      <c r="M11" s="102">
        <v>73.466848</v>
      </c>
      <c r="N11" s="102"/>
      <c r="O11" s="102"/>
      <c r="P11" s="102"/>
      <c r="Q11" s="102"/>
      <c r="R11" s="102"/>
      <c r="S11" s="97"/>
      <c r="T11" s="102"/>
      <c r="U11" s="102"/>
      <c r="V11" s="102"/>
    </row>
    <row r="12" ht="30.15" customHeight="1" spans="1:22">
      <c r="A12" s="105" t="s">
        <v>178</v>
      </c>
      <c r="B12" s="105" t="s">
        <v>179</v>
      </c>
      <c r="C12" s="105" t="s">
        <v>167</v>
      </c>
      <c r="D12" s="95" t="s">
        <v>205</v>
      </c>
      <c r="E12" s="99" t="s">
        <v>181</v>
      </c>
      <c r="F12" s="97">
        <v>39.919411</v>
      </c>
      <c r="G12" s="102"/>
      <c r="H12" s="102"/>
      <c r="I12" s="102"/>
      <c r="J12" s="102"/>
      <c r="K12" s="102"/>
      <c r="L12" s="97">
        <v>39.919411</v>
      </c>
      <c r="M12" s="102"/>
      <c r="N12" s="102"/>
      <c r="O12" s="102">
        <v>39.919411</v>
      </c>
      <c r="P12" s="102"/>
      <c r="Q12" s="102"/>
      <c r="R12" s="102"/>
      <c r="S12" s="97"/>
      <c r="T12" s="102"/>
      <c r="U12" s="102"/>
      <c r="V12" s="102"/>
    </row>
    <row r="13" ht="30.15" customHeight="1" spans="1:22">
      <c r="A13" s="105" t="s">
        <v>178</v>
      </c>
      <c r="B13" s="105" t="s">
        <v>179</v>
      </c>
      <c r="C13" s="105" t="s">
        <v>182</v>
      </c>
      <c r="D13" s="95" t="s">
        <v>205</v>
      </c>
      <c r="E13" s="99" t="s">
        <v>184</v>
      </c>
      <c r="F13" s="97">
        <v>1.466788</v>
      </c>
      <c r="G13" s="102"/>
      <c r="H13" s="102"/>
      <c r="I13" s="102"/>
      <c r="J13" s="102"/>
      <c r="K13" s="102"/>
      <c r="L13" s="97">
        <v>0.538788</v>
      </c>
      <c r="M13" s="102"/>
      <c r="N13" s="102"/>
      <c r="O13" s="102"/>
      <c r="P13" s="102"/>
      <c r="Q13" s="102">
        <v>0.538788</v>
      </c>
      <c r="R13" s="102"/>
      <c r="S13" s="97">
        <v>0.928</v>
      </c>
      <c r="T13" s="102"/>
      <c r="U13" s="102">
        <v>0.928</v>
      </c>
      <c r="V13" s="102"/>
    </row>
    <row r="14" ht="30.15" customHeight="1" spans="1:22">
      <c r="A14" s="105" t="s">
        <v>185</v>
      </c>
      <c r="B14" s="105" t="s">
        <v>170</v>
      </c>
      <c r="C14" s="105" t="s">
        <v>167</v>
      </c>
      <c r="D14" s="95" t="s">
        <v>205</v>
      </c>
      <c r="E14" s="99" t="s">
        <v>187</v>
      </c>
      <c r="F14" s="97">
        <v>79.615428</v>
      </c>
      <c r="G14" s="102"/>
      <c r="H14" s="102"/>
      <c r="I14" s="102"/>
      <c r="J14" s="102"/>
      <c r="K14" s="102"/>
      <c r="L14" s="97"/>
      <c r="M14" s="102"/>
      <c r="N14" s="102"/>
      <c r="O14" s="102"/>
      <c r="P14" s="102"/>
      <c r="Q14" s="102"/>
      <c r="R14" s="102">
        <v>79.615428</v>
      </c>
      <c r="S14" s="97"/>
      <c r="T14" s="102"/>
      <c r="U14" s="102"/>
      <c r="V14" s="102"/>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scale="5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4" sqref="A4:E4"/>
    </sheetView>
  </sheetViews>
  <sheetFormatPr defaultColWidth="10" defaultRowHeight="14"/>
  <cols>
    <col min="1" max="1" width="6.54545454545455" customWidth="1"/>
    <col min="2" max="2" width="6.81818181818182" customWidth="1"/>
    <col min="3" max="3" width="8.63636363636364" customWidth="1"/>
    <col min="4" max="4" width="12.4545454545455" customWidth="1"/>
    <col min="5" max="5" width="29.9090909090909" customWidth="1"/>
    <col min="6" max="6" width="16.4545454545455" customWidth="1"/>
    <col min="7" max="7" width="13.4545454545455" customWidth="1"/>
    <col min="8" max="8" width="12.3636363636364" customWidth="1"/>
    <col min="9" max="9" width="12.0909090909091" customWidth="1"/>
    <col min="10" max="10" width="12.4545454545455" customWidth="1"/>
    <col min="11" max="11" width="11.5454545454545" customWidth="1"/>
    <col min="12" max="13" width="9.81818181818182" customWidth="1"/>
  </cols>
  <sheetData>
    <row r="1" ht="16.4" customHeight="1" spans="1:1">
      <c r="A1" s="86"/>
    </row>
    <row r="2" ht="46.5" customHeight="1" spans="1:11">
      <c r="A2" s="87" t="s">
        <v>16</v>
      </c>
      <c r="B2" s="87"/>
      <c r="C2" s="87"/>
      <c r="D2" s="87"/>
      <c r="E2" s="87"/>
      <c r="F2" s="87"/>
      <c r="G2" s="87"/>
      <c r="H2" s="87"/>
      <c r="I2" s="87"/>
      <c r="J2" s="87"/>
      <c r="K2" s="87"/>
    </row>
    <row r="3" ht="24.15" customHeight="1" spans="1:11">
      <c r="A3" s="88"/>
      <c r="B3" s="88"/>
      <c r="C3" s="88"/>
      <c r="D3" s="88"/>
      <c r="E3" s="88"/>
      <c r="F3" s="88"/>
      <c r="G3" s="88"/>
      <c r="H3" s="88"/>
      <c r="I3" s="88"/>
      <c r="J3" s="88"/>
      <c r="K3" s="88"/>
    </row>
    <row r="4" ht="18.15" customHeight="1" spans="1:11">
      <c r="A4" s="89" t="s">
        <v>29</v>
      </c>
      <c r="B4" s="89"/>
      <c r="C4" s="89"/>
      <c r="D4" s="89"/>
      <c r="E4" s="89"/>
      <c r="J4" s="98" t="s">
        <v>30</v>
      </c>
      <c r="K4" s="98"/>
    </row>
    <row r="5" ht="31" customHeight="1" spans="1:11">
      <c r="A5" s="90" t="s">
        <v>155</v>
      </c>
      <c r="B5" s="90"/>
      <c r="C5" s="90"/>
      <c r="D5" s="90" t="s">
        <v>188</v>
      </c>
      <c r="E5" s="90" t="s">
        <v>189</v>
      </c>
      <c r="F5" s="90" t="s">
        <v>267</v>
      </c>
      <c r="G5" s="90" t="s">
        <v>268</v>
      </c>
      <c r="H5" s="90" t="s">
        <v>269</v>
      </c>
      <c r="I5" s="90" t="s">
        <v>270</v>
      </c>
      <c r="J5" s="90" t="s">
        <v>271</v>
      </c>
      <c r="K5" s="90" t="s">
        <v>272</v>
      </c>
    </row>
    <row r="6" ht="32.75" customHeight="1" spans="1:11">
      <c r="A6" s="90" t="s">
        <v>163</v>
      </c>
      <c r="B6" s="90" t="s">
        <v>164</v>
      </c>
      <c r="C6" s="90" t="s">
        <v>165</v>
      </c>
      <c r="D6" s="90"/>
      <c r="E6" s="90"/>
      <c r="F6" s="90"/>
      <c r="G6" s="90"/>
      <c r="H6" s="90"/>
      <c r="I6" s="90"/>
      <c r="J6" s="90"/>
      <c r="K6" s="90"/>
    </row>
    <row r="7" ht="27.65" customHeight="1" spans="1:11">
      <c r="A7" s="91"/>
      <c r="B7" s="91"/>
      <c r="C7" s="91"/>
      <c r="D7" s="91"/>
      <c r="E7" s="91" t="s">
        <v>133</v>
      </c>
      <c r="F7" s="93">
        <v>229.766976</v>
      </c>
      <c r="G7" s="93">
        <v>5.184</v>
      </c>
      <c r="H7" s="93"/>
      <c r="I7" s="93"/>
      <c r="J7" s="93">
        <v>224.582976</v>
      </c>
      <c r="K7" s="93"/>
    </row>
    <row r="8" ht="26.15" customHeight="1" spans="1:11">
      <c r="A8" s="91"/>
      <c r="B8" s="91"/>
      <c r="C8" s="91"/>
      <c r="D8" s="94" t="s">
        <v>151</v>
      </c>
      <c r="E8" s="94" t="s">
        <v>152</v>
      </c>
      <c r="F8" s="93">
        <v>229.766976</v>
      </c>
      <c r="G8" s="93">
        <v>5.184</v>
      </c>
      <c r="H8" s="93"/>
      <c r="I8" s="93"/>
      <c r="J8" s="93">
        <v>224.582976</v>
      </c>
      <c r="K8" s="93"/>
    </row>
    <row r="9" ht="26.15" customHeight="1" spans="1:11">
      <c r="A9" s="91"/>
      <c r="B9" s="91"/>
      <c r="C9" s="91"/>
      <c r="D9" s="101" t="s">
        <v>153</v>
      </c>
      <c r="E9" s="101" t="s">
        <v>154</v>
      </c>
      <c r="F9" s="93">
        <v>229.766976</v>
      </c>
      <c r="G9" s="93">
        <v>5.184</v>
      </c>
      <c r="H9" s="93"/>
      <c r="I9" s="93"/>
      <c r="J9" s="93">
        <v>224.582976</v>
      </c>
      <c r="K9" s="93"/>
    </row>
    <row r="10" ht="30.15" customHeight="1" spans="1:11">
      <c r="A10" s="105" t="s">
        <v>166</v>
      </c>
      <c r="B10" s="105" t="s">
        <v>173</v>
      </c>
      <c r="C10" s="105" t="s">
        <v>167</v>
      </c>
      <c r="D10" s="95" t="s">
        <v>205</v>
      </c>
      <c r="E10" s="99" t="s">
        <v>175</v>
      </c>
      <c r="F10" s="97">
        <v>228.582976</v>
      </c>
      <c r="G10" s="102">
        <v>4</v>
      </c>
      <c r="H10" s="102"/>
      <c r="I10" s="102"/>
      <c r="J10" s="102">
        <v>224.582976</v>
      </c>
      <c r="K10" s="102"/>
    </row>
    <row r="11" ht="30.15" customHeight="1" spans="1:11">
      <c r="A11" s="105" t="s">
        <v>178</v>
      </c>
      <c r="B11" s="105" t="s">
        <v>179</v>
      </c>
      <c r="C11" s="105" t="s">
        <v>182</v>
      </c>
      <c r="D11" s="95" t="s">
        <v>205</v>
      </c>
      <c r="E11" s="99" t="s">
        <v>184</v>
      </c>
      <c r="F11" s="97">
        <v>1.184</v>
      </c>
      <c r="G11" s="102">
        <v>1.184</v>
      </c>
      <c r="H11" s="102"/>
      <c r="I11" s="102"/>
      <c r="J11" s="102"/>
      <c r="K11" s="102"/>
    </row>
  </sheetData>
  <mergeCells count="13">
    <mergeCell ref="A2:K2"/>
    <mergeCell ref="A3:K3"/>
    <mergeCell ref="A4:E4"/>
    <mergeCell ref="J4:K4"/>
    <mergeCell ref="A5:C5"/>
    <mergeCell ref="D5:D6"/>
    <mergeCell ref="E5:E6"/>
    <mergeCell ref="F5:F6"/>
    <mergeCell ref="G5:G6"/>
    <mergeCell ref="H5:H6"/>
    <mergeCell ref="I5:I6"/>
    <mergeCell ref="J5:J6"/>
    <mergeCell ref="K5:K6"/>
  </mergeCells>
  <pageMargins left="0.196527777777778" right="0.0784722222222222" top="0.270000010728836" bottom="0.270000010728836"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5"/>
  <sheetViews>
    <sheetView topLeftCell="E1" workbookViewId="0">
      <selection activeCell="A4" sqref="A4:E4"/>
    </sheetView>
  </sheetViews>
  <sheetFormatPr defaultColWidth="10" defaultRowHeight="14"/>
  <cols>
    <col min="1" max="1" width="6.54545454545455" customWidth="1"/>
    <col min="2" max="2" width="6.81818181818182" customWidth="1"/>
    <col min="3" max="3" width="8.63636363636364" customWidth="1"/>
    <col min="4" max="4" width="12.1818181818182" customWidth="1"/>
    <col min="5" max="5" width="30.5454545454545" customWidth="1"/>
    <col min="6" max="6" width="11.9090909090909" customWidth="1"/>
    <col min="7" max="8" width="10" customWidth="1"/>
    <col min="9" max="9" width="14.3636363636364" customWidth="1"/>
    <col min="10" max="10" width="6.90909090909091" customWidth="1"/>
    <col min="11" max="11" width="8.63636363636364" customWidth="1"/>
    <col min="12" max="12" width="8.18181818181818" customWidth="1"/>
    <col min="13" max="13" width="10.1818181818182" customWidth="1"/>
    <col min="14" max="14" width="7" customWidth="1"/>
    <col min="15" max="15" width="7.36363636363636" customWidth="1"/>
    <col min="16" max="16" width="9" customWidth="1"/>
    <col min="17" max="17" width="10.1818181818182" customWidth="1"/>
    <col min="18" max="18" width="13.3636363636364" customWidth="1"/>
    <col min="19" max="20" width="9.81818181818182" customWidth="1"/>
  </cols>
  <sheetData>
    <row r="1" ht="16.4" customHeight="1" spans="1:1">
      <c r="A1" s="86"/>
    </row>
    <row r="2" ht="40.5" customHeight="1" spans="1:18">
      <c r="A2" s="87" t="s">
        <v>17</v>
      </c>
      <c r="B2" s="87"/>
      <c r="C2" s="87"/>
      <c r="D2" s="87"/>
      <c r="E2" s="87"/>
      <c r="F2" s="87"/>
      <c r="G2" s="87"/>
      <c r="H2" s="87"/>
      <c r="I2" s="87"/>
      <c r="J2" s="87"/>
      <c r="K2" s="87"/>
      <c r="L2" s="87"/>
      <c r="M2" s="87"/>
      <c r="N2" s="87"/>
      <c r="O2" s="87"/>
      <c r="P2" s="87"/>
      <c r="Q2" s="87"/>
      <c r="R2" s="87"/>
    </row>
    <row r="3" ht="24.15" customHeight="1" spans="1:18">
      <c r="A3" s="88"/>
      <c r="B3" s="88"/>
      <c r="C3" s="88"/>
      <c r="D3" s="88"/>
      <c r="E3" s="88"/>
      <c r="F3" s="88"/>
      <c r="G3" s="88"/>
      <c r="H3" s="88"/>
      <c r="I3" s="88"/>
      <c r="J3" s="88"/>
      <c r="K3" s="88"/>
      <c r="L3" s="88"/>
      <c r="M3" s="88"/>
      <c r="N3" s="88"/>
      <c r="O3" s="88"/>
      <c r="P3" s="88"/>
      <c r="Q3" s="88"/>
      <c r="R3" s="88"/>
    </row>
    <row r="4" ht="18.15" customHeight="1" spans="1:18">
      <c r="A4" s="89" t="s">
        <v>29</v>
      </c>
      <c r="B4" s="89"/>
      <c r="C4" s="89"/>
      <c r="D4" s="89"/>
      <c r="E4" s="89"/>
      <c r="Q4" s="98" t="s">
        <v>30</v>
      </c>
      <c r="R4" s="98"/>
    </row>
    <row r="5" ht="31" customHeight="1" spans="1:18">
      <c r="A5" s="90" t="s">
        <v>155</v>
      </c>
      <c r="B5" s="90"/>
      <c r="C5" s="90"/>
      <c r="D5" s="90" t="s">
        <v>188</v>
      </c>
      <c r="E5" s="90" t="s">
        <v>189</v>
      </c>
      <c r="F5" s="90" t="s">
        <v>267</v>
      </c>
      <c r="G5" s="90" t="s">
        <v>273</v>
      </c>
      <c r="H5" s="90" t="s">
        <v>274</v>
      </c>
      <c r="I5" s="90" t="s">
        <v>275</v>
      </c>
      <c r="J5" s="90" t="s">
        <v>276</v>
      </c>
      <c r="K5" s="90" t="s">
        <v>277</v>
      </c>
      <c r="L5" s="90" t="s">
        <v>278</v>
      </c>
      <c r="M5" s="90" t="s">
        <v>279</v>
      </c>
      <c r="N5" s="90" t="s">
        <v>269</v>
      </c>
      <c r="O5" s="90" t="s">
        <v>280</v>
      </c>
      <c r="P5" s="90" t="s">
        <v>281</v>
      </c>
      <c r="Q5" s="90" t="s">
        <v>270</v>
      </c>
      <c r="R5" s="90" t="s">
        <v>272</v>
      </c>
    </row>
    <row r="6" ht="38.9" customHeight="1" spans="1:18">
      <c r="A6" s="90" t="s">
        <v>163</v>
      </c>
      <c r="B6" s="90" t="s">
        <v>164</v>
      </c>
      <c r="C6" s="90" t="s">
        <v>165</v>
      </c>
      <c r="D6" s="90"/>
      <c r="E6" s="90"/>
      <c r="F6" s="90"/>
      <c r="G6" s="90"/>
      <c r="H6" s="90"/>
      <c r="I6" s="90"/>
      <c r="J6" s="90"/>
      <c r="K6" s="90"/>
      <c r="L6" s="90"/>
      <c r="M6" s="90"/>
      <c r="N6" s="90"/>
      <c r="O6" s="90"/>
      <c r="P6" s="90"/>
      <c r="Q6" s="90"/>
      <c r="R6" s="90"/>
    </row>
    <row r="7" ht="27.65" customHeight="1" spans="1:18">
      <c r="A7" s="91"/>
      <c r="B7" s="91"/>
      <c r="C7" s="91"/>
      <c r="D7" s="91"/>
      <c r="E7" s="91" t="s">
        <v>133</v>
      </c>
      <c r="F7" s="93">
        <v>229.766976</v>
      </c>
      <c r="G7" s="93">
        <v>30.96034</v>
      </c>
      <c r="H7" s="93">
        <v>193.622636</v>
      </c>
      <c r="I7" s="93"/>
      <c r="J7" s="93"/>
      <c r="K7" s="93"/>
      <c r="L7" s="93"/>
      <c r="M7" s="93">
        <v>5.184</v>
      </c>
      <c r="N7" s="93"/>
      <c r="O7" s="93"/>
      <c r="P7" s="93"/>
      <c r="Q7" s="93"/>
      <c r="R7" s="93"/>
    </row>
    <row r="8" ht="26.15" customHeight="1" spans="1:18">
      <c r="A8" s="91"/>
      <c r="B8" s="91"/>
      <c r="C8" s="91"/>
      <c r="D8" s="94" t="s">
        <v>151</v>
      </c>
      <c r="E8" s="94" t="s">
        <v>152</v>
      </c>
      <c r="F8" s="93">
        <v>229.766976</v>
      </c>
      <c r="G8" s="93">
        <v>30.96034</v>
      </c>
      <c r="H8" s="93">
        <v>193.622636</v>
      </c>
      <c r="I8" s="93"/>
      <c r="J8" s="93"/>
      <c r="K8" s="93"/>
      <c r="L8" s="93"/>
      <c r="M8" s="93">
        <v>5.184</v>
      </c>
      <c r="N8" s="93"/>
      <c r="O8" s="93"/>
      <c r="P8" s="93"/>
      <c r="Q8" s="93"/>
      <c r="R8" s="93"/>
    </row>
    <row r="9" ht="26.15" customHeight="1" spans="1:18">
      <c r="A9" s="91"/>
      <c r="B9" s="91"/>
      <c r="C9" s="91"/>
      <c r="D9" s="101" t="s">
        <v>153</v>
      </c>
      <c r="E9" s="101" t="s">
        <v>154</v>
      </c>
      <c r="F9" s="93">
        <v>229.766976</v>
      </c>
      <c r="G9" s="93">
        <v>30.96034</v>
      </c>
      <c r="H9" s="93">
        <v>193.622636</v>
      </c>
      <c r="I9" s="93"/>
      <c r="J9" s="93"/>
      <c r="K9" s="93"/>
      <c r="L9" s="93"/>
      <c r="M9" s="93">
        <v>5.184</v>
      </c>
      <c r="N9" s="93"/>
      <c r="O9" s="93"/>
      <c r="P9" s="93"/>
      <c r="Q9" s="93"/>
      <c r="R9" s="93"/>
    </row>
    <row r="10" ht="30.15" customHeight="1" spans="1:18">
      <c r="A10" s="105" t="s">
        <v>166</v>
      </c>
      <c r="B10" s="105" t="s">
        <v>173</v>
      </c>
      <c r="C10" s="105" t="s">
        <v>167</v>
      </c>
      <c r="D10" s="95" t="s">
        <v>205</v>
      </c>
      <c r="E10" s="99" t="s">
        <v>175</v>
      </c>
      <c r="F10" s="97">
        <v>228.582976</v>
      </c>
      <c r="G10" s="102">
        <v>30.96034</v>
      </c>
      <c r="H10" s="102">
        <v>193.622636</v>
      </c>
      <c r="I10" s="102"/>
      <c r="J10" s="102"/>
      <c r="K10" s="102"/>
      <c r="L10" s="102"/>
      <c r="M10" s="102">
        <v>4</v>
      </c>
      <c r="N10" s="102"/>
      <c r="O10" s="102"/>
      <c r="P10" s="102"/>
      <c r="Q10" s="102"/>
      <c r="R10" s="102"/>
    </row>
    <row r="11" ht="30.15" customHeight="1" spans="1:18">
      <c r="A11" s="105" t="s">
        <v>178</v>
      </c>
      <c r="B11" s="105" t="s">
        <v>179</v>
      </c>
      <c r="C11" s="105" t="s">
        <v>182</v>
      </c>
      <c r="D11" s="95" t="s">
        <v>205</v>
      </c>
      <c r="E11" s="99" t="s">
        <v>184</v>
      </c>
      <c r="F11" s="97">
        <v>1.184</v>
      </c>
      <c r="G11" s="102"/>
      <c r="H11" s="102"/>
      <c r="I11" s="102"/>
      <c r="J11" s="102"/>
      <c r="K11" s="102"/>
      <c r="L11" s="102"/>
      <c r="M11" s="102">
        <v>1.184</v>
      </c>
      <c r="N11" s="102"/>
      <c r="O11" s="102"/>
      <c r="P11" s="102"/>
      <c r="Q11" s="102"/>
      <c r="R11" s="102"/>
    </row>
    <row r="12" ht="16.4" customHeight="1"/>
    <row r="13" ht="16.4" customHeight="1"/>
    <row r="14" ht="16.4" customHeight="1"/>
    <row r="15" ht="16.4" customHeight="1"/>
    <row r="16" ht="16.4" customHeight="1"/>
    <row r="17" ht="16.4" customHeight="1"/>
    <row r="18" ht="16.4" customHeight="1"/>
    <row r="19" ht="16.4" customHeight="1"/>
    <row r="20" ht="16.4" customHeight="1"/>
    <row r="21" ht="16.4" customHeight="1"/>
    <row r="22" ht="16.4" customHeight="1"/>
    <row r="23" ht="16.4" customHeight="1"/>
    <row r="24" ht="16.4" customHeight="1"/>
    <row r="25" ht="16.4" customHeight="1" spans="13:13">
      <c r="M25" s="86">
        <v>1</v>
      </c>
    </row>
  </sheetData>
  <mergeCells count="20">
    <mergeCell ref="A2:R2"/>
    <mergeCell ref="A3:R3"/>
    <mergeCell ref="A4:E4"/>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scale="6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0"/>
  <sheetViews>
    <sheetView workbookViewId="0">
      <selection activeCell="A4" sqref="A4:E4"/>
    </sheetView>
  </sheetViews>
  <sheetFormatPr defaultColWidth="10" defaultRowHeight="14"/>
  <cols>
    <col min="1" max="1" width="5.09090909090909" customWidth="1"/>
    <col min="2" max="2" width="4.81818181818182" customWidth="1"/>
    <col min="3" max="3" width="6.36363636363636" customWidth="1"/>
    <col min="4" max="4" width="8.18181818181818" customWidth="1"/>
    <col min="5" max="5" width="21.3636363636364" customWidth="1"/>
    <col min="6" max="6" width="10.8181818181818" customWidth="1"/>
    <col min="7" max="8" width="11" customWidth="1"/>
    <col min="9" max="10" width="8.18181818181818" customWidth="1"/>
    <col min="11" max="11" width="7.81818181818182" customWidth="1"/>
    <col min="12" max="15" width="11" customWidth="1"/>
    <col min="16" max="16" width="9.36363636363636" customWidth="1"/>
    <col min="17" max="17" width="11" customWidth="1"/>
    <col min="18" max="18" width="9.09090909090909" customWidth="1"/>
    <col min="19" max="19" width="7.36363636363636" customWidth="1"/>
    <col min="20" max="20" width="8.45454545454546" customWidth="1"/>
    <col min="21" max="21" width="11.4545454545455" customWidth="1"/>
    <col min="22" max="23" width="9.81818181818182" customWidth="1"/>
  </cols>
  <sheetData>
    <row r="1" ht="16.4" customHeight="1" spans="1:1">
      <c r="A1" s="86"/>
    </row>
    <row r="2" ht="36.15" customHeight="1" spans="1:21">
      <c r="A2" s="87" t="s">
        <v>18</v>
      </c>
      <c r="B2" s="87"/>
      <c r="C2" s="87"/>
      <c r="D2" s="87"/>
      <c r="E2" s="87"/>
      <c r="F2" s="87"/>
      <c r="G2" s="87"/>
      <c r="H2" s="87"/>
      <c r="I2" s="87"/>
      <c r="J2" s="87"/>
      <c r="K2" s="87"/>
      <c r="L2" s="87"/>
      <c r="M2" s="87"/>
      <c r="N2" s="87"/>
      <c r="O2" s="87"/>
      <c r="P2" s="87"/>
      <c r="Q2" s="87"/>
      <c r="R2" s="87"/>
      <c r="S2" s="87"/>
      <c r="T2" s="87"/>
      <c r="U2" s="87"/>
    </row>
    <row r="3" ht="24.15" customHeight="1" spans="1:21">
      <c r="A3" s="88"/>
      <c r="B3" s="88"/>
      <c r="C3" s="88"/>
      <c r="D3" s="88"/>
      <c r="E3" s="88"/>
      <c r="F3" s="88"/>
      <c r="G3" s="88"/>
      <c r="H3" s="88"/>
      <c r="I3" s="88"/>
      <c r="J3" s="88"/>
      <c r="K3" s="88"/>
      <c r="L3" s="88"/>
      <c r="M3" s="88"/>
      <c r="N3" s="88"/>
      <c r="O3" s="88"/>
      <c r="P3" s="88"/>
      <c r="Q3" s="88"/>
      <c r="R3" s="88"/>
      <c r="S3" s="88"/>
      <c r="T3" s="88"/>
      <c r="U3" s="88"/>
    </row>
    <row r="4" ht="16.4" customHeight="1" spans="1:21">
      <c r="A4" s="89" t="s">
        <v>29</v>
      </c>
      <c r="B4" s="89"/>
      <c r="C4" s="89"/>
      <c r="D4" s="89"/>
      <c r="E4" s="89"/>
      <c r="S4" s="86"/>
      <c r="T4" s="98" t="s">
        <v>30</v>
      </c>
      <c r="U4" s="98"/>
    </row>
    <row r="5" ht="33.65" customHeight="1" spans="1:21">
      <c r="A5" s="90" t="s">
        <v>155</v>
      </c>
      <c r="B5" s="90"/>
      <c r="C5" s="90"/>
      <c r="D5" s="90" t="s">
        <v>188</v>
      </c>
      <c r="E5" s="90" t="s">
        <v>189</v>
      </c>
      <c r="F5" s="90" t="s">
        <v>267</v>
      </c>
      <c r="G5" s="90" t="s">
        <v>192</v>
      </c>
      <c r="H5" s="90"/>
      <c r="I5" s="90"/>
      <c r="J5" s="90"/>
      <c r="K5" s="90"/>
      <c r="L5" s="90"/>
      <c r="M5" s="90"/>
      <c r="N5" s="90"/>
      <c r="O5" s="90"/>
      <c r="P5" s="90"/>
      <c r="Q5" s="90"/>
      <c r="R5" s="90"/>
      <c r="S5" s="90" t="s">
        <v>195</v>
      </c>
      <c r="T5" s="90"/>
      <c r="U5" s="90"/>
    </row>
    <row r="6" ht="36.15" customHeight="1" spans="1:21">
      <c r="A6" s="90" t="s">
        <v>163</v>
      </c>
      <c r="B6" s="90" t="s">
        <v>164</v>
      </c>
      <c r="C6" s="90" t="s">
        <v>165</v>
      </c>
      <c r="D6" s="90"/>
      <c r="E6" s="90"/>
      <c r="F6" s="90"/>
      <c r="G6" s="90" t="s">
        <v>133</v>
      </c>
      <c r="H6" s="90" t="s">
        <v>282</v>
      </c>
      <c r="I6" s="90" t="s">
        <v>283</v>
      </c>
      <c r="J6" s="90" t="s">
        <v>284</v>
      </c>
      <c r="K6" s="90" t="s">
        <v>285</v>
      </c>
      <c r="L6" s="90" t="s">
        <v>286</v>
      </c>
      <c r="M6" s="90" t="s">
        <v>287</v>
      </c>
      <c r="N6" s="90" t="s">
        <v>288</v>
      </c>
      <c r="O6" s="90" t="s">
        <v>289</v>
      </c>
      <c r="P6" s="90" t="s">
        <v>290</v>
      </c>
      <c r="Q6" s="90" t="s">
        <v>291</v>
      </c>
      <c r="R6" s="90" t="s">
        <v>213</v>
      </c>
      <c r="S6" s="90" t="s">
        <v>133</v>
      </c>
      <c r="T6" s="90" t="s">
        <v>230</v>
      </c>
      <c r="U6" s="90" t="s">
        <v>292</v>
      </c>
    </row>
    <row r="7" ht="27.65" customHeight="1" spans="1:21">
      <c r="A7" s="91"/>
      <c r="B7" s="91"/>
      <c r="C7" s="91"/>
      <c r="D7" s="91"/>
      <c r="E7" s="91" t="s">
        <v>133</v>
      </c>
      <c r="F7" s="109">
        <v>425.63922</v>
      </c>
      <c r="G7" s="109">
        <v>425.63922</v>
      </c>
      <c r="H7" s="109">
        <v>116.22922</v>
      </c>
      <c r="I7" s="109">
        <v>5</v>
      </c>
      <c r="J7" s="109"/>
      <c r="K7" s="109"/>
      <c r="L7" s="109">
        <v>72</v>
      </c>
      <c r="M7" s="109">
        <v>18</v>
      </c>
      <c r="N7" s="109">
        <v>5</v>
      </c>
      <c r="O7" s="109">
        <v>36</v>
      </c>
      <c r="P7" s="109">
        <v>50</v>
      </c>
      <c r="Q7" s="109">
        <v>101.37</v>
      </c>
      <c r="R7" s="109">
        <v>22.04</v>
      </c>
      <c r="S7" s="109"/>
      <c r="T7" s="109"/>
      <c r="U7" s="109"/>
    </row>
    <row r="8" ht="26.15" customHeight="1" spans="1:21">
      <c r="A8" s="91"/>
      <c r="B8" s="91"/>
      <c r="C8" s="91"/>
      <c r="D8" s="94" t="s">
        <v>151</v>
      </c>
      <c r="E8" s="94" t="s">
        <v>152</v>
      </c>
      <c r="F8" s="109">
        <v>425.63922</v>
      </c>
      <c r="G8" s="109">
        <v>425.63922</v>
      </c>
      <c r="H8" s="109">
        <v>116.22922</v>
      </c>
      <c r="I8" s="109">
        <v>5</v>
      </c>
      <c r="J8" s="109"/>
      <c r="K8" s="109"/>
      <c r="L8" s="109">
        <v>72</v>
      </c>
      <c r="M8" s="109">
        <v>18</v>
      </c>
      <c r="N8" s="109">
        <v>5</v>
      </c>
      <c r="O8" s="109">
        <v>36</v>
      </c>
      <c r="P8" s="109">
        <v>50</v>
      </c>
      <c r="Q8" s="109">
        <v>101.37</v>
      </c>
      <c r="R8" s="109">
        <v>22.04</v>
      </c>
      <c r="S8" s="109"/>
      <c r="T8" s="109"/>
      <c r="U8" s="109"/>
    </row>
    <row r="9" ht="26.15" customHeight="1" spans="1:21">
      <c r="A9" s="91"/>
      <c r="B9" s="91"/>
      <c r="C9" s="91"/>
      <c r="D9" s="101" t="s">
        <v>153</v>
      </c>
      <c r="E9" s="101" t="s">
        <v>154</v>
      </c>
      <c r="F9" s="109">
        <v>425.63922</v>
      </c>
      <c r="G9" s="109">
        <v>425.63922</v>
      </c>
      <c r="H9" s="109">
        <v>116.22922</v>
      </c>
      <c r="I9" s="109">
        <v>5</v>
      </c>
      <c r="J9" s="109"/>
      <c r="K9" s="109"/>
      <c r="L9" s="109">
        <v>72</v>
      </c>
      <c r="M9" s="109">
        <v>18</v>
      </c>
      <c r="N9" s="109">
        <v>5</v>
      </c>
      <c r="O9" s="109">
        <v>36</v>
      </c>
      <c r="P9" s="109">
        <v>50</v>
      </c>
      <c r="Q9" s="109">
        <v>101.37</v>
      </c>
      <c r="R9" s="109">
        <v>22.04</v>
      </c>
      <c r="S9" s="109"/>
      <c r="T9" s="109"/>
      <c r="U9" s="109"/>
    </row>
    <row r="10" ht="30.15" customHeight="1" spans="1:21">
      <c r="A10" s="105" t="s">
        <v>166</v>
      </c>
      <c r="B10" s="105" t="s">
        <v>167</v>
      </c>
      <c r="C10" s="105" t="s">
        <v>167</v>
      </c>
      <c r="D10" s="95" t="s">
        <v>205</v>
      </c>
      <c r="E10" s="99" t="s">
        <v>169</v>
      </c>
      <c r="F10" s="97">
        <v>425.63922</v>
      </c>
      <c r="G10" s="102">
        <v>425.63922</v>
      </c>
      <c r="H10" s="102">
        <v>116.22922</v>
      </c>
      <c r="I10" s="102">
        <v>5</v>
      </c>
      <c r="J10" s="102"/>
      <c r="K10" s="102"/>
      <c r="L10" s="102">
        <v>72</v>
      </c>
      <c r="M10" s="102">
        <v>18</v>
      </c>
      <c r="N10" s="102">
        <v>5</v>
      </c>
      <c r="O10" s="102">
        <v>36</v>
      </c>
      <c r="P10" s="102">
        <v>50</v>
      </c>
      <c r="Q10" s="102">
        <v>101.37</v>
      </c>
      <c r="R10" s="102">
        <v>22.04</v>
      </c>
      <c r="S10" s="102"/>
      <c r="T10" s="102"/>
      <c r="U10" s="102"/>
    </row>
  </sheetData>
  <mergeCells count="10">
    <mergeCell ref="A2:U2"/>
    <mergeCell ref="A3:U3"/>
    <mergeCell ref="A4:E4"/>
    <mergeCell ref="T4:U4"/>
    <mergeCell ref="A5:C5"/>
    <mergeCell ref="G5:R5"/>
    <mergeCell ref="S5:U5"/>
    <mergeCell ref="D5:D6"/>
    <mergeCell ref="E5:E6"/>
    <mergeCell ref="F5:F6"/>
  </mergeCells>
  <pageMargins left="0.75" right="0.75" top="0.270000010728836" bottom="0.270000010728836" header="0" footer="0"/>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10"/>
  <sheetViews>
    <sheetView workbookViewId="0">
      <selection activeCell="A1" sqref="A1"/>
    </sheetView>
  </sheetViews>
  <sheetFormatPr defaultColWidth="10" defaultRowHeight="14"/>
  <cols>
    <col min="1" max="1" width="5.36363636363636" customWidth="1"/>
    <col min="2" max="2" width="5.81818181818182" customWidth="1"/>
    <col min="3" max="3" width="6.63636363636364" customWidth="1"/>
    <col min="4" max="4" width="11.0909090909091" customWidth="1"/>
    <col min="5" max="5" width="27.0909090909091" customWidth="1"/>
    <col min="6" max="6" width="7.81818181818182" customWidth="1"/>
    <col min="7" max="7" width="8.63636363636364" customWidth="1"/>
    <col min="8" max="8" width="8.36363636363636" customWidth="1"/>
    <col min="9" max="9" width="7.81818181818182" customWidth="1"/>
    <col min="10" max="10" width="6.81818181818182" customWidth="1"/>
    <col min="11" max="11" width="8.09090909090909" customWidth="1"/>
    <col min="12" max="12" width="7.45454545454545" customWidth="1"/>
    <col min="13" max="13" width="7.90909090909091" customWidth="1"/>
    <col min="14" max="14" width="8.09090909090909" customWidth="1"/>
    <col min="15" max="15" width="9.09090909090909" customWidth="1"/>
    <col min="16" max="16" width="7.81818181818182" customWidth="1"/>
    <col min="17" max="17" width="7.90909090909091" customWidth="1"/>
    <col min="18" max="18" width="8.90909090909091" customWidth="1"/>
    <col min="19" max="19" width="8.09090909090909" customWidth="1"/>
    <col min="20" max="20" width="7.90909090909091" customWidth="1"/>
    <col min="21" max="21" width="7.63636363636364" customWidth="1"/>
    <col min="22" max="22" width="11" customWidth="1"/>
    <col min="23" max="23" width="10.0909090909091" customWidth="1"/>
    <col min="24" max="24" width="9.45454545454546" customWidth="1"/>
    <col min="25" max="25" width="10.0909090909091" customWidth="1"/>
    <col min="26" max="26" width="8.36363636363636" customWidth="1"/>
    <col min="27" max="27" width="8.09090909090909" customWidth="1"/>
    <col min="28" max="28" width="11.4545454545455" customWidth="1"/>
    <col min="29" max="30" width="11" customWidth="1"/>
    <col min="31" max="31" width="12" customWidth="1"/>
    <col min="32" max="32" width="7.81818181818182" customWidth="1"/>
    <col min="33" max="33" width="11.4545454545455" customWidth="1"/>
    <col min="34" max="34" width="9" customWidth="1"/>
    <col min="35" max="36" width="9.81818181818182" customWidth="1"/>
  </cols>
  <sheetData>
    <row r="1" ht="16.4" customHeight="1" spans="1:1">
      <c r="A1" s="86"/>
    </row>
    <row r="2" ht="44" customHeight="1" spans="1:33">
      <c r="A2" s="87" t="s">
        <v>19</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row>
    <row r="3" ht="24.15" customHeight="1" spans="1:33">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row>
    <row r="4" ht="16.4" customHeight="1" spans="1:34">
      <c r="A4" s="89" t="s">
        <v>29</v>
      </c>
      <c r="B4" s="89"/>
      <c r="C4" s="89"/>
      <c r="D4" s="89"/>
      <c r="E4" s="89"/>
      <c r="AF4" s="98" t="s">
        <v>30</v>
      </c>
      <c r="AG4" s="98"/>
      <c r="AH4" s="98"/>
    </row>
    <row r="5" ht="31" customHeight="1" spans="1:34">
      <c r="A5" s="90" t="s">
        <v>155</v>
      </c>
      <c r="B5" s="90"/>
      <c r="C5" s="90"/>
      <c r="D5" s="90" t="s">
        <v>188</v>
      </c>
      <c r="E5" s="90" t="s">
        <v>189</v>
      </c>
      <c r="F5" s="90" t="s">
        <v>293</v>
      </c>
      <c r="G5" s="90" t="s">
        <v>294</v>
      </c>
      <c r="H5" s="90" t="s">
        <v>295</v>
      </c>
      <c r="I5" s="90" t="s">
        <v>296</v>
      </c>
      <c r="J5" s="90" t="s">
        <v>297</v>
      </c>
      <c r="K5" s="90" t="s">
        <v>298</v>
      </c>
      <c r="L5" s="90" t="s">
        <v>299</v>
      </c>
      <c r="M5" s="90" t="s">
        <v>300</v>
      </c>
      <c r="N5" s="90" t="s">
        <v>301</v>
      </c>
      <c r="O5" s="90" t="s">
        <v>302</v>
      </c>
      <c r="P5" s="90" t="s">
        <v>303</v>
      </c>
      <c r="Q5" s="90" t="s">
        <v>288</v>
      </c>
      <c r="R5" s="90" t="s">
        <v>290</v>
      </c>
      <c r="S5" s="90" t="s">
        <v>304</v>
      </c>
      <c r="T5" s="90" t="s">
        <v>283</v>
      </c>
      <c r="U5" s="90" t="s">
        <v>284</v>
      </c>
      <c r="V5" s="90" t="s">
        <v>287</v>
      </c>
      <c r="W5" s="90" t="s">
        <v>305</v>
      </c>
      <c r="X5" s="90" t="s">
        <v>306</v>
      </c>
      <c r="Y5" s="90" t="s">
        <v>307</v>
      </c>
      <c r="Z5" s="90" t="s">
        <v>308</v>
      </c>
      <c r="AA5" s="90" t="s">
        <v>286</v>
      </c>
      <c r="AB5" s="90" t="s">
        <v>309</v>
      </c>
      <c r="AC5" s="90" t="s">
        <v>310</v>
      </c>
      <c r="AD5" s="90" t="s">
        <v>289</v>
      </c>
      <c r="AE5" s="90" t="s">
        <v>311</v>
      </c>
      <c r="AF5" s="90" t="s">
        <v>312</v>
      </c>
      <c r="AG5" s="90" t="s">
        <v>291</v>
      </c>
      <c r="AH5" s="90" t="s">
        <v>213</v>
      </c>
    </row>
    <row r="6" ht="34.5" customHeight="1" spans="1:34">
      <c r="A6" s="90" t="s">
        <v>163</v>
      </c>
      <c r="B6" s="90" t="s">
        <v>164</v>
      </c>
      <c r="C6" s="90" t="s">
        <v>165</v>
      </c>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row>
    <row r="7" ht="27.65" customHeight="1" spans="1:34">
      <c r="A7" s="90" t="s">
        <v>313</v>
      </c>
      <c r="B7" s="90"/>
      <c r="C7" s="90"/>
      <c r="D7" s="90"/>
      <c r="E7" s="90"/>
      <c r="F7" s="109">
        <v>425.63922</v>
      </c>
      <c r="G7" s="109">
        <v>20</v>
      </c>
      <c r="H7" s="109">
        <v>10</v>
      </c>
      <c r="I7" s="109">
        <v>7</v>
      </c>
      <c r="J7" s="109"/>
      <c r="K7" s="109"/>
      <c r="L7" s="109"/>
      <c r="M7" s="109">
        <v>4</v>
      </c>
      <c r="N7" s="109"/>
      <c r="O7" s="109"/>
      <c r="P7" s="109">
        <v>8</v>
      </c>
      <c r="Q7" s="109">
        <v>5</v>
      </c>
      <c r="R7" s="109">
        <v>50</v>
      </c>
      <c r="S7" s="109"/>
      <c r="T7" s="109">
        <v>5</v>
      </c>
      <c r="U7" s="109"/>
      <c r="V7" s="109">
        <v>18</v>
      </c>
      <c r="W7" s="109"/>
      <c r="X7" s="109"/>
      <c r="Y7" s="109"/>
      <c r="Z7" s="109">
        <v>60</v>
      </c>
      <c r="AA7" s="109">
        <v>5</v>
      </c>
      <c r="AB7" s="109">
        <v>8.891688</v>
      </c>
      <c r="AC7" s="109">
        <v>13.337532</v>
      </c>
      <c r="AD7" s="109">
        <v>36</v>
      </c>
      <c r="AE7" s="109">
        <v>52</v>
      </c>
      <c r="AF7" s="109"/>
      <c r="AG7" s="109">
        <v>101.37</v>
      </c>
      <c r="AH7" s="110">
        <v>22.04</v>
      </c>
    </row>
    <row r="8" ht="27.65" customHeight="1" spans="1:34">
      <c r="A8" s="91"/>
      <c r="B8" s="91"/>
      <c r="C8" s="91"/>
      <c r="D8" s="94" t="s">
        <v>151</v>
      </c>
      <c r="E8" s="94" t="s">
        <v>152</v>
      </c>
      <c r="F8" s="109">
        <v>425.63922</v>
      </c>
      <c r="G8" s="109">
        <v>20</v>
      </c>
      <c r="H8" s="109">
        <v>10</v>
      </c>
      <c r="I8" s="109">
        <v>7</v>
      </c>
      <c r="J8" s="109"/>
      <c r="K8" s="109"/>
      <c r="L8" s="109"/>
      <c r="M8" s="109">
        <v>4</v>
      </c>
      <c r="N8" s="109"/>
      <c r="O8" s="109"/>
      <c r="P8" s="109">
        <v>8</v>
      </c>
      <c r="Q8" s="109">
        <v>5</v>
      </c>
      <c r="R8" s="109">
        <v>50</v>
      </c>
      <c r="S8" s="109"/>
      <c r="T8" s="109">
        <v>5</v>
      </c>
      <c r="U8" s="109"/>
      <c r="V8" s="109">
        <v>18</v>
      </c>
      <c r="W8" s="109"/>
      <c r="X8" s="109"/>
      <c r="Y8" s="109"/>
      <c r="Z8" s="109">
        <v>60</v>
      </c>
      <c r="AA8" s="109">
        <v>5</v>
      </c>
      <c r="AB8" s="109">
        <v>8.891688</v>
      </c>
      <c r="AC8" s="109">
        <v>13.337532</v>
      </c>
      <c r="AD8" s="109">
        <v>36</v>
      </c>
      <c r="AE8" s="109">
        <v>52</v>
      </c>
      <c r="AF8" s="109"/>
      <c r="AG8" s="109">
        <v>101.37</v>
      </c>
      <c r="AH8" s="110">
        <v>22.04</v>
      </c>
    </row>
    <row r="9" ht="26.15" customHeight="1" spans="1:34">
      <c r="A9" s="91"/>
      <c r="B9" s="91"/>
      <c r="C9" s="91"/>
      <c r="D9" s="101" t="s">
        <v>153</v>
      </c>
      <c r="E9" s="101" t="s">
        <v>154</v>
      </c>
      <c r="F9" s="109">
        <v>425.63922</v>
      </c>
      <c r="G9" s="109">
        <v>20</v>
      </c>
      <c r="H9" s="109">
        <v>10</v>
      </c>
      <c r="I9" s="109">
        <v>7</v>
      </c>
      <c r="J9" s="109"/>
      <c r="K9" s="109"/>
      <c r="L9" s="109"/>
      <c r="M9" s="109">
        <v>4</v>
      </c>
      <c r="N9" s="109"/>
      <c r="O9" s="109"/>
      <c r="P9" s="109">
        <v>8</v>
      </c>
      <c r="Q9" s="109">
        <v>5</v>
      </c>
      <c r="R9" s="109">
        <v>50</v>
      </c>
      <c r="S9" s="109"/>
      <c r="T9" s="109">
        <v>5</v>
      </c>
      <c r="U9" s="109"/>
      <c r="V9" s="109">
        <v>18</v>
      </c>
      <c r="W9" s="109"/>
      <c r="X9" s="109"/>
      <c r="Y9" s="109"/>
      <c r="Z9" s="109">
        <v>60</v>
      </c>
      <c r="AA9" s="109">
        <v>5</v>
      </c>
      <c r="AB9" s="109">
        <v>8.891688</v>
      </c>
      <c r="AC9" s="109">
        <v>13.337532</v>
      </c>
      <c r="AD9" s="109">
        <v>36</v>
      </c>
      <c r="AE9" s="109">
        <v>52</v>
      </c>
      <c r="AF9" s="109"/>
      <c r="AG9" s="109">
        <v>101.37</v>
      </c>
      <c r="AH9" s="110">
        <v>22.04</v>
      </c>
    </row>
    <row r="10" ht="30.15" customHeight="1" spans="1:34">
      <c r="A10" s="105" t="s">
        <v>166</v>
      </c>
      <c r="B10" s="105" t="s">
        <v>167</v>
      </c>
      <c r="C10" s="105" t="s">
        <v>167</v>
      </c>
      <c r="D10" s="95" t="s">
        <v>205</v>
      </c>
      <c r="E10" s="99" t="s">
        <v>169</v>
      </c>
      <c r="F10" s="102">
        <v>425.63922</v>
      </c>
      <c r="G10" s="102">
        <v>20</v>
      </c>
      <c r="H10" s="102">
        <v>10</v>
      </c>
      <c r="I10" s="102">
        <v>7</v>
      </c>
      <c r="J10" s="102"/>
      <c r="K10" s="102"/>
      <c r="L10" s="102"/>
      <c r="M10" s="102">
        <v>4</v>
      </c>
      <c r="N10" s="102"/>
      <c r="O10" s="102"/>
      <c r="P10" s="102">
        <v>8</v>
      </c>
      <c r="Q10" s="102">
        <v>5</v>
      </c>
      <c r="R10" s="102">
        <v>50</v>
      </c>
      <c r="S10" s="102"/>
      <c r="T10" s="102">
        <v>5</v>
      </c>
      <c r="U10" s="102"/>
      <c r="V10" s="102">
        <v>18</v>
      </c>
      <c r="W10" s="102"/>
      <c r="X10" s="102"/>
      <c r="Y10" s="102"/>
      <c r="Z10" s="102">
        <v>60</v>
      </c>
      <c r="AA10" s="102">
        <v>5</v>
      </c>
      <c r="AB10" s="102">
        <v>8.891688</v>
      </c>
      <c r="AC10" s="102">
        <v>13.337532</v>
      </c>
      <c r="AD10" s="102">
        <v>36</v>
      </c>
      <c r="AE10" s="102">
        <v>52</v>
      </c>
      <c r="AF10" s="102"/>
      <c r="AG10" s="102">
        <v>101.37</v>
      </c>
      <c r="AH10" s="111">
        <v>22.04</v>
      </c>
    </row>
  </sheetData>
  <mergeCells count="37">
    <mergeCell ref="A2:AG2"/>
    <mergeCell ref="A3:AG3"/>
    <mergeCell ref="A4:E4"/>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scale="42"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4" sqref="A4:B4"/>
    </sheetView>
  </sheetViews>
  <sheetFormatPr defaultColWidth="10" defaultRowHeight="14" outlineLevelCol="7"/>
  <cols>
    <col min="1" max="1" width="12.9090909090909" customWidth="1"/>
    <col min="2" max="2" width="29.8181818181818" customWidth="1"/>
    <col min="3" max="3" width="20.8181818181818" customWidth="1"/>
    <col min="4" max="4" width="12.3636363636364" customWidth="1"/>
    <col min="5" max="5" width="10.3636363636364" customWidth="1"/>
    <col min="6" max="6" width="14.0909090909091" customWidth="1"/>
    <col min="7" max="7" width="13.6363636363636" customWidth="1"/>
    <col min="8" max="8" width="12.3636363636364" customWidth="1"/>
    <col min="9" max="9" width="9.81818181818182" customWidth="1"/>
  </cols>
  <sheetData>
    <row r="1" ht="16.4" customHeight="1" spans="1:1">
      <c r="A1" s="86"/>
    </row>
    <row r="2" ht="33.65" customHeight="1" spans="1:8">
      <c r="A2" s="87" t="s">
        <v>20</v>
      </c>
      <c r="B2" s="87"/>
      <c r="C2" s="87"/>
      <c r="D2" s="87"/>
      <c r="E2" s="87"/>
      <c r="F2" s="87"/>
      <c r="G2" s="87"/>
      <c r="H2" s="87"/>
    </row>
    <row r="3" ht="24.15" customHeight="1" spans="1:8">
      <c r="A3" s="88"/>
      <c r="B3" s="88"/>
      <c r="C3" s="88"/>
      <c r="D3" s="88"/>
      <c r="E3" s="88"/>
      <c r="F3" s="88"/>
      <c r="G3" s="88"/>
      <c r="H3" s="88"/>
    </row>
    <row r="4" ht="16.4" customHeight="1" spans="1:8">
      <c r="A4" s="89" t="s">
        <v>29</v>
      </c>
      <c r="B4" s="89"/>
      <c r="G4" s="98" t="s">
        <v>30</v>
      </c>
      <c r="H4" s="98"/>
    </row>
    <row r="5" ht="31" customHeight="1" spans="1:8">
      <c r="A5" s="90" t="s">
        <v>314</v>
      </c>
      <c r="B5" s="90" t="s">
        <v>315</v>
      </c>
      <c r="C5" s="90" t="s">
        <v>316</v>
      </c>
      <c r="D5" s="90" t="s">
        <v>317</v>
      </c>
      <c r="E5" s="90" t="s">
        <v>318</v>
      </c>
      <c r="F5" s="90"/>
      <c r="G5" s="90"/>
      <c r="H5" s="90" t="s">
        <v>319</v>
      </c>
    </row>
    <row r="6" ht="32" customHeight="1" spans="1:8">
      <c r="A6" s="90"/>
      <c r="B6" s="90"/>
      <c r="C6" s="90"/>
      <c r="D6" s="90"/>
      <c r="E6" s="90" t="s">
        <v>135</v>
      </c>
      <c r="F6" s="90" t="s">
        <v>320</v>
      </c>
      <c r="G6" s="90" t="s">
        <v>321</v>
      </c>
      <c r="H6" s="90"/>
    </row>
    <row r="7" ht="32" customHeight="1" spans="1:8">
      <c r="A7" s="91"/>
      <c r="B7" s="91" t="s">
        <v>133</v>
      </c>
      <c r="C7" s="93">
        <v>59</v>
      </c>
      <c r="D7" s="93">
        <v>5</v>
      </c>
      <c r="E7" s="93">
        <v>36</v>
      </c>
      <c r="F7" s="93"/>
      <c r="G7" s="93">
        <v>36</v>
      </c>
      <c r="H7" s="93">
        <v>18</v>
      </c>
    </row>
    <row r="8" ht="27.65" customHeight="1" spans="1:8">
      <c r="A8" s="94" t="s">
        <v>151</v>
      </c>
      <c r="B8" s="94" t="s">
        <v>152</v>
      </c>
      <c r="C8" s="93">
        <v>59</v>
      </c>
      <c r="D8" s="93">
        <v>5</v>
      </c>
      <c r="E8" s="93">
        <v>36</v>
      </c>
      <c r="F8" s="93"/>
      <c r="G8" s="93">
        <v>36</v>
      </c>
      <c r="H8" s="93">
        <v>18</v>
      </c>
    </row>
    <row r="9" ht="30.15" customHeight="1" spans="1:8">
      <c r="A9" s="95" t="s">
        <v>153</v>
      </c>
      <c r="B9" s="95" t="s">
        <v>154</v>
      </c>
      <c r="C9" s="102">
        <v>59</v>
      </c>
      <c r="D9" s="102">
        <v>5</v>
      </c>
      <c r="E9" s="97">
        <v>36</v>
      </c>
      <c r="F9" s="102"/>
      <c r="G9" s="102">
        <v>36</v>
      </c>
      <c r="H9" s="102">
        <v>18</v>
      </c>
    </row>
  </sheetData>
  <mergeCells count="10">
    <mergeCell ref="A2:H2"/>
    <mergeCell ref="A3:H3"/>
    <mergeCell ref="A4:B4"/>
    <mergeCell ref="G4:H4"/>
    <mergeCell ref="E5:G5"/>
    <mergeCell ref="A5:A6"/>
    <mergeCell ref="B5:B6"/>
    <mergeCell ref="C5:C6"/>
    <mergeCell ref="D5:D6"/>
    <mergeCell ref="H5:H6"/>
  </mergeCells>
  <pageMargins left="0.75" right="0.75" top="0.270000010728836" bottom="0.270000010728836"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A4" sqref="A4:B4"/>
    </sheetView>
  </sheetViews>
  <sheetFormatPr defaultColWidth="10" defaultRowHeight="14"/>
  <cols>
    <col min="1" max="1" width="16" customWidth="1"/>
    <col min="2" max="2" width="37.4545454545455" customWidth="1"/>
    <col min="3" max="3" width="19.1818181818182" customWidth="1"/>
    <col min="4" max="4" width="16.6363636363636" customWidth="1"/>
    <col min="5" max="6" width="16.4545454545455" customWidth="1"/>
    <col min="7" max="7" width="17.6363636363636" customWidth="1"/>
    <col min="8" max="8" width="21.9090909090909" customWidth="1"/>
    <col min="9" max="10" width="9.81818181818182" customWidth="1"/>
  </cols>
  <sheetData>
    <row r="1" ht="16.4" customHeight="1" spans="1:1">
      <c r="A1" s="86"/>
    </row>
    <row r="2" ht="38.9" customHeight="1" spans="1:8">
      <c r="A2" s="87" t="s">
        <v>21</v>
      </c>
      <c r="B2" s="87"/>
      <c r="C2" s="87"/>
      <c r="D2" s="87"/>
      <c r="E2" s="87"/>
      <c r="F2" s="87"/>
      <c r="G2" s="87"/>
      <c r="H2" s="87"/>
    </row>
    <row r="3" ht="24.15" customHeight="1" spans="1:9">
      <c r="A3" s="88"/>
      <c r="B3" s="88"/>
      <c r="C3" s="88"/>
      <c r="D3" s="88"/>
      <c r="E3" s="88"/>
      <c r="F3" s="88"/>
      <c r="G3" s="88"/>
      <c r="H3" s="88"/>
      <c r="I3" s="88"/>
    </row>
    <row r="4" ht="16.4" customHeight="1" spans="1:8">
      <c r="A4" s="89" t="s">
        <v>29</v>
      </c>
      <c r="B4" s="89"/>
      <c r="G4" s="98" t="s">
        <v>30</v>
      </c>
      <c r="H4" s="98"/>
    </row>
    <row r="5" ht="25" customHeight="1" spans="1:8">
      <c r="A5" s="90" t="s">
        <v>156</v>
      </c>
      <c r="B5" s="90" t="s">
        <v>157</v>
      </c>
      <c r="C5" s="90" t="s">
        <v>133</v>
      </c>
      <c r="D5" s="90" t="s">
        <v>322</v>
      </c>
      <c r="E5" s="90"/>
      <c r="F5" s="90"/>
      <c r="G5" s="90"/>
      <c r="H5" s="90" t="s">
        <v>159</v>
      </c>
    </row>
    <row r="6" ht="25.75" customHeight="1" spans="1:8">
      <c r="A6" s="90"/>
      <c r="B6" s="90"/>
      <c r="C6" s="90"/>
      <c r="D6" s="90" t="s">
        <v>135</v>
      </c>
      <c r="E6" s="90" t="s">
        <v>229</v>
      </c>
      <c r="F6" s="90"/>
      <c r="G6" s="90" t="s">
        <v>323</v>
      </c>
      <c r="H6" s="90"/>
    </row>
    <row r="7" ht="35.4" customHeight="1" spans="1:8">
      <c r="A7" s="90"/>
      <c r="B7" s="90"/>
      <c r="C7" s="90"/>
      <c r="D7" s="90"/>
      <c r="E7" s="90" t="s">
        <v>207</v>
      </c>
      <c r="F7" s="90" t="s">
        <v>199</v>
      </c>
      <c r="G7" s="90"/>
      <c r="H7" s="90"/>
    </row>
    <row r="8" ht="26.15" customHeight="1" spans="1:8">
      <c r="A8" s="91"/>
      <c r="B8" s="90" t="s">
        <v>133</v>
      </c>
      <c r="C8" s="93">
        <v>0</v>
      </c>
      <c r="D8" s="93"/>
      <c r="E8" s="93"/>
      <c r="F8" s="93"/>
      <c r="G8" s="93"/>
      <c r="H8" s="93"/>
    </row>
    <row r="9" ht="26.15" customHeight="1" spans="1:8">
      <c r="A9" s="94"/>
      <c r="B9" s="94"/>
      <c r="C9" s="93"/>
      <c r="D9" s="93"/>
      <c r="E9" s="93"/>
      <c r="F9" s="93"/>
      <c r="G9" s="93"/>
      <c r="H9" s="93"/>
    </row>
    <row r="10" ht="30.15" customHeight="1" spans="1:9">
      <c r="A10" s="101"/>
      <c r="B10" s="101"/>
      <c r="C10" s="93"/>
      <c r="D10" s="93"/>
      <c r="E10" s="93"/>
      <c r="F10" s="93"/>
      <c r="G10" s="93"/>
      <c r="H10" s="93"/>
      <c r="I10" s="103"/>
    </row>
    <row r="11" ht="30.15" customHeight="1" spans="1:9">
      <c r="A11" s="101"/>
      <c r="B11" s="101"/>
      <c r="C11" s="93"/>
      <c r="D11" s="93"/>
      <c r="E11" s="93"/>
      <c r="F11" s="93"/>
      <c r="G11" s="93"/>
      <c r="H11" s="93"/>
      <c r="I11" s="103"/>
    </row>
    <row r="12" ht="30.15" customHeight="1" spans="1:9">
      <c r="A12" s="101"/>
      <c r="B12" s="101"/>
      <c r="C12" s="93"/>
      <c r="D12" s="93"/>
      <c r="E12" s="93"/>
      <c r="F12" s="93"/>
      <c r="G12" s="93"/>
      <c r="H12" s="93"/>
      <c r="I12" s="103"/>
    </row>
    <row r="13" ht="30.15" customHeight="1" spans="1:8">
      <c r="A13" s="95"/>
      <c r="B13" s="95"/>
      <c r="C13" s="97"/>
      <c r="D13" s="97"/>
      <c r="E13" s="102"/>
      <c r="F13" s="102"/>
      <c r="G13" s="102"/>
      <c r="H13" s="102"/>
    </row>
  </sheetData>
  <mergeCells count="12">
    <mergeCell ref="A2:H2"/>
    <mergeCell ref="A3:I3"/>
    <mergeCell ref="A4:B4"/>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scale="7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A4" sqref="A4:D4"/>
    </sheetView>
  </sheetViews>
  <sheetFormatPr defaultColWidth="10" defaultRowHeight="14"/>
  <cols>
    <col min="1" max="1" width="6.90909090909091" customWidth="1"/>
    <col min="2" max="2" width="9" customWidth="1"/>
    <col min="3" max="3" width="8.09090909090909" customWidth="1"/>
    <col min="4" max="4" width="12.9090909090909" customWidth="1"/>
    <col min="5" max="5" width="20.0909090909091" customWidth="1"/>
    <col min="6" max="6" width="10.3636363636364" customWidth="1"/>
    <col min="7" max="14" width="14.6363636363636" customWidth="1"/>
    <col min="15" max="16" width="16.4545454545455" customWidth="1"/>
    <col min="17" max="17" width="12.3636363636364" customWidth="1"/>
    <col min="18" max="18" width="15.4545454545455" customWidth="1"/>
    <col min="19" max="19" width="14.5454545454545" customWidth="1"/>
    <col min="20" max="20" width="15.5454545454545" customWidth="1"/>
    <col min="21" max="22" width="9.81818181818182" customWidth="1"/>
  </cols>
  <sheetData>
    <row r="1" ht="16.4" customHeight="1" spans="1:1">
      <c r="A1" s="86"/>
    </row>
    <row r="2" ht="47.4" customHeight="1" spans="1:17">
      <c r="A2" s="87" t="s">
        <v>22</v>
      </c>
      <c r="B2" s="87"/>
      <c r="C2" s="87"/>
      <c r="D2" s="87"/>
      <c r="E2" s="87"/>
      <c r="F2" s="87"/>
      <c r="G2" s="87"/>
      <c r="H2" s="87"/>
      <c r="I2" s="87"/>
      <c r="J2" s="87"/>
      <c r="K2" s="87"/>
      <c r="L2" s="87"/>
      <c r="M2" s="87"/>
      <c r="N2" s="87"/>
      <c r="O2" s="87"/>
      <c r="P2" s="87"/>
      <c r="Q2" s="87"/>
    </row>
    <row r="3" ht="24.15" customHeight="1" spans="1:20">
      <c r="A3" s="88"/>
      <c r="B3" s="88"/>
      <c r="C3" s="88"/>
      <c r="D3" s="88"/>
      <c r="E3" s="88"/>
      <c r="F3" s="88"/>
      <c r="G3" s="88"/>
      <c r="H3" s="88"/>
      <c r="I3" s="88"/>
      <c r="J3" s="88"/>
      <c r="K3" s="88"/>
      <c r="L3" s="88"/>
      <c r="M3" s="88"/>
      <c r="N3" s="88"/>
      <c r="O3" s="88"/>
      <c r="P3" s="88"/>
      <c r="Q3" s="88"/>
      <c r="R3" s="88"/>
      <c r="S3" s="88"/>
      <c r="T3" s="88"/>
    </row>
    <row r="4" ht="16.4" customHeight="1" spans="1:20">
      <c r="A4" s="107" t="s">
        <v>29</v>
      </c>
      <c r="B4" s="107"/>
      <c r="C4" s="107"/>
      <c r="D4" s="107"/>
      <c r="S4" s="98" t="s">
        <v>30</v>
      </c>
      <c r="T4" s="98"/>
    </row>
    <row r="5" ht="27.65" customHeight="1" spans="1:20">
      <c r="A5" s="90" t="s">
        <v>155</v>
      </c>
      <c r="B5" s="90"/>
      <c r="C5" s="90"/>
      <c r="D5" s="90" t="s">
        <v>188</v>
      </c>
      <c r="E5" s="90" t="s">
        <v>189</v>
      </c>
      <c r="F5" s="90" t="s">
        <v>190</v>
      </c>
      <c r="G5" s="90" t="s">
        <v>191</v>
      </c>
      <c r="H5" s="90" t="s">
        <v>192</v>
      </c>
      <c r="I5" s="90" t="s">
        <v>193</v>
      </c>
      <c r="J5" s="90" t="s">
        <v>194</v>
      </c>
      <c r="K5" s="90" t="s">
        <v>195</v>
      </c>
      <c r="L5" s="90" t="s">
        <v>196</v>
      </c>
      <c r="M5" s="90" t="s">
        <v>197</v>
      </c>
      <c r="N5" s="90" t="s">
        <v>198</v>
      </c>
      <c r="O5" s="90" t="s">
        <v>199</v>
      </c>
      <c r="P5" s="90" t="s">
        <v>200</v>
      </c>
      <c r="Q5" s="90" t="s">
        <v>201</v>
      </c>
      <c r="R5" s="90" t="s">
        <v>202</v>
      </c>
      <c r="S5" s="90" t="s">
        <v>203</v>
      </c>
      <c r="T5" s="90" t="s">
        <v>204</v>
      </c>
    </row>
    <row r="6" ht="30.15" customHeight="1" spans="1:20">
      <c r="A6" s="90" t="s">
        <v>163</v>
      </c>
      <c r="B6" s="90" t="s">
        <v>164</v>
      </c>
      <c r="C6" s="90" t="s">
        <v>165</v>
      </c>
      <c r="D6" s="90"/>
      <c r="E6" s="90"/>
      <c r="F6" s="90"/>
      <c r="G6" s="90"/>
      <c r="H6" s="90"/>
      <c r="I6" s="90"/>
      <c r="J6" s="90"/>
      <c r="K6" s="90"/>
      <c r="L6" s="90"/>
      <c r="M6" s="90"/>
      <c r="N6" s="90"/>
      <c r="O6" s="90"/>
      <c r="P6" s="90"/>
      <c r="Q6" s="90"/>
      <c r="R6" s="90"/>
      <c r="S6" s="90"/>
      <c r="T6" s="90"/>
    </row>
    <row r="7" ht="27.65" customHeight="1" spans="1:20">
      <c r="A7" s="91"/>
      <c r="B7" s="91"/>
      <c r="C7" s="91"/>
      <c r="D7" s="91"/>
      <c r="E7" s="91" t="s">
        <v>133</v>
      </c>
      <c r="F7" s="93">
        <v>0</v>
      </c>
      <c r="G7" s="93"/>
      <c r="H7" s="93"/>
      <c r="I7" s="93"/>
      <c r="J7" s="93"/>
      <c r="K7" s="93"/>
      <c r="L7" s="93"/>
      <c r="M7" s="93"/>
      <c r="N7" s="93"/>
      <c r="O7" s="93"/>
      <c r="P7" s="93"/>
      <c r="Q7" s="93"/>
      <c r="R7" s="93"/>
      <c r="S7" s="93"/>
      <c r="T7" s="93"/>
    </row>
    <row r="8" ht="26.15" customHeight="1" spans="1:20">
      <c r="A8" s="91"/>
      <c r="B8" s="91"/>
      <c r="C8" s="91"/>
      <c r="D8" s="94"/>
      <c r="E8" s="94"/>
      <c r="F8" s="93"/>
      <c r="G8" s="93"/>
      <c r="H8" s="93"/>
      <c r="I8" s="93"/>
      <c r="J8" s="93"/>
      <c r="K8" s="93"/>
      <c r="L8" s="93"/>
      <c r="M8" s="93"/>
      <c r="N8" s="93"/>
      <c r="O8" s="93"/>
      <c r="P8" s="93"/>
      <c r="Q8" s="93"/>
      <c r="R8" s="93"/>
      <c r="S8" s="93"/>
      <c r="T8" s="93"/>
    </row>
    <row r="9" ht="26.15" customHeight="1" spans="1:20">
      <c r="A9" s="104"/>
      <c r="B9" s="104"/>
      <c r="C9" s="104"/>
      <c r="D9" s="101"/>
      <c r="E9" s="101"/>
      <c r="F9" s="93"/>
      <c r="G9" s="93"/>
      <c r="H9" s="93"/>
      <c r="I9" s="93"/>
      <c r="J9" s="93"/>
      <c r="K9" s="93"/>
      <c r="L9" s="93"/>
      <c r="M9" s="93"/>
      <c r="N9" s="93"/>
      <c r="O9" s="93"/>
      <c r="P9" s="93"/>
      <c r="Q9" s="93"/>
      <c r="R9" s="93"/>
      <c r="S9" s="93"/>
      <c r="T9" s="93"/>
    </row>
    <row r="10" ht="26.15" customHeight="1" spans="1:20">
      <c r="A10" s="105"/>
      <c r="B10" s="105"/>
      <c r="C10" s="105"/>
      <c r="D10" s="95"/>
      <c r="E10" s="106"/>
      <c r="F10" s="108"/>
      <c r="G10" s="108"/>
      <c r="H10" s="108"/>
      <c r="I10" s="108"/>
      <c r="J10" s="108"/>
      <c r="K10" s="108"/>
      <c r="L10" s="108"/>
      <c r="M10" s="108"/>
      <c r="N10" s="108"/>
      <c r="O10" s="108"/>
      <c r="P10" s="108"/>
      <c r="Q10" s="108"/>
      <c r="R10" s="108"/>
      <c r="S10" s="108"/>
      <c r="T10" s="108"/>
    </row>
  </sheetData>
  <mergeCells count="22">
    <mergeCell ref="A2:Q2"/>
    <mergeCell ref="A3:T3"/>
    <mergeCell ref="A4:D4"/>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scale="48"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D1" sqref="D$1:D$1048576"/>
    </sheetView>
  </sheetViews>
  <sheetFormatPr defaultColWidth="10" defaultRowHeight="14"/>
  <cols>
    <col min="1" max="1" width="5.36363636363636" customWidth="1"/>
    <col min="2" max="2" width="5.63636363636364" customWidth="1"/>
    <col min="3" max="3" width="7" customWidth="1"/>
    <col min="4" max="4" width="22.6363636363636" customWidth="1"/>
    <col min="5" max="5" width="41.5454545454545" customWidth="1"/>
    <col min="6" max="6" width="18.8181818181818" customWidth="1"/>
    <col min="7" max="10" width="17.4545454545455" customWidth="1"/>
    <col min="11" max="11" width="17.8181818181818" customWidth="1"/>
    <col min="12" max="15" width="17.4545454545455" customWidth="1"/>
    <col min="16" max="16" width="16.4545454545455" customWidth="1"/>
    <col min="17" max="17" width="12.3636363636364" customWidth="1"/>
    <col min="18" max="18" width="15.4545454545455" customWidth="1"/>
    <col min="19" max="19" width="16.6363636363636" customWidth="1"/>
    <col min="20" max="20" width="14.6363636363636" customWidth="1"/>
    <col min="21" max="22" width="9.81818181818182" customWidth="1"/>
  </cols>
  <sheetData>
    <row r="1" ht="16.4" customHeight="1" spans="1:1">
      <c r="A1" s="86"/>
    </row>
    <row r="2" ht="47.4" customHeight="1" spans="1:19">
      <c r="A2" s="87" t="s">
        <v>23</v>
      </c>
      <c r="B2" s="87"/>
      <c r="C2" s="87"/>
      <c r="D2" s="87"/>
      <c r="E2" s="87"/>
      <c r="F2" s="87"/>
      <c r="G2" s="87"/>
      <c r="H2" s="87"/>
      <c r="I2" s="87"/>
      <c r="J2" s="87"/>
      <c r="K2" s="87"/>
      <c r="L2" s="87"/>
      <c r="M2" s="87"/>
      <c r="N2" s="87"/>
      <c r="O2" s="87"/>
      <c r="P2" s="87"/>
      <c r="Q2" s="87"/>
      <c r="R2" s="87"/>
      <c r="S2" s="87"/>
    </row>
    <row r="3" ht="33.65" customHeight="1" spans="1:20">
      <c r="A3" s="88"/>
      <c r="B3" s="88"/>
      <c r="C3" s="88"/>
      <c r="D3" s="88"/>
      <c r="E3" s="88"/>
      <c r="F3" s="88"/>
      <c r="G3" s="88"/>
      <c r="H3" s="88"/>
      <c r="I3" s="88"/>
      <c r="J3" s="88"/>
      <c r="K3" s="88"/>
      <c r="L3" s="88"/>
      <c r="M3" s="88"/>
      <c r="N3" s="88"/>
      <c r="O3" s="88"/>
      <c r="P3" s="88"/>
      <c r="Q3" s="88"/>
      <c r="R3" s="88"/>
      <c r="S3" s="88"/>
      <c r="T3" s="88"/>
    </row>
    <row r="4" ht="22.4" customHeight="1" spans="1:20">
      <c r="A4" s="89" t="s">
        <v>29</v>
      </c>
      <c r="B4" s="89"/>
      <c r="C4" s="89"/>
      <c r="D4" s="89"/>
      <c r="P4" s="98" t="s">
        <v>30</v>
      </c>
      <c r="Q4" s="98"/>
      <c r="R4" s="98"/>
      <c r="S4" s="98"/>
      <c r="T4" s="98"/>
    </row>
    <row r="5" ht="29.25" customHeight="1" spans="1:20">
      <c r="A5" s="90" t="s">
        <v>155</v>
      </c>
      <c r="B5" s="90"/>
      <c r="C5" s="90"/>
      <c r="D5" s="90" t="s">
        <v>188</v>
      </c>
      <c r="E5" s="90" t="s">
        <v>189</v>
      </c>
      <c r="F5" s="90" t="s">
        <v>206</v>
      </c>
      <c r="G5" s="90" t="s">
        <v>158</v>
      </c>
      <c r="H5" s="90"/>
      <c r="I5" s="90"/>
      <c r="J5" s="90"/>
      <c r="K5" s="90" t="s">
        <v>159</v>
      </c>
      <c r="L5" s="90"/>
      <c r="M5" s="90"/>
      <c r="N5" s="90"/>
      <c r="O5" s="90"/>
      <c r="P5" s="90"/>
      <c r="Q5" s="90"/>
      <c r="R5" s="90"/>
      <c r="S5" s="90"/>
      <c r="T5" s="90"/>
    </row>
    <row r="6" ht="44" customHeight="1" spans="1:20">
      <c r="A6" s="90" t="s">
        <v>163</v>
      </c>
      <c r="B6" s="90" t="s">
        <v>164</v>
      </c>
      <c r="C6" s="90" t="s">
        <v>165</v>
      </c>
      <c r="D6" s="90"/>
      <c r="E6" s="90"/>
      <c r="F6" s="90"/>
      <c r="G6" s="90" t="s">
        <v>133</v>
      </c>
      <c r="H6" s="90" t="s">
        <v>207</v>
      </c>
      <c r="I6" s="90" t="s">
        <v>208</v>
      </c>
      <c r="J6" s="90" t="s">
        <v>199</v>
      </c>
      <c r="K6" s="90" t="s">
        <v>133</v>
      </c>
      <c r="L6" s="90" t="s">
        <v>210</v>
      </c>
      <c r="M6" s="90" t="s">
        <v>211</v>
      </c>
      <c r="N6" s="90" t="s">
        <v>201</v>
      </c>
      <c r="O6" s="90" t="s">
        <v>212</v>
      </c>
      <c r="P6" s="90" t="s">
        <v>213</v>
      </c>
      <c r="Q6" s="90" t="s">
        <v>214</v>
      </c>
      <c r="R6" s="90" t="s">
        <v>197</v>
      </c>
      <c r="S6" s="90" t="s">
        <v>200</v>
      </c>
      <c r="T6" s="90" t="s">
        <v>204</v>
      </c>
    </row>
    <row r="7" ht="28.5" customHeight="1" spans="1:20">
      <c r="A7" s="91"/>
      <c r="B7" s="91"/>
      <c r="C7" s="91"/>
      <c r="D7" s="91"/>
      <c r="E7" s="91" t="s">
        <v>133</v>
      </c>
      <c r="F7" s="93">
        <v>0</v>
      </c>
      <c r="G7" s="93"/>
      <c r="H7" s="93"/>
      <c r="I7" s="93"/>
      <c r="J7" s="93"/>
      <c r="K7" s="93"/>
      <c r="L7" s="93"/>
      <c r="M7" s="93"/>
      <c r="N7" s="93"/>
      <c r="O7" s="93"/>
      <c r="P7" s="93"/>
      <c r="Q7" s="93"/>
      <c r="R7" s="93"/>
      <c r="S7" s="93"/>
      <c r="T7" s="93"/>
    </row>
    <row r="8" ht="26.15" customHeight="1" spans="1:20">
      <c r="A8" s="91"/>
      <c r="B8" s="91"/>
      <c r="C8" s="91"/>
      <c r="D8" s="94"/>
      <c r="E8" s="94"/>
      <c r="F8" s="93"/>
      <c r="G8" s="93"/>
      <c r="H8" s="93"/>
      <c r="I8" s="93"/>
      <c r="J8" s="93"/>
      <c r="K8" s="93"/>
      <c r="L8" s="93"/>
      <c r="M8" s="93"/>
      <c r="N8" s="93"/>
      <c r="O8" s="93"/>
      <c r="P8" s="93"/>
      <c r="Q8" s="93"/>
      <c r="R8" s="93"/>
      <c r="S8" s="93"/>
      <c r="T8" s="93"/>
    </row>
    <row r="9" ht="26.15" customHeight="1" spans="1:20">
      <c r="A9" s="104"/>
      <c r="B9" s="104"/>
      <c r="C9" s="104"/>
      <c r="D9" s="101"/>
      <c r="E9" s="101"/>
      <c r="F9" s="93"/>
      <c r="G9" s="93"/>
      <c r="H9" s="93"/>
      <c r="I9" s="93"/>
      <c r="J9" s="93"/>
      <c r="K9" s="93"/>
      <c r="L9" s="93"/>
      <c r="M9" s="93"/>
      <c r="N9" s="93"/>
      <c r="O9" s="93"/>
      <c r="P9" s="93"/>
      <c r="Q9" s="93"/>
      <c r="R9" s="93"/>
      <c r="S9" s="93"/>
      <c r="T9" s="93"/>
    </row>
    <row r="10" ht="26.15" customHeight="1" spans="1:20">
      <c r="A10" s="105"/>
      <c r="B10" s="105"/>
      <c r="C10" s="105"/>
      <c r="D10" s="95"/>
      <c r="E10" s="106"/>
      <c r="F10" s="102"/>
      <c r="G10" s="97"/>
      <c r="H10" s="97"/>
      <c r="I10" s="97"/>
      <c r="J10" s="97"/>
      <c r="K10" s="97"/>
      <c r="L10" s="97"/>
      <c r="M10" s="97"/>
      <c r="N10" s="97"/>
      <c r="O10" s="97"/>
      <c r="P10" s="97"/>
      <c r="Q10" s="97"/>
      <c r="R10" s="97"/>
      <c r="S10" s="97"/>
      <c r="T10" s="97"/>
    </row>
  </sheetData>
  <mergeCells count="10">
    <mergeCell ref="A2:S2"/>
    <mergeCell ref="A3:T3"/>
    <mergeCell ref="A4:D4"/>
    <mergeCell ref="P4:T4"/>
    <mergeCell ref="A5:C5"/>
    <mergeCell ref="G5:J5"/>
    <mergeCell ref="K5:T5"/>
    <mergeCell ref="D5:D6"/>
    <mergeCell ref="E5:E6"/>
    <mergeCell ref="F5:F6"/>
  </mergeCells>
  <pageMargins left="0.75" right="0.75" top="0.270000010728836" bottom="0.270000010728836" header="0" footer="0"/>
  <pageSetup paperSize="9" scale="4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abSelected="1" workbookViewId="0">
      <selection activeCell="K13" sqref="K13"/>
    </sheetView>
  </sheetViews>
  <sheetFormatPr defaultColWidth="10" defaultRowHeight="14" outlineLevelCol="2"/>
  <cols>
    <col min="1" max="1" width="6.36363636363636" customWidth="1"/>
    <col min="2" max="2" width="9.90909090909091" customWidth="1"/>
    <col min="3" max="3" width="80.6363636363636" customWidth="1"/>
    <col min="4" max="4" width="9.81818181818182" customWidth="1"/>
  </cols>
  <sheetData>
    <row r="1" ht="11" customHeight="1" spans="1:3">
      <c r="A1" s="86"/>
      <c r="B1" s="87" t="s">
        <v>5</v>
      </c>
      <c r="C1" s="87"/>
    </row>
    <row r="2" ht="11" customHeight="1" spans="2:3">
      <c r="B2" s="87"/>
      <c r="C2" s="87"/>
    </row>
    <row r="3" ht="25" customHeight="1" spans="2:3">
      <c r="B3" s="94" t="s">
        <v>6</v>
      </c>
      <c r="C3" s="94"/>
    </row>
    <row r="4" ht="23" customHeight="1" spans="2:3">
      <c r="B4" s="147">
        <v>1</v>
      </c>
      <c r="C4" s="148" t="s">
        <v>7</v>
      </c>
    </row>
    <row r="5" ht="23" customHeight="1" spans="2:3">
      <c r="B5" s="147">
        <v>2</v>
      </c>
      <c r="C5" s="149" t="s">
        <v>8</v>
      </c>
    </row>
    <row r="6" ht="23" customHeight="1" spans="2:3">
      <c r="B6" s="147">
        <v>3</v>
      </c>
      <c r="C6" s="148" t="s">
        <v>9</v>
      </c>
    </row>
    <row r="7" ht="23" customHeight="1" spans="2:3">
      <c r="B7" s="147">
        <v>4</v>
      </c>
      <c r="C7" s="148" t="s">
        <v>10</v>
      </c>
    </row>
    <row r="8" ht="23" customHeight="1" spans="2:3">
      <c r="B8" s="147">
        <v>5</v>
      </c>
      <c r="C8" s="148" t="s">
        <v>11</v>
      </c>
    </row>
    <row r="9" ht="23" customHeight="1" spans="2:3">
      <c r="B9" s="147">
        <v>6</v>
      </c>
      <c r="C9" s="148" t="s">
        <v>12</v>
      </c>
    </row>
    <row r="10" ht="23" customHeight="1" spans="2:3">
      <c r="B10" s="147">
        <v>7</v>
      </c>
      <c r="C10" s="148" t="s">
        <v>13</v>
      </c>
    </row>
    <row r="11" ht="23" customHeight="1" spans="2:3">
      <c r="B11" s="147">
        <v>8</v>
      </c>
      <c r="C11" s="148" t="s">
        <v>14</v>
      </c>
    </row>
    <row r="12" ht="23" customHeight="1" spans="2:3">
      <c r="B12" s="147">
        <v>9</v>
      </c>
      <c r="C12" s="148" t="s">
        <v>15</v>
      </c>
    </row>
    <row r="13" ht="23" customHeight="1" spans="2:3">
      <c r="B13" s="147">
        <v>10</v>
      </c>
      <c r="C13" s="148" t="s">
        <v>16</v>
      </c>
    </row>
    <row r="14" ht="23" customHeight="1" spans="2:3">
      <c r="B14" s="147">
        <v>11</v>
      </c>
      <c r="C14" s="148" t="s">
        <v>17</v>
      </c>
    </row>
    <row r="15" ht="23" customHeight="1" spans="2:3">
      <c r="B15" s="147">
        <v>12</v>
      </c>
      <c r="C15" s="148" t="s">
        <v>18</v>
      </c>
    </row>
    <row r="16" ht="23" customHeight="1" spans="2:3">
      <c r="B16" s="147">
        <v>13</v>
      </c>
      <c r="C16" s="148" t="s">
        <v>19</v>
      </c>
    </row>
    <row r="17" ht="23" customHeight="1" spans="2:3">
      <c r="B17" s="147">
        <v>14</v>
      </c>
      <c r="C17" s="148" t="s">
        <v>20</v>
      </c>
    </row>
    <row r="18" ht="23" customHeight="1" spans="2:3">
      <c r="B18" s="147">
        <v>15</v>
      </c>
      <c r="C18" s="148" t="s">
        <v>21</v>
      </c>
    </row>
    <row r="19" ht="23" customHeight="1" spans="2:3">
      <c r="B19" s="147">
        <v>16</v>
      </c>
      <c r="C19" s="148" t="s">
        <v>22</v>
      </c>
    </row>
    <row r="20" ht="23" customHeight="1" spans="2:3">
      <c r="B20" s="147">
        <v>17</v>
      </c>
      <c r="C20" s="148" t="s">
        <v>23</v>
      </c>
    </row>
    <row r="21" ht="23" customHeight="1" spans="2:3">
      <c r="B21" s="147">
        <v>18</v>
      </c>
      <c r="C21" s="148" t="s">
        <v>24</v>
      </c>
    </row>
    <row r="22" ht="23" customHeight="1" spans="2:3">
      <c r="B22" s="147">
        <v>19</v>
      </c>
      <c r="C22" s="148" t="s">
        <v>25</v>
      </c>
    </row>
    <row r="23" ht="23" customHeight="1" spans="2:3">
      <c r="B23" s="147">
        <v>20</v>
      </c>
      <c r="C23" s="148" t="s">
        <v>26</v>
      </c>
    </row>
    <row r="24" ht="23" customHeight="1" spans="2:3">
      <c r="B24" s="147">
        <v>21</v>
      </c>
      <c r="C24" s="148" t="s">
        <v>27</v>
      </c>
    </row>
    <row r="25" ht="23" customHeight="1" spans="2:3">
      <c r="B25" s="147">
        <v>22</v>
      </c>
      <c r="C25" s="148" t="s">
        <v>28</v>
      </c>
    </row>
  </sheetData>
  <mergeCells count="2">
    <mergeCell ref="B3:C3"/>
    <mergeCell ref="B1:C2"/>
  </mergeCells>
  <pageMargins left="0.75" right="0.75" top="0.156944444444444" bottom="0.275" header="0" footer="0"/>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A4" sqref="A4:B4"/>
    </sheetView>
  </sheetViews>
  <sheetFormatPr defaultColWidth="10" defaultRowHeight="14"/>
  <cols>
    <col min="1" max="1" width="16" customWidth="1"/>
    <col min="2" max="2" width="38" customWidth="1"/>
    <col min="3" max="3" width="19.1818181818182" customWidth="1"/>
    <col min="4" max="4" width="16.6363636363636" customWidth="1"/>
    <col min="5" max="6" width="16.4545454545455" customWidth="1"/>
    <col min="7" max="7" width="17.6363636363636" customWidth="1"/>
    <col min="8" max="8" width="21.9090909090909" customWidth="1"/>
    <col min="9" max="10" width="9.81818181818182" customWidth="1"/>
  </cols>
  <sheetData>
    <row r="1" ht="16.4" customHeight="1" spans="1:1">
      <c r="A1" s="86"/>
    </row>
    <row r="2" ht="38.9" customHeight="1" spans="1:8">
      <c r="A2" s="87" t="s">
        <v>324</v>
      </c>
      <c r="B2" s="87"/>
      <c r="C2" s="87"/>
      <c r="D2" s="87"/>
      <c r="E2" s="87"/>
      <c r="F2" s="87"/>
      <c r="G2" s="87"/>
      <c r="H2" s="87"/>
    </row>
    <row r="3" ht="24.15" customHeight="1" spans="1:9">
      <c r="A3" s="88"/>
      <c r="B3" s="88"/>
      <c r="C3" s="88"/>
      <c r="D3" s="88"/>
      <c r="E3" s="88"/>
      <c r="F3" s="88"/>
      <c r="G3" s="88"/>
      <c r="H3" s="88"/>
      <c r="I3" s="88"/>
    </row>
    <row r="4" ht="16.4" customHeight="1" spans="1:8">
      <c r="A4" s="89" t="s">
        <v>29</v>
      </c>
      <c r="B4" s="89"/>
      <c r="G4" s="98" t="s">
        <v>30</v>
      </c>
      <c r="H4" s="98"/>
    </row>
    <row r="5" ht="25" customHeight="1" spans="1:9">
      <c r="A5" s="90" t="s">
        <v>156</v>
      </c>
      <c r="B5" s="90" t="s">
        <v>157</v>
      </c>
      <c r="C5" s="90" t="s">
        <v>133</v>
      </c>
      <c r="D5" s="90" t="s">
        <v>325</v>
      </c>
      <c r="E5" s="90"/>
      <c r="F5" s="90"/>
      <c r="G5" s="90"/>
      <c r="H5" s="90" t="s">
        <v>159</v>
      </c>
      <c r="I5" s="86"/>
    </row>
    <row r="6" ht="25.75" customHeight="1" spans="1:8">
      <c r="A6" s="90"/>
      <c r="B6" s="90"/>
      <c r="C6" s="90"/>
      <c r="D6" s="90" t="s">
        <v>135</v>
      </c>
      <c r="E6" s="90" t="s">
        <v>229</v>
      </c>
      <c r="F6" s="90"/>
      <c r="G6" s="90" t="s">
        <v>323</v>
      </c>
      <c r="H6" s="90"/>
    </row>
    <row r="7" ht="35.4" customHeight="1" spans="1:8">
      <c r="A7" s="90"/>
      <c r="B7" s="90"/>
      <c r="C7" s="90"/>
      <c r="D7" s="90"/>
      <c r="E7" s="90" t="s">
        <v>207</v>
      </c>
      <c r="F7" s="90" t="s">
        <v>199</v>
      </c>
      <c r="G7" s="90"/>
      <c r="H7" s="90"/>
    </row>
    <row r="8" ht="26.15" customHeight="1" spans="1:8">
      <c r="A8" s="91"/>
      <c r="B8" s="90" t="s">
        <v>133</v>
      </c>
      <c r="C8" s="93">
        <v>0</v>
      </c>
      <c r="D8" s="93"/>
      <c r="E8" s="93"/>
      <c r="F8" s="93"/>
      <c r="G8" s="93"/>
      <c r="H8" s="93"/>
    </row>
    <row r="9" ht="26.15" customHeight="1" spans="1:8">
      <c r="A9" s="94"/>
      <c r="B9" s="94"/>
      <c r="C9" s="93"/>
      <c r="D9" s="93"/>
      <c r="E9" s="93"/>
      <c r="F9" s="93"/>
      <c r="G9" s="93"/>
      <c r="H9" s="93"/>
    </row>
    <row r="10" ht="30.15" customHeight="1" spans="1:9">
      <c r="A10" s="101"/>
      <c r="B10" s="101"/>
      <c r="C10" s="93"/>
      <c r="D10" s="93"/>
      <c r="E10" s="93"/>
      <c r="F10" s="93"/>
      <c r="G10" s="93"/>
      <c r="H10" s="93"/>
      <c r="I10" s="103"/>
    </row>
    <row r="11" ht="30.15" customHeight="1" spans="1:9">
      <c r="A11" s="101"/>
      <c r="B11" s="101"/>
      <c r="C11" s="93"/>
      <c r="D11" s="93"/>
      <c r="E11" s="93"/>
      <c r="F11" s="93"/>
      <c r="G11" s="93"/>
      <c r="H11" s="93"/>
      <c r="I11" s="103"/>
    </row>
    <row r="12" ht="30.15" customHeight="1" spans="1:9">
      <c r="A12" s="101"/>
      <c r="B12" s="101"/>
      <c r="C12" s="93"/>
      <c r="D12" s="93"/>
      <c r="E12" s="93"/>
      <c r="F12" s="93"/>
      <c r="G12" s="93"/>
      <c r="H12" s="93"/>
      <c r="I12" s="103"/>
    </row>
    <row r="13" ht="30.15" customHeight="1" spans="1:8">
      <c r="A13" s="95"/>
      <c r="B13" s="95"/>
      <c r="C13" s="97"/>
      <c r="D13" s="97"/>
      <c r="E13" s="102"/>
      <c r="F13" s="102"/>
      <c r="G13" s="102"/>
      <c r="H13" s="102"/>
    </row>
  </sheetData>
  <mergeCells count="12">
    <mergeCell ref="A2:H2"/>
    <mergeCell ref="A3:I3"/>
    <mergeCell ref="A4:B4"/>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scale="77"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A4" sqref="A4:B4"/>
    </sheetView>
  </sheetViews>
  <sheetFormatPr defaultColWidth="10" defaultRowHeight="14"/>
  <cols>
    <col min="1" max="1" width="16" customWidth="1"/>
    <col min="2" max="2" width="31.0909090909091" customWidth="1"/>
    <col min="3" max="3" width="19.1818181818182" customWidth="1"/>
    <col min="4" max="4" width="16.6363636363636" customWidth="1"/>
    <col min="5" max="6" width="16.4545454545455" customWidth="1"/>
    <col min="7" max="7" width="17.6363636363636" customWidth="1"/>
    <col min="8" max="8" width="21.9090909090909" customWidth="1"/>
    <col min="9" max="10" width="9.81818181818182" customWidth="1"/>
  </cols>
  <sheetData>
    <row r="1" ht="16.4" customHeight="1" spans="1:1">
      <c r="A1" s="86"/>
    </row>
    <row r="2" ht="38.9" customHeight="1" spans="1:8">
      <c r="A2" s="87" t="s">
        <v>25</v>
      </c>
      <c r="B2" s="87"/>
      <c r="C2" s="87"/>
      <c r="D2" s="87"/>
      <c r="E2" s="87"/>
      <c r="F2" s="87"/>
      <c r="G2" s="87"/>
      <c r="H2" s="87"/>
    </row>
    <row r="3" ht="24.15" customHeight="1" spans="1:9">
      <c r="A3" s="88"/>
      <c r="B3" s="88"/>
      <c r="C3" s="88"/>
      <c r="D3" s="88"/>
      <c r="E3" s="88"/>
      <c r="F3" s="88"/>
      <c r="G3" s="88"/>
      <c r="H3" s="88"/>
      <c r="I3" s="88"/>
    </row>
    <row r="4" ht="16.4" customHeight="1" spans="1:9">
      <c r="A4" s="100" t="s">
        <v>29</v>
      </c>
      <c r="B4" s="100"/>
      <c r="G4" s="98" t="s">
        <v>30</v>
      </c>
      <c r="H4" s="98"/>
      <c r="I4" s="86"/>
    </row>
    <row r="5" ht="25" customHeight="1" spans="1:8">
      <c r="A5" s="90" t="s">
        <v>156</v>
      </c>
      <c r="B5" s="90" t="s">
        <v>157</v>
      </c>
      <c r="C5" s="90" t="s">
        <v>133</v>
      </c>
      <c r="D5" s="90" t="s">
        <v>326</v>
      </c>
      <c r="E5" s="90"/>
      <c r="F5" s="90"/>
      <c r="G5" s="90"/>
      <c r="H5" s="90" t="s">
        <v>159</v>
      </c>
    </row>
    <row r="6" ht="25.75" customHeight="1" spans="1:8">
      <c r="A6" s="90"/>
      <c r="B6" s="90"/>
      <c r="C6" s="90"/>
      <c r="D6" s="90" t="s">
        <v>135</v>
      </c>
      <c r="E6" s="90" t="s">
        <v>229</v>
      </c>
      <c r="F6" s="90"/>
      <c r="G6" s="90" t="s">
        <v>323</v>
      </c>
      <c r="H6" s="90"/>
    </row>
    <row r="7" ht="35.4" customHeight="1" spans="1:8">
      <c r="A7" s="90"/>
      <c r="B7" s="90"/>
      <c r="C7" s="90"/>
      <c r="D7" s="90"/>
      <c r="E7" s="90" t="s">
        <v>207</v>
      </c>
      <c r="F7" s="90" t="s">
        <v>199</v>
      </c>
      <c r="G7" s="90"/>
      <c r="H7" s="90"/>
    </row>
    <row r="8" ht="26.15" customHeight="1" spans="1:8">
      <c r="A8" s="91"/>
      <c r="B8" s="90" t="s">
        <v>133</v>
      </c>
      <c r="C8" s="93">
        <v>0</v>
      </c>
      <c r="D8" s="93"/>
      <c r="E8" s="93"/>
      <c r="F8" s="93"/>
      <c r="G8" s="93"/>
      <c r="H8" s="93"/>
    </row>
    <row r="9" ht="26.15" customHeight="1" spans="1:8">
      <c r="A9" s="94"/>
      <c r="B9" s="94"/>
      <c r="C9" s="93"/>
      <c r="D9" s="93"/>
      <c r="E9" s="93"/>
      <c r="F9" s="93"/>
      <c r="G9" s="93"/>
      <c r="H9" s="93"/>
    </row>
    <row r="10" ht="30.15" customHeight="1" spans="1:9">
      <c r="A10" s="101"/>
      <c r="B10" s="101"/>
      <c r="C10" s="93"/>
      <c r="D10" s="93"/>
      <c r="E10" s="93"/>
      <c r="F10" s="93"/>
      <c r="G10" s="93"/>
      <c r="H10" s="93"/>
      <c r="I10" s="103"/>
    </row>
    <row r="11" ht="30.15" customHeight="1" spans="1:9">
      <c r="A11" s="101"/>
      <c r="B11" s="101"/>
      <c r="C11" s="93"/>
      <c r="D11" s="93"/>
      <c r="E11" s="93"/>
      <c r="F11" s="93"/>
      <c r="G11" s="93"/>
      <c r="H11" s="93"/>
      <c r="I11" s="103"/>
    </row>
    <row r="12" ht="30.15" customHeight="1" spans="1:9">
      <c r="A12" s="101"/>
      <c r="B12" s="101"/>
      <c r="C12" s="93"/>
      <c r="D12" s="93"/>
      <c r="E12" s="93"/>
      <c r="F12" s="93"/>
      <c r="G12" s="93"/>
      <c r="H12" s="93"/>
      <c r="I12" s="103"/>
    </row>
    <row r="13" ht="30.15" customHeight="1" spans="1:8">
      <c r="A13" s="95"/>
      <c r="B13" s="95"/>
      <c r="C13" s="97"/>
      <c r="D13" s="97"/>
      <c r="E13" s="102"/>
      <c r="F13" s="102"/>
      <c r="G13" s="102"/>
      <c r="H13" s="102"/>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scale="80"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4"/>
  <sheetViews>
    <sheetView workbookViewId="0">
      <selection activeCell="G13" sqref="G13"/>
    </sheetView>
  </sheetViews>
  <sheetFormatPr defaultColWidth="10" defaultRowHeight="14"/>
  <cols>
    <col min="1" max="1" width="10" customWidth="1"/>
    <col min="2" max="2" width="41.3636363636364" customWidth="1"/>
    <col min="3" max="4" width="13.3636363636364" customWidth="1"/>
    <col min="5" max="5" width="14.9090909090909" customWidth="1"/>
    <col min="6" max="6" width="12.9090909090909" customWidth="1"/>
    <col min="7" max="16" width="13.3636363636364" customWidth="1"/>
    <col min="17" max="17" width="15.3636363636364" customWidth="1"/>
    <col min="18" max="18" width="17.0909090909091" customWidth="1"/>
    <col min="19" max="22" width="9.81818181818182" customWidth="1"/>
  </cols>
  <sheetData>
    <row r="1" ht="16.4" customHeight="1" spans="1:1">
      <c r="A1" s="86"/>
    </row>
    <row r="2" ht="45.75" customHeight="1" spans="1:18">
      <c r="A2" s="87" t="s">
        <v>26</v>
      </c>
      <c r="B2" s="87"/>
      <c r="C2" s="87"/>
      <c r="D2" s="87"/>
      <c r="E2" s="87"/>
      <c r="F2" s="87"/>
      <c r="G2" s="87"/>
      <c r="H2" s="87"/>
      <c r="I2" s="87"/>
      <c r="J2" s="87"/>
      <c r="K2" s="87"/>
      <c r="L2" s="87"/>
      <c r="M2" s="87"/>
      <c r="N2" s="87"/>
      <c r="O2" s="87"/>
      <c r="P2" s="87"/>
      <c r="Q2" s="87"/>
      <c r="R2" s="87"/>
    </row>
    <row r="3" ht="24.15" customHeight="1" spans="1:18">
      <c r="A3" s="88"/>
      <c r="B3" s="88"/>
      <c r="C3" s="88"/>
      <c r="D3" s="88"/>
      <c r="E3" s="88"/>
      <c r="F3" s="88"/>
      <c r="G3" s="88"/>
      <c r="H3" s="88"/>
      <c r="I3" s="88"/>
      <c r="J3" s="88"/>
      <c r="K3" s="88"/>
      <c r="L3" s="88"/>
      <c r="M3" s="88"/>
      <c r="N3" s="88"/>
      <c r="O3" s="88"/>
      <c r="P3" s="88"/>
      <c r="Q3" s="88"/>
      <c r="R3" s="88"/>
    </row>
    <row r="4" ht="19.75" customHeight="1" spans="1:18">
      <c r="A4" s="89" t="s">
        <v>29</v>
      </c>
      <c r="B4" s="89"/>
      <c r="Q4" s="98" t="s">
        <v>30</v>
      </c>
      <c r="R4" s="98"/>
    </row>
    <row r="5" ht="26.15" customHeight="1" spans="1:18">
      <c r="A5" s="90" t="s">
        <v>188</v>
      </c>
      <c r="B5" s="90" t="s">
        <v>327</v>
      </c>
      <c r="C5" s="90" t="s">
        <v>133</v>
      </c>
      <c r="D5" s="90"/>
      <c r="E5" s="90" t="s">
        <v>328</v>
      </c>
      <c r="F5" s="90"/>
      <c r="G5" s="90"/>
      <c r="H5" s="90"/>
      <c r="I5" s="90"/>
      <c r="J5" s="90"/>
      <c r="K5" s="90"/>
      <c r="L5" s="90"/>
      <c r="M5" s="90"/>
      <c r="N5" s="90"/>
      <c r="O5" s="90"/>
      <c r="P5" s="90"/>
      <c r="Q5" s="90" t="s">
        <v>329</v>
      </c>
      <c r="R5" s="90"/>
    </row>
    <row r="6" ht="32" customHeight="1" spans="1:18">
      <c r="A6" s="90"/>
      <c r="B6" s="90"/>
      <c r="C6" s="90" t="s">
        <v>330</v>
      </c>
      <c r="D6" s="90" t="s">
        <v>232</v>
      </c>
      <c r="E6" s="90" t="s">
        <v>331</v>
      </c>
      <c r="F6" s="90" t="s">
        <v>136</v>
      </c>
      <c r="G6" s="90"/>
      <c r="H6" s="90"/>
      <c r="I6" s="90"/>
      <c r="J6" s="90"/>
      <c r="K6" s="90"/>
      <c r="L6" s="90" t="s">
        <v>332</v>
      </c>
      <c r="M6" s="90" t="s">
        <v>138</v>
      </c>
      <c r="N6" s="90" t="s">
        <v>139</v>
      </c>
      <c r="O6" s="90" t="s">
        <v>333</v>
      </c>
      <c r="P6" s="90" t="s">
        <v>147</v>
      </c>
      <c r="Q6" s="90" t="s">
        <v>334</v>
      </c>
      <c r="R6" s="90" t="s">
        <v>335</v>
      </c>
    </row>
    <row r="7" ht="38.9" customHeight="1" spans="1:18">
      <c r="A7" s="90"/>
      <c r="B7" s="90"/>
      <c r="C7" s="90"/>
      <c r="D7" s="90"/>
      <c r="E7" s="90"/>
      <c r="F7" s="90" t="s">
        <v>336</v>
      </c>
      <c r="G7" s="90" t="s">
        <v>337</v>
      </c>
      <c r="H7" s="90" t="s">
        <v>338</v>
      </c>
      <c r="I7" s="90" t="s">
        <v>339</v>
      </c>
      <c r="J7" s="90" t="s">
        <v>340</v>
      </c>
      <c r="K7" s="90" t="s">
        <v>341</v>
      </c>
      <c r="L7" s="90"/>
      <c r="M7" s="90"/>
      <c r="N7" s="90"/>
      <c r="O7" s="90"/>
      <c r="P7" s="90"/>
      <c r="Q7" s="90"/>
      <c r="R7" s="90"/>
    </row>
    <row r="8" ht="26.15" customHeight="1" spans="1:18">
      <c r="A8" s="91"/>
      <c r="B8" s="90" t="s">
        <v>133</v>
      </c>
      <c r="C8" s="92">
        <v>360</v>
      </c>
      <c r="D8" s="92">
        <v>343</v>
      </c>
      <c r="E8" s="92">
        <v>703</v>
      </c>
      <c r="F8" s="93">
        <v>703</v>
      </c>
      <c r="G8" s="93">
        <v>703</v>
      </c>
      <c r="H8" s="93"/>
      <c r="I8" s="93"/>
      <c r="J8" s="93"/>
      <c r="K8" s="93"/>
      <c r="L8" s="93"/>
      <c r="M8" s="93"/>
      <c r="N8" s="93"/>
      <c r="O8" s="93"/>
      <c r="P8" s="93"/>
      <c r="Q8" s="93">
        <v>703</v>
      </c>
      <c r="R8" s="91"/>
    </row>
    <row r="9" ht="26.15" customHeight="1" spans="1:18">
      <c r="A9" s="94" t="s">
        <v>151</v>
      </c>
      <c r="B9" s="94" t="s">
        <v>152</v>
      </c>
      <c r="C9" s="92">
        <v>360</v>
      </c>
      <c r="D9" s="92">
        <v>343</v>
      </c>
      <c r="E9" s="92">
        <v>703</v>
      </c>
      <c r="F9" s="93">
        <v>703</v>
      </c>
      <c r="G9" s="93">
        <v>703</v>
      </c>
      <c r="H9" s="93"/>
      <c r="I9" s="93"/>
      <c r="J9" s="93"/>
      <c r="K9" s="93"/>
      <c r="L9" s="93"/>
      <c r="M9" s="93"/>
      <c r="N9" s="93"/>
      <c r="O9" s="93"/>
      <c r="P9" s="93"/>
      <c r="Q9" s="93">
        <v>703</v>
      </c>
      <c r="R9" s="91"/>
    </row>
    <row r="10" ht="26.15" customHeight="1" spans="1:18">
      <c r="A10" s="95" t="s">
        <v>342</v>
      </c>
      <c r="B10" s="96" t="s">
        <v>343</v>
      </c>
      <c r="C10" s="97">
        <v>40</v>
      </c>
      <c r="D10" s="97"/>
      <c r="E10" s="97">
        <v>40</v>
      </c>
      <c r="F10" s="97">
        <v>40</v>
      </c>
      <c r="G10" s="97">
        <v>40</v>
      </c>
      <c r="H10" s="97"/>
      <c r="I10" s="97"/>
      <c r="J10" s="97"/>
      <c r="K10" s="97"/>
      <c r="L10" s="97"/>
      <c r="M10" s="97"/>
      <c r="N10" s="97"/>
      <c r="O10" s="97"/>
      <c r="P10" s="97"/>
      <c r="Q10" s="97">
        <v>40</v>
      </c>
      <c r="R10" s="99"/>
    </row>
    <row r="11" ht="26.15" customHeight="1" spans="1:18">
      <c r="A11" s="95" t="s">
        <v>342</v>
      </c>
      <c r="B11" s="96" t="s">
        <v>344</v>
      </c>
      <c r="C11" s="97">
        <v>32</v>
      </c>
      <c r="D11" s="97"/>
      <c r="E11" s="97">
        <v>32</v>
      </c>
      <c r="F11" s="97">
        <v>32</v>
      </c>
      <c r="G11" s="97">
        <v>32</v>
      </c>
      <c r="H11" s="97"/>
      <c r="I11" s="97"/>
      <c r="J11" s="97"/>
      <c r="K11" s="97"/>
      <c r="L11" s="97"/>
      <c r="M11" s="97"/>
      <c r="N11" s="97"/>
      <c r="O11" s="97"/>
      <c r="P11" s="97"/>
      <c r="Q11" s="97">
        <v>32</v>
      </c>
      <c r="R11" s="99"/>
    </row>
    <row r="12" ht="26.15" customHeight="1" spans="1:18">
      <c r="A12" s="95" t="s">
        <v>342</v>
      </c>
      <c r="B12" s="96" t="s">
        <v>345</v>
      </c>
      <c r="C12" s="97">
        <v>288</v>
      </c>
      <c r="D12" s="97"/>
      <c r="E12" s="97">
        <v>288</v>
      </c>
      <c r="F12" s="97">
        <v>288</v>
      </c>
      <c r="G12" s="97">
        <v>288</v>
      </c>
      <c r="H12" s="97"/>
      <c r="I12" s="97"/>
      <c r="J12" s="97"/>
      <c r="K12" s="97"/>
      <c r="L12" s="97"/>
      <c r="M12" s="97"/>
      <c r="N12" s="97"/>
      <c r="O12" s="97"/>
      <c r="P12" s="97"/>
      <c r="Q12" s="97">
        <v>288</v>
      </c>
      <c r="R12" s="99"/>
    </row>
    <row r="13" ht="26.15" customHeight="1" spans="1:18">
      <c r="A13" s="95" t="s">
        <v>342</v>
      </c>
      <c r="B13" s="95" t="s">
        <v>346</v>
      </c>
      <c r="C13" s="97"/>
      <c r="D13" s="97">
        <v>193</v>
      </c>
      <c r="E13" s="97">
        <v>193</v>
      </c>
      <c r="F13" s="97">
        <v>193</v>
      </c>
      <c r="G13" s="97">
        <v>193</v>
      </c>
      <c r="H13" s="97"/>
      <c r="I13" s="97"/>
      <c r="J13" s="97"/>
      <c r="K13" s="97"/>
      <c r="L13" s="97"/>
      <c r="M13" s="97"/>
      <c r="N13" s="97"/>
      <c r="O13" s="97"/>
      <c r="P13" s="97"/>
      <c r="Q13" s="97">
        <v>193</v>
      </c>
      <c r="R13" s="99"/>
    </row>
    <row r="14" ht="26.15" customHeight="1" spans="1:18">
      <c r="A14" s="95" t="s">
        <v>342</v>
      </c>
      <c r="B14" s="95" t="s">
        <v>347</v>
      </c>
      <c r="C14" s="97"/>
      <c r="D14" s="97">
        <v>150</v>
      </c>
      <c r="E14" s="97">
        <v>150</v>
      </c>
      <c r="F14" s="97">
        <v>150</v>
      </c>
      <c r="G14" s="97">
        <v>150</v>
      </c>
      <c r="H14" s="97"/>
      <c r="I14" s="97"/>
      <c r="J14" s="97"/>
      <c r="K14" s="97"/>
      <c r="L14" s="97"/>
      <c r="M14" s="97"/>
      <c r="N14" s="97"/>
      <c r="O14" s="97"/>
      <c r="P14" s="97"/>
      <c r="Q14" s="97">
        <v>150</v>
      </c>
      <c r="R14" s="99"/>
    </row>
  </sheetData>
  <mergeCells count="20">
    <mergeCell ref="A2:R2"/>
    <mergeCell ref="A3:R3"/>
    <mergeCell ref="A4:B4"/>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scale="4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2"/>
  <sheetViews>
    <sheetView topLeftCell="A4" workbookViewId="0">
      <selection activeCell="F7" sqref="F7"/>
    </sheetView>
  </sheetViews>
  <sheetFormatPr defaultColWidth="8.81818181818182" defaultRowHeight="14"/>
  <cols>
    <col min="1" max="1" width="19.3636363636364" style="43" customWidth="1"/>
    <col min="2" max="2" width="13.3636363636364" style="44" customWidth="1"/>
    <col min="3" max="3" width="11.5454545454545" style="43" customWidth="1"/>
    <col min="4" max="4" width="10.4545454545455" style="43" customWidth="1"/>
    <col min="5" max="5" width="10.8181818181818" style="43" customWidth="1"/>
    <col min="6" max="6" width="53" style="43" customWidth="1"/>
    <col min="7" max="7" width="38.9090909090909" style="43" customWidth="1"/>
    <col min="8" max="8" width="14.4545454545455" style="43" customWidth="1"/>
    <col min="9" max="9" width="14" style="43" customWidth="1"/>
    <col min="10" max="10" width="13.8181818181818" style="43" customWidth="1"/>
    <col min="11" max="11" width="12.0909090909091" style="43" customWidth="1"/>
    <col min="12" max="12" width="13.3636363636364" style="43" customWidth="1"/>
    <col min="13" max="13" width="12.6363636363636" style="43" customWidth="1"/>
    <col min="14" max="14" width="11.4545454545455" style="43" customWidth="1"/>
    <col min="15" max="15" width="9.63636363636364" style="43" customWidth="1"/>
    <col min="16" max="16" width="11.6363636363636" style="43" customWidth="1"/>
    <col min="17" max="17" width="12.6363636363636" style="43" customWidth="1"/>
    <col min="18" max="18" width="14.6363636363636" style="43" customWidth="1"/>
    <col min="19" max="19" width="13.1818181818182" style="43" customWidth="1"/>
    <col min="20" max="20" width="11.3636363636364" style="43" customWidth="1"/>
    <col min="21" max="21" width="10.6363636363636" style="43" customWidth="1"/>
    <col min="22" max="22" width="13.9090909090909" style="43" customWidth="1"/>
    <col min="23" max="23" width="12.6363636363636" style="43" customWidth="1"/>
    <col min="24" max="24" width="13.0909090909091" style="43" customWidth="1"/>
    <col min="25" max="25" width="14.5454545454545" style="43" customWidth="1"/>
    <col min="26" max="16384" width="8.81818181818182" style="43"/>
  </cols>
  <sheetData>
    <row r="1" s="42" customFormat="1" ht="38" customHeight="1" spans="1:25">
      <c r="A1" s="45" t="s">
        <v>348</v>
      </c>
      <c r="B1" s="45"/>
      <c r="C1" s="45"/>
      <c r="D1" s="45"/>
      <c r="E1" s="45"/>
      <c r="F1" s="45"/>
      <c r="G1" s="45"/>
      <c r="H1" s="45"/>
      <c r="I1" s="45"/>
      <c r="J1" s="45"/>
      <c r="K1" s="45"/>
      <c r="L1" s="45"/>
      <c r="M1" s="45"/>
      <c r="N1" s="45"/>
      <c r="O1" s="45"/>
      <c r="P1" s="45"/>
      <c r="Q1" s="45"/>
      <c r="R1" s="45"/>
      <c r="S1" s="45"/>
      <c r="T1" s="45"/>
      <c r="U1" s="45"/>
      <c r="V1" s="45"/>
      <c r="W1" s="45"/>
      <c r="X1" s="45"/>
      <c r="Y1" s="45"/>
    </row>
    <row r="2" s="42" customFormat="1" ht="25" customHeight="1" spans="1:25">
      <c r="A2" s="46" t="s">
        <v>29</v>
      </c>
      <c r="B2" s="47"/>
      <c r="C2" s="47"/>
      <c r="D2" s="47"/>
      <c r="E2" s="47"/>
      <c r="F2" s="47"/>
      <c r="G2" s="47"/>
      <c r="H2" s="47"/>
      <c r="I2" s="47"/>
      <c r="J2" s="47"/>
      <c r="K2" s="47"/>
      <c r="L2" s="47"/>
      <c r="M2" s="47"/>
      <c r="N2" s="47"/>
      <c r="O2" s="47"/>
      <c r="P2" s="47"/>
      <c r="Q2" s="47"/>
      <c r="R2" s="47"/>
      <c r="S2" s="47"/>
      <c r="T2" s="47"/>
      <c r="U2" s="47"/>
      <c r="V2" s="47"/>
      <c r="W2" s="47"/>
      <c r="X2" s="47"/>
      <c r="Y2" s="47" t="s">
        <v>30</v>
      </c>
    </row>
    <row r="3" s="42" customFormat="1" ht="13.75" customHeight="1" spans="1:25">
      <c r="A3" s="48" t="s">
        <v>349</v>
      </c>
      <c r="B3" s="49" t="s">
        <v>350</v>
      </c>
      <c r="C3" s="50"/>
      <c r="D3" s="51" t="s">
        <v>351</v>
      </c>
      <c r="E3" s="52"/>
      <c r="F3" s="50" t="s">
        <v>352</v>
      </c>
      <c r="G3" s="49" t="s">
        <v>353</v>
      </c>
      <c r="H3" s="48" t="s">
        <v>354</v>
      </c>
      <c r="I3" s="48"/>
      <c r="J3" s="48"/>
      <c r="K3" s="48"/>
      <c r="L3" s="48"/>
      <c r="M3" s="48"/>
      <c r="N3" s="48"/>
      <c r="O3" s="80"/>
      <c r="P3" s="81" t="s">
        <v>355</v>
      </c>
      <c r="Q3" s="49"/>
      <c r="R3" s="49"/>
      <c r="S3" s="49"/>
      <c r="T3" s="49"/>
      <c r="U3" s="49"/>
      <c r="V3" s="49"/>
      <c r="W3" s="49"/>
      <c r="X3" s="49"/>
      <c r="Y3" s="50"/>
    </row>
    <row r="4" s="42" customFormat="1" ht="24" customHeight="1" spans="1:25">
      <c r="A4" s="48"/>
      <c r="B4" s="53"/>
      <c r="C4" s="54"/>
      <c r="D4" s="55"/>
      <c r="E4" s="56"/>
      <c r="F4" s="57"/>
      <c r="G4" s="58"/>
      <c r="H4" s="48"/>
      <c r="I4" s="48"/>
      <c r="J4" s="48"/>
      <c r="K4" s="48"/>
      <c r="L4" s="48"/>
      <c r="M4" s="48"/>
      <c r="N4" s="48"/>
      <c r="O4" s="80"/>
      <c r="P4" s="82"/>
      <c r="Q4" s="53"/>
      <c r="R4" s="53"/>
      <c r="S4" s="53"/>
      <c r="T4" s="53"/>
      <c r="U4" s="53"/>
      <c r="V4" s="53"/>
      <c r="W4" s="53"/>
      <c r="X4" s="53"/>
      <c r="Y4" s="54"/>
    </row>
    <row r="5" s="42" customFormat="1" ht="24" customHeight="1" spans="1:25">
      <c r="A5" s="48"/>
      <c r="B5" s="48" t="s">
        <v>356</v>
      </c>
      <c r="C5" s="59" t="s">
        <v>357</v>
      </c>
      <c r="D5" s="59" t="s">
        <v>358</v>
      </c>
      <c r="E5" s="59" t="s">
        <v>359</v>
      </c>
      <c r="F5" s="57"/>
      <c r="G5" s="57"/>
      <c r="H5" s="60" t="s">
        <v>360</v>
      </c>
      <c r="I5" s="60"/>
      <c r="J5" s="82" t="s">
        <v>361</v>
      </c>
      <c r="K5" s="54"/>
      <c r="L5" s="82" t="s">
        <v>362</v>
      </c>
      <c r="M5" s="54"/>
      <c r="N5" s="82" t="s">
        <v>363</v>
      </c>
      <c r="O5" s="54"/>
      <c r="P5" s="48" t="s">
        <v>364</v>
      </c>
      <c r="Q5" s="48"/>
      <c r="R5" s="48" t="s">
        <v>365</v>
      </c>
      <c r="S5" s="48"/>
      <c r="T5" s="48" t="s">
        <v>366</v>
      </c>
      <c r="U5" s="48"/>
      <c r="V5" s="48" t="s">
        <v>367</v>
      </c>
      <c r="W5" s="48"/>
      <c r="X5" s="48" t="s">
        <v>368</v>
      </c>
      <c r="Y5" s="48"/>
    </row>
    <row r="6" s="42" customFormat="1" ht="24" customHeight="1" spans="1:25">
      <c r="A6" s="48"/>
      <c r="B6" s="48"/>
      <c r="C6" s="61"/>
      <c r="D6" s="61"/>
      <c r="E6" s="61"/>
      <c r="F6" s="54"/>
      <c r="G6" s="54"/>
      <c r="H6" s="48" t="s">
        <v>369</v>
      </c>
      <c r="I6" s="48" t="s">
        <v>370</v>
      </c>
      <c r="J6" s="48" t="s">
        <v>369</v>
      </c>
      <c r="K6" s="48" t="s">
        <v>370</v>
      </c>
      <c r="L6" s="48" t="s">
        <v>369</v>
      </c>
      <c r="M6" s="48" t="s">
        <v>370</v>
      </c>
      <c r="N6" s="48" t="s">
        <v>369</v>
      </c>
      <c r="O6" s="80" t="s">
        <v>370</v>
      </c>
      <c r="P6" s="48" t="s">
        <v>369</v>
      </c>
      <c r="Q6" s="48" t="s">
        <v>370</v>
      </c>
      <c r="R6" s="48" t="s">
        <v>369</v>
      </c>
      <c r="S6" s="48" t="s">
        <v>370</v>
      </c>
      <c r="T6" s="48" t="s">
        <v>369</v>
      </c>
      <c r="U6" s="48" t="s">
        <v>370</v>
      </c>
      <c r="V6" s="48" t="s">
        <v>369</v>
      </c>
      <c r="W6" s="48" t="s">
        <v>370</v>
      </c>
      <c r="X6" s="48" t="s">
        <v>369</v>
      </c>
      <c r="Y6" s="48" t="s">
        <v>370</v>
      </c>
    </row>
    <row r="7" s="42" customFormat="1" ht="25.5" customHeight="1" spans="1:25">
      <c r="A7" s="62" t="s">
        <v>133</v>
      </c>
      <c r="B7" s="63"/>
      <c r="C7" s="64">
        <v>703</v>
      </c>
      <c r="D7" s="64"/>
      <c r="E7" s="64"/>
      <c r="F7" s="62"/>
      <c r="G7" s="65"/>
      <c r="H7" s="66"/>
      <c r="I7" s="66"/>
      <c r="J7" s="73"/>
      <c r="K7" s="73"/>
      <c r="L7" s="73"/>
      <c r="M7" s="73"/>
      <c r="N7" s="73"/>
      <c r="O7" s="83"/>
      <c r="P7" s="67"/>
      <c r="Q7" s="67"/>
      <c r="R7" s="67"/>
      <c r="S7" s="67"/>
      <c r="T7" s="67"/>
      <c r="U7" s="67"/>
      <c r="V7" s="67"/>
      <c r="W7" s="67"/>
      <c r="X7" s="67"/>
      <c r="Y7" s="67"/>
    </row>
    <row r="8" s="42" customFormat="1" ht="78" customHeight="1" spans="1:25">
      <c r="A8" s="67" t="s">
        <v>371</v>
      </c>
      <c r="B8" s="68" t="s">
        <v>372</v>
      </c>
      <c r="C8" s="69">
        <v>150</v>
      </c>
      <c r="D8" s="67" t="s">
        <v>373</v>
      </c>
      <c r="E8" s="67" t="s">
        <v>374</v>
      </c>
      <c r="F8" s="67" t="s">
        <v>375</v>
      </c>
      <c r="G8" s="67" t="s">
        <v>376</v>
      </c>
      <c r="H8" s="70" t="s">
        <v>377</v>
      </c>
      <c r="I8" s="73" t="s">
        <v>378</v>
      </c>
      <c r="J8" s="73" t="s">
        <v>379</v>
      </c>
      <c r="K8" s="73" t="s">
        <v>380</v>
      </c>
      <c r="L8" s="73" t="s">
        <v>381</v>
      </c>
      <c r="M8" s="73" t="s">
        <v>382</v>
      </c>
      <c r="N8" s="73" t="s">
        <v>383</v>
      </c>
      <c r="O8" s="84" t="s">
        <v>384</v>
      </c>
      <c r="P8" s="68" t="s">
        <v>385</v>
      </c>
      <c r="Q8" s="68" t="s">
        <v>385</v>
      </c>
      <c r="R8" s="67" t="s">
        <v>386</v>
      </c>
      <c r="S8" s="67" t="s">
        <v>387</v>
      </c>
      <c r="T8" s="68" t="s">
        <v>385</v>
      </c>
      <c r="U8" s="68" t="s">
        <v>385</v>
      </c>
      <c r="V8" s="67" t="s">
        <v>388</v>
      </c>
      <c r="W8" s="68" t="s">
        <v>389</v>
      </c>
      <c r="X8" s="67" t="s">
        <v>390</v>
      </c>
      <c r="Y8" s="68" t="s">
        <v>391</v>
      </c>
    </row>
    <row r="9" s="42" customFormat="1" ht="240" customHeight="1" spans="1:25">
      <c r="A9" s="71" t="s">
        <v>392</v>
      </c>
      <c r="B9" s="63" t="s">
        <v>372</v>
      </c>
      <c r="C9" s="72">
        <v>193</v>
      </c>
      <c r="D9" s="67" t="s">
        <v>373</v>
      </c>
      <c r="E9" s="67" t="s">
        <v>374</v>
      </c>
      <c r="F9" s="63" t="s">
        <v>393</v>
      </c>
      <c r="G9" s="63" t="s">
        <v>394</v>
      </c>
      <c r="H9" s="73" t="s">
        <v>395</v>
      </c>
      <c r="I9" s="73" t="s">
        <v>396</v>
      </c>
      <c r="J9" s="85" t="s">
        <v>385</v>
      </c>
      <c r="K9" s="85" t="s">
        <v>385</v>
      </c>
      <c r="L9" s="73" t="s">
        <v>397</v>
      </c>
      <c r="M9" s="73" t="s">
        <v>398</v>
      </c>
      <c r="N9" s="85" t="s">
        <v>385</v>
      </c>
      <c r="O9" s="84" t="s">
        <v>385</v>
      </c>
      <c r="P9" s="68" t="s">
        <v>385</v>
      </c>
      <c r="Q9" s="68" t="s">
        <v>385</v>
      </c>
      <c r="R9" s="67" t="s">
        <v>399</v>
      </c>
      <c r="S9" s="67" t="s">
        <v>400</v>
      </c>
      <c r="T9" s="68" t="s">
        <v>385</v>
      </c>
      <c r="U9" s="68" t="s">
        <v>385</v>
      </c>
      <c r="V9" s="67" t="s">
        <v>401</v>
      </c>
      <c r="W9" s="67" t="s">
        <v>402</v>
      </c>
      <c r="X9" s="67" t="s">
        <v>403</v>
      </c>
      <c r="Y9" s="68" t="s">
        <v>404</v>
      </c>
    </row>
    <row r="10" s="42" customFormat="1" ht="123" customHeight="1" spans="1:25">
      <c r="A10" s="74" t="s">
        <v>405</v>
      </c>
      <c r="B10" s="68" t="s">
        <v>372</v>
      </c>
      <c r="C10" s="69">
        <v>40</v>
      </c>
      <c r="D10" s="67" t="s">
        <v>373</v>
      </c>
      <c r="E10" s="67" t="s">
        <v>374</v>
      </c>
      <c r="F10" s="68" t="s">
        <v>406</v>
      </c>
      <c r="G10" s="68" t="s">
        <v>407</v>
      </c>
      <c r="H10" s="75" t="s">
        <v>408</v>
      </c>
      <c r="I10" s="85" t="s">
        <v>409</v>
      </c>
      <c r="J10" s="85" t="s">
        <v>410</v>
      </c>
      <c r="K10" s="85" t="s">
        <v>404</v>
      </c>
      <c r="L10" s="73" t="s">
        <v>411</v>
      </c>
      <c r="M10" s="85" t="s">
        <v>412</v>
      </c>
      <c r="N10" s="73" t="s">
        <v>413</v>
      </c>
      <c r="O10" s="83" t="s">
        <v>414</v>
      </c>
      <c r="P10" s="67" t="s">
        <v>415</v>
      </c>
      <c r="Q10" s="68" t="s">
        <v>416</v>
      </c>
      <c r="R10" s="67" t="s">
        <v>417</v>
      </c>
      <c r="S10" s="68" t="s">
        <v>418</v>
      </c>
      <c r="T10" s="68" t="s">
        <v>385</v>
      </c>
      <c r="U10" s="68" t="s">
        <v>385</v>
      </c>
      <c r="V10" s="68" t="s">
        <v>385</v>
      </c>
      <c r="W10" s="68" t="s">
        <v>385</v>
      </c>
      <c r="X10" s="68" t="s">
        <v>385</v>
      </c>
      <c r="Y10" s="68" t="s">
        <v>385</v>
      </c>
    </row>
    <row r="11" s="42" customFormat="1" ht="72" customHeight="1" spans="1:25">
      <c r="A11" s="76" t="s">
        <v>419</v>
      </c>
      <c r="B11" s="68" t="s">
        <v>372</v>
      </c>
      <c r="C11" s="69">
        <v>32</v>
      </c>
      <c r="D11" s="67" t="s">
        <v>373</v>
      </c>
      <c r="E11" s="67" t="s">
        <v>374</v>
      </c>
      <c r="F11" s="77" t="s">
        <v>420</v>
      </c>
      <c r="G11" s="77" t="s">
        <v>421</v>
      </c>
      <c r="H11" s="75" t="s">
        <v>422</v>
      </c>
      <c r="I11" s="85" t="s">
        <v>423</v>
      </c>
      <c r="J11" s="85" t="s">
        <v>424</v>
      </c>
      <c r="K11" s="85" t="s">
        <v>425</v>
      </c>
      <c r="L11" s="73" t="s">
        <v>426</v>
      </c>
      <c r="M11" s="73" t="s">
        <v>427</v>
      </c>
      <c r="N11" s="73" t="s">
        <v>413</v>
      </c>
      <c r="O11" s="83" t="s">
        <v>428</v>
      </c>
      <c r="P11" s="68" t="s">
        <v>385</v>
      </c>
      <c r="Q11" s="68" t="s">
        <v>385</v>
      </c>
      <c r="R11" s="67" t="s">
        <v>429</v>
      </c>
      <c r="S11" s="68" t="s">
        <v>430</v>
      </c>
      <c r="T11" s="68" t="s">
        <v>385</v>
      </c>
      <c r="U11" s="68" t="s">
        <v>385</v>
      </c>
      <c r="V11" s="68" t="s">
        <v>431</v>
      </c>
      <c r="W11" s="68" t="s">
        <v>432</v>
      </c>
      <c r="X11" s="68" t="s">
        <v>433</v>
      </c>
      <c r="Y11" s="68" t="s">
        <v>434</v>
      </c>
    </row>
    <row r="12" s="42" customFormat="1" ht="93" customHeight="1" spans="1:25">
      <c r="A12" s="78" t="s">
        <v>435</v>
      </c>
      <c r="B12" s="68" t="s">
        <v>372</v>
      </c>
      <c r="C12" s="79">
        <v>288</v>
      </c>
      <c r="D12" s="67" t="s">
        <v>373</v>
      </c>
      <c r="E12" s="67" t="s">
        <v>374</v>
      </c>
      <c r="F12" s="78" t="s">
        <v>436</v>
      </c>
      <c r="G12" s="78" t="s">
        <v>437</v>
      </c>
      <c r="H12" s="73" t="s">
        <v>438</v>
      </c>
      <c r="I12" s="73" t="s">
        <v>439</v>
      </c>
      <c r="J12" s="73" t="s">
        <v>440</v>
      </c>
      <c r="K12" s="73" t="s">
        <v>441</v>
      </c>
      <c r="L12" s="73" t="s">
        <v>442</v>
      </c>
      <c r="M12" s="73" t="s">
        <v>427</v>
      </c>
      <c r="N12" s="73" t="s">
        <v>413</v>
      </c>
      <c r="O12" s="83" t="s">
        <v>443</v>
      </c>
      <c r="P12" s="68" t="s">
        <v>385</v>
      </c>
      <c r="Q12" s="68" t="s">
        <v>385</v>
      </c>
      <c r="R12" s="67" t="s">
        <v>444</v>
      </c>
      <c r="S12" s="68" t="s">
        <v>445</v>
      </c>
      <c r="T12" s="68" t="s">
        <v>385</v>
      </c>
      <c r="U12" s="68" t="s">
        <v>385</v>
      </c>
      <c r="V12" s="68" t="s">
        <v>446</v>
      </c>
      <c r="W12" s="67" t="s">
        <v>432</v>
      </c>
      <c r="X12" s="68" t="s">
        <v>447</v>
      </c>
      <c r="Y12" s="68" t="s">
        <v>434</v>
      </c>
    </row>
  </sheetData>
  <mergeCells count="21">
    <mergeCell ref="A1:Y1"/>
    <mergeCell ref="H5:I5"/>
    <mergeCell ref="J5:K5"/>
    <mergeCell ref="L5:M5"/>
    <mergeCell ref="N5:O5"/>
    <mergeCell ref="P5:Q5"/>
    <mergeCell ref="R5:S5"/>
    <mergeCell ref="T5:U5"/>
    <mergeCell ref="V5:W5"/>
    <mergeCell ref="X5:Y5"/>
    <mergeCell ref="A3:A6"/>
    <mergeCell ref="B5:B6"/>
    <mergeCell ref="C5:C6"/>
    <mergeCell ref="D5:D6"/>
    <mergeCell ref="E5:E6"/>
    <mergeCell ref="F3:F6"/>
    <mergeCell ref="G3:G6"/>
    <mergeCell ref="B3:C4"/>
    <mergeCell ref="D3:E4"/>
    <mergeCell ref="H3:O4"/>
    <mergeCell ref="P3:Y4"/>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8"/>
  <sheetViews>
    <sheetView topLeftCell="A2" workbookViewId="0">
      <selection activeCell="A9" sqref="A9:A14"/>
    </sheetView>
  </sheetViews>
  <sheetFormatPr defaultColWidth="7.45454545454545" defaultRowHeight="12.75" customHeight="1" outlineLevelCol="5"/>
  <cols>
    <col min="1" max="1" width="20.3636363636364" style="1" customWidth="1"/>
    <col min="2" max="2" width="11.4545454545455" style="1" customWidth="1"/>
    <col min="3" max="3" width="13.4545454545455" style="1" customWidth="1"/>
    <col min="4" max="4" width="13.0909090909091" style="1" customWidth="1"/>
    <col min="5" max="5" width="14.0909090909091" style="1" customWidth="1"/>
    <col min="6" max="6" width="20.5454545454545" style="1" customWidth="1"/>
    <col min="7" max="223" width="7.45454545454545" style="1" customWidth="1"/>
    <col min="224" max="16384" width="7.45454545454545" style="1"/>
  </cols>
  <sheetData>
    <row r="1" ht="30.75" customHeight="1" spans="1:6">
      <c r="A1" s="2" t="s">
        <v>448</v>
      </c>
      <c r="B1" s="2"/>
      <c r="C1" s="2"/>
      <c r="D1" s="2"/>
      <c r="E1" s="2"/>
      <c r="F1" s="2"/>
    </row>
    <row r="2" ht="25.5" customHeight="1" spans="1:6">
      <c r="A2" s="3" t="s">
        <v>449</v>
      </c>
      <c r="B2" s="4" t="s">
        <v>4</v>
      </c>
      <c r="C2" s="4"/>
      <c r="D2" s="4"/>
      <c r="E2" s="4"/>
      <c r="F2" s="4"/>
    </row>
    <row r="3" ht="25.5" customHeight="1" spans="1:6">
      <c r="A3" s="5" t="s">
        <v>450</v>
      </c>
      <c r="B3" s="6" t="s">
        <v>451</v>
      </c>
      <c r="C3" s="7"/>
      <c r="D3" s="7"/>
      <c r="E3" s="7"/>
      <c r="F3" s="8"/>
    </row>
    <row r="4" ht="25.5" customHeight="1" spans="1:6">
      <c r="A4" s="9"/>
      <c r="B4" s="6" t="s">
        <v>452</v>
      </c>
      <c r="C4" s="7"/>
      <c r="D4" s="8"/>
      <c r="E4" s="10" t="s">
        <v>453</v>
      </c>
      <c r="F4" s="11"/>
    </row>
    <row r="5" ht="25.5" customHeight="1" spans="1:6">
      <c r="A5" s="12"/>
      <c r="B5" s="13" t="s">
        <v>454</v>
      </c>
      <c r="C5" s="14"/>
      <c r="D5" s="14">
        <v>2238.16</v>
      </c>
      <c r="E5" s="15" t="s">
        <v>455</v>
      </c>
      <c r="F5" s="15">
        <v>1535.16</v>
      </c>
    </row>
    <row r="6" ht="25.5" customHeight="1" spans="1:6">
      <c r="A6" s="12"/>
      <c r="B6" s="13" t="s">
        <v>456</v>
      </c>
      <c r="C6" s="14"/>
      <c r="D6" s="14"/>
      <c r="E6" s="15" t="s">
        <v>457</v>
      </c>
      <c r="F6" s="15">
        <v>703</v>
      </c>
    </row>
    <row r="7" ht="25.5" customHeight="1" spans="1:6">
      <c r="A7" s="16"/>
      <c r="B7" s="17" t="s">
        <v>458</v>
      </c>
      <c r="C7" s="18"/>
      <c r="D7" s="18"/>
      <c r="E7" s="15"/>
      <c r="F7" s="15"/>
    </row>
    <row r="8" ht="61" customHeight="1" spans="1:6">
      <c r="A8" s="3" t="s">
        <v>459</v>
      </c>
      <c r="B8" s="19" t="s">
        <v>460</v>
      </c>
      <c r="C8" s="19"/>
      <c r="D8" s="19"/>
      <c r="E8" s="19"/>
      <c r="F8" s="19"/>
    </row>
    <row r="9" ht="25.5" customHeight="1" spans="1:6">
      <c r="A9" s="20" t="s">
        <v>461</v>
      </c>
      <c r="B9" s="3" t="s">
        <v>462</v>
      </c>
      <c r="C9" s="21" t="s">
        <v>463</v>
      </c>
      <c r="D9" s="22"/>
      <c r="E9" s="22"/>
      <c r="F9" s="23"/>
    </row>
    <row r="10" ht="72" customHeight="1" spans="1:6">
      <c r="A10" s="24"/>
      <c r="B10" s="3" t="s">
        <v>464</v>
      </c>
      <c r="C10" s="25" t="s">
        <v>465</v>
      </c>
      <c r="D10" s="26"/>
      <c r="E10" s="26"/>
      <c r="F10" s="27"/>
    </row>
    <row r="11" ht="76.25" customHeight="1" spans="1:6">
      <c r="A11" s="24"/>
      <c r="B11" s="3" t="s">
        <v>466</v>
      </c>
      <c r="C11" s="25" t="s">
        <v>467</v>
      </c>
      <c r="D11" s="26"/>
      <c r="E11" s="26"/>
      <c r="F11" s="27"/>
    </row>
    <row r="12" ht="89" customHeight="1" spans="1:6">
      <c r="A12" s="24"/>
      <c r="B12" s="3" t="s">
        <v>468</v>
      </c>
      <c r="C12" s="25" t="s">
        <v>469</v>
      </c>
      <c r="D12" s="26"/>
      <c r="E12" s="26"/>
      <c r="F12" s="27"/>
    </row>
    <row r="13" ht="106.75" customHeight="1" spans="1:6">
      <c r="A13" s="24"/>
      <c r="B13" s="3" t="s">
        <v>470</v>
      </c>
      <c r="C13" s="25" t="s">
        <v>471</v>
      </c>
      <c r="D13" s="26"/>
      <c r="E13" s="26"/>
      <c r="F13" s="27"/>
    </row>
    <row r="14" ht="111" customHeight="1" spans="1:6">
      <c r="A14" s="24"/>
      <c r="B14" s="3" t="s">
        <v>472</v>
      </c>
      <c r="C14" s="25" t="s">
        <v>473</v>
      </c>
      <c r="D14" s="26"/>
      <c r="E14" s="26"/>
      <c r="F14" s="27"/>
    </row>
    <row r="15" ht="25.5" customHeight="1" spans="1:6">
      <c r="A15" s="3" t="s">
        <v>474</v>
      </c>
      <c r="B15" s="3" t="s">
        <v>475</v>
      </c>
      <c r="C15" s="3" t="s">
        <v>476</v>
      </c>
      <c r="D15" s="21" t="s">
        <v>477</v>
      </c>
      <c r="E15" s="23"/>
      <c r="F15" s="3" t="s">
        <v>478</v>
      </c>
    </row>
    <row r="16" ht="22" customHeight="1" spans="1:6">
      <c r="A16" s="3"/>
      <c r="B16" s="28" t="s">
        <v>479</v>
      </c>
      <c r="C16" s="29" t="s">
        <v>360</v>
      </c>
      <c r="D16" s="30" t="s">
        <v>480</v>
      </c>
      <c r="E16" s="30"/>
      <c r="F16" s="30" t="s">
        <v>481</v>
      </c>
    </row>
    <row r="17" ht="21" customHeight="1" spans="1:6">
      <c r="A17" s="3"/>
      <c r="B17" s="28"/>
      <c r="C17" s="31"/>
      <c r="D17" s="30" t="s">
        <v>482</v>
      </c>
      <c r="E17" s="30"/>
      <c r="F17" s="30" t="s">
        <v>483</v>
      </c>
    </row>
    <row r="18" ht="25.5" customHeight="1" spans="1:6">
      <c r="A18" s="3"/>
      <c r="B18" s="28"/>
      <c r="C18" s="31"/>
      <c r="D18" s="30" t="s">
        <v>484</v>
      </c>
      <c r="E18" s="30"/>
      <c r="F18" s="30" t="s">
        <v>485</v>
      </c>
    </row>
    <row r="19" ht="25.5" customHeight="1" spans="1:6">
      <c r="A19" s="3"/>
      <c r="B19" s="28"/>
      <c r="C19" s="31"/>
      <c r="D19" s="32" t="s">
        <v>486</v>
      </c>
      <c r="E19" s="33"/>
      <c r="F19" s="30" t="s">
        <v>487</v>
      </c>
    </row>
    <row r="20" ht="25.5" customHeight="1" spans="1:6">
      <c r="A20" s="3"/>
      <c r="B20" s="28"/>
      <c r="C20" s="31"/>
      <c r="D20" s="32" t="s">
        <v>488</v>
      </c>
      <c r="E20" s="33"/>
      <c r="F20" s="30" t="s">
        <v>489</v>
      </c>
    </row>
    <row r="21" ht="25.5" customHeight="1" spans="1:6">
      <c r="A21" s="3"/>
      <c r="B21" s="28"/>
      <c r="C21" s="31"/>
      <c r="D21" s="32" t="s">
        <v>490</v>
      </c>
      <c r="E21" s="33"/>
      <c r="F21" s="30" t="s">
        <v>491</v>
      </c>
    </row>
    <row r="22" ht="25.5" customHeight="1" spans="1:6">
      <c r="A22" s="3"/>
      <c r="B22" s="28"/>
      <c r="C22" s="31"/>
      <c r="D22" s="32" t="s">
        <v>492</v>
      </c>
      <c r="E22" s="33"/>
      <c r="F22" s="30" t="s">
        <v>491</v>
      </c>
    </row>
    <row r="23" ht="25.5" customHeight="1" spans="1:6">
      <c r="A23" s="3"/>
      <c r="B23" s="28"/>
      <c r="C23" s="31"/>
      <c r="D23" s="32" t="s">
        <v>493</v>
      </c>
      <c r="E23" s="33"/>
      <c r="F23" s="30" t="s">
        <v>494</v>
      </c>
    </row>
    <row r="24" ht="25.5" customHeight="1" spans="1:6">
      <c r="A24" s="3"/>
      <c r="B24" s="28"/>
      <c r="C24" s="31"/>
      <c r="D24" s="32" t="s">
        <v>495</v>
      </c>
      <c r="E24" s="33"/>
      <c r="F24" s="30" t="s">
        <v>496</v>
      </c>
    </row>
    <row r="25" ht="25.5" customHeight="1" spans="1:6">
      <c r="A25" s="3"/>
      <c r="B25" s="28"/>
      <c r="C25" s="31"/>
      <c r="D25" s="32" t="s">
        <v>497</v>
      </c>
      <c r="E25" s="33"/>
      <c r="F25" s="34">
        <v>0.98</v>
      </c>
    </row>
    <row r="26" ht="25.5" customHeight="1" spans="1:6">
      <c r="A26" s="3"/>
      <c r="B26" s="28"/>
      <c r="C26" s="31"/>
      <c r="D26" s="32" t="s">
        <v>498</v>
      </c>
      <c r="E26" s="33"/>
      <c r="F26" s="34" t="s">
        <v>499</v>
      </c>
    </row>
    <row r="27" ht="25.5" customHeight="1" spans="1:6">
      <c r="A27" s="3"/>
      <c r="B27" s="28"/>
      <c r="C27" s="31"/>
      <c r="D27" s="32" t="s">
        <v>500</v>
      </c>
      <c r="E27" s="33"/>
      <c r="F27" s="34" t="s">
        <v>501</v>
      </c>
    </row>
    <row r="28" ht="25.5" customHeight="1" spans="1:6">
      <c r="A28" s="3"/>
      <c r="B28" s="28"/>
      <c r="C28" s="31"/>
      <c r="D28" s="32" t="s">
        <v>502</v>
      </c>
      <c r="E28" s="33"/>
      <c r="F28" s="34" t="s">
        <v>503</v>
      </c>
    </row>
    <row r="29" ht="25.5" customHeight="1" spans="1:6">
      <c r="A29" s="3"/>
      <c r="B29" s="28"/>
      <c r="C29" s="31"/>
      <c r="D29" s="32" t="s">
        <v>504</v>
      </c>
      <c r="E29" s="33"/>
      <c r="F29" s="34" t="s">
        <v>391</v>
      </c>
    </row>
    <row r="30" ht="25.5" customHeight="1" spans="1:6">
      <c r="A30" s="3"/>
      <c r="B30" s="28"/>
      <c r="C30" s="35"/>
      <c r="D30" s="32" t="s">
        <v>505</v>
      </c>
      <c r="E30" s="33"/>
      <c r="F30" s="34" t="s">
        <v>506</v>
      </c>
    </row>
    <row r="31" ht="25.5" customHeight="1" spans="1:6">
      <c r="A31" s="3"/>
      <c r="B31" s="28"/>
      <c r="C31" s="36" t="s">
        <v>362</v>
      </c>
      <c r="D31" s="30" t="s">
        <v>507</v>
      </c>
      <c r="E31" s="30"/>
      <c r="F31" s="37" t="s">
        <v>508</v>
      </c>
    </row>
    <row r="32" ht="24" customHeight="1" spans="1:6">
      <c r="A32" s="3"/>
      <c r="B32" s="28"/>
      <c r="C32" s="36" t="s">
        <v>363</v>
      </c>
      <c r="D32" s="30" t="s">
        <v>509</v>
      </c>
      <c r="E32" s="30"/>
      <c r="F32" s="30" t="s">
        <v>510</v>
      </c>
    </row>
    <row r="33" ht="22" customHeight="1" spans="1:6">
      <c r="A33" s="3"/>
      <c r="B33" s="38" t="s">
        <v>511</v>
      </c>
      <c r="C33" s="28" t="s">
        <v>364</v>
      </c>
      <c r="D33" s="32"/>
      <c r="E33" s="33"/>
      <c r="F33" s="30"/>
    </row>
    <row r="34" ht="25.5" customHeight="1" spans="1:6">
      <c r="A34" s="3"/>
      <c r="B34" s="39"/>
      <c r="C34" s="38" t="s">
        <v>365</v>
      </c>
      <c r="D34" s="32" t="s">
        <v>512</v>
      </c>
      <c r="E34" s="33"/>
      <c r="F34" s="30" t="s">
        <v>389</v>
      </c>
    </row>
    <row r="35" ht="25.5" customHeight="1" spans="1:6">
      <c r="A35" s="3"/>
      <c r="B35" s="39"/>
      <c r="C35" s="39"/>
      <c r="D35" s="32" t="s">
        <v>513</v>
      </c>
      <c r="E35" s="33"/>
      <c r="F35" s="30" t="s">
        <v>389</v>
      </c>
    </row>
    <row r="36" ht="25.5" customHeight="1" spans="1:6">
      <c r="A36" s="3"/>
      <c r="B36" s="39"/>
      <c r="C36" s="39"/>
      <c r="D36" s="32" t="s">
        <v>514</v>
      </c>
      <c r="E36" s="33"/>
      <c r="F36" s="30" t="s">
        <v>389</v>
      </c>
    </row>
    <row r="37" ht="25.5" customHeight="1" spans="1:6">
      <c r="A37" s="3"/>
      <c r="B37" s="39"/>
      <c r="C37" s="39"/>
      <c r="D37" s="32" t="s">
        <v>515</v>
      </c>
      <c r="E37" s="33"/>
      <c r="F37" s="30" t="s">
        <v>516</v>
      </c>
    </row>
    <row r="38" ht="25.5" customHeight="1" spans="1:6">
      <c r="A38" s="3"/>
      <c r="B38" s="39"/>
      <c r="C38" s="39"/>
      <c r="D38" s="32" t="s">
        <v>517</v>
      </c>
      <c r="E38" s="33"/>
      <c r="F38" s="30" t="s">
        <v>389</v>
      </c>
    </row>
    <row r="39" ht="25.5" customHeight="1" spans="1:6">
      <c r="A39" s="3"/>
      <c r="B39" s="39"/>
      <c r="C39" s="39"/>
      <c r="D39" s="32" t="s">
        <v>518</v>
      </c>
      <c r="E39" s="33"/>
      <c r="F39" s="30" t="s">
        <v>389</v>
      </c>
    </row>
    <row r="40" ht="25.5" customHeight="1" spans="1:6">
      <c r="A40" s="3"/>
      <c r="B40" s="39"/>
      <c r="C40" s="39"/>
      <c r="D40" s="32" t="s">
        <v>519</v>
      </c>
      <c r="E40" s="33"/>
      <c r="F40" s="34">
        <v>1</v>
      </c>
    </row>
    <row r="41" ht="25.5" customHeight="1" spans="1:6">
      <c r="A41" s="3"/>
      <c r="B41" s="39"/>
      <c r="C41" s="39"/>
      <c r="D41" s="32" t="s">
        <v>520</v>
      </c>
      <c r="E41" s="33"/>
      <c r="F41" s="30" t="s">
        <v>389</v>
      </c>
    </row>
    <row r="42" ht="24" customHeight="1" spans="1:6">
      <c r="A42" s="3"/>
      <c r="B42" s="39"/>
      <c r="C42" s="28" t="s">
        <v>366</v>
      </c>
      <c r="D42" s="32"/>
      <c r="E42" s="33"/>
      <c r="F42" s="30"/>
    </row>
    <row r="43" ht="25.5" customHeight="1" spans="1:6">
      <c r="A43" s="3"/>
      <c r="B43" s="39"/>
      <c r="C43" s="38" t="s">
        <v>367</v>
      </c>
      <c r="D43" s="32" t="s">
        <v>521</v>
      </c>
      <c r="E43" s="33"/>
      <c r="F43" s="30" t="s">
        <v>389</v>
      </c>
    </row>
    <row r="44" ht="21" customHeight="1" spans="1:6">
      <c r="A44" s="3"/>
      <c r="B44" s="39"/>
      <c r="C44" s="39"/>
      <c r="D44" s="32" t="s">
        <v>522</v>
      </c>
      <c r="E44" s="33"/>
      <c r="F44" s="30" t="s">
        <v>523</v>
      </c>
    </row>
    <row r="45" ht="20" customHeight="1" spans="1:6">
      <c r="A45" s="3"/>
      <c r="B45" s="39"/>
      <c r="C45" s="40"/>
      <c r="D45" s="32" t="s">
        <v>524</v>
      </c>
      <c r="E45" s="33"/>
      <c r="F45" s="30" t="s">
        <v>525</v>
      </c>
    </row>
    <row r="46" ht="19" customHeight="1" spans="1:6">
      <c r="A46" s="3"/>
      <c r="B46" s="39"/>
      <c r="C46" s="39" t="s">
        <v>390</v>
      </c>
      <c r="D46" s="32" t="s">
        <v>526</v>
      </c>
      <c r="E46" s="33"/>
      <c r="F46" s="30" t="s">
        <v>523</v>
      </c>
    </row>
    <row r="47" ht="30" customHeight="1" spans="1:6">
      <c r="A47" s="3"/>
      <c r="B47" s="40"/>
      <c r="C47" s="40"/>
      <c r="D47" s="32" t="s">
        <v>527</v>
      </c>
      <c r="E47" s="33"/>
      <c r="F47" s="34" t="s">
        <v>523</v>
      </c>
    </row>
    <row r="48" ht="22" customHeight="1" spans="1:1">
      <c r="A48" s="41"/>
    </row>
  </sheetData>
  <mergeCells count="58">
    <mergeCell ref="A1:F1"/>
    <mergeCell ref="B2:F2"/>
    <mergeCell ref="B3:F3"/>
    <mergeCell ref="B4:D4"/>
    <mergeCell ref="E4:F4"/>
    <mergeCell ref="B5:C5"/>
    <mergeCell ref="B6:C6"/>
    <mergeCell ref="B7:C7"/>
    <mergeCell ref="B8:F8"/>
    <mergeCell ref="C9:F9"/>
    <mergeCell ref="C10:F10"/>
    <mergeCell ref="C11:F11"/>
    <mergeCell ref="C12:F12"/>
    <mergeCell ref="C13:F13"/>
    <mergeCell ref="C14:F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A3:A7"/>
    <mergeCell ref="A9:A14"/>
    <mergeCell ref="A15:A47"/>
    <mergeCell ref="B16:B32"/>
    <mergeCell ref="B33:B47"/>
    <mergeCell ref="C16:C28"/>
    <mergeCell ref="C29:C30"/>
    <mergeCell ref="C34:C41"/>
    <mergeCell ref="C43:C45"/>
    <mergeCell ref="C46:C47"/>
  </mergeCells>
  <pageMargins left="0.75" right="0.75" top="0.270000010728836" bottom="0.270000010728836" header="0" footer="0"/>
  <pageSetup paperSize="9" scale="3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1"/>
  <sheetViews>
    <sheetView workbookViewId="0">
      <selection activeCell="F11" sqref="F11"/>
    </sheetView>
  </sheetViews>
  <sheetFormatPr defaultColWidth="10" defaultRowHeight="14" outlineLevelCol="7"/>
  <cols>
    <col min="1" max="1" width="34.0909090909091" customWidth="1"/>
    <col min="2" max="2" width="10.1818181818182" customWidth="1"/>
    <col min="3" max="3" width="26" customWidth="1"/>
    <col min="4" max="4" width="10.8181818181818" customWidth="1"/>
    <col min="5" max="5" width="28" customWidth="1"/>
    <col min="6" max="6" width="10.8181818181818" customWidth="1"/>
    <col min="7" max="7" width="24.3636363636364" customWidth="1"/>
    <col min="8" max="8" width="10.0909090909091" customWidth="1"/>
    <col min="9" max="9" width="9.81818181818182" customWidth="1"/>
  </cols>
  <sheetData>
    <row r="1" ht="36.15" customHeight="1" spans="1:8">
      <c r="A1" s="87" t="s">
        <v>7</v>
      </c>
      <c r="B1" s="87"/>
      <c r="C1" s="87"/>
      <c r="D1" s="87"/>
      <c r="E1" s="87"/>
      <c r="F1" s="87"/>
      <c r="G1" s="87"/>
      <c r="H1" s="87"/>
    </row>
    <row r="2" ht="26.75" customHeight="1" spans="1:8">
      <c r="A2" s="88" t="s">
        <v>29</v>
      </c>
      <c r="B2" s="88"/>
      <c r="C2" s="88"/>
      <c r="G2" s="145" t="s">
        <v>30</v>
      </c>
      <c r="H2" s="145"/>
    </row>
    <row r="3" ht="22" customHeight="1" spans="1:8">
      <c r="A3" s="146" t="s">
        <v>31</v>
      </c>
      <c r="B3" s="146"/>
      <c r="C3" s="146" t="s">
        <v>32</v>
      </c>
      <c r="D3" s="146"/>
      <c r="E3" s="146"/>
      <c r="F3" s="146"/>
      <c r="G3" s="146"/>
      <c r="H3" s="146"/>
    </row>
    <row r="4" ht="22" customHeight="1" spans="1:8">
      <c r="A4" s="146" t="s">
        <v>33</v>
      </c>
      <c r="B4" s="146" t="s">
        <v>34</v>
      </c>
      <c r="C4" s="146" t="s">
        <v>35</v>
      </c>
      <c r="D4" s="146" t="s">
        <v>34</v>
      </c>
      <c r="E4" s="146" t="s">
        <v>36</v>
      </c>
      <c r="F4" s="146" t="s">
        <v>34</v>
      </c>
      <c r="G4" s="146" t="s">
        <v>37</v>
      </c>
      <c r="H4" s="146" t="s">
        <v>34</v>
      </c>
    </row>
    <row r="5" ht="22" customHeight="1" spans="1:8">
      <c r="A5" s="91" t="s">
        <v>38</v>
      </c>
      <c r="B5" s="97">
        <v>2238.163171</v>
      </c>
      <c r="C5" s="99" t="s">
        <v>39</v>
      </c>
      <c r="D5" s="102"/>
      <c r="E5" s="91" t="s">
        <v>40</v>
      </c>
      <c r="F5" s="93">
        <v>1535.163171</v>
      </c>
      <c r="G5" s="99" t="s">
        <v>41</v>
      </c>
      <c r="H5" s="97">
        <v>879.756975</v>
      </c>
    </row>
    <row r="6" ht="22" customHeight="1" spans="1:8">
      <c r="A6" s="99" t="s">
        <v>42</v>
      </c>
      <c r="B6" s="97"/>
      <c r="C6" s="99" t="s">
        <v>43</v>
      </c>
      <c r="D6" s="102"/>
      <c r="E6" s="99" t="s">
        <v>44</v>
      </c>
      <c r="F6" s="97">
        <v>879.756975</v>
      </c>
      <c r="G6" s="99" t="s">
        <v>45</v>
      </c>
      <c r="H6" s="97">
        <v>1093.80922</v>
      </c>
    </row>
    <row r="7" ht="22" customHeight="1" spans="1:8">
      <c r="A7" s="91" t="s">
        <v>46</v>
      </c>
      <c r="B7" s="97"/>
      <c r="C7" s="99" t="s">
        <v>47</v>
      </c>
      <c r="D7" s="102"/>
      <c r="E7" s="99" t="s">
        <v>48</v>
      </c>
      <c r="F7" s="97">
        <v>425.63922</v>
      </c>
      <c r="G7" s="99" t="s">
        <v>49</v>
      </c>
      <c r="H7" s="97">
        <v>34.83</v>
      </c>
    </row>
    <row r="8" ht="22" customHeight="1" spans="1:8">
      <c r="A8" s="99" t="s">
        <v>50</v>
      </c>
      <c r="B8" s="97"/>
      <c r="C8" s="99" t="s">
        <v>51</v>
      </c>
      <c r="D8" s="102"/>
      <c r="E8" s="99" t="s">
        <v>52</v>
      </c>
      <c r="F8" s="97">
        <v>229.766976</v>
      </c>
      <c r="G8" s="99" t="s">
        <v>53</v>
      </c>
      <c r="H8" s="97"/>
    </row>
    <row r="9" ht="22" customHeight="1" spans="1:8">
      <c r="A9" s="99" t="s">
        <v>54</v>
      </c>
      <c r="B9" s="97"/>
      <c r="C9" s="99" t="s">
        <v>55</v>
      </c>
      <c r="D9" s="102"/>
      <c r="E9" s="91" t="s">
        <v>56</v>
      </c>
      <c r="F9" s="93">
        <v>703</v>
      </c>
      <c r="G9" s="99" t="s">
        <v>57</v>
      </c>
      <c r="H9" s="97"/>
    </row>
    <row r="10" ht="22" customHeight="1" spans="1:8">
      <c r="A10" s="99" t="s">
        <v>58</v>
      </c>
      <c r="B10" s="97"/>
      <c r="C10" s="99" t="s">
        <v>59</v>
      </c>
      <c r="D10" s="102"/>
      <c r="E10" s="99" t="s">
        <v>60</v>
      </c>
      <c r="F10" s="97"/>
      <c r="G10" s="99" t="s">
        <v>61</v>
      </c>
      <c r="H10" s="97"/>
    </row>
    <row r="11" ht="22" customHeight="1" spans="1:8">
      <c r="A11" s="99" t="s">
        <v>62</v>
      </c>
      <c r="B11" s="97"/>
      <c r="C11" s="99" t="s">
        <v>63</v>
      </c>
      <c r="D11" s="102"/>
      <c r="E11" s="99" t="s">
        <v>64</v>
      </c>
      <c r="F11" s="97">
        <v>690.21</v>
      </c>
      <c r="G11" s="99" t="s">
        <v>65</v>
      </c>
      <c r="H11" s="97"/>
    </row>
    <row r="12" ht="22" customHeight="1" spans="1:8">
      <c r="A12" s="99" t="s">
        <v>66</v>
      </c>
      <c r="B12" s="97"/>
      <c r="C12" s="99" t="s">
        <v>67</v>
      </c>
      <c r="D12" s="102">
        <v>2115.977544</v>
      </c>
      <c r="E12" s="99" t="s">
        <v>68</v>
      </c>
      <c r="F12" s="97"/>
      <c r="G12" s="99" t="s">
        <v>69</v>
      </c>
      <c r="H12" s="97"/>
    </row>
    <row r="13" ht="22" customHeight="1" spans="1:8">
      <c r="A13" s="99" t="s">
        <v>70</v>
      </c>
      <c r="B13" s="97"/>
      <c r="C13" s="99" t="s">
        <v>71</v>
      </c>
      <c r="D13" s="102"/>
      <c r="E13" s="99" t="s">
        <v>72</v>
      </c>
      <c r="F13" s="97"/>
      <c r="G13" s="99" t="s">
        <v>73</v>
      </c>
      <c r="H13" s="97">
        <v>229.766976</v>
      </c>
    </row>
    <row r="14" ht="22" customHeight="1" spans="1:8">
      <c r="A14" s="99" t="s">
        <v>74</v>
      </c>
      <c r="B14" s="97"/>
      <c r="C14" s="99" t="s">
        <v>75</v>
      </c>
      <c r="D14" s="102">
        <v>42.570199</v>
      </c>
      <c r="E14" s="99" t="s">
        <v>76</v>
      </c>
      <c r="F14" s="97"/>
      <c r="G14" s="99" t="s">
        <v>77</v>
      </c>
      <c r="H14" s="97"/>
    </row>
    <row r="15" ht="22" customHeight="1" spans="1:8">
      <c r="A15" s="99" t="s">
        <v>78</v>
      </c>
      <c r="B15" s="97"/>
      <c r="C15" s="99" t="s">
        <v>79</v>
      </c>
      <c r="D15" s="102"/>
      <c r="E15" s="99" t="s">
        <v>80</v>
      </c>
      <c r="F15" s="97">
        <v>12.79</v>
      </c>
      <c r="G15" s="99" t="s">
        <v>81</v>
      </c>
      <c r="H15" s="97"/>
    </row>
    <row r="16" ht="22" customHeight="1" spans="1:8">
      <c r="A16" s="99" t="s">
        <v>82</v>
      </c>
      <c r="B16" s="97"/>
      <c r="C16" s="99" t="s">
        <v>83</v>
      </c>
      <c r="D16" s="102"/>
      <c r="E16" s="99" t="s">
        <v>84</v>
      </c>
      <c r="F16" s="97"/>
      <c r="G16" s="99" t="s">
        <v>85</v>
      </c>
      <c r="H16" s="97"/>
    </row>
    <row r="17" ht="22" customHeight="1" spans="1:8">
      <c r="A17" s="99" t="s">
        <v>86</v>
      </c>
      <c r="B17" s="97"/>
      <c r="C17" s="99" t="s">
        <v>87</v>
      </c>
      <c r="D17" s="102"/>
      <c r="E17" s="99" t="s">
        <v>88</v>
      </c>
      <c r="F17" s="97"/>
      <c r="G17" s="99" t="s">
        <v>89</v>
      </c>
      <c r="H17" s="97"/>
    </row>
    <row r="18" ht="22" customHeight="1" spans="1:8">
      <c r="A18" s="99" t="s">
        <v>90</v>
      </c>
      <c r="B18" s="97"/>
      <c r="C18" s="99" t="s">
        <v>91</v>
      </c>
      <c r="D18" s="102"/>
      <c r="E18" s="99" t="s">
        <v>92</v>
      </c>
      <c r="F18" s="97"/>
      <c r="G18" s="99" t="s">
        <v>93</v>
      </c>
      <c r="H18" s="97"/>
    </row>
    <row r="19" ht="22" customHeight="1" spans="1:8">
      <c r="A19" s="91" t="s">
        <v>94</v>
      </c>
      <c r="B19" s="93"/>
      <c r="C19" s="99" t="s">
        <v>95</v>
      </c>
      <c r="D19" s="102"/>
      <c r="E19" s="99" t="s">
        <v>96</v>
      </c>
      <c r="F19" s="97"/>
      <c r="G19" s="99"/>
      <c r="H19" s="97"/>
    </row>
    <row r="20" ht="22" customHeight="1" spans="1:8">
      <c r="A20" s="91" t="s">
        <v>97</v>
      </c>
      <c r="B20" s="93"/>
      <c r="C20" s="99" t="s">
        <v>98</v>
      </c>
      <c r="D20" s="102"/>
      <c r="E20" s="91" t="s">
        <v>99</v>
      </c>
      <c r="F20" s="93"/>
      <c r="G20" s="99"/>
      <c r="H20" s="97"/>
    </row>
    <row r="21" ht="22" customHeight="1" spans="1:8">
      <c r="A21" s="91" t="s">
        <v>100</v>
      </c>
      <c r="B21" s="93"/>
      <c r="C21" s="99" t="s">
        <v>101</v>
      </c>
      <c r="D21" s="102"/>
      <c r="E21" s="99"/>
      <c r="F21" s="99"/>
      <c r="G21" s="99"/>
      <c r="H21" s="97"/>
    </row>
    <row r="22" ht="22" customHeight="1" spans="1:8">
      <c r="A22" s="91" t="s">
        <v>102</v>
      </c>
      <c r="B22" s="93"/>
      <c r="C22" s="99" t="s">
        <v>103</v>
      </c>
      <c r="D22" s="102"/>
      <c r="E22" s="99"/>
      <c r="F22" s="99"/>
      <c r="G22" s="99"/>
      <c r="H22" s="97"/>
    </row>
    <row r="23" ht="22" customHeight="1" spans="1:8">
      <c r="A23" s="91" t="s">
        <v>104</v>
      </c>
      <c r="B23" s="93"/>
      <c r="C23" s="99" t="s">
        <v>105</v>
      </c>
      <c r="D23" s="102"/>
      <c r="E23" s="99"/>
      <c r="F23" s="99"/>
      <c r="G23" s="99"/>
      <c r="H23" s="97"/>
    </row>
    <row r="24" ht="22" customHeight="1" spans="1:8">
      <c r="A24" s="99" t="s">
        <v>106</v>
      </c>
      <c r="B24" s="97"/>
      <c r="C24" s="99" t="s">
        <v>107</v>
      </c>
      <c r="D24" s="102">
        <v>79.615428</v>
      </c>
      <c r="E24" s="99"/>
      <c r="F24" s="99"/>
      <c r="G24" s="99"/>
      <c r="H24" s="97"/>
    </row>
    <row r="25" ht="22" customHeight="1" spans="1:8">
      <c r="A25" s="99" t="s">
        <v>108</v>
      </c>
      <c r="B25" s="97"/>
      <c r="C25" s="99" t="s">
        <v>109</v>
      </c>
      <c r="D25" s="102"/>
      <c r="E25" s="99"/>
      <c r="F25" s="99"/>
      <c r="G25" s="99"/>
      <c r="H25" s="97"/>
    </row>
    <row r="26" ht="22" customHeight="1" spans="1:8">
      <c r="A26" s="99" t="s">
        <v>110</v>
      </c>
      <c r="B26" s="97"/>
      <c r="C26" s="99" t="s">
        <v>111</v>
      </c>
      <c r="D26" s="102"/>
      <c r="E26" s="99"/>
      <c r="F26" s="99"/>
      <c r="G26" s="99"/>
      <c r="H26" s="97"/>
    </row>
    <row r="27" ht="22" customHeight="1" spans="1:8">
      <c r="A27" s="91" t="s">
        <v>112</v>
      </c>
      <c r="B27" s="93"/>
      <c r="C27" s="99" t="s">
        <v>113</v>
      </c>
      <c r="D27" s="102"/>
      <c r="E27" s="99"/>
      <c r="F27" s="99"/>
      <c r="G27" s="99"/>
      <c r="H27" s="97"/>
    </row>
    <row r="28" ht="22" customHeight="1" spans="1:8">
      <c r="A28" s="91" t="s">
        <v>114</v>
      </c>
      <c r="B28" s="93"/>
      <c r="C28" s="99" t="s">
        <v>115</v>
      </c>
      <c r="D28" s="102"/>
      <c r="E28" s="99"/>
      <c r="F28" s="99"/>
      <c r="G28" s="99"/>
      <c r="H28" s="97"/>
    </row>
    <row r="29" ht="22" customHeight="1" spans="1:8">
      <c r="A29" s="91" t="s">
        <v>116</v>
      </c>
      <c r="B29" s="93"/>
      <c r="C29" s="99" t="s">
        <v>117</v>
      </c>
      <c r="D29" s="102"/>
      <c r="E29" s="99"/>
      <c r="F29" s="99"/>
      <c r="G29" s="99"/>
      <c r="H29" s="97"/>
    </row>
    <row r="30" ht="22" customHeight="1" spans="1:8">
      <c r="A30" s="91" t="s">
        <v>118</v>
      </c>
      <c r="B30" s="93"/>
      <c r="C30" s="99" t="s">
        <v>119</v>
      </c>
      <c r="D30" s="102"/>
      <c r="E30" s="99"/>
      <c r="F30" s="99"/>
      <c r="G30" s="99"/>
      <c r="H30" s="97"/>
    </row>
    <row r="31" ht="22" customHeight="1" spans="1:8">
      <c r="A31" s="91" t="s">
        <v>120</v>
      </c>
      <c r="B31" s="93"/>
      <c r="C31" s="99" t="s">
        <v>121</v>
      </c>
      <c r="D31" s="102"/>
      <c r="E31" s="99"/>
      <c r="F31" s="99"/>
      <c r="G31" s="99"/>
      <c r="H31" s="97"/>
    </row>
    <row r="32" ht="22" customHeight="1" spans="1:8">
      <c r="A32" s="99"/>
      <c r="B32" s="99"/>
      <c r="C32" s="99" t="s">
        <v>122</v>
      </c>
      <c r="D32" s="102"/>
      <c r="E32" s="99"/>
      <c r="F32" s="99"/>
      <c r="G32" s="99"/>
      <c r="H32" s="99"/>
    </row>
    <row r="33" ht="22" customHeight="1" spans="1:8">
      <c r="A33" s="99"/>
      <c r="B33" s="99"/>
      <c r="C33" s="99" t="s">
        <v>123</v>
      </c>
      <c r="D33" s="102"/>
      <c r="E33" s="99"/>
      <c r="F33" s="99"/>
      <c r="G33" s="99"/>
      <c r="H33" s="99"/>
    </row>
    <row r="34" ht="22" customHeight="1" spans="1:8">
      <c r="A34" s="99"/>
      <c r="B34" s="99"/>
      <c r="C34" s="99" t="s">
        <v>124</v>
      </c>
      <c r="D34" s="102"/>
      <c r="E34" s="99"/>
      <c r="F34" s="99"/>
      <c r="G34" s="99"/>
      <c r="H34" s="99"/>
    </row>
    <row r="35" ht="22" customHeight="1" spans="1:8">
      <c r="A35" s="99"/>
      <c r="B35" s="99"/>
      <c r="C35" s="99"/>
      <c r="D35" s="99"/>
      <c r="E35" s="99"/>
      <c r="F35" s="99"/>
      <c r="G35" s="99"/>
      <c r="H35" s="99"/>
    </row>
    <row r="36" ht="22" customHeight="1" spans="1:8">
      <c r="A36" s="99"/>
      <c r="B36" s="99"/>
      <c r="C36" s="99"/>
      <c r="D36" s="99"/>
      <c r="E36" s="99"/>
      <c r="F36" s="99"/>
      <c r="G36" s="99"/>
      <c r="H36" s="99"/>
    </row>
    <row r="37" ht="22" customHeight="1" spans="1:8">
      <c r="A37" s="99"/>
      <c r="B37" s="99"/>
      <c r="C37" s="99"/>
      <c r="D37" s="99"/>
      <c r="E37" s="99"/>
      <c r="F37" s="99"/>
      <c r="G37" s="99"/>
      <c r="H37" s="99"/>
    </row>
    <row r="38" ht="22" customHeight="1" spans="1:8">
      <c r="A38" s="91" t="s">
        <v>125</v>
      </c>
      <c r="B38" s="93">
        <v>2238.163171</v>
      </c>
      <c r="C38" s="91" t="s">
        <v>126</v>
      </c>
      <c r="D38" s="93">
        <v>2238.163171</v>
      </c>
      <c r="E38" s="91" t="s">
        <v>126</v>
      </c>
      <c r="F38" s="93">
        <v>2238.163171</v>
      </c>
      <c r="G38" s="91" t="s">
        <v>126</v>
      </c>
      <c r="H38" s="93">
        <v>2238.163171</v>
      </c>
    </row>
    <row r="39" ht="22" customHeight="1" spans="1:8">
      <c r="A39" s="91" t="s">
        <v>127</v>
      </c>
      <c r="B39" s="93"/>
      <c r="C39" s="91" t="s">
        <v>128</v>
      </c>
      <c r="D39" s="93"/>
      <c r="E39" s="91" t="s">
        <v>128</v>
      </c>
      <c r="F39" s="93"/>
      <c r="G39" s="91" t="s">
        <v>128</v>
      </c>
      <c r="H39" s="93"/>
    </row>
    <row r="40" ht="22" customHeight="1" spans="1:8">
      <c r="A40" s="99"/>
      <c r="B40" s="97"/>
      <c r="C40" s="99"/>
      <c r="D40" s="97"/>
      <c r="E40" s="91"/>
      <c r="F40" s="93"/>
      <c r="G40" s="91"/>
      <c r="H40" s="93"/>
    </row>
    <row r="41" ht="22" customHeight="1" spans="1:8">
      <c r="A41" s="91" t="s">
        <v>129</v>
      </c>
      <c r="B41" s="93">
        <v>2238.163171</v>
      </c>
      <c r="C41" s="91" t="s">
        <v>130</v>
      </c>
      <c r="D41" s="93">
        <v>2238.163171</v>
      </c>
      <c r="E41" s="91" t="s">
        <v>130</v>
      </c>
      <c r="F41" s="93">
        <v>2238.163171</v>
      </c>
      <c r="G41" s="91" t="s">
        <v>130</v>
      </c>
      <c r="H41" s="93">
        <v>2238.163171</v>
      </c>
    </row>
  </sheetData>
  <mergeCells count="5">
    <mergeCell ref="A1:H1"/>
    <mergeCell ref="A2:C2"/>
    <mergeCell ref="G2:H2"/>
    <mergeCell ref="A3:B3"/>
    <mergeCell ref="C3:H3"/>
  </mergeCells>
  <pageMargins left="0.118055555555556" right="0.196527777777778" top="0.270000010728836" bottom="0.270000010728836" header="0" footer="0"/>
  <pageSetup paperSize="9" scale="6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0"/>
  <sheetViews>
    <sheetView topLeftCell="B1" workbookViewId="0">
      <selection activeCell="A5" sqref="A5:C7"/>
    </sheetView>
  </sheetViews>
  <sheetFormatPr defaultColWidth="10" defaultRowHeight="14"/>
  <cols>
    <col min="1" max="1" width="12.1818181818182" customWidth="1"/>
    <col min="2" max="2" width="24.6363636363636" customWidth="1"/>
    <col min="3" max="3" width="9" customWidth="1"/>
    <col min="4" max="4" width="10.3636363636364" customWidth="1"/>
    <col min="5" max="5" width="12.3636363636364" customWidth="1"/>
    <col min="6" max="7" width="9" customWidth="1"/>
    <col min="8" max="8" width="10.3636363636364" customWidth="1"/>
    <col min="9" max="9" width="9.09090909090909" customWidth="1"/>
    <col min="10" max="10" width="7.81818181818182" customWidth="1"/>
    <col min="11" max="11" width="9" customWidth="1"/>
    <col min="12" max="12" width="10.4545454545455" customWidth="1"/>
    <col min="13" max="13" width="9.18181818181818" customWidth="1"/>
    <col min="14" max="14" width="8.36363636363636" customWidth="1"/>
    <col min="15" max="15" width="8.45454545454546" customWidth="1"/>
    <col min="16" max="16" width="8.18181818181818" customWidth="1"/>
    <col min="17" max="17" width="7.45454545454545" customWidth="1"/>
    <col min="18" max="18" width="7.81818181818182" customWidth="1"/>
    <col min="19" max="19" width="6.81818181818182" customWidth="1"/>
    <col min="20" max="20" width="8.36363636363636" customWidth="1"/>
    <col min="21" max="21" width="9.09090909090909" customWidth="1"/>
    <col min="22" max="22" width="8" customWidth="1"/>
    <col min="23" max="23" width="9.63636363636364" customWidth="1"/>
    <col min="24" max="24" width="9.90909090909091" customWidth="1"/>
    <col min="25" max="25" width="15.8181818181818" customWidth="1"/>
    <col min="26" max="26" width="9.81818181818182" customWidth="1"/>
  </cols>
  <sheetData>
    <row r="1" ht="16.4" customHeight="1" spans="1:1">
      <c r="A1" s="86"/>
    </row>
    <row r="2" ht="36.15" customHeight="1" spans="1:25">
      <c r="A2" s="87" t="s">
        <v>8</v>
      </c>
      <c r="B2" s="87"/>
      <c r="C2" s="87"/>
      <c r="D2" s="87"/>
      <c r="E2" s="87"/>
      <c r="F2" s="87"/>
      <c r="G2" s="87"/>
      <c r="H2" s="87"/>
      <c r="I2" s="87"/>
      <c r="J2" s="87"/>
      <c r="K2" s="87"/>
      <c r="L2" s="87"/>
      <c r="M2" s="87"/>
      <c r="N2" s="87"/>
      <c r="O2" s="87"/>
      <c r="P2" s="87"/>
      <c r="Q2" s="87"/>
      <c r="R2" s="87"/>
      <c r="S2" s="87"/>
      <c r="T2" s="87"/>
      <c r="U2" s="87"/>
      <c r="V2" s="87"/>
      <c r="W2" s="87"/>
      <c r="X2" s="87"/>
      <c r="Y2" s="87"/>
    </row>
    <row r="3" ht="26.75" customHeight="1" spans="1:25">
      <c r="A3" s="88"/>
      <c r="B3" s="88"/>
      <c r="C3" s="88"/>
      <c r="D3" s="88"/>
      <c r="E3" s="88"/>
      <c r="F3" s="88"/>
      <c r="G3" s="88"/>
      <c r="H3" s="88"/>
      <c r="I3" s="88"/>
      <c r="J3" s="88"/>
      <c r="K3" s="88"/>
      <c r="L3" s="88"/>
      <c r="M3" s="88"/>
      <c r="N3" s="88"/>
      <c r="O3" s="88"/>
      <c r="P3" s="88"/>
      <c r="Q3" s="88"/>
      <c r="R3" s="88"/>
      <c r="S3" s="88"/>
      <c r="T3" s="88"/>
      <c r="U3" s="88"/>
      <c r="V3" s="88"/>
      <c r="W3" s="88"/>
      <c r="X3" s="88"/>
      <c r="Y3" s="88"/>
    </row>
    <row r="4" ht="23.25" customHeight="1" spans="1:25">
      <c r="A4" s="137" t="s">
        <v>29</v>
      </c>
      <c r="B4" s="137"/>
      <c r="C4" s="137"/>
      <c r="F4" s="86"/>
      <c r="X4" s="145" t="s">
        <v>30</v>
      </c>
      <c r="Y4" s="145"/>
    </row>
    <row r="5" ht="31" customHeight="1" spans="1:25">
      <c r="A5" s="117" t="s">
        <v>131</v>
      </c>
      <c r="B5" s="117" t="s">
        <v>132</v>
      </c>
      <c r="C5" s="117" t="s">
        <v>133</v>
      </c>
      <c r="D5" s="119" t="s">
        <v>134</v>
      </c>
      <c r="E5" s="90"/>
      <c r="F5" s="90"/>
      <c r="G5" s="90"/>
      <c r="H5" s="90"/>
      <c r="I5" s="90"/>
      <c r="J5" s="90"/>
      <c r="K5" s="90"/>
      <c r="L5" s="90"/>
      <c r="M5" s="90"/>
      <c r="N5" s="90"/>
      <c r="O5" s="90"/>
      <c r="P5" s="90"/>
      <c r="Q5" s="90"/>
      <c r="R5" s="90"/>
      <c r="S5" s="90" t="s">
        <v>127</v>
      </c>
      <c r="T5" s="90"/>
      <c r="U5" s="90"/>
      <c r="V5" s="90"/>
      <c r="W5" s="90"/>
      <c r="X5" s="90"/>
      <c r="Y5" s="90"/>
    </row>
    <row r="6" ht="31" customHeight="1" spans="1:25">
      <c r="A6" s="117"/>
      <c r="B6" s="117"/>
      <c r="C6" s="117"/>
      <c r="D6" s="119" t="s">
        <v>135</v>
      </c>
      <c r="E6" s="90" t="s">
        <v>136</v>
      </c>
      <c r="F6" s="90" t="s">
        <v>137</v>
      </c>
      <c r="G6" s="90" t="s">
        <v>138</v>
      </c>
      <c r="H6" s="90" t="s">
        <v>139</v>
      </c>
      <c r="I6" s="90" t="s">
        <v>140</v>
      </c>
      <c r="J6" s="90" t="s">
        <v>141</v>
      </c>
      <c r="K6" s="90"/>
      <c r="L6" s="90"/>
      <c r="M6" s="90"/>
      <c r="N6" s="90" t="s">
        <v>142</v>
      </c>
      <c r="O6" s="90" t="s">
        <v>143</v>
      </c>
      <c r="P6" s="90" t="s">
        <v>144</v>
      </c>
      <c r="Q6" s="90" t="s">
        <v>145</v>
      </c>
      <c r="R6" s="90" t="s">
        <v>146</v>
      </c>
      <c r="S6" s="90" t="s">
        <v>135</v>
      </c>
      <c r="T6" s="90" t="s">
        <v>136</v>
      </c>
      <c r="U6" s="90" t="s">
        <v>137</v>
      </c>
      <c r="V6" s="90" t="s">
        <v>138</v>
      </c>
      <c r="W6" s="90" t="s">
        <v>139</v>
      </c>
      <c r="X6" s="90" t="s">
        <v>140</v>
      </c>
      <c r="Y6" s="90" t="s">
        <v>147</v>
      </c>
    </row>
    <row r="7" ht="27.65" customHeight="1" spans="1:25">
      <c r="A7" s="117"/>
      <c r="B7" s="117"/>
      <c r="C7" s="117"/>
      <c r="D7" s="119"/>
      <c r="E7" s="90"/>
      <c r="F7" s="90"/>
      <c r="G7" s="90"/>
      <c r="H7" s="90"/>
      <c r="I7" s="90"/>
      <c r="J7" s="90" t="s">
        <v>148</v>
      </c>
      <c r="K7" s="90" t="s">
        <v>149</v>
      </c>
      <c r="L7" s="90" t="s">
        <v>150</v>
      </c>
      <c r="M7" s="90" t="s">
        <v>139</v>
      </c>
      <c r="N7" s="90"/>
      <c r="O7" s="90"/>
      <c r="P7" s="90"/>
      <c r="Q7" s="90"/>
      <c r="R7" s="90"/>
      <c r="S7" s="90"/>
      <c r="T7" s="90"/>
      <c r="U7" s="90"/>
      <c r="V7" s="90"/>
      <c r="W7" s="90"/>
      <c r="X7" s="90"/>
      <c r="Y7" s="90"/>
    </row>
    <row r="8" ht="27.65" customHeight="1" spans="1:25">
      <c r="A8" s="123"/>
      <c r="B8" s="123" t="s">
        <v>133</v>
      </c>
      <c r="C8" s="144">
        <v>2238.163171</v>
      </c>
      <c r="D8" s="109">
        <v>2238.163171</v>
      </c>
      <c r="E8" s="109">
        <v>2238.163171</v>
      </c>
      <c r="F8" s="109"/>
      <c r="G8" s="109"/>
      <c r="H8" s="109"/>
      <c r="I8" s="109"/>
      <c r="J8" s="109"/>
      <c r="K8" s="109"/>
      <c r="L8" s="109"/>
      <c r="M8" s="109"/>
      <c r="N8" s="109"/>
      <c r="O8" s="109"/>
      <c r="P8" s="109"/>
      <c r="Q8" s="109"/>
      <c r="R8" s="109"/>
      <c r="S8" s="109"/>
      <c r="T8" s="109"/>
      <c r="U8" s="109"/>
      <c r="V8" s="109"/>
      <c r="W8" s="109"/>
      <c r="X8" s="109"/>
      <c r="Y8" s="109"/>
    </row>
    <row r="9" ht="26.15" customHeight="1" spans="1:25">
      <c r="A9" s="94" t="s">
        <v>151</v>
      </c>
      <c r="B9" s="94" t="s">
        <v>152</v>
      </c>
      <c r="C9" s="109">
        <v>2238.163171</v>
      </c>
      <c r="D9" s="109">
        <v>2238.163171</v>
      </c>
      <c r="E9" s="93">
        <v>2238.163171</v>
      </c>
      <c r="F9" s="93"/>
      <c r="G9" s="93"/>
      <c r="H9" s="93"/>
      <c r="I9" s="93"/>
      <c r="J9" s="93"/>
      <c r="K9" s="93"/>
      <c r="L9" s="93"/>
      <c r="M9" s="93"/>
      <c r="N9" s="93"/>
      <c r="O9" s="93"/>
      <c r="P9" s="93"/>
      <c r="Q9" s="93"/>
      <c r="R9" s="93"/>
      <c r="S9" s="93"/>
      <c r="T9" s="93"/>
      <c r="U9" s="93"/>
      <c r="V9" s="93"/>
      <c r="W9" s="93"/>
      <c r="X9" s="93"/>
      <c r="Y9" s="93"/>
    </row>
    <row r="10" ht="26.15" customHeight="1" spans="1:25">
      <c r="A10" s="96" t="s">
        <v>153</v>
      </c>
      <c r="B10" s="96" t="s">
        <v>154</v>
      </c>
      <c r="C10" s="102">
        <v>2238.163171</v>
      </c>
      <c r="D10" s="102">
        <v>2238.163171</v>
      </c>
      <c r="E10" s="97">
        <v>2238.163171</v>
      </c>
      <c r="F10" s="97"/>
      <c r="G10" s="97"/>
      <c r="H10" s="97"/>
      <c r="I10" s="97"/>
      <c r="J10" s="97"/>
      <c r="K10" s="97"/>
      <c r="L10" s="97"/>
      <c r="M10" s="97"/>
      <c r="N10" s="97"/>
      <c r="O10" s="97"/>
      <c r="P10" s="97"/>
      <c r="Q10" s="97"/>
      <c r="R10" s="97"/>
      <c r="S10" s="97"/>
      <c r="T10" s="97"/>
      <c r="U10" s="97"/>
      <c r="V10" s="97"/>
      <c r="W10" s="97"/>
      <c r="X10" s="97"/>
      <c r="Y10" s="97"/>
    </row>
  </sheetData>
  <mergeCells count="28">
    <mergeCell ref="A2:Y2"/>
    <mergeCell ref="A3:Y3"/>
    <mergeCell ref="A4:C4"/>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scale="5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F12" sqref="F9:F12"/>
    </sheetView>
  </sheetViews>
  <sheetFormatPr defaultColWidth="10" defaultRowHeight="14"/>
  <cols>
    <col min="1" max="1" width="6.45454545454545" customWidth="1"/>
    <col min="2" max="2" width="6.18181818181818" customWidth="1"/>
    <col min="3" max="3" width="7.36363636363636" customWidth="1"/>
    <col min="4" max="4" width="11" customWidth="1"/>
    <col min="5" max="5" width="25.8181818181818" customWidth="1"/>
    <col min="6" max="6" width="13.8181818181818" customWidth="1"/>
    <col min="7" max="7" width="12.3636363636364" customWidth="1"/>
    <col min="8" max="8" width="15.4545454545455" customWidth="1"/>
    <col min="9" max="9" width="10.1818181818182" customWidth="1"/>
    <col min="10" max="10" width="12.3636363636364" customWidth="1"/>
    <col min="11" max="11" width="11" customWidth="1"/>
    <col min="12" max="12" width="9.81818181818182" customWidth="1"/>
  </cols>
  <sheetData>
    <row r="1" ht="16.4" customHeight="1" spans="1:4">
      <c r="A1" s="86"/>
      <c r="D1" s="136"/>
    </row>
    <row r="2" ht="42.25" customHeight="1" spans="4:11">
      <c r="D2" s="87" t="s">
        <v>9</v>
      </c>
      <c r="E2" s="87"/>
      <c r="F2" s="87"/>
      <c r="G2" s="87"/>
      <c r="H2" s="87"/>
      <c r="I2" s="87"/>
      <c r="J2" s="87"/>
      <c r="K2" s="87"/>
    </row>
    <row r="3" ht="33.65" customHeight="1" spans="1:11">
      <c r="A3" s="137"/>
      <c r="B3" s="137"/>
      <c r="C3" s="137"/>
      <c r="D3" s="137"/>
      <c r="E3" s="137"/>
      <c r="F3" s="137"/>
      <c r="G3" s="137"/>
      <c r="H3" s="137"/>
      <c r="I3" s="137"/>
      <c r="J3" s="137"/>
      <c r="K3" s="137"/>
    </row>
    <row r="4" ht="25" customHeight="1" spans="1:11">
      <c r="A4" s="115" t="s">
        <v>29</v>
      </c>
      <c r="B4" s="115"/>
      <c r="C4" s="115"/>
      <c r="D4" s="115"/>
      <c r="E4" s="115"/>
      <c r="I4" s="98" t="s">
        <v>30</v>
      </c>
      <c r="J4" s="98"/>
      <c r="K4" s="98"/>
    </row>
    <row r="5" ht="50.9" customHeight="1" spans="1:11">
      <c r="A5" s="117" t="s">
        <v>155</v>
      </c>
      <c r="B5" s="117"/>
      <c r="C5" s="117"/>
      <c r="D5" s="117" t="s">
        <v>156</v>
      </c>
      <c r="E5" s="117" t="s">
        <v>157</v>
      </c>
      <c r="F5" s="119" t="s">
        <v>133</v>
      </c>
      <c r="G5" s="90" t="s">
        <v>158</v>
      </c>
      <c r="H5" s="90" t="s">
        <v>159</v>
      </c>
      <c r="I5" s="90" t="s">
        <v>160</v>
      </c>
      <c r="J5" s="90" t="s">
        <v>161</v>
      </c>
      <c r="K5" s="90" t="s">
        <v>162</v>
      </c>
    </row>
    <row r="6" ht="39.65" customHeight="1" spans="1:11">
      <c r="A6" s="117" t="s">
        <v>163</v>
      </c>
      <c r="B6" s="117" t="s">
        <v>164</v>
      </c>
      <c r="C6" s="117" t="s">
        <v>165</v>
      </c>
      <c r="D6" s="117"/>
      <c r="E6" s="138" t="s">
        <v>133</v>
      </c>
      <c r="F6" s="93">
        <v>2238.163171</v>
      </c>
      <c r="G6" s="93">
        <v>1535.163171</v>
      </c>
      <c r="H6" s="93">
        <v>703</v>
      </c>
      <c r="I6" s="93"/>
      <c r="J6" s="91"/>
      <c r="K6" s="91"/>
    </row>
    <row r="7" ht="33.65" customHeight="1" spans="1:11">
      <c r="A7" s="139"/>
      <c r="B7" s="139"/>
      <c r="C7" s="139"/>
      <c r="D7" s="140" t="s">
        <v>151</v>
      </c>
      <c r="E7" s="141" t="s">
        <v>152</v>
      </c>
      <c r="F7" s="135">
        <v>2238.163171</v>
      </c>
      <c r="G7" s="135">
        <v>1535.163171</v>
      </c>
      <c r="H7" s="135">
        <v>703</v>
      </c>
      <c r="I7" s="135"/>
      <c r="J7" s="104"/>
      <c r="K7" s="104"/>
    </row>
    <row r="8" ht="26.15" customHeight="1" spans="1:11">
      <c r="A8" s="139"/>
      <c r="B8" s="139"/>
      <c r="C8" s="139"/>
      <c r="D8" s="140" t="s">
        <v>153</v>
      </c>
      <c r="E8" s="141" t="s">
        <v>154</v>
      </c>
      <c r="F8" s="135">
        <v>2238.163171</v>
      </c>
      <c r="G8" s="135">
        <v>1535.163171</v>
      </c>
      <c r="H8" s="135">
        <v>703</v>
      </c>
      <c r="I8" s="135"/>
      <c r="J8" s="104"/>
      <c r="K8" s="104"/>
    </row>
    <row r="9" ht="30.15" customHeight="1" spans="1:11">
      <c r="A9" s="142" t="s">
        <v>166</v>
      </c>
      <c r="B9" s="142" t="s">
        <v>167</v>
      </c>
      <c r="C9" s="142" t="s">
        <v>167</v>
      </c>
      <c r="D9" s="143" t="s">
        <v>168</v>
      </c>
      <c r="E9" s="106" t="s">
        <v>169</v>
      </c>
      <c r="F9" s="108">
        <v>1110.92772</v>
      </c>
      <c r="G9" s="108">
        <v>1110.92772</v>
      </c>
      <c r="H9" s="108"/>
      <c r="I9" s="108"/>
      <c r="J9" s="106"/>
      <c r="K9" s="106"/>
    </row>
    <row r="10" ht="30.15" customHeight="1" spans="1:11">
      <c r="A10" s="105" t="s">
        <v>166</v>
      </c>
      <c r="B10" s="105" t="s">
        <v>167</v>
      </c>
      <c r="C10" s="105" t="s">
        <v>170</v>
      </c>
      <c r="D10" s="95" t="s">
        <v>171</v>
      </c>
      <c r="E10" s="106" t="s">
        <v>172</v>
      </c>
      <c r="F10" s="108">
        <v>703</v>
      </c>
      <c r="G10" s="108"/>
      <c r="H10" s="108">
        <v>703</v>
      </c>
      <c r="I10" s="108"/>
      <c r="J10" s="106"/>
      <c r="K10" s="106"/>
    </row>
    <row r="11" ht="30.15" customHeight="1" spans="1:11">
      <c r="A11" s="105" t="s">
        <v>166</v>
      </c>
      <c r="B11" s="105" t="s">
        <v>173</v>
      </c>
      <c r="C11" s="105" t="s">
        <v>167</v>
      </c>
      <c r="D11" s="95" t="s">
        <v>174</v>
      </c>
      <c r="E11" s="106" t="s">
        <v>175</v>
      </c>
      <c r="F11" s="108">
        <v>228.582976</v>
      </c>
      <c r="G11" s="108">
        <v>228.582976</v>
      </c>
      <c r="H11" s="108"/>
      <c r="I11" s="108"/>
      <c r="J11" s="106"/>
      <c r="K11" s="106"/>
    </row>
    <row r="12" ht="30.15" customHeight="1" spans="1:11">
      <c r="A12" s="105" t="s">
        <v>166</v>
      </c>
      <c r="B12" s="105" t="s">
        <v>173</v>
      </c>
      <c r="C12" s="105" t="s">
        <v>173</v>
      </c>
      <c r="D12" s="95" t="s">
        <v>176</v>
      </c>
      <c r="E12" s="106" t="s">
        <v>177</v>
      </c>
      <c r="F12" s="108">
        <v>73.466848</v>
      </c>
      <c r="G12" s="108">
        <v>73.466848</v>
      </c>
      <c r="H12" s="108"/>
      <c r="I12" s="108"/>
      <c r="J12" s="106"/>
      <c r="K12" s="106"/>
    </row>
    <row r="13" ht="30.15" customHeight="1" spans="1:11">
      <c r="A13" s="105" t="s">
        <v>178</v>
      </c>
      <c r="B13" s="105" t="s">
        <v>179</v>
      </c>
      <c r="C13" s="105" t="s">
        <v>167</v>
      </c>
      <c r="D13" s="95" t="s">
        <v>180</v>
      </c>
      <c r="E13" s="106" t="s">
        <v>181</v>
      </c>
      <c r="F13" s="108">
        <v>39.919411</v>
      </c>
      <c r="G13" s="108">
        <v>39.919411</v>
      </c>
      <c r="H13" s="108"/>
      <c r="I13" s="108"/>
      <c r="J13" s="106"/>
      <c r="K13" s="106"/>
    </row>
    <row r="14" ht="30.15" customHeight="1" spans="1:11">
      <c r="A14" s="105" t="s">
        <v>178</v>
      </c>
      <c r="B14" s="105" t="s">
        <v>179</v>
      </c>
      <c r="C14" s="105" t="s">
        <v>182</v>
      </c>
      <c r="D14" s="95" t="s">
        <v>183</v>
      </c>
      <c r="E14" s="106" t="s">
        <v>184</v>
      </c>
      <c r="F14" s="108">
        <v>2.650788</v>
      </c>
      <c r="G14" s="108">
        <v>2.650788</v>
      </c>
      <c r="H14" s="108"/>
      <c r="I14" s="108"/>
      <c r="J14" s="106"/>
      <c r="K14" s="106"/>
    </row>
    <row r="15" ht="30.15" customHeight="1" spans="1:11">
      <c r="A15" s="105" t="s">
        <v>185</v>
      </c>
      <c r="B15" s="105" t="s">
        <v>170</v>
      </c>
      <c r="C15" s="105" t="s">
        <v>167</v>
      </c>
      <c r="D15" s="95" t="s">
        <v>186</v>
      </c>
      <c r="E15" s="106" t="s">
        <v>187</v>
      </c>
      <c r="F15" s="108">
        <v>79.615428</v>
      </c>
      <c r="G15" s="108">
        <v>79.615428</v>
      </c>
      <c r="H15" s="108"/>
      <c r="I15" s="108"/>
      <c r="J15" s="106"/>
      <c r="K15" s="106"/>
    </row>
    <row r="16" ht="16.4" customHeight="1"/>
  </sheetData>
  <mergeCells count="5">
    <mergeCell ref="D2:K2"/>
    <mergeCell ref="A3:K3"/>
    <mergeCell ref="A4:E4"/>
    <mergeCell ref="I4:K4"/>
    <mergeCell ref="A5:C5"/>
  </mergeCells>
  <pageMargins left="0.75" right="0.75" top="0.270000010728836" bottom="0.270000010728836"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workbookViewId="0">
      <selection activeCell="K25" sqref="K25"/>
    </sheetView>
  </sheetViews>
  <sheetFormatPr defaultColWidth="10" defaultRowHeight="14"/>
  <cols>
    <col min="1" max="1" width="5.36363636363636" customWidth="1"/>
    <col min="2" max="2" width="4.63636363636364" customWidth="1"/>
    <col min="3" max="3" width="5.63636363636364" customWidth="1"/>
    <col min="4" max="4" width="9" customWidth="1"/>
    <col min="5" max="5" width="20.1818181818182" customWidth="1"/>
    <col min="6" max="6" width="10.8181818181818" customWidth="1"/>
    <col min="7" max="7" width="10.1818181818182" customWidth="1"/>
    <col min="8" max="8" width="11.8181818181818" customWidth="1"/>
    <col min="9" max="9" width="10.1818181818182" customWidth="1"/>
    <col min="10" max="10" width="11" customWidth="1"/>
    <col min="11" max="11" width="10.8181818181818" customWidth="1"/>
    <col min="12" max="12" width="11.3636363636364" customWidth="1"/>
    <col min="13" max="13" width="10.8181818181818" customWidth="1"/>
    <col min="14" max="14" width="9.45454545454546" customWidth="1"/>
    <col min="15" max="15" width="10.6363636363636" customWidth="1"/>
    <col min="16" max="16" width="10.4545454545455" customWidth="1"/>
    <col min="17" max="17" width="8.18181818181818" customWidth="1"/>
    <col min="18" max="18" width="7.18181818181818" customWidth="1"/>
    <col min="19" max="19" width="9.90909090909091" customWidth="1"/>
    <col min="20" max="20" width="11.4545454545455" customWidth="1"/>
    <col min="21" max="22" width="9.81818181818182" customWidth="1"/>
  </cols>
  <sheetData>
    <row r="1" ht="16.4" customHeight="1" spans="1:1">
      <c r="A1" s="86"/>
    </row>
    <row r="2" ht="42.25" customHeight="1" spans="1:20">
      <c r="A2" s="87" t="s">
        <v>10</v>
      </c>
      <c r="B2" s="87"/>
      <c r="C2" s="87"/>
      <c r="D2" s="87"/>
      <c r="E2" s="87"/>
      <c r="F2" s="87"/>
      <c r="G2" s="87"/>
      <c r="H2" s="87"/>
      <c r="I2" s="87"/>
      <c r="J2" s="87"/>
      <c r="K2" s="87"/>
      <c r="L2" s="87"/>
      <c r="M2" s="87"/>
      <c r="N2" s="87"/>
      <c r="O2" s="87"/>
      <c r="P2" s="87"/>
      <c r="Q2" s="87"/>
      <c r="R2" s="87"/>
      <c r="S2" s="87"/>
      <c r="T2" s="87"/>
    </row>
    <row r="3" ht="33.65" customHeight="1" spans="1:20">
      <c r="A3" s="88"/>
      <c r="B3" s="88"/>
      <c r="C3" s="88"/>
      <c r="D3" s="88"/>
      <c r="E3" s="88"/>
      <c r="F3" s="88"/>
      <c r="G3" s="88"/>
      <c r="H3" s="88"/>
      <c r="I3" s="88"/>
      <c r="J3" s="88"/>
      <c r="K3" s="88"/>
      <c r="L3" s="88"/>
      <c r="M3" s="88"/>
      <c r="N3" s="88"/>
      <c r="O3" s="88"/>
      <c r="P3" s="88"/>
      <c r="Q3" s="88"/>
      <c r="R3" s="88"/>
      <c r="S3" s="88"/>
      <c r="T3" s="88"/>
    </row>
    <row r="4" ht="25.75" customHeight="1" spans="1:20">
      <c r="A4" s="100" t="s">
        <v>29</v>
      </c>
      <c r="B4" s="100"/>
      <c r="C4" s="100"/>
      <c r="D4" s="100"/>
      <c r="E4" s="100"/>
      <c r="P4" s="98" t="s">
        <v>30</v>
      </c>
      <c r="Q4" s="98"/>
      <c r="R4" s="98"/>
      <c r="S4" s="98"/>
      <c r="T4" s="98"/>
    </row>
    <row r="5" ht="27.65" customHeight="1" spans="1:20">
      <c r="A5" s="90" t="s">
        <v>155</v>
      </c>
      <c r="B5" s="90"/>
      <c r="C5" s="90"/>
      <c r="D5" s="90" t="s">
        <v>188</v>
      </c>
      <c r="E5" s="90" t="s">
        <v>189</v>
      </c>
      <c r="F5" s="90" t="s">
        <v>190</v>
      </c>
      <c r="G5" s="90" t="s">
        <v>191</v>
      </c>
      <c r="H5" s="90" t="s">
        <v>192</v>
      </c>
      <c r="I5" s="90" t="s">
        <v>193</v>
      </c>
      <c r="J5" s="90" t="s">
        <v>194</v>
      </c>
      <c r="K5" s="90" t="s">
        <v>195</v>
      </c>
      <c r="L5" s="90" t="s">
        <v>196</v>
      </c>
      <c r="M5" s="90" t="s">
        <v>197</v>
      </c>
      <c r="N5" s="90" t="s">
        <v>198</v>
      </c>
      <c r="O5" s="90" t="s">
        <v>199</v>
      </c>
      <c r="P5" s="90" t="s">
        <v>200</v>
      </c>
      <c r="Q5" s="90" t="s">
        <v>201</v>
      </c>
      <c r="R5" s="90" t="s">
        <v>202</v>
      </c>
      <c r="S5" s="90" t="s">
        <v>203</v>
      </c>
      <c r="T5" s="90" t="s">
        <v>204</v>
      </c>
    </row>
    <row r="6" ht="30.15" customHeight="1" spans="1:20">
      <c r="A6" s="90" t="s">
        <v>163</v>
      </c>
      <c r="B6" s="90" t="s">
        <v>164</v>
      </c>
      <c r="C6" s="90" t="s">
        <v>165</v>
      </c>
      <c r="D6" s="90"/>
      <c r="E6" s="90"/>
      <c r="F6" s="90"/>
      <c r="G6" s="90"/>
      <c r="H6" s="90"/>
      <c r="I6" s="90"/>
      <c r="J6" s="90"/>
      <c r="K6" s="90"/>
      <c r="L6" s="90"/>
      <c r="M6" s="90"/>
      <c r="N6" s="90"/>
      <c r="O6" s="90"/>
      <c r="P6" s="90"/>
      <c r="Q6" s="90"/>
      <c r="R6" s="90"/>
      <c r="S6" s="90"/>
      <c r="T6" s="90"/>
    </row>
    <row r="7" ht="27.65" customHeight="1" spans="1:20">
      <c r="A7" s="91"/>
      <c r="B7" s="91"/>
      <c r="C7" s="91"/>
      <c r="D7" s="91"/>
      <c r="E7" s="91" t="s">
        <v>133</v>
      </c>
      <c r="F7" s="93">
        <v>2238.163171</v>
      </c>
      <c r="G7" s="93">
        <v>879.756975</v>
      </c>
      <c r="H7" s="93">
        <v>1093.80922</v>
      </c>
      <c r="I7" s="93">
        <v>34.83</v>
      </c>
      <c r="J7" s="93"/>
      <c r="K7" s="93"/>
      <c r="L7" s="93"/>
      <c r="M7" s="93"/>
      <c r="N7" s="93"/>
      <c r="O7" s="93">
        <v>229.766976</v>
      </c>
      <c r="P7" s="93"/>
      <c r="Q7" s="93"/>
      <c r="R7" s="93"/>
      <c r="S7" s="93"/>
      <c r="T7" s="93"/>
    </row>
    <row r="8" ht="26.15" customHeight="1" spans="1:20">
      <c r="A8" s="91"/>
      <c r="B8" s="91"/>
      <c r="C8" s="91"/>
      <c r="D8" s="94" t="s">
        <v>151</v>
      </c>
      <c r="E8" s="94" t="s">
        <v>152</v>
      </c>
      <c r="F8" s="93">
        <v>2238.163171</v>
      </c>
      <c r="G8" s="93">
        <v>879.756975</v>
      </c>
      <c r="H8" s="93">
        <v>1093.80922</v>
      </c>
      <c r="I8" s="93">
        <v>34.83</v>
      </c>
      <c r="J8" s="93"/>
      <c r="K8" s="93"/>
      <c r="L8" s="93"/>
      <c r="M8" s="93"/>
      <c r="N8" s="93"/>
      <c r="O8" s="93">
        <v>229.766976</v>
      </c>
      <c r="P8" s="93"/>
      <c r="Q8" s="93"/>
      <c r="R8" s="93"/>
      <c r="S8" s="93"/>
      <c r="T8" s="93"/>
    </row>
    <row r="9" ht="29" customHeight="1" spans="1:20">
      <c r="A9" s="104"/>
      <c r="B9" s="104"/>
      <c r="C9" s="104"/>
      <c r="D9" s="101" t="s">
        <v>153</v>
      </c>
      <c r="E9" s="101" t="s">
        <v>154</v>
      </c>
      <c r="F9" s="135">
        <v>2238.163171</v>
      </c>
      <c r="G9" s="135">
        <v>879.756975</v>
      </c>
      <c r="H9" s="135">
        <v>1093.80922</v>
      </c>
      <c r="I9" s="135">
        <v>34.83</v>
      </c>
      <c r="J9" s="135"/>
      <c r="K9" s="135"/>
      <c r="L9" s="135"/>
      <c r="M9" s="135"/>
      <c r="N9" s="135"/>
      <c r="O9" s="135">
        <v>229.766976</v>
      </c>
      <c r="P9" s="135"/>
      <c r="Q9" s="135"/>
      <c r="R9" s="135"/>
      <c r="S9" s="135"/>
      <c r="T9" s="135"/>
    </row>
    <row r="10" ht="26.15" customHeight="1" spans="1:20">
      <c r="A10" s="105" t="s">
        <v>166</v>
      </c>
      <c r="B10" s="105" t="s">
        <v>173</v>
      </c>
      <c r="C10" s="105" t="s">
        <v>167</v>
      </c>
      <c r="D10" s="95" t="s">
        <v>205</v>
      </c>
      <c r="E10" s="106" t="s">
        <v>175</v>
      </c>
      <c r="F10" s="108">
        <v>228.582976</v>
      </c>
      <c r="G10" s="108"/>
      <c r="H10" s="108"/>
      <c r="I10" s="108"/>
      <c r="J10" s="108"/>
      <c r="K10" s="108"/>
      <c r="L10" s="108"/>
      <c r="M10" s="108"/>
      <c r="N10" s="108"/>
      <c r="O10" s="108">
        <v>228.582976</v>
      </c>
      <c r="P10" s="108"/>
      <c r="Q10" s="108"/>
      <c r="R10" s="108"/>
      <c r="S10" s="108"/>
      <c r="T10" s="108"/>
    </row>
    <row r="11" ht="26.15" customHeight="1" spans="1:20">
      <c r="A11" s="105" t="s">
        <v>178</v>
      </c>
      <c r="B11" s="105" t="s">
        <v>179</v>
      </c>
      <c r="C11" s="105" t="s">
        <v>182</v>
      </c>
      <c r="D11" s="95" t="s">
        <v>205</v>
      </c>
      <c r="E11" s="106" t="s">
        <v>184</v>
      </c>
      <c r="F11" s="108">
        <v>2.650788</v>
      </c>
      <c r="G11" s="108">
        <v>1.466788</v>
      </c>
      <c r="H11" s="108"/>
      <c r="I11" s="108"/>
      <c r="J11" s="108"/>
      <c r="K11" s="108"/>
      <c r="L11" s="108"/>
      <c r="M11" s="108"/>
      <c r="N11" s="108"/>
      <c r="O11" s="108">
        <v>1.184</v>
      </c>
      <c r="P11" s="108"/>
      <c r="Q11" s="108"/>
      <c r="R11" s="108"/>
      <c r="S11" s="108"/>
      <c r="T11" s="108"/>
    </row>
    <row r="12" ht="26.15" customHeight="1" spans="1:20">
      <c r="A12" s="105" t="s">
        <v>166</v>
      </c>
      <c r="B12" s="105" t="s">
        <v>167</v>
      </c>
      <c r="C12" s="105" t="s">
        <v>167</v>
      </c>
      <c r="D12" s="95" t="s">
        <v>205</v>
      </c>
      <c r="E12" s="106" t="s">
        <v>169</v>
      </c>
      <c r="F12" s="108">
        <v>1110.92772</v>
      </c>
      <c r="G12" s="108">
        <v>685.2885</v>
      </c>
      <c r="H12" s="108">
        <v>403.59922</v>
      </c>
      <c r="I12" s="108">
        <v>22.04</v>
      </c>
      <c r="J12" s="108"/>
      <c r="K12" s="108"/>
      <c r="L12" s="108"/>
      <c r="M12" s="108"/>
      <c r="N12" s="108"/>
      <c r="O12" s="108"/>
      <c r="P12" s="108"/>
      <c r="Q12" s="108"/>
      <c r="R12" s="108"/>
      <c r="S12" s="108"/>
      <c r="T12" s="108"/>
    </row>
    <row r="13" ht="26.15" customHeight="1" spans="1:20">
      <c r="A13" s="105" t="s">
        <v>166</v>
      </c>
      <c r="B13" s="105" t="s">
        <v>173</v>
      </c>
      <c r="C13" s="105" t="s">
        <v>173</v>
      </c>
      <c r="D13" s="95" t="s">
        <v>205</v>
      </c>
      <c r="E13" s="106" t="s">
        <v>177</v>
      </c>
      <c r="F13" s="108">
        <v>73.466848</v>
      </c>
      <c r="G13" s="108">
        <v>73.466848</v>
      </c>
      <c r="H13" s="108"/>
      <c r="I13" s="108"/>
      <c r="J13" s="108"/>
      <c r="K13" s="108"/>
      <c r="L13" s="108"/>
      <c r="M13" s="108"/>
      <c r="N13" s="108"/>
      <c r="O13" s="108"/>
      <c r="P13" s="108"/>
      <c r="Q13" s="108"/>
      <c r="R13" s="108"/>
      <c r="S13" s="108"/>
      <c r="T13" s="108"/>
    </row>
    <row r="14" ht="26.15" customHeight="1" spans="1:20">
      <c r="A14" s="105" t="s">
        <v>178</v>
      </c>
      <c r="B14" s="105" t="s">
        <v>179</v>
      </c>
      <c r="C14" s="105" t="s">
        <v>167</v>
      </c>
      <c r="D14" s="95" t="s">
        <v>205</v>
      </c>
      <c r="E14" s="106" t="s">
        <v>181</v>
      </c>
      <c r="F14" s="108">
        <v>39.919411</v>
      </c>
      <c r="G14" s="108">
        <v>39.919411</v>
      </c>
      <c r="H14" s="108"/>
      <c r="I14" s="108"/>
      <c r="J14" s="108"/>
      <c r="K14" s="108"/>
      <c r="L14" s="108"/>
      <c r="M14" s="108"/>
      <c r="N14" s="108"/>
      <c r="O14" s="108"/>
      <c r="P14" s="108"/>
      <c r="Q14" s="108"/>
      <c r="R14" s="108"/>
      <c r="S14" s="108"/>
      <c r="T14" s="108"/>
    </row>
    <row r="15" ht="26.15" customHeight="1" spans="1:20">
      <c r="A15" s="105" t="s">
        <v>185</v>
      </c>
      <c r="B15" s="105" t="s">
        <v>170</v>
      </c>
      <c r="C15" s="105" t="s">
        <v>167</v>
      </c>
      <c r="D15" s="95" t="s">
        <v>205</v>
      </c>
      <c r="E15" s="106" t="s">
        <v>187</v>
      </c>
      <c r="F15" s="108">
        <v>79.615428</v>
      </c>
      <c r="G15" s="108">
        <v>79.615428</v>
      </c>
      <c r="H15" s="108"/>
      <c r="I15" s="108"/>
      <c r="J15" s="108"/>
      <c r="K15" s="108"/>
      <c r="L15" s="108"/>
      <c r="M15" s="108"/>
      <c r="N15" s="108"/>
      <c r="O15" s="108"/>
      <c r="P15" s="108"/>
      <c r="Q15" s="108"/>
      <c r="R15" s="108"/>
      <c r="S15" s="108"/>
      <c r="T15" s="108"/>
    </row>
    <row r="16" ht="26.15" customHeight="1" spans="1:20">
      <c r="A16" s="105" t="s">
        <v>166</v>
      </c>
      <c r="B16" s="105" t="s">
        <v>167</v>
      </c>
      <c r="C16" s="105" t="s">
        <v>170</v>
      </c>
      <c r="D16" s="95" t="s">
        <v>205</v>
      </c>
      <c r="E16" s="106" t="s">
        <v>172</v>
      </c>
      <c r="F16" s="108">
        <v>703</v>
      </c>
      <c r="G16" s="108"/>
      <c r="H16" s="108">
        <v>690.21</v>
      </c>
      <c r="I16" s="108">
        <v>12.79</v>
      </c>
      <c r="J16" s="108"/>
      <c r="K16" s="108"/>
      <c r="L16" s="108"/>
      <c r="M16" s="108"/>
      <c r="N16" s="108"/>
      <c r="O16" s="108"/>
      <c r="P16" s="108"/>
      <c r="Q16" s="108"/>
      <c r="R16" s="108"/>
      <c r="S16" s="108"/>
      <c r="T16" s="108"/>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scale="6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6"/>
  <sheetViews>
    <sheetView topLeftCell="D4" workbookViewId="0">
      <selection activeCell="A4" sqref="A4:E4"/>
    </sheetView>
  </sheetViews>
  <sheetFormatPr defaultColWidth="10" defaultRowHeight="14"/>
  <cols>
    <col min="1" max="1" width="5.36363636363636" customWidth="1"/>
    <col min="2" max="2" width="4.63636363636364" customWidth="1"/>
    <col min="3" max="3" width="5.63636363636364" customWidth="1"/>
    <col min="4" max="4" width="8.45454545454546" customWidth="1"/>
    <col min="5" max="5" width="29.1818181818182" customWidth="1"/>
    <col min="6" max="6" width="10.9090909090909" customWidth="1"/>
    <col min="7" max="7" width="9.63636363636364" customWidth="1"/>
    <col min="8" max="8" width="12.3636363636364" customWidth="1"/>
    <col min="9" max="10" width="17.4545454545455" customWidth="1"/>
    <col min="11" max="11" width="10.3636363636364" customWidth="1"/>
    <col min="12" max="12" width="12" customWidth="1"/>
    <col min="13" max="13" width="13.4545454545455" customWidth="1"/>
    <col min="14" max="14" width="13.1818181818182" customWidth="1"/>
    <col min="15" max="15" width="10.4545454545455" customWidth="1"/>
    <col min="16" max="16" width="13.6363636363636" customWidth="1"/>
    <col min="17" max="17" width="11.3636363636364" customWidth="1"/>
    <col min="18" max="18" width="12.3636363636364" customWidth="1"/>
    <col min="19" max="19" width="11.4545454545455" customWidth="1"/>
    <col min="20" max="20" width="10.9090909090909" customWidth="1"/>
    <col min="21" max="21" width="11.8181818181818" customWidth="1"/>
    <col min="22" max="23" width="9.81818181818182" customWidth="1"/>
  </cols>
  <sheetData>
    <row r="1" ht="16.4" customHeight="1" spans="1:1">
      <c r="A1" s="86"/>
    </row>
    <row r="2" ht="49.25" customHeight="1" spans="1:21">
      <c r="A2" s="87" t="s">
        <v>11</v>
      </c>
      <c r="B2" s="87"/>
      <c r="C2" s="87"/>
      <c r="D2" s="87"/>
      <c r="E2" s="87"/>
      <c r="F2" s="87"/>
      <c r="G2" s="87"/>
      <c r="H2" s="87"/>
      <c r="I2" s="87"/>
      <c r="J2" s="87"/>
      <c r="K2" s="87"/>
      <c r="L2" s="87"/>
      <c r="M2" s="87"/>
      <c r="N2" s="87"/>
      <c r="O2" s="87"/>
      <c r="P2" s="87"/>
      <c r="Q2" s="87"/>
      <c r="R2" s="87"/>
      <c r="S2" s="87"/>
      <c r="T2" s="87"/>
      <c r="U2" s="87"/>
    </row>
    <row r="3" ht="33.65" customHeight="1" spans="1:21">
      <c r="A3" s="88"/>
      <c r="B3" s="88"/>
      <c r="C3" s="88"/>
      <c r="D3" s="88"/>
      <c r="E3" s="88"/>
      <c r="F3" s="88"/>
      <c r="G3" s="88"/>
      <c r="H3" s="88"/>
      <c r="I3" s="88"/>
      <c r="J3" s="88"/>
      <c r="K3" s="88"/>
      <c r="L3" s="88"/>
      <c r="M3" s="88"/>
      <c r="N3" s="88"/>
      <c r="O3" s="88"/>
      <c r="P3" s="88"/>
      <c r="Q3" s="88"/>
      <c r="R3" s="88"/>
      <c r="S3" s="88"/>
      <c r="T3" s="88"/>
      <c r="U3" s="88"/>
    </row>
    <row r="4" ht="26.75" customHeight="1" spans="1:21">
      <c r="A4" s="100" t="s">
        <v>29</v>
      </c>
      <c r="B4" s="100"/>
      <c r="C4" s="100"/>
      <c r="D4" s="100"/>
      <c r="E4" s="100"/>
      <c r="Q4" s="98" t="s">
        <v>30</v>
      </c>
      <c r="R4" s="98"/>
      <c r="S4" s="98"/>
      <c r="T4" s="98"/>
      <c r="U4" s="98"/>
    </row>
    <row r="5" ht="29.25" customHeight="1" spans="1:21">
      <c r="A5" s="90" t="s">
        <v>155</v>
      </c>
      <c r="B5" s="90"/>
      <c r="C5" s="90"/>
      <c r="D5" s="90" t="s">
        <v>188</v>
      </c>
      <c r="E5" s="90" t="s">
        <v>189</v>
      </c>
      <c r="F5" s="90" t="s">
        <v>206</v>
      </c>
      <c r="G5" s="90" t="s">
        <v>158</v>
      </c>
      <c r="H5" s="90"/>
      <c r="I5" s="90"/>
      <c r="J5" s="90"/>
      <c r="K5" s="90" t="s">
        <v>159</v>
      </c>
      <c r="L5" s="90"/>
      <c r="M5" s="90"/>
      <c r="N5" s="90"/>
      <c r="O5" s="90"/>
      <c r="P5" s="90"/>
      <c r="Q5" s="90"/>
      <c r="R5" s="90"/>
      <c r="S5" s="90"/>
      <c r="T5" s="90"/>
      <c r="U5" s="90"/>
    </row>
    <row r="6" ht="44" customHeight="1" spans="1:21">
      <c r="A6" s="90" t="s">
        <v>163</v>
      </c>
      <c r="B6" s="90" t="s">
        <v>164</v>
      </c>
      <c r="C6" s="90" t="s">
        <v>165</v>
      </c>
      <c r="D6" s="90"/>
      <c r="E6" s="90"/>
      <c r="F6" s="90"/>
      <c r="G6" s="90" t="s">
        <v>133</v>
      </c>
      <c r="H6" s="90" t="s">
        <v>207</v>
      </c>
      <c r="I6" s="90" t="s">
        <v>208</v>
      </c>
      <c r="J6" s="90" t="s">
        <v>199</v>
      </c>
      <c r="K6" s="90" t="s">
        <v>133</v>
      </c>
      <c r="L6" s="90" t="s">
        <v>209</v>
      </c>
      <c r="M6" s="90" t="s">
        <v>210</v>
      </c>
      <c r="N6" s="90" t="s">
        <v>211</v>
      </c>
      <c r="O6" s="90" t="s">
        <v>201</v>
      </c>
      <c r="P6" s="90" t="s">
        <v>212</v>
      </c>
      <c r="Q6" s="90" t="s">
        <v>213</v>
      </c>
      <c r="R6" s="90" t="s">
        <v>214</v>
      </c>
      <c r="S6" s="90" t="s">
        <v>197</v>
      </c>
      <c r="T6" s="90" t="s">
        <v>200</v>
      </c>
      <c r="U6" s="90" t="s">
        <v>204</v>
      </c>
    </row>
    <row r="7" ht="28.5" customHeight="1" spans="1:21">
      <c r="A7" s="91"/>
      <c r="B7" s="91"/>
      <c r="C7" s="91"/>
      <c r="D7" s="91"/>
      <c r="E7" s="91" t="s">
        <v>133</v>
      </c>
      <c r="F7" s="93">
        <v>2238.163171</v>
      </c>
      <c r="G7" s="93">
        <v>1535.163171</v>
      </c>
      <c r="H7" s="93">
        <v>879.756975</v>
      </c>
      <c r="I7" s="93">
        <v>425.63922</v>
      </c>
      <c r="J7" s="93">
        <v>229.766976</v>
      </c>
      <c r="K7" s="93">
        <v>703</v>
      </c>
      <c r="L7" s="93"/>
      <c r="M7" s="93">
        <v>690.21</v>
      </c>
      <c r="N7" s="93"/>
      <c r="O7" s="93"/>
      <c r="P7" s="93"/>
      <c r="Q7" s="93">
        <v>12.79</v>
      </c>
      <c r="R7" s="93"/>
      <c r="S7" s="93"/>
      <c r="T7" s="93"/>
      <c r="U7" s="93"/>
    </row>
    <row r="8" ht="26.15" customHeight="1" spans="1:21">
      <c r="A8" s="91"/>
      <c r="B8" s="91"/>
      <c r="C8" s="91"/>
      <c r="D8" s="94" t="s">
        <v>151</v>
      </c>
      <c r="E8" s="94" t="s">
        <v>152</v>
      </c>
      <c r="F8" s="109">
        <v>2238.163171</v>
      </c>
      <c r="G8" s="93">
        <v>1535.163171</v>
      </c>
      <c r="H8" s="93">
        <v>879.756975</v>
      </c>
      <c r="I8" s="93">
        <v>425.63922</v>
      </c>
      <c r="J8" s="93">
        <v>229.766976</v>
      </c>
      <c r="K8" s="93">
        <v>703</v>
      </c>
      <c r="L8" s="93">
        <v>0</v>
      </c>
      <c r="M8" s="93">
        <v>690.21</v>
      </c>
      <c r="N8" s="93"/>
      <c r="O8" s="93"/>
      <c r="P8" s="93"/>
      <c r="Q8" s="93">
        <v>12.79</v>
      </c>
      <c r="R8" s="93"/>
      <c r="S8" s="93"/>
      <c r="T8" s="93"/>
      <c r="U8" s="93"/>
    </row>
    <row r="9" ht="26.15" customHeight="1" spans="1:21">
      <c r="A9" s="104"/>
      <c r="B9" s="104"/>
      <c r="C9" s="104"/>
      <c r="D9" s="101" t="s">
        <v>153</v>
      </c>
      <c r="E9" s="101" t="s">
        <v>154</v>
      </c>
      <c r="F9" s="109">
        <v>2238.163171</v>
      </c>
      <c r="G9" s="93">
        <v>1535.163171</v>
      </c>
      <c r="H9" s="93">
        <v>879.756975</v>
      </c>
      <c r="I9" s="93">
        <v>425.63922</v>
      </c>
      <c r="J9" s="93">
        <v>229.766976</v>
      </c>
      <c r="K9" s="93">
        <v>703</v>
      </c>
      <c r="L9" s="93">
        <v>0</v>
      </c>
      <c r="M9" s="93">
        <v>690.21</v>
      </c>
      <c r="N9" s="93"/>
      <c r="O9" s="93"/>
      <c r="P9" s="93"/>
      <c r="Q9" s="93">
        <v>12.79</v>
      </c>
      <c r="R9" s="93"/>
      <c r="S9" s="93"/>
      <c r="T9" s="93"/>
      <c r="U9" s="93"/>
    </row>
    <row r="10" ht="26.15" customHeight="1" spans="1:21">
      <c r="A10" s="105" t="s">
        <v>166</v>
      </c>
      <c r="B10" s="105" t="s">
        <v>173</v>
      </c>
      <c r="C10" s="105" t="s">
        <v>167</v>
      </c>
      <c r="D10" s="95" t="s">
        <v>205</v>
      </c>
      <c r="E10" s="106" t="s">
        <v>175</v>
      </c>
      <c r="F10" s="102">
        <v>228.582976</v>
      </c>
      <c r="G10" s="97">
        <v>228.582976</v>
      </c>
      <c r="H10" s="97"/>
      <c r="I10" s="97"/>
      <c r="J10" s="97">
        <v>228.582976</v>
      </c>
      <c r="K10" s="97"/>
      <c r="L10" s="97"/>
      <c r="M10" s="97"/>
      <c r="N10" s="97"/>
      <c r="O10" s="97"/>
      <c r="P10" s="97"/>
      <c r="Q10" s="97"/>
      <c r="R10" s="97"/>
      <c r="S10" s="97"/>
      <c r="T10" s="97"/>
      <c r="U10" s="97"/>
    </row>
    <row r="11" ht="26.15" customHeight="1" spans="1:21">
      <c r="A11" s="105" t="s">
        <v>178</v>
      </c>
      <c r="B11" s="105" t="s">
        <v>179</v>
      </c>
      <c r="C11" s="105" t="s">
        <v>182</v>
      </c>
      <c r="D11" s="95" t="s">
        <v>205</v>
      </c>
      <c r="E11" s="106" t="s">
        <v>184</v>
      </c>
      <c r="F11" s="102">
        <v>2.650788</v>
      </c>
      <c r="G11" s="97">
        <v>2.650788</v>
      </c>
      <c r="H11" s="97">
        <v>1.466788</v>
      </c>
      <c r="I11" s="97"/>
      <c r="J11" s="97">
        <v>1.184</v>
      </c>
      <c r="K11" s="97"/>
      <c r="L11" s="97"/>
      <c r="M11" s="97"/>
      <c r="N11" s="97"/>
      <c r="O11" s="97"/>
      <c r="P11" s="97"/>
      <c r="Q11" s="97"/>
      <c r="R11" s="97"/>
      <c r="S11" s="97"/>
      <c r="T11" s="97"/>
      <c r="U11" s="97"/>
    </row>
    <row r="12" ht="26.15" customHeight="1" spans="1:21">
      <c r="A12" s="105" t="s">
        <v>166</v>
      </c>
      <c r="B12" s="105" t="s">
        <v>167</v>
      </c>
      <c r="C12" s="105" t="s">
        <v>167</v>
      </c>
      <c r="D12" s="95" t="s">
        <v>205</v>
      </c>
      <c r="E12" s="106" t="s">
        <v>169</v>
      </c>
      <c r="F12" s="102">
        <v>1110.92772</v>
      </c>
      <c r="G12" s="97">
        <v>1110.92772</v>
      </c>
      <c r="H12" s="97">
        <v>685.2885</v>
      </c>
      <c r="I12" s="97">
        <v>425.63922</v>
      </c>
      <c r="J12" s="97"/>
      <c r="K12" s="97"/>
      <c r="L12" s="97"/>
      <c r="M12" s="97"/>
      <c r="N12" s="97"/>
      <c r="O12" s="97"/>
      <c r="P12" s="97"/>
      <c r="Q12" s="97"/>
      <c r="R12" s="97"/>
      <c r="S12" s="97"/>
      <c r="T12" s="97"/>
      <c r="U12" s="97"/>
    </row>
    <row r="13" ht="26.15" customHeight="1" spans="1:21">
      <c r="A13" s="105" t="s">
        <v>166</v>
      </c>
      <c r="B13" s="105" t="s">
        <v>173</v>
      </c>
      <c r="C13" s="105" t="s">
        <v>173</v>
      </c>
      <c r="D13" s="95" t="s">
        <v>205</v>
      </c>
      <c r="E13" s="106" t="s">
        <v>177</v>
      </c>
      <c r="F13" s="102">
        <v>73.466848</v>
      </c>
      <c r="G13" s="97">
        <v>73.466848</v>
      </c>
      <c r="H13" s="97">
        <v>73.466848</v>
      </c>
      <c r="I13" s="97"/>
      <c r="J13" s="97"/>
      <c r="K13" s="97"/>
      <c r="L13" s="97"/>
      <c r="M13" s="97"/>
      <c r="N13" s="97"/>
      <c r="O13" s="97"/>
      <c r="P13" s="97"/>
      <c r="Q13" s="97"/>
      <c r="R13" s="97"/>
      <c r="S13" s="97"/>
      <c r="T13" s="97"/>
      <c r="U13" s="97"/>
    </row>
    <row r="14" ht="26.15" customHeight="1" spans="1:21">
      <c r="A14" s="105" t="s">
        <v>178</v>
      </c>
      <c r="B14" s="105" t="s">
        <v>179</v>
      </c>
      <c r="C14" s="105" t="s">
        <v>167</v>
      </c>
      <c r="D14" s="95" t="s">
        <v>205</v>
      </c>
      <c r="E14" s="106" t="s">
        <v>181</v>
      </c>
      <c r="F14" s="102">
        <v>39.919411</v>
      </c>
      <c r="G14" s="97">
        <v>39.919411</v>
      </c>
      <c r="H14" s="97">
        <v>39.919411</v>
      </c>
      <c r="I14" s="97"/>
      <c r="J14" s="97"/>
      <c r="K14" s="97"/>
      <c r="L14" s="97"/>
      <c r="M14" s="97"/>
      <c r="N14" s="97"/>
      <c r="O14" s="97"/>
      <c r="P14" s="97"/>
      <c r="Q14" s="97"/>
      <c r="R14" s="97"/>
      <c r="S14" s="97"/>
      <c r="T14" s="97"/>
      <c r="U14" s="97"/>
    </row>
    <row r="15" ht="26.15" customHeight="1" spans="1:21">
      <c r="A15" s="105" t="s">
        <v>185</v>
      </c>
      <c r="B15" s="105" t="s">
        <v>170</v>
      </c>
      <c r="C15" s="105" t="s">
        <v>167</v>
      </c>
      <c r="D15" s="95" t="s">
        <v>205</v>
      </c>
      <c r="E15" s="106" t="s">
        <v>187</v>
      </c>
      <c r="F15" s="102">
        <v>79.615428</v>
      </c>
      <c r="G15" s="97">
        <v>79.615428</v>
      </c>
      <c r="H15" s="97">
        <v>79.615428</v>
      </c>
      <c r="I15" s="97"/>
      <c r="J15" s="97"/>
      <c r="K15" s="97"/>
      <c r="L15" s="97"/>
      <c r="M15" s="97"/>
      <c r="N15" s="97"/>
      <c r="O15" s="97"/>
      <c r="P15" s="97"/>
      <c r="Q15" s="97"/>
      <c r="R15" s="97"/>
      <c r="S15" s="97"/>
      <c r="T15" s="97"/>
      <c r="U15" s="97"/>
    </row>
    <row r="16" ht="26.15" customHeight="1" spans="1:21">
      <c r="A16" s="105" t="s">
        <v>166</v>
      </c>
      <c r="B16" s="105" t="s">
        <v>167</v>
      </c>
      <c r="C16" s="105" t="s">
        <v>170</v>
      </c>
      <c r="D16" s="95" t="s">
        <v>205</v>
      </c>
      <c r="E16" s="106" t="s">
        <v>172</v>
      </c>
      <c r="F16" s="102">
        <v>703</v>
      </c>
      <c r="G16" s="97"/>
      <c r="H16" s="97"/>
      <c r="I16" s="97"/>
      <c r="J16" s="97"/>
      <c r="K16" s="97">
        <v>703</v>
      </c>
      <c r="L16" s="97"/>
      <c r="M16" s="97">
        <v>690.21</v>
      </c>
      <c r="N16" s="97"/>
      <c r="O16" s="97"/>
      <c r="P16" s="97"/>
      <c r="Q16" s="97">
        <v>12.79</v>
      </c>
      <c r="R16" s="97"/>
      <c r="S16" s="97"/>
      <c r="T16" s="97"/>
      <c r="U16" s="97"/>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scale="52"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1"/>
  <sheetViews>
    <sheetView workbookViewId="0">
      <selection activeCell="D17" sqref="D17"/>
    </sheetView>
  </sheetViews>
  <sheetFormatPr defaultColWidth="10" defaultRowHeight="14" outlineLevelCol="3"/>
  <cols>
    <col min="1" max="1" width="24.5454545454545" customWidth="1"/>
    <col min="2" max="2" width="30.5454545454545" customWidth="1"/>
    <col min="3" max="3" width="28.6363636363636" customWidth="1"/>
    <col min="4" max="4" width="30.0909090909091" customWidth="1"/>
    <col min="5" max="6" width="9.81818181818182" customWidth="1"/>
  </cols>
  <sheetData>
    <row r="1" ht="16.4" customHeight="1" spans="1:1">
      <c r="A1" s="86"/>
    </row>
    <row r="2" ht="37" customHeight="1" spans="1:4">
      <c r="A2" s="87" t="s">
        <v>12</v>
      </c>
      <c r="B2" s="87"/>
      <c r="C2" s="87"/>
      <c r="D2" s="87"/>
    </row>
    <row r="3" ht="33.65" customHeight="1" spans="1:4">
      <c r="A3" s="88"/>
      <c r="B3" s="88"/>
      <c r="C3" s="88"/>
      <c r="D3" s="88"/>
    </row>
    <row r="4" ht="25" customHeight="1" spans="1:4">
      <c r="A4" s="100" t="s">
        <v>29</v>
      </c>
      <c r="B4" s="100"/>
      <c r="C4" s="98" t="s">
        <v>30</v>
      </c>
      <c r="D4" s="98"/>
    </row>
    <row r="5" ht="22.75" customHeight="1" spans="1:4">
      <c r="A5" s="90" t="s">
        <v>215</v>
      </c>
      <c r="B5" s="90"/>
      <c r="C5" s="90" t="s">
        <v>216</v>
      </c>
      <c r="D5" s="90"/>
    </row>
    <row r="6" ht="22.75" customHeight="1" spans="1:4">
      <c r="A6" s="90" t="s">
        <v>33</v>
      </c>
      <c r="B6" s="90" t="s">
        <v>34</v>
      </c>
      <c r="C6" s="90" t="s">
        <v>33</v>
      </c>
      <c r="D6" s="90" t="s">
        <v>34</v>
      </c>
    </row>
    <row r="7" ht="26.15" customHeight="1" spans="1:4">
      <c r="A7" s="91" t="s">
        <v>217</v>
      </c>
      <c r="B7" s="93">
        <v>2238.163171</v>
      </c>
      <c r="C7" s="91" t="s">
        <v>218</v>
      </c>
      <c r="D7" s="109">
        <v>2238.163171</v>
      </c>
    </row>
    <row r="8" ht="26.15" customHeight="1" spans="1:4">
      <c r="A8" s="99" t="s">
        <v>219</v>
      </c>
      <c r="B8" s="97">
        <v>2238.163171</v>
      </c>
      <c r="C8" s="99" t="s">
        <v>39</v>
      </c>
      <c r="D8" s="102"/>
    </row>
    <row r="9" ht="26.15" customHeight="1" spans="1:4">
      <c r="A9" s="99" t="s">
        <v>220</v>
      </c>
      <c r="B9" s="97"/>
      <c r="C9" s="99" t="s">
        <v>43</v>
      </c>
      <c r="D9" s="102"/>
    </row>
    <row r="10" ht="26.15" customHeight="1" spans="1:4">
      <c r="A10" s="99" t="s">
        <v>221</v>
      </c>
      <c r="B10" s="97"/>
      <c r="C10" s="99" t="s">
        <v>47</v>
      </c>
      <c r="D10" s="102"/>
    </row>
    <row r="11" ht="26.15" customHeight="1" spans="1:4">
      <c r="A11" s="99" t="s">
        <v>222</v>
      </c>
      <c r="B11" s="97"/>
      <c r="C11" s="99" t="s">
        <v>51</v>
      </c>
      <c r="D11" s="102"/>
    </row>
    <row r="12" ht="26.15" customHeight="1" spans="1:4">
      <c r="A12" s="99" t="s">
        <v>223</v>
      </c>
      <c r="B12" s="97"/>
      <c r="C12" s="99" t="s">
        <v>55</v>
      </c>
      <c r="D12" s="102"/>
    </row>
    <row r="13" ht="26.15" customHeight="1" spans="1:4">
      <c r="A13" s="99" t="s">
        <v>224</v>
      </c>
      <c r="B13" s="97"/>
      <c r="C13" s="99" t="s">
        <v>59</v>
      </c>
      <c r="D13" s="102"/>
    </row>
    <row r="14" ht="26.15" customHeight="1" spans="1:4">
      <c r="A14" s="91" t="s">
        <v>225</v>
      </c>
      <c r="B14" s="93"/>
      <c r="C14" s="99" t="s">
        <v>63</v>
      </c>
      <c r="D14" s="102"/>
    </row>
    <row r="15" ht="26.15" customHeight="1" spans="1:4">
      <c r="A15" s="99" t="s">
        <v>219</v>
      </c>
      <c r="B15" s="97"/>
      <c r="C15" s="99" t="s">
        <v>67</v>
      </c>
      <c r="D15" s="102">
        <v>2115.977544</v>
      </c>
    </row>
    <row r="16" ht="26.15" customHeight="1" spans="1:4">
      <c r="A16" s="99" t="s">
        <v>222</v>
      </c>
      <c r="B16" s="97"/>
      <c r="C16" s="99" t="s">
        <v>71</v>
      </c>
      <c r="D16" s="102"/>
    </row>
    <row r="17" ht="26.15" customHeight="1" spans="1:4">
      <c r="A17" s="99" t="s">
        <v>223</v>
      </c>
      <c r="B17" s="97"/>
      <c r="C17" s="99" t="s">
        <v>75</v>
      </c>
      <c r="D17" s="102">
        <v>42.570199</v>
      </c>
    </row>
    <row r="18" ht="26.15" customHeight="1" spans="1:4">
      <c r="A18" s="99" t="s">
        <v>224</v>
      </c>
      <c r="B18" s="97"/>
      <c r="C18" s="99" t="s">
        <v>79</v>
      </c>
      <c r="D18" s="102"/>
    </row>
    <row r="19" ht="26.15" customHeight="1" spans="1:4">
      <c r="A19" s="99"/>
      <c r="B19" s="97"/>
      <c r="C19" s="99" t="s">
        <v>83</v>
      </c>
      <c r="D19" s="102"/>
    </row>
    <row r="20" ht="26.15" customHeight="1" spans="1:4">
      <c r="A20" s="99"/>
      <c r="B20" s="99"/>
      <c r="C20" s="99" t="s">
        <v>87</v>
      </c>
      <c r="D20" s="102"/>
    </row>
    <row r="21" ht="26.15" customHeight="1" spans="1:4">
      <c r="A21" s="99"/>
      <c r="B21" s="99"/>
      <c r="C21" s="99" t="s">
        <v>91</v>
      </c>
      <c r="D21" s="102"/>
    </row>
    <row r="22" ht="26.15" customHeight="1" spans="1:4">
      <c r="A22" s="99"/>
      <c r="B22" s="99"/>
      <c r="C22" s="99" t="s">
        <v>95</v>
      </c>
      <c r="D22" s="102"/>
    </row>
    <row r="23" ht="26.15" customHeight="1" spans="1:4">
      <c r="A23" s="99"/>
      <c r="B23" s="99"/>
      <c r="C23" s="99" t="s">
        <v>98</v>
      </c>
      <c r="D23" s="102"/>
    </row>
    <row r="24" ht="26.15" customHeight="1" spans="1:4">
      <c r="A24" s="99"/>
      <c r="B24" s="99"/>
      <c r="C24" s="99" t="s">
        <v>101</v>
      </c>
      <c r="D24" s="102"/>
    </row>
    <row r="25" ht="26.15" customHeight="1" spans="1:4">
      <c r="A25" s="99"/>
      <c r="B25" s="99"/>
      <c r="C25" s="99" t="s">
        <v>103</v>
      </c>
      <c r="D25" s="102"/>
    </row>
    <row r="26" ht="26.15" customHeight="1" spans="1:4">
      <c r="A26" s="99"/>
      <c r="B26" s="99"/>
      <c r="C26" s="99" t="s">
        <v>105</v>
      </c>
      <c r="D26" s="102"/>
    </row>
    <row r="27" ht="26.15" customHeight="1" spans="1:4">
      <c r="A27" s="99"/>
      <c r="B27" s="99"/>
      <c r="C27" s="99" t="s">
        <v>107</v>
      </c>
      <c r="D27" s="102">
        <v>79.615428</v>
      </c>
    </row>
    <row r="28" ht="26.15" customHeight="1" spans="1:4">
      <c r="A28" s="99"/>
      <c r="B28" s="99"/>
      <c r="C28" s="99" t="s">
        <v>109</v>
      </c>
      <c r="D28" s="102"/>
    </row>
    <row r="29" ht="26.15" customHeight="1" spans="1:4">
      <c r="A29" s="99"/>
      <c r="B29" s="99"/>
      <c r="C29" s="99" t="s">
        <v>111</v>
      </c>
      <c r="D29" s="102"/>
    </row>
    <row r="30" ht="26.15" customHeight="1" spans="1:4">
      <c r="A30" s="99"/>
      <c r="B30" s="99"/>
      <c r="C30" s="99" t="s">
        <v>113</v>
      </c>
      <c r="D30" s="102"/>
    </row>
    <row r="31" ht="26.15" customHeight="1" spans="1:4">
      <c r="A31" s="99"/>
      <c r="B31" s="99"/>
      <c r="C31" s="99" t="s">
        <v>115</v>
      </c>
      <c r="D31" s="102"/>
    </row>
    <row r="32" ht="26.15" customHeight="1" spans="1:4">
      <c r="A32" s="99"/>
      <c r="B32" s="99"/>
      <c r="C32" s="99" t="s">
        <v>117</v>
      </c>
      <c r="D32" s="102"/>
    </row>
    <row r="33" ht="26.15" customHeight="1" spans="1:4">
      <c r="A33" s="99"/>
      <c r="B33" s="99"/>
      <c r="C33" s="99" t="s">
        <v>119</v>
      </c>
      <c r="D33" s="102"/>
    </row>
    <row r="34" ht="26.15" customHeight="1" spans="1:4">
      <c r="A34" s="99"/>
      <c r="B34" s="99"/>
      <c r="C34" s="99" t="s">
        <v>121</v>
      </c>
      <c r="D34" s="102"/>
    </row>
    <row r="35" ht="26.15" customHeight="1" spans="1:4">
      <c r="A35" s="99"/>
      <c r="B35" s="99"/>
      <c r="C35" s="99" t="s">
        <v>122</v>
      </c>
      <c r="D35" s="102"/>
    </row>
    <row r="36" ht="26.15" customHeight="1" spans="1:4">
      <c r="A36" s="99"/>
      <c r="B36" s="99"/>
      <c r="C36" s="99" t="s">
        <v>123</v>
      </c>
      <c r="D36" s="102"/>
    </row>
    <row r="37" ht="26.15" customHeight="1" spans="1:4">
      <c r="A37" s="99"/>
      <c r="B37" s="99"/>
      <c r="C37" s="99" t="s">
        <v>124</v>
      </c>
      <c r="D37" s="102"/>
    </row>
    <row r="38" ht="26.15" customHeight="1" spans="1:4">
      <c r="A38" s="99"/>
      <c r="B38" s="99"/>
      <c r="C38" s="99"/>
      <c r="D38" s="99"/>
    </row>
    <row r="39" ht="26.15" customHeight="1" spans="1:4">
      <c r="A39" s="91"/>
      <c r="B39" s="91"/>
      <c r="C39" s="91" t="s">
        <v>226</v>
      </c>
      <c r="D39" s="93"/>
    </row>
    <row r="40" ht="26.15" customHeight="1" spans="1:4">
      <c r="A40" s="91"/>
      <c r="B40" s="91"/>
      <c r="C40" s="91"/>
      <c r="D40" s="91"/>
    </row>
    <row r="41" ht="26.15" customHeight="1" spans="1:4">
      <c r="A41" s="90" t="s">
        <v>227</v>
      </c>
      <c r="B41" s="93">
        <v>2238.163171</v>
      </c>
      <c r="C41" s="90" t="s">
        <v>228</v>
      </c>
      <c r="D41" s="109">
        <v>2238.163171</v>
      </c>
    </row>
  </sheetData>
  <mergeCells count="5">
    <mergeCell ref="A2:D2"/>
    <mergeCell ref="A3:D3"/>
    <mergeCell ref="C4:D4"/>
    <mergeCell ref="A5:B5"/>
    <mergeCell ref="C5:D5"/>
  </mergeCells>
  <pageMargins left="0.0780000016093254" right="0.0780000016093254" top="0.0780000016093254" bottom="0.0780000016093254" header="0" footer="0"/>
  <pageSetup paperSize="9" scale="5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workbookViewId="0">
      <selection activeCell="D2" sqref="A2:L24"/>
    </sheetView>
  </sheetViews>
  <sheetFormatPr defaultColWidth="10" defaultRowHeight="14"/>
  <cols>
    <col min="1" max="1" width="6.54545454545455" customWidth="1"/>
    <col min="2" max="2" width="5.90909090909091" style="112" customWidth="1"/>
    <col min="3" max="3" width="7.90909090909091" style="112" customWidth="1"/>
    <col min="4" max="4" width="12.9090909090909" style="112" customWidth="1"/>
    <col min="5" max="6" width="16.4545454545455" customWidth="1"/>
    <col min="7" max="7" width="11.5454545454545" customWidth="1"/>
    <col min="8" max="8" width="16.0909090909091" customWidth="1"/>
    <col min="9" max="10" width="16.4545454545455" customWidth="1"/>
    <col min="11" max="11" width="15.1818181818182" customWidth="1"/>
    <col min="12" max="12" width="21.9090909090909" customWidth="1"/>
    <col min="13" max="13" width="9.81818181818182" customWidth="1"/>
  </cols>
  <sheetData>
    <row r="1" ht="16.4" customHeight="1" spans="1:4">
      <c r="A1" s="86"/>
      <c r="D1" s="131"/>
    </row>
    <row r="2" ht="43" customHeight="1" spans="4:12">
      <c r="D2" s="113" t="s">
        <v>13</v>
      </c>
      <c r="E2" s="87"/>
      <c r="F2" s="87"/>
      <c r="G2" s="87"/>
      <c r="H2" s="87"/>
      <c r="I2" s="87"/>
      <c r="J2" s="87"/>
      <c r="K2" s="87"/>
      <c r="L2" s="87"/>
    </row>
    <row r="3" ht="24.15" customHeight="1" spans="1:8">
      <c r="A3" s="88"/>
      <c r="B3" s="114"/>
      <c r="C3" s="114"/>
      <c r="D3" s="114"/>
      <c r="E3" s="88"/>
      <c r="F3" s="88"/>
      <c r="G3" s="88"/>
      <c r="H3" s="88"/>
    </row>
    <row r="4" ht="18.15" customHeight="1" spans="1:12">
      <c r="A4" s="115" t="s">
        <v>29</v>
      </c>
      <c r="B4" s="116"/>
      <c r="C4" s="116"/>
      <c r="D4" s="116"/>
      <c r="E4" s="115"/>
      <c r="K4" s="98" t="s">
        <v>30</v>
      </c>
      <c r="L4" s="98"/>
    </row>
    <row r="5" ht="25" customHeight="1" spans="1:12">
      <c r="A5" s="117" t="s">
        <v>155</v>
      </c>
      <c r="B5" s="118"/>
      <c r="C5" s="118"/>
      <c r="D5" s="118" t="s">
        <v>156</v>
      </c>
      <c r="E5" s="117" t="s">
        <v>157</v>
      </c>
      <c r="F5" s="119" t="s">
        <v>133</v>
      </c>
      <c r="G5" s="90" t="s">
        <v>158</v>
      </c>
      <c r="H5" s="90"/>
      <c r="I5" s="90"/>
      <c r="J5" s="90"/>
      <c r="K5" s="90" t="s">
        <v>159</v>
      </c>
      <c r="L5" s="132"/>
    </row>
    <row r="6" ht="25.75" customHeight="1" spans="1:12">
      <c r="A6" s="117"/>
      <c r="B6" s="118"/>
      <c r="C6" s="118"/>
      <c r="D6" s="118"/>
      <c r="E6" s="117"/>
      <c r="F6" s="119"/>
      <c r="G6" s="90" t="s">
        <v>135</v>
      </c>
      <c r="H6" s="90" t="s">
        <v>229</v>
      </c>
      <c r="I6" s="90"/>
      <c r="J6" s="90" t="s">
        <v>230</v>
      </c>
      <c r="K6" s="133" t="s">
        <v>231</v>
      </c>
      <c r="L6" s="117" t="s">
        <v>232</v>
      </c>
    </row>
    <row r="7" ht="39.65" customHeight="1" spans="1:12">
      <c r="A7" s="117" t="s">
        <v>163</v>
      </c>
      <c r="B7" s="118" t="s">
        <v>164</v>
      </c>
      <c r="C7" s="118" t="s">
        <v>165</v>
      </c>
      <c r="D7" s="118"/>
      <c r="E7" s="117"/>
      <c r="F7" s="119"/>
      <c r="G7" s="90"/>
      <c r="H7" s="90" t="s">
        <v>207</v>
      </c>
      <c r="I7" s="90" t="s">
        <v>199</v>
      </c>
      <c r="J7" s="90"/>
      <c r="K7" s="133"/>
      <c r="L7" s="117"/>
    </row>
    <row r="8" ht="23.25" customHeight="1" spans="1:12">
      <c r="A8" s="120"/>
      <c r="B8" s="121"/>
      <c r="C8" s="121"/>
      <c r="D8" s="122"/>
      <c r="E8" s="123" t="s">
        <v>133</v>
      </c>
      <c r="F8" s="93">
        <v>2238.163171</v>
      </c>
      <c r="G8" s="93">
        <f>SUM(H8:J8)</f>
        <v>1535.163171</v>
      </c>
      <c r="H8" s="93">
        <v>879.756975</v>
      </c>
      <c r="I8" s="93">
        <v>229.766976</v>
      </c>
      <c r="J8" s="93">
        <v>425.63922</v>
      </c>
      <c r="K8" s="93">
        <v>360</v>
      </c>
      <c r="L8" s="134">
        <v>343</v>
      </c>
    </row>
    <row r="9" ht="26.15" customHeight="1" spans="1:12">
      <c r="A9" s="99"/>
      <c r="B9" s="124"/>
      <c r="C9" s="124"/>
      <c r="D9" s="125" t="s">
        <v>151</v>
      </c>
      <c r="E9" s="94" t="s">
        <v>152</v>
      </c>
      <c r="F9" s="93">
        <v>2238.163171</v>
      </c>
      <c r="G9" s="93">
        <f>SUM(H9:J9)</f>
        <v>1535.163171</v>
      </c>
      <c r="H9" s="93">
        <v>879.756975</v>
      </c>
      <c r="I9" s="93">
        <v>229.766976</v>
      </c>
      <c r="J9" s="93">
        <v>425.63922</v>
      </c>
      <c r="K9" s="93">
        <v>360</v>
      </c>
      <c r="L9" s="93">
        <v>343</v>
      </c>
    </row>
    <row r="10" ht="26.15" customHeight="1" spans="1:12">
      <c r="A10" s="99"/>
      <c r="B10" s="124"/>
      <c r="C10" s="124"/>
      <c r="D10" s="126" t="s">
        <v>153</v>
      </c>
      <c r="E10" s="101" t="s">
        <v>154</v>
      </c>
      <c r="F10" s="93">
        <v>2238.163171</v>
      </c>
      <c r="G10" s="93">
        <f>SUM(H10:J10)</f>
        <v>1535.163171</v>
      </c>
      <c r="H10" s="93">
        <v>879.756975</v>
      </c>
      <c r="I10" s="93">
        <v>229.766976</v>
      </c>
      <c r="J10" s="93">
        <v>425.63922</v>
      </c>
      <c r="K10" s="93">
        <v>360</v>
      </c>
      <c r="L10" s="93">
        <v>343</v>
      </c>
    </row>
    <row r="11" s="130" customFormat="1" ht="26.15" customHeight="1" spans="1:12">
      <c r="A11" s="99">
        <v>208</v>
      </c>
      <c r="B11" s="124"/>
      <c r="C11" s="124"/>
      <c r="D11" s="127">
        <v>208</v>
      </c>
      <c r="E11" s="95" t="s">
        <v>233</v>
      </c>
      <c r="F11" s="97">
        <f>F13+F14+F16+F17</f>
        <v>2115.977544</v>
      </c>
      <c r="G11" s="97">
        <f t="shared" ref="G11:L11" si="0">G13+G14+G16+G17</f>
        <v>1412.977544</v>
      </c>
      <c r="H11" s="97">
        <f t="shared" si="0"/>
        <v>758.755348</v>
      </c>
      <c r="I11" s="97">
        <f t="shared" si="0"/>
        <v>228.582976</v>
      </c>
      <c r="J11" s="97">
        <f t="shared" si="0"/>
        <v>425.63922</v>
      </c>
      <c r="K11" s="97">
        <f t="shared" si="0"/>
        <v>360</v>
      </c>
      <c r="L11" s="97">
        <f t="shared" si="0"/>
        <v>343</v>
      </c>
    </row>
    <row r="12" s="130" customFormat="1" ht="26.15" customHeight="1" spans="1:12">
      <c r="A12" s="99">
        <v>208</v>
      </c>
      <c r="B12" s="124" t="s">
        <v>167</v>
      </c>
      <c r="C12" s="124"/>
      <c r="D12" s="127" t="s">
        <v>234</v>
      </c>
      <c r="E12" s="95" t="s">
        <v>235</v>
      </c>
      <c r="F12" s="97">
        <f>F13+F14</f>
        <v>1813.92772</v>
      </c>
      <c r="G12" s="97">
        <f t="shared" ref="G12:L12" si="1">G13+G14</f>
        <v>1110.92772</v>
      </c>
      <c r="H12" s="97">
        <f t="shared" si="1"/>
        <v>685.2885</v>
      </c>
      <c r="I12" s="97"/>
      <c r="J12" s="97">
        <f t="shared" si="1"/>
        <v>425.63922</v>
      </c>
      <c r="K12" s="97">
        <f t="shared" si="1"/>
        <v>360</v>
      </c>
      <c r="L12" s="97">
        <f t="shared" si="1"/>
        <v>343</v>
      </c>
    </row>
    <row r="13" ht="30.15" customHeight="1" spans="1:12">
      <c r="A13" s="105" t="s">
        <v>166</v>
      </c>
      <c r="B13" s="127" t="s">
        <v>167</v>
      </c>
      <c r="C13" s="127" t="s">
        <v>167</v>
      </c>
      <c r="D13" s="128" t="s">
        <v>236</v>
      </c>
      <c r="E13" s="99" t="s">
        <v>169</v>
      </c>
      <c r="F13" s="97">
        <v>1110.92772</v>
      </c>
      <c r="G13" s="97">
        <f>SUM(H13:J13)</f>
        <v>1110.92772</v>
      </c>
      <c r="H13" s="102">
        <v>685.2885</v>
      </c>
      <c r="I13" s="102"/>
      <c r="J13" s="102">
        <v>425.63922</v>
      </c>
      <c r="K13" s="102"/>
      <c r="L13" s="102"/>
    </row>
    <row r="14" ht="30.15" customHeight="1" spans="1:12">
      <c r="A14" s="105" t="s">
        <v>166</v>
      </c>
      <c r="B14" s="127" t="s">
        <v>167</v>
      </c>
      <c r="C14" s="127" t="s">
        <v>170</v>
      </c>
      <c r="D14" s="128" t="s">
        <v>237</v>
      </c>
      <c r="E14" s="99" t="s">
        <v>172</v>
      </c>
      <c r="F14" s="97">
        <v>703</v>
      </c>
      <c r="G14" s="97"/>
      <c r="H14" s="102"/>
      <c r="I14" s="102"/>
      <c r="J14" s="102"/>
      <c r="K14" s="102">
        <v>360</v>
      </c>
      <c r="L14" s="102">
        <v>343</v>
      </c>
    </row>
    <row r="15" ht="30.15" customHeight="1" spans="1:12">
      <c r="A15" s="105">
        <v>208</v>
      </c>
      <c r="B15" s="127" t="s">
        <v>173</v>
      </c>
      <c r="C15" s="127"/>
      <c r="D15" s="127" t="s">
        <v>238</v>
      </c>
      <c r="E15" s="99" t="s">
        <v>239</v>
      </c>
      <c r="F15" s="97">
        <f>F16+F17</f>
        <v>302.049824</v>
      </c>
      <c r="G15" s="97">
        <f>G16+G17</f>
        <v>302.049824</v>
      </c>
      <c r="H15" s="97">
        <f>H16+H17</f>
        <v>73.466848</v>
      </c>
      <c r="I15" s="97">
        <f>I16+I17</f>
        <v>228.582976</v>
      </c>
      <c r="J15" s="102"/>
      <c r="K15" s="102"/>
      <c r="L15" s="102"/>
    </row>
    <row r="16" ht="30.15" customHeight="1" spans="1:12">
      <c r="A16" s="105" t="s">
        <v>166</v>
      </c>
      <c r="B16" s="127" t="s">
        <v>173</v>
      </c>
      <c r="C16" s="127" t="s">
        <v>167</v>
      </c>
      <c r="D16" s="128" t="s">
        <v>240</v>
      </c>
      <c r="E16" s="99" t="s">
        <v>175</v>
      </c>
      <c r="F16" s="97">
        <v>228.582976</v>
      </c>
      <c r="G16" s="97">
        <f>SUM(H16:J16)</f>
        <v>228.582976</v>
      </c>
      <c r="H16" s="102"/>
      <c r="I16" s="102">
        <v>228.582976</v>
      </c>
      <c r="J16" s="102"/>
      <c r="K16" s="102"/>
      <c r="L16" s="102"/>
    </row>
    <row r="17" ht="30.15" customHeight="1" spans="1:12">
      <c r="A17" s="105" t="s">
        <v>166</v>
      </c>
      <c r="B17" s="127" t="s">
        <v>173</v>
      </c>
      <c r="C17" s="127" t="s">
        <v>173</v>
      </c>
      <c r="D17" s="128" t="s">
        <v>241</v>
      </c>
      <c r="E17" s="99" t="s">
        <v>177</v>
      </c>
      <c r="F17" s="97">
        <v>73.466848</v>
      </c>
      <c r="G17" s="97">
        <f>SUM(H17:J17)</f>
        <v>73.466848</v>
      </c>
      <c r="H17" s="102">
        <v>73.466848</v>
      </c>
      <c r="I17" s="102"/>
      <c r="J17" s="102"/>
      <c r="K17" s="102"/>
      <c r="L17" s="102"/>
    </row>
    <row r="18" ht="30.15" customHeight="1" spans="1:12">
      <c r="A18" s="105">
        <v>210</v>
      </c>
      <c r="B18" s="127"/>
      <c r="C18" s="127"/>
      <c r="D18" s="127" t="s">
        <v>178</v>
      </c>
      <c r="E18" s="99" t="s">
        <v>242</v>
      </c>
      <c r="F18" s="97">
        <f>F20+F21</f>
        <v>42.570199</v>
      </c>
      <c r="G18" s="97">
        <f>G20+G21</f>
        <v>42.570199</v>
      </c>
      <c r="H18" s="97">
        <f>H20+H21</f>
        <v>41.386199</v>
      </c>
      <c r="I18" s="97">
        <f>I20+I21</f>
        <v>1.184</v>
      </c>
      <c r="J18" s="102"/>
      <c r="K18" s="102"/>
      <c r="L18" s="102"/>
    </row>
    <row r="19" ht="30.15" customHeight="1" spans="1:12">
      <c r="A19" s="105">
        <v>210</v>
      </c>
      <c r="B19" s="127" t="s">
        <v>179</v>
      </c>
      <c r="C19" s="127"/>
      <c r="D19" s="127" t="s">
        <v>243</v>
      </c>
      <c r="E19" s="99" t="s">
        <v>244</v>
      </c>
      <c r="F19" s="97">
        <f>F20+F21</f>
        <v>42.570199</v>
      </c>
      <c r="G19" s="97">
        <f>G20+G21</f>
        <v>42.570199</v>
      </c>
      <c r="H19" s="97">
        <f>H20+H21</f>
        <v>41.386199</v>
      </c>
      <c r="I19" s="97">
        <f>I20+I21</f>
        <v>1.184</v>
      </c>
      <c r="J19" s="102"/>
      <c r="K19" s="102"/>
      <c r="L19" s="102"/>
    </row>
    <row r="20" ht="30.15" customHeight="1" spans="1:12">
      <c r="A20" s="105" t="s">
        <v>178</v>
      </c>
      <c r="B20" s="127" t="s">
        <v>179</v>
      </c>
      <c r="C20" s="127" t="s">
        <v>167</v>
      </c>
      <c r="D20" s="128" t="s">
        <v>245</v>
      </c>
      <c r="E20" s="99" t="s">
        <v>181</v>
      </c>
      <c r="F20" s="97">
        <v>39.919411</v>
      </c>
      <c r="G20" s="97">
        <f>SUM(H20:J20)</f>
        <v>39.919411</v>
      </c>
      <c r="H20" s="102">
        <v>39.919411</v>
      </c>
      <c r="I20" s="102"/>
      <c r="J20" s="102"/>
      <c r="K20" s="102"/>
      <c r="L20" s="102"/>
    </row>
    <row r="21" ht="30.15" customHeight="1" spans="1:12">
      <c r="A21" s="105" t="s">
        <v>178</v>
      </c>
      <c r="B21" s="127" t="s">
        <v>179</v>
      </c>
      <c r="C21" s="127" t="s">
        <v>182</v>
      </c>
      <c r="D21" s="128" t="s">
        <v>246</v>
      </c>
      <c r="E21" s="99" t="s">
        <v>184</v>
      </c>
      <c r="F21" s="97">
        <v>2.650788</v>
      </c>
      <c r="G21" s="97">
        <f>SUM(H21:J21)</f>
        <v>2.650788</v>
      </c>
      <c r="H21" s="102">
        <v>1.466788</v>
      </c>
      <c r="I21" s="102">
        <v>1.184</v>
      </c>
      <c r="J21" s="102"/>
      <c r="K21" s="102"/>
      <c r="L21" s="102"/>
    </row>
    <row r="22" ht="30.15" customHeight="1" spans="1:12">
      <c r="A22" s="105">
        <v>221</v>
      </c>
      <c r="B22" s="127"/>
      <c r="C22" s="127"/>
      <c r="D22" s="127" t="s">
        <v>185</v>
      </c>
      <c r="E22" s="99" t="s">
        <v>247</v>
      </c>
      <c r="F22" s="97">
        <f>F24</f>
        <v>79.615428</v>
      </c>
      <c r="G22" s="97">
        <f>G24</f>
        <v>79.615428</v>
      </c>
      <c r="H22" s="97">
        <f>H24</f>
        <v>79.615428</v>
      </c>
      <c r="I22" s="102"/>
      <c r="J22" s="102"/>
      <c r="K22" s="102"/>
      <c r="L22" s="102"/>
    </row>
    <row r="23" ht="30.15" customHeight="1" spans="1:12">
      <c r="A23" s="105">
        <v>221</v>
      </c>
      <c r="B23" s="127" t="s">
        <v>170</v>
      </c>
      <c r="C23" s="127"/>
      <c r="D23" s="127" t="s">
        <v>248</v>
      </c>
      <c r="E23" s="99" t="s">
        <v>249</v>
      </c>
      <c r="F23" s="97">
        <f>F24</f>
        <v>79.615428</v>
      </c>
      <c r="G23" s="97">
        <f>G24</f>
        <v>79.615428</v>
      </c>
      <c r="H23" s="97">
        <f>H24</f>
        <v>79.615428</v>
      </c>
      <c r="I23" s="102"/>
      <c r="J23" s="102"/>
      <c r="K23" s="102"/>
      <c r="L23" s="102"/>
    </row>
    <row r="24" ht="30.15" customHeight="1" spans="1:12">
      <c r="A24" s="105" t="s">
        <v>185</v>
      </c>
      <c r="B24" s="127" t="s">
        <v>170</v>
      </c>
      <c r="C24" s="127" t="s">
        <v>167</v>
      </c>
      <c r="D24" s="128" t="s">
        <v>250</v>
      </c>
      <c r="E24" s="99" t="s">
        <v>187</v>
      </c>
      <c r="F24" s="97">
        <v>79.615428</v>
      </c>
      <c r="G24" s="97">
        <f>SUM(H24:J24)</f>
        <v>79.615428</v>
      </c>
      <c r="H24" s="102">
        <v>79.615428</v>
      </c>
      <c r="I24" s="102"/>
      <c r="J24" s="102"/>
      <c r="K24" s="102"/>
      <c r="L24" s="102"/>
    </row>
  </sheetData>
  <mergeCells count="15">
    <mergeCell ref="D2:L2"/>
    <mergeCell ref="A3:H3"/>
    <mergeCell ref="A4:E4"/>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scale="81"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童夢不同</cp:lastModifiedBy>
  <dcterms:created xsi:type="dcterms:W3CDTF">2022-02-07T07:52:00Z</dcterms:created>
  <dcterms:modified xsi:type="dcterms:W3CDTF">2023-09-20T14:00:06Z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9288126209F849E09BDBA6BB00ED1AD0</vt:lpwstr>
  </property>
</Properties>
</file>