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会计师事务所\2022年预决算\9.20已改\45-0 株洲市文化旅游广电体育局部门\"/>
    </mc:Choice>
  </mc:AlternateContent>
  <xr:revisionPtr revIDLastSave="0" documentId="13_ncr:1_{02771CEA-12DD-40D2-BF0D-6B669651A853}" xr6:coauthVersionLast="47" xr6:coauthVersionMax="47" xr10:uidLastSave="{00000000-0000-0000-0000-000000000000}"/>
  <bookViews>
    <workbookView xWindow="-110" yWindow="-110" windowWidth="21820" windowHeight="13900" tabRatio="942" firstSheet="1" activeTab="1"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43"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1整体支出绩效目标" sheetId="27" r:id="rId24"/>
    <sheet name="22-2整体支出绩效目标" sheetId="28" r:id="rId25"/>
    <sheet name="22-3整体支出绩效目标" sheetId="29" r:id="rId26"/>
    <sheet name="22-4整体支出绩效目标" sheetId="30" r:id="rId27"/>
    <sheet name="22-5整体支出绩效目标" sheetId="31" r:id="rId28"/>
    <sheet name="22-6整体支出绩效目标" sheetId="32" r:id="rId29"/>
    <sheet name="22-7整体支出绩效目标" sheetId="33" r:id="rId30"/>
    <sheet name="22-8整体支出绩效目标" sheetId="34" r:id="rId31"/>
    <sheet name="22-9整体支出绩效目标" sheetId="35" r:id="rId32"/>
    <sheet name="22-10整体支出绩效目标" sheetId="36" r:id="rId33"/>
    <sheet name="22-11整体支出绩效目标" sheetId="37" r:id="rId34"/>
    <sheet name="22-12整体支出绩效目标" sheetId="38" r:id="rId35"/>
    <sheet name="22-13整体支出绩效目标" sheetId="39" r:id="rId36"/>
    <sheet name="22-14整体支出绩效目标" sheetId="40" r:id="rId37"/>
    <sheet name="22-15整体支出绩效目标" sheetId="41" r:id="rId38"/>
  </sheets>
  <definedNames>
    <definedName name="_xlnm._FilterDatabase" localSheetId="22" hidden="1">'21项目支出绩效目标表'!$A$1:$Y$67</definedName>
  </definedNames>
  <calcPr calcId="191029"/>
</workbook>
</file>

<file path=xl/calcChain.xml><?xml version="1.0" encoding="utf-8"?>
<calcChain xmlns="http://schemas.openxmlformats.org/spreadsheetml/2006/main">
  <c r="H246" i="43" l="1"/>
  <c r="H245" i="43" s="1"/>
  <c r="G246" i="43"/>
  <c r="G245" i="43" s="1"/>
  <c r="I242" i="43"/>
  <c r="I241" i="43" s="1"/>
  <c r="H242" i="43"/>
  <c r="H241" i="43" s="1"/>
  <c r="G242" i="43"/>
  <c r="G241" i="43" s="1"/>
  <c r="I238" i="43"/>
  <c r="I237" i="43" s="1"/>
  <c r="H238" i="43"/>
  <c r="H237" i="43" s="1"/>
  <c r="G238" i="43"/>
  <c r="G237" i="43" s="1"/>
  <c r="J234" i="43"/>
  <c r="J233" i="43" s="1"/>
  <c r="H234" i="43"/>
  <c r="G234" i="43"/>
  <c r="H233" i="43"/>
  <c r="G233" i="43"/>
  <c r="H230" i="43"/>
  <c r="H229" i="43" s="1"/>
  <c r="G230" i="43"/>
  <c r="G229" i="43" s="1"/>
  <c r="I226" i="43"/>
  <c r="I225" i="43" s="1"/>
  <c r="H226" i="43"/>
  <c r="H225" i="43" s="1"/>
  <c r="G226" i="43"/>
  <c r="G225" i="43" s="1"/>
  <c r="I222" i="43"/>
  <c r="I221" i="43" s="1"/>
  <c r="H222" i="43"/>
  <c r="H221" i="43" s="1"/>
  <c r="G222" i="43"/>
  <c r="G221" i="43" s="1"/>
  <c r="J219" i="43"/>
  <c r="J218" i="43" s="1"/>
  <c r="H219" i="43"/>
  <c r="H218" i="43" s="1"/>
  <c r="G219" i="43"/>
  <c r="G218" i="43"/>
  <c r="H215" i="43"/>
  <c r="H214" i="43" s="1"/>
  <c r="G215" i="43"/>
  <c r="G214" i="43" s="1"/>
  <c r="I211" i="43"/>
  <c r="I210" i="43" s="1"/>
  <c r="H211" i="43"/>
  <c r="H210" i="43" s="1"/>
  <c r="G211" i="43"/>
  <c r="G210" i="43" s="1"/>
  <c r="I207" i="43"/>
  <c r="I206" i="43" s="1"/>
  <c r="H207" i="43"/>
  <c r="H206" i="43" s="1"/>
  <c r="G207" i="43"/>
  <c r="G206" i="43" s="1"/>
  <c r="J203" i="43"/>
  <c r="J202" i="43" s="1"/>
  <c r="H203" i="43"/>
  <c r="H202" i="43" s="1"/>
  <c r="G203" i="43"/>
  <c r="G202" i="43" s="1"/>
  <c r="H199" i="43"/>
  <c r="H198" i="43" s="1"/>
  <c r="G199" i="43"/>
  <c r="G198" i="43" s="1"/>
  <c r="I195" i="43"/>
  <c r="I194" i="43" s="1"/>
  <c r="H195" i="43"/>
  <c r="H194" i="43" s="1"/>
  <c r="G195" i="43"/>
  <c r="G194" i="43" s="1"/>
  <c r="I191" i="43"/>
  <c r="I190" i="43" s="1"/>
  <c r="H191" i="43"/>
  <c r="H190" i="43" s="1"/>
  <c r="G191" i="43"/>
  <c r="G190" i="43" s="1"/>
  <c r="J188" i="43"/>
  <c r="J187" i="43" s="1"/>
  <c r="H188" i="43"/>
  <c r="H187" i="43" s="1"/>
  <c r="G188" i="43"/>
  <c r="G187" i="43" s="1"/>
  <c r="H184" i="43"/>
  <c r="G184" i="43"/>
  <c r="G183" i="43" s="1"/>
  <c r="H183" i="43"/>
  <c r="H180" i="43"/>
  <c r="G180" i="43"/>
  <c r="G179" i="43" s="1"/>
  <c r="H179" i="43"/>
  <c r="H177" i="43"/>
  <c r="G177" i="43"/>
  <c r="H176" i="43"/>
  <c r="G176" i="43"/>
  <c r="J173" i="43"/>
  <c r="J172" i="43" s="1"/>
  <c r="I173" i="43"/>
  <c r="I172" i="43" s="1"/>
  <c r="H173" i="43"/>
  <c r="G173" i="43"/>
  <c r="G172" i="43" s="1"/>
  <c r="H172" i="43"/>
  <c r="H169" i="43"/>
  <c r="H168" i="43" s="1"/>
  <c r="G169" i="43"/>
  <c r="G168" i="43"/>
  <c r="I165" i="43"/>
  <c r="H165" i="43"/>
  <c r="H164" i="43" s="1"/>
  <c r="G165" i="43"/>
  <c r="G164" i="43" s="1"/>
  <c r="I164" i="43"/>
  <c r="I159" i="43"/>
  <c r="H159" i="43"/>
  <c r="H158" i="43" s="1"/>
  <c r="G159" i="43"/>
  <c r="G158" i="43" s="1"/>
  <c r="I158" i="43"/>
  <c r="J154" i="43"/>
  <c r="H154" i="43"/>
  <c r="H153" i="43" s="1"/>
  <c r="G154" i="43"/>
  <c r="G153" i="43" s="1"/>
  <c r="J153" i="43"/>
  <c r="H150" i="43"/>
  <c r="G150" i="43"/>
  <c r="H149" i="43"/>
  <c r="G149" i="43"/>
  <c r="I146" i="43"/>
  <c r="H146" i="43"/>
  <c r="G146" i="43"/>
  <c r="I145" i="43"/>
  <c r="H145" i="43"/>
  <c r="G145" i="43"/>
  <c r="I142" i="43"/>
  <c r="H142" i="43"/>
  <c r="G142" i="43"/>
  <c r="I141" i="43"/>
  <c r="H141" i="43"/>
  <c r="G141" i="43"/>
  <c r="J139" i="43"/>
  <c r="H139" i="43"/>
  <c r="G139" i="43"/>
  <c r="J138" i="43"/>
  <c r="H138" i="43"/>
  <c r="G138" i="43"/>
  <c r="I135" i="43"/>
  <c r="I134" i="43" s="1"/>
  <c r="H135" i="43"/>
  <c r="G135" i="43"/>
  <c r="G134" i="43" s="1"/>
  <c r="H134" i="43"/>
  <c r="I132" i="43"/>
  <c r="I131" i="43" s="1"/>
  <c r="H132" i="43"/>
  <c r="G132" i="43"/>
  <c r="G131" i="43" s="1"/>
  <c r="H131" i="43"/>
  <c r="H129" i="43"/>
  <c r="H128" i="43" s="1"/>
  <c r="G129" i="43"/>
  <c r="G128" i="43"/>
  <c r="J126" i="43"/>
  <c r="J125" i="43" s="1"/>
  <c r="I126" i="43"/>
  <c r="H126" i="43"/>
  <c r="H125" i="43" s="1"/>
  <c r="G126" i="43"/>
  <c r="G125" i="43" s="1"/>
  <c r="I125" i="43"/>
  <c r="H122" i="43"/>
  <c r="G122" i="43"/>
  <c r="G121" i="43" s="1"/>
  <c r="H121" i="43"/>
  <c r="I119" i="43"/>
  <c r="H119" i="43"/>
  <c r="H118" i="43" s="1"/>
  <c r="G119" i="43"/>
  <c r="G118" i="43" s="1"/>
  <c r="I118" i="43"/>
  <c r="H116" i="43"/>
  <c r="G116" i="43"/>
  <c r="G115" i="43" s="1"/>
  <c r="H115" i="43"/>
  <c r="J113" i="43"/>
  <c r="J112" i="43" s="1"/>
  <c r="I113" i="43"/>
  <c r="H113" i="43"/>
  <c r="H112" i="43" s="1"/>
  <c r="G113" i="43"/>
  <c r="G112" i="43" s="1"/>
  <c r="I112" i="43"/>
  <c r="H109" i="43"/>
  <c r="H108" i="43" s="1"/>
  <c r="G109" i="43"/>
  <c r="G108" i="43" s="1"/>
  <c r="I105" i="43"/>
  <c r="H105" i="43"/>
  <c r="H104" i="43" s="1"/>
  <c r="G105" i="43"/>
  <c r="I104" i="43"/>
  <c r="G104" i="43"/>
  <c r="I101" i="43"/>
  <c r="I100" i="43" s="1"/>
  <c r="H101" i="43"/>
  <c r="H100" i="43" s="1"/>
  <c r="G101" i="43"/>
  <c r="G100" i="43"/>
  <c r="J98" i="43"/>
  <c r="J97" i="43" s="1"/>
  <c r="H98" i="43"/>
  <c r="H97" i="43" s="1"/>
  <c r="G98" i="43"/>
  <c r="G97" i="43" s="1"/>
  <c r="H94" i="43"/>
  <c r="G94" i="43"/>
  <c r="G93" i="43" s="1"/>
  <c r="H93" i="43"/>
  <c r="I90" i="43"/>
  <c r="I89" i="43" s="1"/>
  <c r="H90" i="43"/>
  <c r="H89" i="43" s="1"/>
  <c r="G90" i="43"/>
  <c r="G89" i="43" s="1"/>
  <c r="I86" i="43"/>
  <c r="I85" i="43" s="1"/>
  <c r="H86" i="43"/>
  <c r="H85" i="43" s="1"/>
  <c r="G86" i="43"/>
  <c r="G85" i="43" s="1"/>
  <c r="J81" i="43"/>
  <c r="J80" i="43" s="1"/>
  <c r="H81" i="43"/>
  <c r="H80" i="43" s="1"/>
  <c r="G81" i="43"/>
  <c r="G80" i="43" s="1"/>
  <c r="H77" i="43"/>
  <c r="H76" i="43" s="1"/>
  <c r="G77" i="43"/>
  <c r="G76" i="43" s="1"/>
  <c r="I73" i="43"/>
  <c r="I72" i="43" s="1"/>
  <c r="H73" i="43"/>
  <c r="H72" i="43" s="1"/>
  <c r="G73" i="43"/>
  <c r="G72" i="43" s="1"/>
  <c r="I69" i="43"/>
  <c r="I68" i="43" s="1"/>
  <c r="H69" i="43"/>
  <c r="H68" i="43" s="1"/>
  <c r="G69" i="43"/>
  <c r="G68" i="43" s="1"/>
  <c r="J63" i="43"/>
  <c r="I63" i="43"/>
  <c r="H63" i="43"/>
  <c r="G63" i="43"/>
  <c r="J62" i="43"/>
  <c r="I62" i="43"/>
  <c r="H62" i="43"/>
  <c r="G62" i="43"/>
  <c r="H59" i="43"/>
  <c r="H58" i="43" s="1"/>
  <c r="G59" i="43"/>
  <c r="G58" i="43" s="1"/>
  <c r="I56" i="43"/>
  <c r="I55" i="43" s="1"/>
  <c r="H56" i="43"/>
  <c r="G56" i="43"/>
  <c r="G55" i="43" s="1"/>
  <c r="H55" i="43"/>
  <c r="I52" i="43"/>
  <c r="I51" i="43" s="1"/>
  <c r="H52" i="43"/>
  <c r="H51" i="43" s="1"/>
  <c r="G52" i="43"/>
  <c r="G51" i="43" s="1"/>
  <c r="J49" i="43"/>
  <c r="J48" i="43" s="1"/>
  <c r="I49" i="43"/>
  <c r="I48" i="43" s="1"/>
  <c r="H49" i="43"/>
  <c r="H48" i="43" s="1"/>
  <c r="G49" i="43"/>
  <c r="G48" i="43" s="1"/>
  <c r="H45" i="43"/>
  <c r="H44" i="43" s="1"/>
  <c r="G45" i="43"/>
  <c r="G44" i="43" s="1"/>
  <c r="I41" i="43"/>
  <c r="H41" i="43"/>
  <c r="G41" i="43"/>
  <c r="G40" i="43" s="1"/>
  <c r="I40" i="43"/>
  <c r="H40" i="43"/>
  <c r="I37" i="43"/>
  <c r="I36" i="43" s="1"/>
  <c r="H37" i="43"/>
  <c r="G37" i="43"/>
  <c r="G36" i="43" s="1"/>
  <c r="H36" i="43"/>
  <c r="J33" i="43"/>
  <c r="J32" i="43" s="1"/>
  <c r="H33" i="43"/>
  <c r="G33" i="43"/>
  <c r="G32" i="43" s="1"/>
  <c r="H32" i="43"/>
  <c r="H29" i="43"/>
  <c r="H28" i="43" s="1"/>
  <c r="G29" i="43"/>
  <c r="G28" i="43"/>
  <c r="I25" i="43"/>
  <c r="H25" i="43"/>
  <c r="G25" i="43"/>
  <c r="I24" i="43"/>
  <c r="H24" i="43"/>
  <c r="G24" i="43"/>
  <c r="I20" i="43"/>
  <c r="I19" i="43" s="1"/>
  <c r="H20" i="43"/>
  <c r="H19" i="43" s="1"/>
  <c r="G20" i="43"/>
  <c r="G19" i="43" s="1"/>
  <c r="J12" i="43"/>
  <c r="H12" i="43"/>
  <c r="G12" i="43"/>
  <c r="G11" i="43" s="1"/>
  <c r="J11" i="43"/>
  <c r="H11" i="43"/>
  <c r="G62" i="9"/>
  <c r="H62" i="9"/>
  <c r="I62" i="9"/>
  <c r="J62" i="9"/>
  <c r="L62" i="9"/>
  <c r="F62" i="9"/>
  <c r="L66" i="9"/>
  <c r="F66" i="9"/>
  <c r="F11" i="9"/>
  <c r="L16" i="9"/>
  <c r="F16" i="9"/>
  <c r="G11" i="9"/>
  <c r="H11" i="9"/>
  <c r="J11" i="9"/>
  <c r="L11" i="9"/>
  <c r="G12" i="9"/>
  <c r="H12" i="9"/>
  <c r="J12" i="9"/>
  <c r="F12" i="9"/>
  <c r="L14" i="9"/>
  <c r="F14" i="9"/>
  <c r="G246" i="9"/>
  <c r="G245" i="9" s="1"/>
  <c r="H246" i="9"/>
  <c r="H245" i="9" s="1"/>
  <c r="F246" i="9"/>
  <c r="F245" i="9" s="1"/>
  <c r="G242" i="9"/>
  <c r="G241" i="9" s="1"/>
  <c r="H242" i="9"/>
  <c r="H241" i="9" s="1"/>
  <c r="I242" i="9"/>
  <c r="I241" i="9" s="1"/>
  <c r="F242" i="9"/>
  <c r="F241" i="9" s="1"/>
  <c r="G238" i="9"/>
  <c r="G237" i="9" s="1"/>
  <c r="H238" i="9"/>
  <c r="H237" i="9" s="1"/>
  <c r="I238" i="9"/>
  <c r="I237" i="9" s="1"/>
  <c r="F238" i="9"/>
  <c r="F237" i="9" s="1"/>
  <c r="G234" i="9"/>
  <c r="G233" i="9" s="1"/>
  <c r="H234" i="9"/>
  <c r="H233" i="9" s="1"/>
  <c r="J234" i="9"/>
  <c r="J233" i="9" s="1"/>
  <c r="L234" i="9"/>
  <c r="L233" i="9" s="1"/>
  <c r="F234" i="9"/>
  <c r="F233" i="9" s="1"/>
  <c r="G230" i="9"/>
  <c r="G229" i="9" s="1"/>
  <c r="H230" i="9"/>
  <c r="H229" i="9" s="1"/>
  <c r="F230" i="9"/>
  <c r="F229" i="9" s="1"/>
  <c r="G226" i="9"/>
  <c r="G225" i="9" s="1"/>
  <c r="H226" i="9"/>
  <c r="H225" i="9" s="1"/>
  <c r="I226" i="9"/>
  <c r="I225" i="9" s="1"/>
  <c r="F226" i="9"/>
  <c r="F225" i="9" s="1"/>
  <c r="G222" i="9"/>
  <c r="G221" i="9" s="1"/>
  <c r="H222" i="9"/>
  <c r="H221" i="9" s="1"/>
  <c r="I222" i="9"/>
  <c r="I221" i="9" s="1"/>
  <c r="F222" i="9"/>
  <c r="F221" i="9" s="1"/>
  <c r="G219" i="9"/>
  <c r="G218" i="9" s="1"/>
  <c r="H219" i="9"/>
  <c r="H218" i="9" s="1"/>
  <c r="J219" i="9"/>
  <c r="J218" i="9" s="1"/>
  <c r="F219" i="9"/>
  <c r="F218" i="9" s="1"/>
  <c r="G215" i="9"/>
  <c r="G214" i="9" s="1"/>
  <c r="H215" i="9"/>
  <c r="H214" i="9" s="1"/>
  <c r="F215" i="9"/>
  <c r="F214" i="9" s="1"/>
  <c r="G211" i="9"/>
  <c r="G210" i="9" s="1"/>
  <c r="H211" i="9"/>
  <c r="H210" i="9" s="1"/>
  <c r="I211" i="9"/>
  <c r="I210" i="9" s="1"/>
  <c r="F211" i="9"/>
  <c r="F210" i="9" s="1"/>
  <c r="G207" i="9"/>
  <c r="G206" i="9" s="1"/>
  <c r="H207" i="9"/>
  <c r="H206" i="9" s="1"/>
  <c r="I207" i="9"/>
  <c r="I206" i="9" s="1"/>
  <c r="F207" i="9"/>
  <c r="F206" i="9" s="1"/>
  <c r="L203" i="9"/>
  <c r="L202" i="9" s="1"/>
  <c r="G203" i="9"/>
  <c r="G202" i="9" s="1"/>
  <c r="H203" i="9"/>
  <c r="H202" i="9" s="1"/>
  <c r="J203" i="9"/>
  <c r="J202" i="9" s="1"/>
  <c r="F203" i="9"/>
  <c r="F202" i="9" s="1"/>
  <c r="G199" i="9"/>
  <c r="G198" i="9" s="1"/>
  <c r="H199" i="9"/>
  <c r="H198" i="9" s="1"/>
  <c r="F199" i="9"/>
  <c r="F198" i="9" s="1"/>
  <c r="G195" i="9"/>
  <c r="G194" i="9" s="1"/>
  <c r="H195" i="9"/>
  <c r="H194" i="9" s="1"/>
  <c r="I195" i="9"/>
  <c r="I194" i="9" s="1"/>
  <c r="F195" i="9"/>
  <c r="F194" i="9" s="1"/>
  <c r="G191" i="9"/>
  <c r="G190" i="9" s="1"/>
  <c r="H191" i="9"/>
  <c r="H190" i="9" s="1"/>
  <c r="I191" i="9"/>
  <c r="I190" i="9" s="1"/>
  <c r="F191" i="9"/>
  <c r="F190" i="9" s="1"/>
  <c r="G188" i="9"/>
  <c r="G187" i="9" s="1"/>
  <c r="H188" i="9"/>
  <c r="H187" i="9" s="1"/>
  <c r="J188" i="9"/>
  <c r="J187" i="9" s="1"/>
  <c r="F188" i="9"/>
  <c r="F187" i="9" s="1"/>
  <c r="G184" i="9"/>
  <c r="G183" i="9" s="1"/>
  <c r="H184" i="9"/>
  <c r="H183" i="9" s="1"/>
  <c r="F184" i="9"/>
  <c r="F183" i="9" s="1"/>
  <c r="G180" i="9"/>
  <c r="G179" i="9" s="1"/>
  <c r="H180" i="9"/>
  <c r="H179" i="9" s="1"/>
  <c r="F180" i="9"/>
  <c r="F179" i="9" s="1"/>
  <c r="G177" i="9"/>
  <c r="G176" i="9" s="1"/>
  <c r="H177" i="9"/>
  <c r="H176" i="9" s="1"/>
  <c r="F177" i="9"/>
  <c r="F176" i="9" s="1"/>
  <c r="L173" i="9"/>
  <c r="L172" i="9" s="1"/>
  <c r="G173" i="9"/>
  <c r="G172" i="9" s="1"/>
  <c r="H173" i="9"/>
  <c r="H172" i="9" s="1"/>
  <c r="I173" i="9"/>
  <c r="I172" i="9" s="1"/>
  <c r="J173" i="9"/>
  <c r="J172" i="9" s="1"/>
  <c r="F173" i="9"/>
  <c r="F172" i="9" s="1"/>
  <c r="G169" i="9"/>
  <c r="G168" i="9" s="1"/>
  <c r="H169" i="9"/>
  <c r="H168" i="9" s="1"/>
  <c r="F169" i="9"/>
  <c r="F168" i="9" s="1"/>
  <c r="G165" i="9"/>
  <c r="G164" i="9" s="1"/>
  <c r="H165" i="9"/>
  <c r="H164" i="9" s="1"/>
  <c r="I165" i="9"/>
  <c r="I164" i="9" s="1"/>
  <c r="F165" i="9"/>
  <c r="F164" i="9" s="1"/>
  <c r="G159" i="9"/>
  <c r="G158" i="9" s="1"/>
  <c r="H159" i="9"/>
  <c r="H158" i="9" s="1"/>
  <c r="I159" i="9"/>
  <c r="I158" i="9" s="1"/>
  <c r="F159" i="9"/>
  <c r="F158" i="9" s="1"/>
  <c r="G154" i="9"/>
  <c r="G153" i="9" s="1"/>
  <c r="H154" i="9"/>
  <c r="H153" i="9" s="1"/>
  <c r="J154" i="9"/>
  <c r="J153" i="9" s="1"/>
  <c r="L154" i="9"/>
  <c r="L153" i="9" s="1"/>
  <c r="F154" i="9"/>
  <c r="F153" i="9" s="1"/>
  <c r="G150" i="9"/>
  <c r="G149" i="9" s="1"/>
  <c r="H150" i="9"/>
  <c r="H149" i="9" s="1"/>
  <c r="F150" i="9"/>
  <c r="F149" i="9" s="1"/>
  <c r="G146" i="9"/>
  <c r="G145" i="9" s="1"/>
  <c r="H146" i="9"/>
  <c r="H145" i="9" s="1"/>
  <c r="I146" i="9"/>
  <c r="I145" i="9" s="1"/>
  <c r="F146" i="9"/>
  <c r="F145" i="9" s="1"/>
  <c r="G142" i="9"/>
  <c r="G141" i="9" s="1"/>
  <c r="H142" i="9"/>
  <c r="H141" i="9" s="1"/>
  <c r="I142" i="9"/>
  <c r="I141" i="9" s="1"/>
  <c r="F142" i="9"/>
  <c r="F141" i="9" s="1"/>
  <c r="G139" i="9"/>
  <c r="G138" i="9" s="1"/>
  <c r="H139" i="9"/>
  <c r="H138" i="9" s="1"/>
  <c r="J139" i="9"/>
  <c r="J138" i="9" s="1"/>
  <c r="L139" i="9"/>
  <c r="L138" i="9" s="1"/>
  <c r="F139" i="9"/>
  <c r="F138" i="9" s="1"/>
  <c r="G135" i="9"/>
  <c r="G134" i="9" s="1"/>
  <c r="H135" i="9"/>
  <c r="H134" i="9" s="1"/>
  <c r="I135" i="9"/>
  <c r="I134" i="9" s="1"/>
  <c r="F135" i="9"/>
  <c r="F134" i="9" s="1"/>
  <c r="G132" i="9"/>
  <c r="G131" i="9" s="1"/>
  <c r="H132" i="9"/>
  <c r="H131" i="9" s="1"/>
  <c r="I132" i="9"/>
  <c r="I131" i="9" s="1"/>
  <c r="F132" i="9"/>
  <c r="F131" i="9" s="1"/>
  <c r="G129" i="9"/>
  <c r="G128" i="9" s="1"/>
  <c r="H129" i="9"/>
  <c r="H128" i="9" s="1"/>
  <c r="F129" i="9"/>
  <c r="F128" i="9" s="1"/>
  <c r="G126" i="9"/>
  <c r="G125" i="9" s="1"/>
  <c r="H126" i="9"/>
  <c r="H125" i="9" s="1"/>
  <c r="I126" i="9"/>
  <c r="I125" i="9" s="1"/>
  <c r="J126" i="9"/>
  <c r="J125" i="9" s="1"/>
  <c r="L126" i="9"/>
  <c r="L125" i="9" s="1"/>
  <c r="F126" i="9"/>
  <c r="F125" i="9" s="1"/>
  <c r="G122" i="9"/>
  <c r="G121" i="9" s="1"/>
  <c r="H122" i="9"/>
  <c r="H121" i="9" s="1"/>
  <c r="F122" i="9"/>
  <c r="F121" i="9" s="1"/>
  <c r="G119" i="9"/>
  <c r="G118" i="9" s="1"/>
  <c r="H119" i="9"/>
  <c r="H118" i="9" s="1"/>
  <c r="I119" i="9"/>
  <c r="I118" i="9" s="1"/>
  <c r="F119" i="9"/>
  <c r="F118" i="9" s="1"/>
  <c r="G116" i="9"/>
  <c r="G115" i="9" s="1"/>
  <c r="H116" i="9"/>
  <c r="H115" i="9" s="1"/>
  <c r="F116" i="9"/>
  <c r="F115" i="9" s="1"/>
  <c r="G101" i="9"/>
  <c r="G100" i="9" s="1"/>
  <c r="H101" i="9"/>
  <c r="H100" i="9" s="1"/>
  <c r="I101" i="9"/>
  <c r="I100" i="9" s="1"/>
  <c r="F101" i="9"/>
  <c r="F100" i="9" s="1"/>
  <c r="G113" i="9"/>
  <c r="G112" i="9" s="1"/>
  <c r="H113" i="9"/>
  <c r="H112" i="9" s="1"/>
  <c r="I113" i="9"/>
  <c r="I112" i="9" s="1"/>
  <c r="J113" i="9"/>
  <c r="J112" i="9" s="1"/>
  <c r="K113" i="9"/>
  <c r="K112" i="9" s="1"/>
  <c r="L113" i="9"/>
  <c r="L112" i="9" s="1"/>
  <c r="F113" i="9"/>
  <c r="F112" i="9" s="1"/>
  <c r="G109" i="9"/>
  <c r="G108" i="9" s="1"/>
  <c r="H109" i="9"/>
  <c r="H108" i="9" s="1"/>
  <c r="F109" i="9"/>
  <c r="F108" i="9" s="1"/>
  <c r="G105" i="9"/>
  <c r="G104" i="9" s="1"/>
  <c r="H105" i="9"/>
  <c r="H104" i="9" s="1"/>
  <c r="I105" i="9"/>
  <c r="I104" i="9" s="1"/>
  <c r="F105" i="9"/>
  <c r="F104" i="9" s="1"/>
  <c r="G98" i="9"/>
  <c r="G97" i="9" s="1"/>
  <c r="H98" i="9"/>
  <c r="H97" i="9" s="1"/>
  <c r="J98" i="9"/>
  <c r="J97" i="9" s="1"/>
  <c r="L98" i="9"/>
  <c r="L97" i="9" s="1"/>
  <c r="F98" i="9"/>
  <c r="F97" i="9" s="1"/>
  <c r="G94" i="9"/>
  <c r="G93" i="9" s="1"/>
  <c r="H94" i="9"/>
  <c r="H93" i="9" s="1"/>
  <c r="F94" i="9"/>
  <c r="F93" i="9" s="1"/>
  <c r="G90" i="9"/>
  <c r="G89" i="9" s="1"/>
  <c r="H90" i="9"/>
  <c r="H89" i="9" s="1"/>
  <c r="I90" i="9"/>
  <c r="I89" i="9" s="1"/>
  <c r="F90" i="9"/>
  <c r="F89" i="9" s="1"/>
  <c r="G86" i="9"/>
  <c r="G85" i="9" s="1"/>
  <c r="H86" i="9"/>
  <c r="H85" i="9" s="1"/>
  <c r="I86" i="9"/>
  <c r="I85" i="9" s="1"/>
  <c r="F86" i="9"/>
  <c r="F85" i="9" s="1"/>
  <c r="G81" i="9"/>
  <c r="G80" i="9" s="1"/>
  <c r="H81" i="9"/>
  <c r="H80" i="9" s="1"/>
  <c r="J81" i="9"/>
  <c r="J80" i="9" s="1"/>
  <c r="L81" i="9"/>
  <c r="L80" i="9" s="1"/>
  <c r="F81" i="9"/>
  <c r="F80" i="9" s="1"/>
  <c r="G77" i="9"/>
  <c r="G76" i="9" s="1"/>
  <c r="H77" i="9"/>
  <c r="H76" i="9" s="1"/>
  <c r="F77" i="9"/>
  <c r="F76" i="9" s="1"/>
  <c r="G73" i="9"/>
  <c r="G72" i="9" s="1"/>
  <c r="H73" i="9"/>
  <c r="H72" i="9" s="1"/>
  <c r="I73" i="9"/>
  <c r="I72" i="9" s="1"/>
  <c r="F73" i="9"/>
  <c r="F72" i="9" s="1"/>
  <c r="G69" i="9"/>
  <c r="G68" i="9" s="1"/>
  <c r="H69" i="9"/>
  <c r="H68" i="9" s="1"/>
  <c r="I69" i="9"/>
  <c r="I68" i="9" s="1"/>
  <c r="F69" i="9"/>
  <c r="F68" i="9" s="1"/>
  <c r="G63" i="9"/>
  <c r="H63" i="9"/>
  <c r="I63" i="9"/>
  <c r="J63" i="9"/>
  <c r="L63" i="9"/>
  <c r="F63" i="9"/>
  <c r="G59" i="9"/>
  <c r="G58" i="9" s="1"/>
  <c r="H59" i="9"/>
  <c r="H58" i="9" s="1"/>
  <c r="F59" i="9"/>
  <c r="F58" i="9" s="1"/>
  <c r="G56" i="9"/>
  <c r="G55" i="9" s="1"/>
  <c r="H56" i="9"/>
  <c r="H55" i="9" s="1"/>
  <c r="I56" i="9"/>
  <c r="I55" i="9" s="1"/>
  <c r="F56" i="9"/>
  <c r="F55" i="9" s="1"/>
  <c r="G52" i="9"/>
  <c r="G51" i="9" s="1"/>
  <c r="H52" i="9"/>
  <c r="H51" i="9" s="1"/>
  <c r="I52" i="9"/>
  <c r="I51" i="9" s="1"/>
  <c r="F52" i="9"/>
  <c r="F51" i="9" s="1"/>
  <c r="G49" i="9"/>
  <c r="G48" i="9" s="1"/>
  <c r="H49" i="9"/>
  <c r="H48" i="9" s="1"/>
  <c r="I49" i="9"/>
  <c r="I48" i="9" s="1"/>
  <c r="J49" i="9"/>
  <c r="J48" i="9" s="1"/>
  <c r="L49" i="9"/>
  <c r="L48" i="9" s="1"/>
  <c r="F49" i="9"/>
  <c r="F48" i="9" s="1"/>
  <c r="G45" i="9"/>
  <c r="G44" i="9" s="1"/>
  <c r="H45" i="9"/>
  <c r="H44" i="9" s="1"/>
  <c r="F45" i="9"/>
  <c r="F44" i="9" s="1"/>
  <c r="G41" i="9"/>
  <c r="G40" i="9" s="1"/>
  <c r="H41" i="9"/>
  <c r="H40" i="9" s="1"/>
  <c r="I41" i="9"/>
  <c r="I40" i="9" s="1"/>
  <c r="F41" i="9"/>
  <c r="F40" i="9" s="1"/>
  <c r="G37" i="9"/>
  <c r="G36" i="9" s="1"/>
  <c r="H37" i="9"/>
  <c r="H36" i="9" s="1"/>
  <c r="I37" i="9"/>
  <c r="I36" i="9" s="1"/>
  <c r="F37" i="9"/>
  <c r="F36" i="9" s="1"/>
  <c r="G33" i="9"/>
  <c r="G32" i="9" s="1"/>
  <c r="H33" i="9"/>
  <c r="H32" i="9" s="1"/>
  <c r="J33" i="9"/>
  <c r="J32" i="9" s="1"/>
  <c r="F33" i="9"/>
  <c r="F32" i="9" s="1"/>
  <c r="G29" i="9"/>
  <c r="G28" i="9" s="1"/>
  <c r="H29" i="9"/>
  <c r="H28" i="9" s="1"/>
  <c r="F29" i="9"/>
  <c r="F28" i="9" s="1"/>
  <c r="G25" i="9"/>
  <c r="G24" i="9" s="1"/>
  <c r="H25" i="9"/>
  <c r="H24" i="9" s="1"/>
  <c r="I25" i="9"/>
  <c r="I24" i="9" s="1"/>
  <c r="F25" i="9"/>
  <c r="F24" i="9" s="1"/>
  <c r="G20" i="9"/>
  <c r="G19" i="9" s="1"/>
  <c r="H20" i="9"/>
  <c r="H19" i="9" s="1"/>
  <c r="I20" i="9"/>
  <c r="I19" i="9" s="1"/>
  <c r="F20" i="9"/>
  <c r="F19" i="9" s="1"/>
  <c r="E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9" authorId="0" shapeId="0" xr:uid="{00000000-0006-0000-2300-000001000000}">
      <text>
        <r>
          <rPr>
            <b/>
            <sz val="9"/>
            <rFont val="宋体"/>
            <family val="3"/>
            <charset val="134"/>
          </rPr>
          <t>zzz:</t>
        </r>
        <r>
          <rPr>
            <sz val="9"/>
            <rFont val="宋体"/>
            <family val="3"/>
            <charset val="134"/>
          </rPr>
          <t xml:space="preserve">
</t>
        </r>
      </text>
    </comment>
  </commentList>
</comments>
</file>

<file path=xl/sharedStrings.xml><?xml version="1.0" encoding="utf-8"?>
<sst xmlns="http://schemas.openxmlformats.org/spreadsheetml/2006/main" count="6615" uniqueCount="1435">
  <si>
    <t>2022年部门预算公开表</t>
  </si>
  <si>
    <t>单位编码：</t>
  </si>
  <si>
    <t>150001,150002,150003,150004,150005,150006,150007,150008,150009,150010,150011,150012,150013,150014,150015</t>
  </si>
  <si>
    <t>单位名称：</t>
  </si>
  <si>
    <t>株洲市文化旅游广电体育局机关,株洲市文化艺术创作中心,株洲市图书馆,株洲市文化馆,株洲美术馆（株洲画院）,株洲市博物馆,株洲市戏剧传承中心,株洲市文化园管理处,株洲市体育运动学校,株洲市学校业余体育训练指导中心,株洲市少年儿童体育学校,株洲市全民健身服务中心,株洲市老年人体育协会,中央电视台株洲转播台,株洲市文化市场综合行政执法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</si>
  <si>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</si>
  <si>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</si>
  <si>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</si>
  <si>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</si>
  <si>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</si>
  <si>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</si>
  <si>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</si>
  <si>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</si>
  <si>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</si>
  <si>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</si>
  <si>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</si>
  <si>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</si>
  <si>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</si>
  <si>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</si>
  <si>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</si>
  <si>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</si>
  <si>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</si>
  <si>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</si>
  <si>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</si>
  <si>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</si>
  <si>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</si>
  <si>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</si>
  <si>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</si>
  <si>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</si>
  <si>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150001-株洲市文化旅游广电体育局机关,单位：150002-株洲市文化艺术创作中心,单位：150003-株洲市图书馆,单位：150004-株洲市文化馆,单位：150005-株洲美术馆（株洲画院）,单位：150006-株洲市博物馆,单位：150007-株洲市戏剧传承中心,单位：150008-株洲市文化园管理处,单位：150009-株洲市体育运动学校,单位：150010-株洲市学校业余体育训练指导中心,单位：150011-株洲市少年儿童体育学校,单位：150012-株洲市全民健身服务中心,单位：150013-株洲市老年人体育协会,单位：150014-中央电视台株洲转播台,单位：150015-株洲市文化市场综合行政执法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</si>
  <si>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</si>
  <si>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</si>
  <si>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</si>
  <si>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</si>
  <si>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</si>
  <si>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</si>
  <si>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</si>
  <si>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</si>
  <si>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</si>
  <si>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</si>
  <si>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</si>
  <si>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</si>
  <si>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</si>
  <si>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</si>
  <si>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</si>
  <si>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</si>
  <si>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</si>
  <si>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</si>
  <si>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</si>
  <si>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</si>
  <si>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</si>
  <si>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</si>
  <si>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</si>
  <si>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</si>
  <si>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</si>
  <si>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</si>
  <si>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</si>
  <si>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</si>
  <si>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</si>
  <si>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</si>
  <si>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</si>
  <si>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</si>
  <si>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</si>
  <si>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</si>
  <si>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</si>
  <si>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</si>
  <si>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</si>
  <si>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</si>
  <si>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</si>
  <si>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</si>
  <si>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</si>
  <si>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</si>
  <si>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</si>
  <si>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</si>
  <si>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</si>
  <si>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</si>
  <si>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</si>
  <si>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</si>
  <si>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</si>
  <si>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</si>
  <si>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</si>
  <si>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</si>
  <si>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</si>
  <si>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</si>
  <si>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</si>
  <si>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</si>
  <si>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</si>
  <si>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</si>
  <si>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</si>
  <si>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</si>
  <si>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</si>
  <si>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</si>
  <si>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</si>
  <si>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</si>
  <si>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</si>
  <si>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</si>
  <si>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</si>
  <si>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</si>
  <si>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</si>
  <si>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</si>
  <si>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</si>
  <si>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</si>
  <si>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</si>
  <si>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</si>
  <si>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</si>
  <si>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</si>
  <si>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</si>
  <si>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</si>
  <si>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</si>
  <si>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</si>
  <si>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</si>
  <si>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</si>
  <si>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</si>
  <si>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</si>
  <si>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</si>
  <si>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</si>
  <si>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</si>
  <si>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</si>
  <si>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</si>
  <si>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</si>
  <si>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</si>
  <si>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</si>
  <si>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</si>
  <si>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</si>
  <si>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</si>
  <si>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</si>
  <si>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</si>
  <si>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</si>
  <si>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</si>
  <si>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</si>
  <si>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</si>
  <si>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</si>
  <si>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</si>
  <si>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</si>
  <si>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</si>
  <si>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</si>
  <si>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</si>
  <si>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</si>
  <si>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</si>
  <si>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</si>
  <si>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</si>
  <si>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</si>
  <si>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</si>
  <si>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</si>
  <si>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</si>
  <si>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</si>
  <si>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</si>
  <si>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</si>
  <si>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</si>
  <si>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</si>
  <si>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</si>
  <si>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150</t>
  </si>
  <si>
    <t>株洲市文化旅游广电体育局</t>
  </si>
  <si>
    <t xml:space="preserve">  150001</t>
  </si>
  <si>
    <t xml:space="preserve">  株洲市文化旅游广电体育局机关</t>
  </si>
  <si>
    <t xml:space="preserve">  150002</t>
  </si>
  <si>
    <t xml:space="preserve">  株洲市文化艺术创作中心</t>
  </si>
  <si>
    <t xml:space="preserve">  150003</t>
  </si>
  <si>
    <t xml:space="preserve">  株洲市图书馆</t>
  </si>
  <si>
    <t xml:space="preserve">  150004</t>
  </si>
  <si>
    <t xml:space="preserve">  株洲市文化馆</t>
  </si>
  <si>
    <t xml:space="preserve">  150005</t>
  </si>
  <si>
    <t xml:space="preserve">  株洲美术馆（株洲画院）</t>
  </si>
  <si>
    <t xml:space="preserve">  150006</t>
  </si>
  <si>
    <t xml:space="preserve">  株洲市博物馆</t>
  </si>
  <si>
    <t xml:space="preserve">  150007</t>
  </si>
  <si>
    <t xml:space="preserve">  株洲市戏剧传承中心</t>
  </si>
  <si>
    <t xml:space="preserve">  150008</t>
  </si>
  <si>
    <t xml:space="preserve">  株洲市文化园管理处</t>
  </si>
  <si>
    <t xml:space="preserve">  150009</t>
  </si>
  <si>
    <t xml:space="preserve">  株洲市体育运动学校</t>
  </si>
  <si>
    <t xml:space="preserve">  150010</t>
  </si>
  <si>
    <t xml:space="preserve">  株洲市学校业余体育训练指导中心</t>
  </si>
  <si>
    <t xml:space="preserve">  150011</t>
  </si>
  <si>
    <t xml:space="preserve">  株洲市少年儿童体育学校</t>
  </si>
  <si>
    <t xml:space="preserve">  150012</t>
  </si>
  <si>
    <t xml:space="preserve">  株洲市全民健身服务中心</t>
  </si>
  <si>
    <t xml:space="preserve">  150013</t>
  </si>
  <si>
    <t xml:space="preserve">  株洲市老年人体育协会</t>
  </si>
  <si>
    <t xml:space="preserve">  150014</t>
  </si>
  <si>
    <t xml:space="preserve">  中央电视台株洲转播台</t>
  </si>
  <si>
    <t xml:space="preserve">  150015</t>
  </si>
  <si>
    <t xml:space="preserve">  株洲市文化市场综合行政执法支队</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</si>
  <si>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</si>
  <si>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</si>
  <si>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</si>
  <si>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</si>
  <si>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</si>
  <si>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</si>
  <si>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</si>
  <si>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</si>
  <si>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</si>
  <si>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</si>
  <si>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</si>
  <si>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</si>
  <si>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</si>
  <si>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</si>
  <si>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</si>
  <si>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02</t>
  </si>
  <si>
    <t>04</t>
  </si>
  <si>
    <t xml:space="preserve">    2070204</t>
  </si>
  <si>
    <t xml:space="preserve">    文物保护</t>
  </si>
  <si>
    <t>03</t>
  </si>
  <si>
    <t>05</t>
  </si>
  <si>
    <t xml:space="preserve">    2070305</t>
  </si>
  <si>
    <t xml:space="preserve">    体育竞赛</t>
  </si>
  <si>
    <t>08</t>
  </si>
  <si>
    <t xml:space="preserve">    2070308</t>
  </si>
  <si>
    <t xml:space="preserve">    群众体育</t>
  </si>
  <si>
    <t>208</t>
  </si>
  <si>
    <t xml:space="preserve">    2080501</t>
  </si>
  <si>
    <t xml:space="preserve">    行政单位离退休</t>
  </si>
  <si>
    <t xml:space="preserve">    2080505</t>
  </si>
  <si>
    <t xml:space="preserve">    机关事业单位基本养老保险缴费支出</t>
  </si>
  <si>
    <t>99</t>
  </si>
  <si>
    <t xml:space="preserve">    2080599</t>
  </si>
  <si>
    <t xml:space="preserve">    其他行政事业单位养老支出</t>
  </si>
  <si>
    <t>210</t>
  </si>
  <si>
    <t>11</t>
  </si>
  <si>
    <t xml:space="preserve">    2101101</t>
  </si>
  <si>
    <t xml:space="preserve">    行政单位医疗</t>
  </si>
  <si>
    <t xml:space="preserve">    2101199</t>
  </si>
  <si>
    <t xml:space="preserve">    其他行政事业单位医疗支出</t>
  </si>
  <si>
    <t>221</t>
  </si>
  <si>
    <t xml:space="preserve">    2210201</t>
  </si>
  <si>
    <t xml:space="preserve">    住房公积金</t>
  </si>
  <si>
    <t xml:space="preserve">    2070111</t>
  </si>
  <si>
    <t xml:space="preserve">    文化创作与保护</t>
  </si>
  <si>
    <t xml:space="preserve">    2080502</t>
  </si>
  <si>
    <t xml:space="preserve">    事业单位离退休</t>
  </si>
  <si>
    <t xml:space="preserve">    2101102</t>
  </si>
  <si>
    <t xml:space="preserve">    事业单位医疗</t>
  </si>
  <si>
    <t xml:space="preserve">    2070104</t>
  </si>
  <si>
    <t xml:space="preserve">    图书馆</t>
  </si>
  <si>
    <t xml:space="preserve">    2070108</t>
  </si>
  <si>
    <t xml:space="preserve">    文化活动</t>
  </si>
  <si>
    <t>09</t>
  </si>
  <si>
    <t xml:space="preserve">    2070109</t>
  </si>
  <si>
    <t xml:space="preserve">    群众文化</t>
  </si>
  <si>
    <t xml:space="preserve">    2079999</t>
  </si>
  <si>
    <t xml:space="preserve">    其他文化旅游体育与传媒支出</t>
  </si>
  <si>
    <t xml:space="preserve">    2070105</t>
  </si>
  <si>
    <t xml:space="preserve">    文化展示及纪念机构</t>
  </si>
  <si>
    <t xml:space="preserve">    2070199</t>
  </si>
  <si>
    <t xml:space="preserve">    其他文化和旅游支出</t>
  </si>
  <si>
    <t xml:space="preserve">    2070205</t>
  </si>
  <si>
    <t xml:space="preserve">    博物馆</t>
  </si>
  <si>
    <t>07</t>
  </si>
  <si>
    <t xml:space="preserve">    2070107</t>
  </si>
  <si>
    <t xml:space="preserve">    艺术表演团体</t>
  </si>
  <si>
    <t>06</t>
  </si>
  <si>
    <t xml:space="preserve">    2070306</t>
  </si>
  <si>
    <t xml:space="preserve">    体育训练</t>
  </si>
  <si>
    <t xml:space="preserve">    2089999</t>
  </si>
  <si>
    <t xml:space="preserve">    其他社会保障和就业支出</t>
  </si>
  <si>
    <t xml:space="preserve">    2070307</t>
  </si>
  <si>
    <t xml:space="preserve">    体育场馆</t>
  </si>
  <si>
    <t xml:space="preserve">    2070309</t>
  </si>
  <si>
    <t xml:space="preserve">    体育交流与合作</t>
  </si>
  <si>
    <t xml:space="preserve">    2070399</t>
  </si>
  <si>
    <t xml:space="preserve">    其他体育支出</t>
  </si>
  <si>
    <t xml:space="preserve">    2070802</t>
  </si>
  <si>
    <t xml:space="preserve">    一般行政管理事务</t>
  </si>
  <si>
    <t xml:space="preserve">    2070102</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</si>
  <si>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</si>
  <si>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</si>
  <si>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</si>
  <si>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</si>
  <si>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</si>
  <si>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</si>
  <si>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</si>
  <si>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</si>
  <si>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</si>
  <si>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</si>
  <si>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</si>
  <si>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</si>
  <si>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</si>
  <si>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</si>
  <si>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</si>
  <si>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</si>
  <si>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</si>
  <si>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150001</t>
  </si>
  <si>
    <t xml:space="preserve">    150002</t>
  </si>
  <si>
    <t xml:space="preserve">    150003</t>
  </si>
  <si>
    <t xml:space="preserve">    150004</t>
  </si>
  <si>
    <t xml:space="preserve">    150005</t>
  </si>
  <si>
    <t xml:space="preserve">    150006</t>
  </si>
  <si>
    <t xml:space="preserve">    150007</t>
  </si>
  <si>
    <t xml:space="preserve">    150008</t>
  </si>
  <si>
    <t xml:space="preserve">    150009</t>
  </si>
  <si>
    <t xml:space="preserve">    150010</t>
  </si>
  <si>
    <t xml:space="preserve">    150011</t>
  </si>
  <si>
    <t xml:space="preserve">    150012</t>
  </si>
  <si>
    <t xml:space="preserve">    150013</t>
  </si>
  <si>
    <t xml:space="preserve">    150014</t>
  </si>
  <si>
    <t xml:space="preserve">    150015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</si>
  <si>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</si>
  <si>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</si>
  <si>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</si>
  <si>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</si>
  <si>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</si>
  <si>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</si>
  <si>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</si>
  <si>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</si>
  <si>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</si>
  <si>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</si>
  <si>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</si>
  <si>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</si>
  <si>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</si>
  <si>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</si>
  <si>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</si>
  <si>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</si>
  <si>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</si>
  <si>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</si>
  <si>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</si>
  <si>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</si>
  <si>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</si>
  <si>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</si>
  <si>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</si>
  <si>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</si>
  <si>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2070101</t>
  </si>
  <si>
    <t xml:space="preserve">     2070204</t>
  </si>
  <si>
    <t xml:space="preserve">     2070305</t>
  </si>
  <si>
    <t xml:space="preserve">     2070308</t>
  </si>
  <si>
    <t xml:space="preserve">     2080501</t>
  </si>
  <si>
    <t xml:space="preserve">     2080505</t>
  </si>
  <si>
    <t xml:space="preserve">     2080599</t>
  </si>
  <si>
    <t xml:space="preserve">     2101101</t>
  </si>
  <si>
    <t xml:space="preserve">     2101199</t>
  </si>
  <si>
    <t xml:space="preserve">     2210201</t>
  </si>
  <si>
    <t xml:space="preserve">     2070111</t>
  </si>
  <si>
    <t xml:space="preserve">     2080502</t>
  </si>
  <si>
    <t xml:space="preserve">     2101102</t>
  </si>
  <si>
    <t xml:space="preserve">     2070104</t>
  </si>
  <si>
    <t xml:space="preserve">     2070108</t>
  </si>
  <si>
    <t xml:space="preserve">     2070109</t>
  </si>
  <si>
    <t xml:space="preserve">     2079999</t>
  </si>
  <si>
    <t xml:space="preserve">     2070105</t>
  </si>
  <si>
    <t xml:space="preserve">     2070199</t>
  </si>
  <si>
    <t xml:space="preserve">     2070205</t>
  </si>
  <si>
    <t xml:space="preserve">     2070107</t>
  </si>
  <si>
    <t xml:space="preserve">     2070306</t>
  </si>
  <si>
    <t xml:space="preserve">     2089999</t>
  </si>
  <si>
    <t xml:space="preserve">     2070307</t>
  </si>
  <si>
    <t xml:space="preserve">     2070309</t>
  </si>
  <si>
    <t xml:space="preserve">     2070399</t>
  </si>
  <si>
    <t xml:space="preserve">     2070802</t>
  </si>
  <si>
    <t xml:space="preserve">     2070102</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</si>
  <si>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</si>
  <si>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</si>
  <si>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</si>
  <si>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</si>
  <si>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</si>
  <si>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</si>
  <si>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</si>
  <si>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</si>
  <si>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</si>
  <si>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</si>
  <si>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</si>
  <si>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</si>
  <si>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</si>
  <si>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</si>
  <si>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</si>
  <si>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</si>
  <si>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</si>
  <si>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</si>
  <si>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</si>
  <si>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</si>
  <si>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</si>
  <si>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</si>
  <si>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</si>
  <si>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</si>
  <si>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</si>
  <si>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</si>
  <si>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</si>
  <si>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</si>
  <si>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</si>
  <si>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</si>
  <si>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</si>
  <si>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</si>
  <si>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</si>
  <si>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</si>
  <si>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</si>
  <si>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</si>
  <si>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</si>
  <si>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</si>
  <si>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</si>
  <si>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</si>
  <si>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</si>
  <si>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</si>
  <si>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</si>
  <si>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</si>
  <si>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</si>
  <si>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</si>
  <si>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</si>
  <si>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</si>
  <si>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</si>
  <si>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</si>
  <si>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</si>
  <si>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</si>
  <si>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</si>
  <si>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</si>
  <si>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</si>
  <si>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</si>
  <si>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</si>
  <si>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</si>
  <si>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</si>
  <si>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</si>
  <si>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</si>
  <si>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</si>
  <si>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</si>
  <si>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</si>
  <si>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</si>
  <si>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</si>
  <si>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</si>
  <si>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</si>
  <si>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</si>
  <si>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</si>
  <si>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</si>
  <si>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</si>
  <si>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</si>
  <si>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</si>
  <si>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</si>
  <si>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</si>
  <si>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</si>
  <si>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</si>
  <si>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</si>
  <si>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</si>
  <si>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</si>
  <si>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</si>
  <si>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</si>
  <si>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</si>
  <si>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</si>
  <si>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</si>
  <si>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</si>
  <si>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</si>
  <si>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</si>
  <si>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</si>
  <si>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</si>
  <si>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150001</t>
  </si>
  <si>
    <t xml:space="preserve">   备战省运会</t>
  </si>
  <si>
    <t xml:space="preserve">   全民健身路径及器材购置</t>
  </si>
  <si>
    <t xml:space="preserve">   社会体育场馆免费开放</t>
  </si>
  <si>
    <t xml:space="preserve">   文物保护</t>
  </si>
  <si>
    <t xml:space="preserve">   150003</t>
  </si>
  <si>
    <t xml:space="preserve">   24小时自助书屋及流通点运维费</t>
  </si>
  <si>
    <t xml:space="preserve">   城市书房及分馆运维费</t>
  </si>
  <si>
    <t xml:space="preserve">   读书活动费用</t>
  </si>
  <si>
    <t xml:space="preserve">   免费开放市级资金</t>
  </si>
  <si>
    <t xml:space="preserve">   图书购置费</t>
  </si>
  <si>
    <t xml:space="preserve">   150004</t>
  </si>
  <si>
    <t xml:space="preserve">   “我们的节日”系列文化活动专项资金</t>
  </si>
  <si>
    <t xml:space="preserve">   业余团队扶持专项资金</t>
  </si>
  <si>
    <t xml:space="preserve">   150005</t>
  </si>
  <si>
    <t xml:space="preserve">   美术馆名家作品收藏与保护专项经费</t>
  </si>
  <si>
    <t xml:space="preserve">   免费开放市级配套资金</t>
  </si>
  <si>
    <t xml:space="preserve">   150006</t>
  </si>
  <si>
    <t xml:space="preserve">   博物馆免费开放</t>
  </si>
  <si>
    <t xml:space="preserve">   文物征集专项资金</t>
  </si>
  <si>
    <t xml:space="preserve">   150007</t>
  </si>
  <si>
    <t xml:space="preserve">   政府文化惠民工程专项经费</t>
  </si>
  <si>
    <t xml:space="preserve">   非物质文化遗产补助专项资金</t>
  </si>
  <si>
    <t xml:space="preserve">   剧场维修及设备维护更新专项资金</t>
  </si>
  <si>
    <t xml:space="preserve">   送戏下乡补助专项资金</t>
  </si>
  <si>
    <t xml:space="preserve">   优秀剧目创作专项资金</t>
  </si>
  <si>
    <t xml:space="preserve">   150008</t>
  </si>
  <si>
    <t xml:space="preserve">   传统节日活动专项经费</t>
  </si>
  <si>
    <t xml:space="preserve">   150009</t>
  </si>
  <si>
    <t xml:space="preserve">   备战省运会经费</t>
  </si>
  <si>
    <t xml:space="preserve">   举重、水上运动项目市县共建专项</t>
  </si>
  <si>
    <t xml:space="preserve">   助学金</t>
  </si>
  <si>
    <t xml:space="preserve">   150010</t>
  </si>
  <si>
    <t xml:space="preserve">   重点运动员助学金</t>
  </si>
  <si>
    <t xml:space="preserve">   150011</t>
  </si>
  <si>
    <t xml:space="preserve">   150013</t>
  </si>
  <si>
    <t xml:space="preserve">   株洲市老年人体育运动竞赛交流活动专项经费</t>
  </si>
  <si>
    <t xml:space="preserve">   150015</t>
  </si>
  <si>
    <t xml:space="preserve">   市文化市场监控中心运营维护（视频传输）项目</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</si>
  <si>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</si>
  <si>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</si>
  <si>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</si>
  <si>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</si>
  <si>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</si>
  <si>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</si>
  <si>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</si>
  <si>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</si>
  <si>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</si>
  <si>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</si>
  <si>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</si>
  <si>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</si>
  <si>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</si>
  <si>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</si>
  <si>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</si>
  <si>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</si>
  <si>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</si>
  <si>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</si>
  <si>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</si>
  <si>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</si>
  <si>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</si>
  <si>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</si>
  <si>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</si>
  <si>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文物保护</t>
  </si>
  <si>
    <t>财政拨款</t>
  </si>
  <si>
    <t>开展文物保护单位维修及方案编制；开展清水塘老工业基地可移动工业文物档案清理整理工作；开展抢救性考古发掘；继续开展《醴陵窑遗址保护条例》地方立法工作；开展革命文物保护利用与展示工作</t>
  </si>
  <si>
    <t>根据文物保护法律法规，始终坚持“保护为主、抢救第一、合理利用、加强管理”的方针，通过文物保护专项经费安排，促进我市文化遗产的保护，从而有利于当地旅游业的发展与经济结构的调整，通过文物内含的传统文化，教育，影响人民大众；通过营造的文化氛围，促进社区文化环境的提升；最后通过文化景观、传统建筑的保护达到可持续影响效益；并且不断加大文物保护力度，推进文物合理适度利用，使文物保护成果更多惠及人民群众。</t>
  </si>
  <si>
    <t>开展文物保护单位维修、维护及方案编制；</t>
  </si>
  <si>
    <t>7处</t>
  </si>
  <si>
    <t>安全性</t>
  </si>
  <si>
    <t>维修维护无安全事故</t>
  </si>
  <si>
    <t>完成时间</t>
  </si>
  <si>
    <t>2022年全年</t>
  </si>
  <si>
    <t>投入成本</t>
  </si>
  <si>
    <t>100万</t>
  </si>
  <si>
    <t>为株洲文化旅游提供支持</t>
  </si>
  <si>
    <t>使文物保护成果更多惠及人民群众</t>
  </si>
  <si>
    <t>促进地区文化环境提升</t>
  </si>
  <si>
    <t>有利于当地旅游业的发展与经济结构的调整</t>
  </si>
  <si>
    <t>文保单位满意度</t>
  </si>
  <si>
    <t>≧90%</t>
  </si>
  <si>
    <t>工业文物档案清理</t>
  </si>
  <si>
    <t>5200件</t>
  </si>
  <si>
    <t>备战省运会</t>
  </si>
  <si>
    <t>备战省运会比赛项目，加强后备体育人才选拔培养，提升运动队竞技水平</t>
  </si>
  <si>
    <t>备战省运会比赛项目，为参赛2022年省运会做好参赛队员选拔和训练支持。</t>
  </si>
  <si>
    <t>参赛项目</t>
  </si>
  <si>
    <t>≧35个</t>
  </si>
  <si>
    <t>完成金牌</t>
  </si>
  <si>
    <t>≧90枚</t>
  </si>
  <si>
    <t>训练天数</t>
  </si>
  <si>
    <t>≧300天</t>
  </si>
  <si>
    <t>200万</t>
  </si>
  <si>
    <t>无</t>
  </si>
  <si>
    <t>社会影响</t>
  </si>
  <si>
    <t>逐年增加</t>
  </si>
  <si>
    <t>可持续影响</t>
  </si>
  <si>
    <t>持续影响</t>
  </si>
  <si>
    <t>家长满意度</t>
  </si>
  <si>
    <t>≧95%</t>
  </si>
  <si>
    <t>全民健身路径及器材购置</t>
  </si>
  <si>
    <t>完善市民身边的全民健身设施，方便群众就近健身，打造“10分钟”健身圈。</t>
  </si>
  <si>
    <t>完善30个左右社区或村的全民健身设施。</t>
  </si>
  <si>
    <t>覆盖社区或村
健身器材套数</t>
  </si>
  <si>
    <t>30
≧25套</t>
  </si>
  <si>
    <t>器材合格率</t>
  </si>
  <si>
    <t>≧98%</t>
  </si>
  <si>
    <t>采购安装完成时间</t>
  </si>
  <si>
    <t>2022年12月</t>
  </si>
  <si>
    <t>80万</t>
  </si>
  <si>
    <t>全民健身路径及器材惠及人数</t>
  </si>
  <si>
    <t>60000人</t>
  </si>
  <si>
    <t xml:space="preserve">倡导健康生活方式 </t>
  </si>
  <si>
    <t>方便市民参加体育锻炼</t>
  </si>
  <si>
    <t>促进体育消费和推动全民健身</t>
  </si>
  <si>
    <t>体育消费逐年增加，经常参加体育锻炼人口比例逐年增加</t>
  </si>
  <si>
    <t>市民满意度</t>
  </si>
  <si>
    <t>社会体育场馆免费开放</t>
  </si>
  <si>
    <t>鼓励和推动社会体育场馆向市民免费低收费开放，调动市民参与全民健身的积极性，促进体育消费和全民健身</t>
  </si>
  <si>
    <t>推进4家左右社会体育场馆向市民免费低收费开放</t>
  </si>
  <si>
    <t>免费低收费开放场馆数</t>
  </si>
  <si>
    <t>≧4家</t>
  </si>
  <si>
    <t>场馆安全隐患</t>
  </si>
  <si>
    <t>≦1%</t>
  </si>
  <si>
    <t>开放时间</t>
  </si>
  <si>
    <t>40万</t>
  </si>
  <si>
    <t>促进体育消费</t>
  </si>
  <si>
    <t>免费低收费开放体育场馆惠及人数</t>
  </si>
  <si>
    <t>≧25000人次</t>
  </si>
  <si>
    <t>美术馆名家作品收藏与保护专项经费</t>
  </si>
  <si>
    <t>根据《株洲市美术作品典藏办法》,繁荣和发展我市美术事业，丰富我市美术作品的典藏，面向艺术家，面向全省广大民众，服务社会，集中展现株洲文化形象，发挥美术馆的社会教育功能及活的百科全书作用，制订株洲美术馆2022年美术收藏方案，做好2022年的典藏工作。</t>
  </si>
  <si>
    <t>1、以展带藏，通过邀请全国名家在株洲举办个展的形式收藏代表作品。  2、争取承办全国专业性作品展，并从中择优收藏作品。
3、补充收集省内老艺术家代表性作品。
4、作品主题能够反映时代精神，讴歌美好生活，表现我省美术事业历史发展阶段，展现湖湘特色，有较高艺术水准的书画作品及文献资料。</t>
  </si>
  <si>
    <t>藏品数量</t>
  </si>
  <si>
    <t>53件</t>
  </si>
  <si>
    <t>获奖荣誉</t>
  </si>
  <si>
    <t>典藏作品收购时间</t>
  </si>
  <si>
    <t>2022年10月完成</t>
  </si>
  <si>
    <t>收购成本</t>
  </si>
  <si>
    <t>80万元</t>
  </si>
  <si>
    <t>作品评估价值</t>
  </si>
  <si>
    <t>升值5%-10%</t>
  </si>
  <si>
    <t>参观人数</t>
  </si>
  <si>
    <t>日均约200人</t>
  </si>
  <si>
    <t>城市品味</t>
  </si>
  <si>
    <t>100%</t>
  </si>
  <si>
    <t>作品有效期、地域性文化作品传承</t>
  </si>
  <si>
    <t>作品有效期为长期、地域性文化作品得到保护。展现湖湘特色，有较高艺术水准的书画作品及文献资料。</t>
  </si>
  <si>
    <t>观众满意度</t>
  </si>
  <si>
    <t>市级免费开放经费</t>
  </si>
  <si>
    <t>做好美术馆的免费开放，包含新馆每日8小时展览的免费开放，以及开展公益讲座和各种公共文化服务活动。继续与学校合作，携手开展“传统文化进校园”系列公益活动。丰富广大市民的文化生活，引导广大群众把走进美术馆当成习惯，提高审美水平，提升整个株洲文化素养。</t>
  </si>
  <si>
    <t>完成主管局和省厅布置的工作任务，做好美术馆的免费开放，举办展览3场，传统文化进校园4场，以及开展公益讲座2场。</t>
  </si>
  <si>
    <t>馆开放时长</t>
  </si>
  <si>
    <t>8小时/日</t>
  </si>
  <si>
    <t>工作目标</t>
  </si>
  <si>
    <t>100%完成</t>
  </si>
  <si>
    <t>2022年12月完成</t>
  </si>
  <si>
    <t>11.71万元</t>
  </si>
  <si>
    <t>水电节约率</t>
  </si>
  <si>
    <t>节约5%</t>
  </si>
  <si>
    <t>丰富广大市民的文化生活</t>
  </si>
  <si>
    <t>开展文化惠民、公益讲座2场</t>
  </si>
  <si>
    <t>城市品质</t>
  </si>
  <si>
    <t>提升</t>
  </si>
  <si>
    <t>继续做好美术馆的免费开放</t>
  </si>
  <si>
    <t>举办展览3场</t>
  </si>
  <si>
    <t>年接待观众</t>
  </si>
  <si>
    <t>5万人次</t>
  </si>
  <si>
    <t>每场活动人次</t>
  </si>
  <si>
    <t>&gt;3000人次</t>
  </si>
  <si>
    <t>办公设备购置</t>
  </si>
  <si>
    <t>1.17万元</t>
  </si>
  <si>
    <t>举办展览</t>
  </si>
  <si>
    <t>3场</t>
  </si>
  <si>
    <t>1.3万元</t>
  </si>
  <si>
    <t>书画进校园、公共文化服务</t>
  </si>
  <si>
    <t>2场</t>
  </si>
  <si>
    <t>维修费</t>
  </si>
  <si>
    <t>2.5万元</t>
  </si>
  <si>
    <t>2万元</t>
  </si>
  <si>
    <t>0.1万元</t>
  </si>
  <si>
    <t>0.5万元</t>
  </si>
  <si>
    <t>“我们的节日”系列文化活动</t>
  </si>
  <si>
    <t>传承中华民族优秀传统节日，更好地适应新时代、符合新要求、展现新气象，坚定“四个自信”，形成向上向善、和谐文明的社会风尚，凝聚群众、引导群众，以文化人、成风化俗。</t>
  </si>
  <si>
    <t>营造传统佳节氛围，完成元宵、中秋、七夕、端午、重阳、国庆节系列文化活动。</t>
  </si>
  <si>
    <t>各传统佳节举办一场活动（包括元宵、中秋、七夕、端午、重阳、国庆节等)</t>
  </si>
  <si>
    <t>6场</t>
  </si>
  <si>
    <t>活动质量</t>
  </si>
  <si>
    <t>按高质量要求</t>
  </si>
  <si>
    <t>举行时间</t>
  </si>
  <si>
    <t>2022年传统节假日</t>
  </si>
  <si>
    <t>控制预算成本内</t>
  </si>
  <si>
    <t>20万</t>
  </si>
  <si>
    <t>传统文化氛围、精神文明、宣传效益</t>
  </si>
  <si>
    <t>让市民对传统文化和民俗习惯有持续性了解，更可以通过自身的参与，进一步获得对节日气氛的体验。</t>
  </si>
  <si>
    <t>持续增加</t>
  </si>
  <si>
    <t>免费开放市级资金</t>
  </si>
  <si>
    <t>大力开展“全民艺术普及”工程，扩大培训覆盖面。以株洲市各级地方基层、中老年、青少年、特殊人群为出发点，满足市民文化、交流的需求。推动优质培训资源向基层延伸，全面推进文化惠民。</t>
  </si>
  <si>
    <t>公益性文化培训向社会公众免费开放，丰富了人们精神文化生活，提高了思想道德和科学文化素质，营造了健康成长的良好文化氛围和社会环境。</t>
  </si>
  <si>
    <t>公益培训</t>
  </si>
  <si>
    <t>60场</t>
  </si>
  <si>
    <t>针对不同人群，开展多类型培训</t>
  </si>
  <si>
    <t>99%</t>
  </si>
  <si>
    <t>开展时间</t>
  </si>
  <si>
    <t>2022年度</t>
  </si>
  <si>
    <t>文化活动效益、宣传效益</t>
  </si>
  <si>
    <t>免费开放是国家文化繁荣，群众自我发展的需要。注重人才培训，硬件保障，基本职能等，从而实现文化馆更好的为人民群众服务。</t>
  </si>
  <si>
    <t>持续提升</t>
  </si>
  <si>
    <t>市民满意度、馆内满意度</t>
  </si>
  <si>
    <t>业余团队扶持专项资金</t>
  </si>
  <si>
    <t>大力扶持文化业余团队、志愿者团队机制，推动群众文化丰富多元,文化形象充分彰显,有助于推动群众文化事业的发展,能够充分彰显文化形象,不断提升文化软实力及社会公益服务。</t>
  </si>
  <si>
    <t>推动群众文化活动，扶持星级团队和志愿者团队共计57支</t>
  </si>
  <si>
    <t>三星级团队</t>
  </si>
  <si>
    <t>36支</t>
  </si>
  <si>
    <t>扶持经费及时发放到位</t>
  </si>
  <si>
    <t>2023年度内</t>
  </si>
  <si>
    <t>56万</t>
  </si>
  <si>
    <t>社会团队</t>
  </si>
  <si>
    <t>三四五星级志愿者团队全覆盖</t>
  </si>
  <si>
    <t>推动文化业余团队、志愿者团队</t>
  </si>
  <si>
    <t>团队呼声</t>
  </si>
  <si>
    <t>四星级团队</t>
  </si>
  <si>
    <t>11支</t>
  </si>
  <si>
    <t>五星级团队</t>
  </si>
  <si>
    <t>8支</t>
  </si>
  <si>
    <t>宣传效益</t>
  </si>
  <si>
    <t>志愿者团队</t>
  </si>
  <si>
    <t>2支</t>
  </si>
  <si>
    <t>株洲市老年人体育运动竞赛交流活动专项经费</t>
  </si>
  <si>
    <t>财政全额拨款</t>
  </si>
  <si>
    <t>积极宣传、发动、组织全市老年人开展有益于身心健康的体育活动及体育竞赛项目，其中包括门球、钓鱼、柔力球、气排球、广场舞、地掷球、象棋、围棋、桥牌、健身球、太极拳（剑）、健步走、乒乓球，让老年体育覆盖率达到80%以上。</t>
  </si>
  <si>
    <t>推动我市老年人体育事业蓬勃发展，弘扬中华民族”尊老、敬老、爱老“的优良传统。承办全国友好城市交流会，承办全国“炎帝神农杯”门球赛组织市四大家离退休市级老领导钓鱼赛活动;全市城区春季、秋季、端午节、重阳节钓鱼比赛，参加全国城市篮球赛，组织湘、赣、粤桂友好城市门球赛，以及承办和组队参加常规赛事。争取让株洲市退休老年人全民参与，“我运动，我快乐”</t>
  </si>
  <si>
    <t>门球、柔力球、广场舞、钓鱼等多个赛事</t>
  </si>
  <si>
    <t>15</t>
  </si>
  <si>
    <t>增强老年人体质</t>
  </si>
  <si>
    <t>13</t>
  </si>
  <si>
    <t>老年运动普及持续增长</t>
  </si>
  <si>
    <t>9</t>
  </si>
  <si>
    <t>人均参与成本</t>
  </si>
  <si>
    <t>10</t>
  </si>
  <si>
    <t>带动老年运动品销售</t>
  </si>
  <si>
    <t>8</t>
  </si>
  <si>
    <t>推动老年体育事业发展</t>
  </si>
  <si>
    <t>减少疾病</t>
  </si>
  <si>
    <t>幸福指数提高</t>
  </si>
  <si>
    <t>12</t>
  </si>
  <si>
    <t>参与活动满意度</t>
  </si>
  <si>
    <t>株洲市文化市场监控中心运营维护（视频传输）专项资金</t>
  </si>
  <si>
    <t>实现市辖区网吧等文化市场经营场所与指挥平台的视频传输对接</t>
  </si>
  <si>
    <t>保证平台系统正常运行，提升技术监控水平</t>
  </si>
  <si>
    <t>监控文化市场经营场所</t>
  </si>
  <si>
    <t>视频信号清晰度</t>
  </si>
  <si>
    <t>高清晰度数字视频信号</t>
  </si>
  <si>
    <t>系统故障修复处理时间</t>
  </si>
  <si>
    <t>线路租用成本</t>
  </si>
  <si>
    <t>15.3万元/年</t>
  </si>
  <si>
    <t>提升市辖区网吧技术监管覆盖率</t>
  </si>
  <si>
    <t>≥70%</t>
  </si>
  <si>
    <t>系统正常使用年限</t>
  </si>
  <si>
    <t>≥2年</t>
  </si>
  <si>
    <t>使用人员满意度</t>
  </si>
  <si>
    <t>≥90%</t>
  </si>
  <si>
    <t>传输视频信号路数</t>
  </si>
  <si>
    <t>网络传输带宽</t>
  </si>
  <si>
    <t>系统运行维护响应时间</t>
  </si>
  <si>
    <t>平台运营维护费</t>
  </si>
  <si>
    <t>2万元/年</t>
  </si>
  <si>
    <t>覆盖范围</t>
  </si>
  <si>
    <t>城市四区及云龙示范区</t>
  </si>
  <si>
    <t>平台运营电费</t>
  </si>
  <si>
    <t>2.7万元/年</t>
  </si>
  <si>
    <t>送戏下乡</t>
  </si>
  <si>
    <t>为深入学习贯彻党的十九大，十九届二、三、四中全会精神和习近平总书记系列文艺讲话精神，贯彻落实省文化和旅游厅下发的关于演艺惠民及“戏曲进校园”、“戏曲进乡村”等文件精神，坚持文化惠民，切实满足人民群众日益增长的文化需求，2021年我市共253场次“送戏曲进万村</t>
  </si>
  <si>
    <t>结合中宣部、文化和旅游部等部委下发的“戏曲进校园”、“戏曲进乡村”等文件精神，落实省委宣传部、省教育厅、省财政厅、省文化和旅游厅联合下发的《关于戏曲进校园的实施方案》通知要求，结合各地实际情况，没有单独项目财政预算的，可以将2022年“戏曲进校园”、“戏曲进乡村”活动纳入“送戏曲进万村、送书画进万家”文艺惠民活动中，适当安排部分演出场次进校园、进行政自然村演出，特别要多安排艺术表演单位到贫困村演出。</t>
  </si>
  <si>
    <t>全市各区戏曲演出场数</t>
  </si>
  <si>
    <t>≧48场</t>
  </si>
  <si>
    <t>演出高质量完成率</t>
  </si>
  <si>
    <t>文化生活</t>
  </si>
  <si>
    <t>读者满意度</t>
  </si>
  <si>
    <t>非物质文化遗产保护</t>
  </si>
  <si>
    <t>2022年1月</t>
  </si>
  <si>
    <t xml:space="preserve">①开展二期非遗培训班（纳入年度考核工作） 
②市级非遗项目和市级非遗传承人补助经费发放（纳入年度考核工作）   
③举办一次大型非遗活动（纳入年度考核工作）  
</t>
  </si>
  <si>
    <t>举办传承人期培训班</t>
  </si>
  <si>
    <t>≧2场</t>
  </si>
  <si>
    <t>完成演出</t>
  </si>
  <si>
    <t>≧10场</t>
  </si>
  <si>
    <t>2022年底</t>
  </si>
  <si>
    <t>促进非遗生态保护区建设，加强“非遗三进”工作</t>
  </si>
  <si>
    <t>促进株洲地区建设非遗生态保护区。加强非遗工作者对非遗工作的认知，促进群众了解非遗。</t>
  </si>
  <si>
    <t>长期</t>
  </si>
  <si>
    <t>群众满意度</t>
  </si>
  <si>
    <t>优秀剧目创作专项经费</t>
  </si>
  <si>
    <t>确保在全省具有影响力，并参加国家级、省级活动</t>
  </si>
  <si>
    <t>根据《“十四五”艺术创作规划》，省、市的相关文件精神，围绕艺术创作规划，认真扎实开展文艺创作工作，坚持以人民为中心的创作导向，多种形式的深入生活、创作采风活动，为精品创作创造条件，不断发掘、丰富艺术创作题材，紧密结合重点创作，推陈出新。进一步加强艺术创作规划和资源统筹，加强文艺阵地建设，积极鼓励原创文艺作品的创作传播，不断提高文艺创作组织化程度，发挥制度优势，形成集体创作、合力攻关的良好氛围。配合院里创作、编排高质量的文艺作品，加强重点选题规划，实施文艺精品创作战略，深入挖掘整理历史文化资源，推动文艺创作不断创新发展，努力推出一部讴歌党、讴歌祖国、讴歌人民、讴歌英雄，具有湖湘风格、湖湘气派、湖湘特色，接地气、传得开、留得下的大戏和小戏，努力推出更多反映株洲精神、展现株洲风貌，思想性、艺术性、观赏性俱佳的精品力作，讲好株洲故事，传播好株洲声音；全面提升艺术创作水平，为群众提供多元化、多层次、多类型的文化服务。</t>
  </si>
  <si>
    <t>创排小型歌剧2部</t>
  </si>
  <si>
    <t>≧2部</t>
  </si>
  <si>
    <t>参加省级活动</t>
  </si>
  <si>
    <t>2022年12月前</t>
  </si>
  <si>
    <t>坚持以人民为中心的创作导向，落实文化惠民举措，让人民群众充分享受文化艺术发展新成果，使人民群众成为最大的受益者。</t>
  </si>
  <si>
    <t>受益观众达3万人以上</t>
  </si>
  <si>
    <t>以创作为中心，创作不同风格的作品。</t>
  </si>
  <si>
    <t>剧场维修及设备维护更新经费</t>
  </si>
  <si>
    <t>继续做好“周末剧场”公益品牌活动。</t>
  </si>
  <si>
    <t>继续做好“周末剧场”公益品牌活动。保持做到每周一场的公益演出。做好市民对各种文艺节目的要求，不断更新演出内容，丰富株洲市民的文化生活。</t>
  </si>
  <si>
    <t>音响设备</t>
  </si>
  <si>
    <t>5件</t>
  </si>
  <si>
    <t>设备购置合格率</t>
  </si>
  <si>
    <t>株洲市图书馆读书活动经费</t>
  </si>
  <si>
    <t>完成各类线下活动300场，线上活动20场。通过多种活动展开，丰富广大市民的文化生活，引导广大群众真正把读书学习当成习惯，提升整个株洲文化素养。</t>
  </si>
  <si>
    <t>神农悦读荟活动</t>
  </si>
  <si>
    <t>50场</t>
  </si>
  <si>
    <t>&gt;50人次</t>
  </si>
  <si>
    <t>市级免费开放</t>
  </si>
  <si>
    <t>做好图书馆的免费开放，包含馆内各窗口、24小时书屋、分馆、流通点及城市书房的免费开放，为读者做好借阅查询文献资源的服务，以及开展讲座、展览及各种读者活动。丰富广大市民的文化生活，引导广大群众真正把读书学习当成习惯，提升整个株洲文化素养。</t>
  </si>
  <si>
    <t>年接待读者</t>
  </si>
  <si>
    <t>125万人次</t>
  </si>
  <si>
    <t>株洲市图书馆24小时自助书屋及流通点运行经费</t>
  </si>
  <si>
    <t>保持24小时屋及流通点的正常运行，保证图书定期更新，保障读者的正常使用，提高文献资源的流通效率，促进全市图书资源的大流通。使读者不再受图书馆地域的限制，随时随地的借阅、归还图书，促进全市精神文明建设，推动全民阅读，拓展株洲市图书馆的服务范围，覆盖到全市所有读者。</t>
  </si>
  <si>
    <t>自助书屋</t>
  </si>
  <si>
    <t>15个</t>
  </si>
  <si>
    <t>株洲市图书馆城市书房、分馆建设及运维费</t>
  </si>
  <si>
    <t>新增城市书房一处，做好现有的城市书房与分馆的全面开放，延伸全民阅读空间。</t>
  </si>
  <si>
    <t>城市书房</t>
  </si>
  <si>
    <t>2个</t>
  </si>
  <si>
    <t>株洲市图书馆图书购置费</t>
  </si>
  <si>
    <t>增加馆藏资源满足广大读者对图书文献资源的需求，为株洲市文化建设提供更好的服务。从而推动株洲市社会、政治、教育、科学的全面发展</t>
  </si>
  <si>
    <t>购置报纸种类</t>
  </si>
  <si>
    <t>300种</t>
  </si>
  <si>
    <t>图书正版合格率</t>
  </si>
  <si>
    <t>文化素养</t>
  </si>
  <si>
    <t>馆藏资源增加</t>
  </si>
  <si>
    <t>博物馆免费开放</t>
  </si>
  <si>
    <t>确保新馆正常运行，高质量的完成免费开放工作；开展丰富多彩的社教活动，送展览到学校、社区；丰富展览内容，积极举办临时展览；完善线上博物馆。</t>
  </si>
  <si>
    <t>免费开放</t>
  </si>
  <si>
    <t>确保新馆正常运行，年免费开放达314天以上。</t>
  </si>
  <si>
    <t>》95%</t>
  </si>
  <si>
    <t>馆藏文物展出率</t>
  </si>
  <si>
    <t>≥10%</t>
  </si>
  <si>
    <t>观众满意率</t>
  </si>
  <si>
    <t>≥95%</t>
  </si>
  <si>
    <t>开展社教活动</t>
  </si>
  <si>
    <t>全年举行社教活动10场次以上。</t>
  </si>
  <si>
    <t>展出天数</t>
  </si>
  <si>
    <t>≥314天</t>
  </si>
  <si>
    <t>巡展活动</t>
  </si>
  <si>
    <t>送展览到学校、社区5次以上。</t>
  </si>
  <si>
    <t>举办临展</t>
  </si>
  <si>
    <t>举办5个以上临时展览。</t>
  </si>
  <si>
    <t>智慧博物馆</t>
  </si>
  <si>
    <t>正常运行。</t>
  </si>
  <si>
    <t>文物征集</t>
  </si>
  <si>
    <t>增加馆藏文物数量，提升馆藏文物质量，提高株洲博物馆的文物整体水平，宣传历史文化知识。</t>
  </si>
  <si>
    <t>工业文物</t>
  </si>
  <si>
    <t>12件(套)</t>
  </si>
  <si>
    <t>入藏标准</t>
  </si>
  <si>
    <t>达到</t>
  </si>
  <si>
    <t>馆藏文物数</t>
  </si>
  <si>
    <t>总数量居全省地市级博物馆前三</t>
  </si>
  <si>
    <t>革命文物</t>
  </si>
  <si>
    <t>8件（套）</t>
  </si>
  <si>
    <t>历史文物</t>
  </si>
  <si>
    <t>6件（套）</t>
  </si>
  <si>
    <t>民俗文物</t>
  </si>
  <si>
    <t>20件（套）</t>
  </si>
  <si>
    <t>财政年初预算</t>
  </si>
  <si>
    <t>为备战省运会训练提供保障，确保株洲在省运会中实现金牌总数或团体总分全省第三名的成绩，完成市政府下达的保三争二的目标。</t>
  </si>
  <si>
    <t>培养体育人才，促进体育事业发展。贯彻执行目前国家有关体育和教育工作的方针、政策、培养输送体育后备人才，负责选拔培训参加各级各类竞技体育比赛运动员，做好社会体育，学校体育的有关工作。改善体育训练条件，选拔优秀运动员，建立完善的运动员梯队，达到市政府下达的保三争二的目标。</t>
  </si>
  <si>
    <t>1、参加省运会运动员人数</t>
  </si>
  <si>
    <t>参加省运会运动员总人数（人）≥150</t>
  </si>
  <si>
    <t>1、参赛运动员金牌数量</t>
  </si>
  <si>
    <t>达到参赛项目的总金牌数（枚）≥20</t>
  </si>
  <si>
    <t>全年训练天数</t>
  </si>
  <si>
    <t>全年训练天数≥300</t>
  </si>
  <si>
    <t>财政预算下拨数</t>
  </si>
  <si>
    <t>经济效益</t>
  </si>
  <si>
    <t>一定程度带动学校网点的发展，提高学校招生选材效率。</t>
  </si>
  <si>
    <t>向上一级输送高水平运动员，提高株洲体育知名度。</t>
  </si>
  <si>
    <t>提高株洲竞技体育的美誉度、知名度，为株洲输送更多知名的国际国内运动员。</t>
  </si>
  <si>
    <t>不破坏生态环境</t>
  </si>
  <si>
    <t>对生态环境的破坏为0</t>
  </si>
  <si>
    <t>对竞技体育水平可持续发展的影响</t>
  </si>
  <si>
    <t>对竞技体育水平提高带来积极的影响</t>
  </si>
  <si>
    <t>教练员、运动员满意度</t>
  </si>
  <si>
    <t>教练员、运动员满意度≥95%</t>
  </si>
  <si>
    <t>2、参加省运会教练员人数</t>
  </si>
  <si>
    <t>参加省运会教练员人数≥10</t>
  </si>
  <si>
    <t>2、参赛运动员总分排名</t>
  </si>
  <si>
    <t>学校所有项目运动员总分在全省排名前三名</t>
  </si>
  <si>
    <t>3、参赛运动员达一级数量</t>
  </si>
  <si>
    <t>学校所有项目运动员达到一级运动员的总数≥1</t>
  </si>
  <si>
    <t>4、向上一级运动队输送运动员人数</t>
  </si>
  <si>
    <t>向上一级运动队输送运动员人数≥3</t>
  </si>
  <si>
    <t>保障在训运动员的营养，为常规训练提供有力的身体素质，在省一级或更高级的比塞中取得好成绩按照保三争二的要求，确保我市体育在省运会上团体总分或金牌总分进入全省前三名，展现株洲人民的风采。</t>
  </si>
  <si>
    <t>提升运动员的训练质量以及解决运动员的生活困难，确保运动员运动训练状态达到最佳，为运动员、教练员改善伙食条件、服装条件创造基础。</t>
  </si>
  <si>
    <t>1、领取助学金学生人数</t>
  </si>
  <si>
    <t>1、领取助学金人数=168</t>
  </si>
  <si>
    <t>1、发放运动员标准</t>
  </si>
  <si>
    <t>1、参加湖南省青少年锦标赛、全国各类大赛优秀运动员。</t>
  </si>
  <si>
    <t>助学金按时发放到位</t>
  </si>
  <si>
    <t>助学金按时发放到位率=100%</t>
  </si>
  <si>
    <t>助学金发放金额</t>
  </si>
  <si>
    <t>不超过预算金额179.34万元</t>
  </si>
  <si>
    <t>专项经费专项使用</t>
  </si>
  <si>
    <t>助学金100%用于学生和教练员</t>
  </si>
  <si>
    <t>增加训练学生运动积极性，减轻学生家庭负担</t>
  </si>
  <si>
    <t>较为有效</t>
  </si>
  <si>
    <t>维持运动员队伍的稳定性</t>
  </si>
  <si>
    <t>有利于招生选材，稳定队伍，有利于后备梯队的建设。</t>
  </si>
  <si>
    <t>家长、运动员、教练员满意度</t>
  </si>
  <si>
    <t>家长、运动员满意度≥95%</t>
  </si>
  <si>
    <t>2、领取助学金教练员人数</t>
  </si>
  <si>
    <t>2、领取助学金教练员人数=15</t>
  </si>
  <si>
    <t>2、发放教练员标准</t>
  </si>
  <si>
    <t>2、一线教练员、取得优秀省比赛成绩教练员。</t>
  </si>
  <si>
    <t>备战省运会经费</t>
  </si>
  <si>
    <t>确保体校各项目在全省比赛中金牌数及团体总分保三争二</t>
  </si>
  <si>
    <t>9个</t>
  </si>
  <si>
    <t>金牌数</t>
  </si>
  <si>
    <t>≥40枚</t>
  </si>
  <si>
    <t>≥330天</t>
  </si>
  <si>
    <t>支出成本</t>
  </si>
  <si>
    <t>50万</t>
  </si>
  <si>
    <t>媒介宣传次数</t>
  </si>
  <si>
    <t>≥2次</t>
  </si>
  <si>
    <t>污染度</t>
  </si>
  <si>
    <t>零污染</t>
  </si>
  <si>
    <t>竞技体育在综合成绩在省内水平</t>
  </si>
  <si>
    <t>保三争二</t>
  </si>
  <si>
    <t>运动员满意度</t>
  </si>
  <si>
    <t>参赛运动员</t>
  </si>
  <si>
    <t>≥350人</t>
  </si>
  <si>
    <t>上级部门满意度</t>
  </si>
  <si>
    <t>运动员伤病率</t>
  </si>
  <si>
    <t>≤0</t>
  </si>
  <si>
    <t>举重、水上运动项目市县共建专项</t>
  </si>
  <si>
    <t>我校与攸县三中共同建设举重、水上项目，进一步加强体教结合模式，在省一级或更高级比赛中取得好成绩</t>
  </si>
  <si>
    <t>≥10枚</t>
  </si>
  <si>
    <t>资金使用期间</t>
  </si>
  <si>
    <t>1-12月</t>
  </si>
  <si>
    <t>前三名</t>
  </si>
  <si>
    <t>≥50人</t>
  </si>
  <si>
    <t>升学率</t>
  </si>
  <si>
    <t>初升高≥70%，高升本≥30%</t>
  </si>
  <si>
    <t>县三中满意度</t>
  </si>
  <si>
    <t>运动员二级证达标人数</t>
  </si>
  <si>
    <t>≥10人</t>
  </si>
  <si>
    <t xml:space="preserve"> 助学金</t>
  </si>
  <si>
    <t>保障在训运动员的营养，为常规训练提供有利的身体素质条件，在省一级或更高级的赛事中取得好成绩</t>
  </si>
  <si>
    <t>运动员人数</t>
  </si>
  <si>
    <t>≥289人</t>
  </si>
  <si>
    <t>发放到位率</t>
  </si>
  <si>
    <t>发放天数</t>
  </si>
  <si>
    <t>≥300天</t>
  </si>
  <si>
    <t>303.8万元</t>
  </si>
  <si>
    <t>运动队伍稳定率</t>
  </si>
  <si>
    <t>教练员人数</t>
  </si>
  <si>
    <t>≥21人</t>
  </si>
  <si>
    <t>年初预算</t>
  </si>
  <si>
    <t>保障在训运动员的营养，为常规训练提供有力的身体素质，在省一级或更高级的比赛中取得好成绩按照保三争二的要求，确保我市体育在省运会上团体总分或金牌总分进入全省前三名，展现株洲人民的风采。</t>
  </si>
  <si>
    <t>提升运动员的训练质量以及解决运动员的各项困难，确保运动员状态达到最佳，为运动员、教练员解决更多困难给予更多的帮助。</t>
  </si>
  <si>
    <t>301人</t>
  </si>
  <si>
    <t>省队输送人数</t>
  </si>
  <si>
    <t>每周期8人</t>
  </si>
  <si>
    <t>&gt;300天</t>
  </si>
  <si>
    <t>成本</t>
  </si>
  <si>
    <t>318.5万元</t>
  </si>
  <si>
    <t>运动员升学率</t>
  </si>
  <si>
    <t>&gt;98%</t>
  </si>
  <si>
    <t>&gt;95%</t>
  </si>
  <si>
    <t>为在2022年省运会中学训中心所属项目总分和金牌数在全省保三争二的目标做准备。</t>
  </si>
  <si>
    <t>力争2022年我中心所有项目在夏赛中均取得前三名的好成绩。</t>
  </si>
  <si>
    <t>参赛人数</t>
  </si>
  <si>
    <t>&gt;450人</t>
  </si>
  <si>
    <t>&gt;18块</t>
  </si>
  <si>
    <t>30万</t>
  </si>
  <si>
    <t>政府文化惠民工程专项经费</t>
  </si>
  <si>
    <t xml:space="preserve"> 文化惠民演出多，任务重，确保完成好市委市政府、市文化旅游广电体育局各项工作任务。</t>
  </si>
  <si>
    <t>我中心文化惠民演出多，任务重，确保完成好市委市政府、市文化旅游广电体育局各项工作任务。</t>
  </si>
  <si>
    <t>政府文化惠民演出</t>
  </si>
  <si>
    <t>＞200场</t>
  </si>
  <si>
    <t>惠民演出</t>
  </si>
  <si>
    <t>提升文化生活</t>
  </si>
  <si>
    <t>提高惠民演出质量</t>
  </si>
  <si>
    <t>传统节日活动专项经费</t>
  </si>
  <si>
    <t>财政拔款</t>
  </si>
  <si>
    <t>2022.1.1</t>
  </si>
  <si>
    <t>2022.12.31</t>
  </si>
  <si>
    <t>在春节、元宵节、中秋节、国庆节举报丰富多彩的大、小型的传统节日活动</t>
  </si>
  <si>
    <t>在春节、元宵节、中秋节、国庆节举报丰富多彩的大、小型的传统节日活动提升城市品质，增强爱国文化，提高市民满意度。</t>
  </si>
  <si>
    <t>传统文化活动</t>
  </si>
  <si>
    <t>5次</t>
  </si>
  <si>
    <t>验收合格率</t>
  </si>
  <si>
    <t>完工时间</t>
  </si>
  <si>
    <t>2022年12月31日之前</t>
  </si>
  <si>
    <t>成本控制数</t>
  </si>
  <si>
    <t>30.00</t>
  </si>
  <si>
    <t>周边环境</t>
  </si>
  <si>
    <t>提高</t>
  </si>
  <si>
    <t>主管部门满意度</t>
  </si>
  <si>
    <t>95%</t>
  </si>
  <si>
    <t>制定广场绿雕仿真花坛</t>
  </si>
  <si>
    <t>6个</t>
  </si>
  <si>
    <t>爱国文化</t>
  </si>
  <si>
    <t>增强</t>
  </si>
  <si>
    <t>文化活动奖品</t>
  </si>
  <si>
    <t>200个</t>
  </si>
  <si>
    <t>宣传效应</t>
  </si>
  <si>
    <t>灯笼</t>
  </si>
  <si>
    <t>300个</t>
  </si>
  <si>
    <t>采购花卉盆栽、植物</t>
  </si>
  <si>
    <t>10000盆(颗)</t>
  </si>
  <si>
    <t>2022年部门整体支出绩效目标表</t>
  </si>
  <si>
    <t>部门名称</t>
  </si>
  <si>
    <t>株洲市文化旅游广电体育局（机关）</t>
  </si>
  <si>
    <t>年度预算申请（万元）</t>
  </si>
  <si>
    <t>资金总额：2398.36</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</si>
  <si>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</si>
  <si>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</si>
  <si>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</si>
  <si>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</si>
  <si>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</si>
  <si>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</si>
  <si>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</si>
  <si>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</si>
  <si>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有关文化旅游、广播电视、体育的法律法规和方针政策。组织拟订并实施全市文化旅游、广播电视、体育事业发展规划划、政策措施。负责起草历史文化保护方面的地方性法规和地方政府规章草案。负责全市文化艺术、旅游、广播电视、体育人才队伍建设，加强中青年文化艺术人才的培养，开展技能培训。指导、推进全市文化旅游、广播电视、体育领域的体制机制创新。协调、指导全市重点文化旅游、广播电视、体育基础设施建设。
（二）指导全市文化旅游、广播电视、体育市场发展。负贵对全市文化旅游、广播电视、体育市场经苦活动进行行业监管，推进行业信用体系和行业标准化建设，依法规范市场。
（三）负责权限内全市文化旅游、广播电视、体育领域的行政审核、审批工作。
(四）负责全市公共文化、旅游、广播电视、体育事业发展，推进全市文化旅游、广播电视、体育等公共服务体系建设。负费全市公共文化、体育设施监督管理。深入实施相关惠民工作，统筹推进基本公共服务标准化、均等化。
（五）统筹规划全市文化旅游、广播电视、体育产业，促进各门类产业事例发展工作。负责全市体育彩票的发展管理工作。
(六）指导、推进全市文化旅游、广播电视、体育科技创新发展，推进行业信息化、标准化建设。负责推进广播电视与新媒体、新技术、新业态融合发展，协调推进三网融合。推动智想文化旅游、广播电视、体育发展。指导、协调广播电视系统安全和保卫工作。
（七）指导、管理全市文艺事业，指导艺术创作生产，扶持体现社会主义核心价值观。具有导向性、代表性、示范性的文艺作品，推动各艺术门类、各艺术品种发展。
（八）负责全市非物质文化进产保护，推动非物质文化进产发掘、保护、传承、普及、弘扬和振兴。
(九）协调指导全市文物和博物馆安全防范工作，指导全市文物安全责任落实。负责世界文化进产保护和管理的监督工作。负责管理和指导全市考古工作，組织协调重大文物保护和考研项目工作。指导全市文物和博物馆的业务工作。
（十）管理、指导全市性的文化旅游、广播电视、体育活动。制定旅游市场开发战略并组织实施，指导、推进全城旅游。组织实施文化旅游、广播电视、体育资源的普查、挖掘、保护和利用工作。
（十一）指导全市文化旅游、广播电视、体育对外及对港澳台交流合作和宜传推广工作。负责组织大型文化旅游、广播电视、体育对外及对港澳台交流活动和全市文旅游整体形象宣传推广，促进对外合作和国际市场推广。
(十二）指导电视剧行业发展和电视剧创作生产。监督管理、审查广播电视节目、网络视听节目的内容和质量。指导监督广播电视广告播放。
(十三）负责对各类广播电视机构进行业务指导和行业监管，会同有关部门对网络视听节目服务机构进行管理。指导、推进应急广播体系建设。负责对广播电视节目传输爱盖、 监测和安全播出进行监管。
(十四）统筹规划群众体育发展，负责推行全民健身计划，指导全市群众性体育活动的开展。监督实施国家体育锻炼标准，开展国民体制监测和推动社会体育指导工作队伍制度建设。监督指导体育总会工作。负责全市体育社团的资格申核。
(十五）统筹规划竞技体育发展，统筹规划全市体育竞赛、竞技运动项目的设置和重点布局，组织管理体育训练、体育竞賽，协调全市运动员社会保障工作。规划指导和推进青少年体育工作，负责全市青少年竞技体育人才的培训和输送。协调体育后各人才基地建设工作作。组织、协调、监督体育运动中的反兴奋剂工作。组织开展体育科研。
（十六）管理、指导全市文化旅游等市场综合执法，监查督办全市性、跨区域文化旅游等市场的大案要案，维护市场秩序。配合相关部门做好 “扫黄打非” 工作。
（十七）负责机关行政复议、行政应诉等工作。
（十八）完成市委、市政府交办的其他任务。</t>
  </si>
  <si>
    <t>年度重点工作计划</t>
  </si>
  <si>
    <t>事项</t>
  </si>
  <si>
    <t xml:space="preserve">1.开展文物保护单位维修及方案编制。2.开展清水塘老工业基地可移动工业文物档案清理整理工作。3.开展抢救性考古发掘。4.继续开展《醴陵窑遗址保护条例》地方立法工作。5.开展革命文物保护利用与展示工作。
</t>
  </si>
  <si>
    <t>社会体育场馆免费低收费开放</t>
  </si>
  <si>
    <t>鼓励和推动社会体育场馆向市民免费低收费开放，调动市民参与全民健身的积极性，促进体育消费和全民健身，有序促进各类体育场地设施向社会开放，推进5家左右社会体育场馆向市民免费低收费开放。</t>
  </si>
  <si>
    <t>全民健身路径购置</t>
  </si>
  <si>
    <t>完善市民身边的全民健身设施，方便群众就近健身，打造“10分钟”健身圈，完善30个左右社区或村的全民健身设施。</t>
  </si>
  <si>
    <t>备战省运会比赛项目，加强后备体育人才选拔培养，提升运动队竞技水平。</t>
  </si>
  <si>
    <t>年度绩效指标</t>
  </si>
  <si>
    <t>一级指标</t>
  </si>
  <si>
    <t>二级指标</t>
  </si>
  <si>
    <t>三级指标</t>
  </si>
  <si>
    <t>指标值及单位</t>
  </si>
  <si>
    <t>产出指标</t>
  </si>
  <si>
    <t>覆盖30个社区或村</t>
  </si>
  <si>
    <t>健身器材套数</t>
  </si>
  <si>
    <t>≥25套</t>
  </si>
  <si>
    <t>≥4家</t>
  </si>
  <si>
    <t>开展文物保护单位维修、维护及方案编制</t>
  </si>
  <si>
    <t>工业文物档案清理整理</t>
  </si>
  <si>
    <t>抢救性考古发掘</t>
  </si>
  <si>
    <t>1处</t>
  </si>
  <si>
    <t>《醴陵窑遗址保护条例》地方立法工作</t>
  </si>
  <si>
    <t>1部</t>
  </si>
  <si>
    <t>革命文物保护利用与展示</t>
  </si>
  <si>
    <t>5处</t>
  </si>
  <si>
    <t>≥35个</t>
  </si>
  <si>
    <t>≥1500人</t>
  </si>
  <si>
    <t>器材安全合格率</t>
  </si>
  <si>
    <t>≥98%</t>
  </si>
  <si>
    <t>健身器材安全隐患</t>
  </si>
  <si>
    <t>≤1%</t>
  </si>
  <si>
    <t>场馆器材合格率</t>
  </si>
  <si>
    <t>场馆卫生达标</t>
  </si>
  <si>
    <t>≥99%</t>
  </si>
  <si>
    <t>≥120枚</t>
  </si>
  <si>
    <t>采购进度</t>
  </si>
  <si>
    <t>6月开始进行</t>
  </si>
  <si>
    <t>安装进度</t>
  </si>
  <si>
    <t>6-12月</t>
  </si>
  <si>
    <t>比赛周期</t>
  </si>
  <si>
    <t>4年一届</t>
  </si>
  <si>
    <t>财政资金投入</t>
  </si>
  <si>
    <t>效益指标</t>
  </si>
  <si>
    <t>≥20000人</t>
  </si>
  <si>
    <t>社会影响力</t>
  </si>
  <si>
    <t>倡导健康生活方式</t>
  </si>
  <si>
    <t>促进地区文化环境的提升</t>
  </si>
  <si>
    <t>社会公众及服务对象满意度指标</t>
  </si>
  <si>
    <t>98%以上</t>
  </si>
  <si>
    <t>99%以上</t>
  </si>
  <si>
    <r>
      <rPr>
        <sz val="10"/>
        <rFont val="宋体"/>
        <family val="3"/>
        <charset val="134"/>
      </rPr>
      <t>≥95</t>
    </r>
    <r>
      <rPr>
        <sz val="10"/>
        <rFont val="SimSun"/>
        <charset val="134"/>
      </rPr>
      <t>％</t>
    </r>
  </si>
  <si>
    <t>株洲市文化艺术创作中心</t>
  </si>
  <si>
    <t>资金总额：198.27</t>
  </si>
  <si>
    <t xml:space="preserve">   开展艺术创作，促进艺术繁荣，负责全市文艺作品创作和文艺理论研究；承担全市大型文化活动的策划 。</t>
  </si>
  <si>
    <t>事项1</t>
  </si>
  <si>
    <t>业务科</t>
  </si>
  <si>
    <t>创作戏剧作品1部</t>
  </si>
  <si>
    <t>事项2</t>
  </si>
  <si>
    <t>创作广播剧1部，参加“五个一工程“奖</t>
  </si>
  <si>
    <t>事项3</t>
  </si>
  <si>
    <t>微电影拍摄（微电影1部）</t>
  </si>
  <si>
    <t>事项4</t>
  </si>
  <si>
    <t>完成台本2篇（大型活动的台本及主持词）</t>
  </si>
  <si>
    <t>事项5</t>
  </si>
  <si>
    <t>综合科</t>
  </si>
  <si>
    <t>党建工作（高质量完成党建工作任务）</t>
  </si>
  <si>
    <t>事项6</t>
  </si>
  <si>
    <t>政工劳资工作（高质量完成人事、劳资等工作目标任务）</t>
  </si>
  <si>
    <t>事项7</t>
  </si>
  <si>
    <t>文艺评论5篇</t>
  </si>
  <si>
    <t>作品创作</t>
  </si>
  <si>
    <t>3部</t>
  </si>
  <si>
    <t>微电影拍摄</t>
  </si>
  <si>
    <t>活动台本</t>
  </si>
  <si>
    <t>2篇</t>
  </si>
  <si>
    <t>文艺评论</t>
  </si>
  <si>
    <t>5篇</t>
  </si>
  <si>
    <t>获奖作品</t>
  </si>
  <si>
    <r>
      <rPr>
        <sz val="10"/>
        <rFont val="宋体"/>
        <family val="3"/>
        <charset val="134"/>
      </rPr>
      <t>&gt;</t>
    </r>
    <r>
      <rPr>
        <sz val="10"/>
        <rFont val="宋体"/>
        <family val="3"/>
        <charset val="134"/>
      </rPr>
      <t>1部</t>
    </r>
  </si>
  <si>
    <t>文艺评论发表</t>
  </si>
  <si>
    <r>
      <rPr>
        <sz val="10"/>
        <rFont val="宋体"/>
        <family val="3"/>
        <charset val="134"/>
      </rPr>
      <t>&gt;</t>
    </r>
    <r>
      <rPr>
        <sz val="10"/>
        <rFont val="宋体"/>
        <family val="3"/>
        <charset val="134"/>
      </rPr>
      <t>2篇</t>
    </r>
  </si>
  <si>
    <r>
      <rPr>
        <sz val="10"/>
        <rFont val="宋体"/>
        <family val="3"/>
        <charset val="134"/>
      </rPr>
      <t>2</t>
    </r>
    <r>
      <rPr>
        <sz val="10"/>
        <rFont val="宋体"/>
        <family val="3"/>
        <charset val="134"/>
      </rPr>
      <t>022年</t>
    </r>
  </si>
  <si>
    <t>繁荣文化市场</t>
  </si>
  <si>
    <t>推进文化文化产业发展</t>
  </si>
  <si>
    <t>观看演出的市民</t>
  </si>
  <si>
    <t>株洲美术馆（株洲画院）</t>
  </si>
  <si>
    <t>资金总额：291.84</t>
  </si>
  <si>
    <t>单位职能是：开展美术和书法作品创作、收藏、常规展览和对外免费开放、促进艺术繁荣。美术、书法培训、对外学术交流。</t>
  </si>
  <si>
    <t>完成上级交给的创作任务。</t>
  </si>
  <si>
    <t>为民服务开展艺术活动。</t>
  </si>
  <si>
    <t>参加省内外、国内重点展览、出版。</t>
  </si>
  <si>
    <t>按计划完成典藏作品收藏。</t>
  </si>
  <si>
    <t>举办展览。</t>
  </si>
  <si>
    <t>公共文化教育惠及人数</t>
  </si>
  <si>
    <t>3000人</t>
  </si>
  <si>
    <t>书画作品创作</t>
  </si>
  <si>
    <t>50件</t>
  </si>
  <si>
    <t>典藏作品质量</t>
  </si>
  <si>
    <t>作品入选省级、国家级展览。</t>
  </si>
  <si>
    <t>展览时间</t>
  </si>
  <si>
    <t>全年</t>
  </si>
  <si>
    <t>典藏作品收购成本</t>
  </si>
  <si>
    <t>典藏作品价值</t>
  </si>
  <si>
    <t>达到5%升值</t>
  </si>
  <si>
    <t>100%满意</t>
  </si>
  <si>
    <t>满足市民文化、交流的需求。推动传统文化走入校园，全面推进文化惠民。</t>
  </si>
  <si>
    <t>提升城市品味</t>
  </si>
  <si>
    <t>书画作品使用期限</t>
  </si>
  <si>
    <t>观众调查满意度</t>
  </si>
  <si>
    <t>株洲市老年人体育协会</t>
  </si>
  <si>
    <t>资金总额：146</t>
  </si>
  <si>
    <t>举办各类比赛</t>
  </si>
  <si>
    <t>确保赛事过程安全有序</t>
  </si>
  <si>
    <t>组队参加全国、省、市比赛</t>
  </si>
  <si>
    <t>参赛队伍积极训练，培养团队精神</t>
  </si>
  <si>
    <t>举办全国友好城市交流会</t>
  </si>
  <si>
    <t>通过会议交流老年体育工作，推动老年体育事业的发展</t>
  </si>
  <si>
    <r>
      <rPr>
        <sz val="10"/>
        <rFont val="宋体"/>
        <family val="3"/>
        <charset val="134"/>
      </rPr>
      <t>门球、柔力球、广场舞、钓鱼多个赛事</t>
    </r>
    <r>
      <rPr>
        <sz val="11"/>
        <color indexed="8"/>
        <rFont val="Arial"/>
        <family val="2"/>
      </rPr>
      <t>≥</t>
    </r>
    <r>
      <rPr>
        <sz val="11"/>
        <color indexed="8"/>
        <rFont val="仿宋_GB2312"/>
        <family val="3"/>
        <charset val="134"/>
      </rPr>
      <t>20个</t>
    </r>
  </si>
  <si>
    <t>组队参加全国、省、市比赛项目数</t>
  </si>
  <si>
    <r>
      <rPr>
        <sz val="10"/>
        <rFont val="宋体"/>
        <family val="3"/>
        <charset val="134"/>
      </rPr>
      <t>门球赛、飞镖赛、地掷球等项目比赛</t>
    </r>
    <r>
      <rPr>
        <sz val="11"/>
        <color indexed="8"/>
        <rFont val="Arial"/>
        <family val="2"/>
      </rPr>
      <t>≥</t>
    </r>
    <r>
      <rPr>
        <sz val="11"/>
        <color indexed="8"/>
        <rFont val="仿宋_GB2312"/>
        <family val="3"/>
        <charset val="134"/>
      </rPr>
      <t>9个</t>
    </r>
  </si>
  <si>
    <t>各类赛事参赛人次</t>
  </si>
  <si>
    <t>≥1000人次</t>
  </si>
  <si>
    <t>老年体育覆盖率</t>
  </si>
  <si>
    <t>≥80%</t>
  </si>
  <si>
    <t>参加全国友好城市交流会</t>
  </si>
  <si>
    <t>完成100%</t>
  </si>
  <si>
    <t>运动品提高10%</t>
  </si>
  <si>
    <t>带动县区老年运动</t>
  </si>
  <si>
    <t>加强体育运动</t>
  </si>
  <si>
    <t>减少疾病30%</t>
  </si>
  <si>
    <t>老年运动普及更广</t>
  </si>
  <si>
    <t>各项运动每年新增数≥100人</t>
  </si>
  <si>
    <t>参加运动人员满意度</t>
  </si>
  <si>
    <t>株洲市文化市场综合行政执法支队</t>
  </si>
  <si>
    <t>资金总额：818.01</t>
  </si>
  <si>
    <t>根据株编委〔2020〕8 号文件规定，本部门主要职责是： 
（一）贯彻执行党和国家、省、市有关文化、文物、出版、 广播电视、电影、体育、旅游等领域的法律法规和方针政策， 参与拟定全市文化、文物、出版、广播电视、电影、体育、旅游等领域行政执法工作的规范性文件、总体规划和年度计划，并组织实施。 
（二）以株洲市文化旅游广电体育局的名义统一执法，依法统一行使市本级及市辖区文化、文物、出版、广播电视、电影、体育、旅游等市场领域的行政处罚权以及与行政处罚相关的行政检查、行政强制权等执法职能。 
（三）负责组织查处辖区内跨区域案件和大案要案，监督指导辖区内文化市场综合行政执法体系建设和文化市场执法工作。
（四）负责“扫黄打非”有关工作任务。 
（五）完成上级部门交办的其他工作。</t>
  </si>
  <si>
    <t>确保我市文化市场创文、创卫迎检工作顺利通过</t>
  </si>
  <si>
    <t>完成“扫黄打非”各大专项行动任务</t>
  </si>
  <si>
    <t>完成旅游市场专项行动任务</t>
  </si>
  <si>
    <t>完成娱乐、演出市场专项行动任务</t>
  </si>
  <si>
    <t>完成网吧市场专项行动任务</t>
  </si>
  <si>
    <t>完成网络文化专项行动任务</t>
  </si>
  <si>
    <t>完成扫黑除恶专项斗争工作任务</t>
  </si>
  <si>
    <t>事项8</t>
  </si>
  <si>
    <t>完成城乡结合部、校园周边文化市场等专项行动任务</t>
  </si>
  <si>
    <t>日常巡查数</t>
  </si>
  <si>
    <t>6000家次</t>
  </si>
  <si>
    <t>执法办案数</t>
  </si>
  <si>
    <t>100件</t>
  </si>
  <si>
    <t>专项行动数</t>
  </si>
  <si>
    <t>7次</t>
  </si>
  <si>
    <t>经营业主培训次数</t>
  </si>
  <si>
    <t>2次</t>
  </si>
  <si>
    <t>支队执法人员培训次数</t>
  </si>
  <si>
    <t>4次</t>
  </si>
  <si>
    <t>以案施训次数</t>
  </si>
  <si>
    <r>
      <rPr>
        <sz val="10"/>
        <rFont val="Arial"/>
        <family val="2"/>
      </rPr>
      <t>1</t>
    </r>
    <r>
      <rPr>
        <sz val="10"/>
        <rFont val="宋体"/>
        <family val="3"/>
        <charset val="134"/>
      </rPr>
      <t>次</t>
    </r>
  </si>
  <si>
    <t>“文网卫士”在线率</t>
  </si>
  <si>
    <r>
      <rPr>
        <sz val="10"/>
        <rFont val="Arial"/>
        <family val="2"/>
      </rPr>
      <t>≥</t>
    </r>
    <r>
      <rPr>
        <sz val="10"/>
        <rFont val="宋体"/>
        <family val="3"/>
        <charset val="134"/>
      </rPr>
      <t>90%</t>
    </r>
  </si>
  <si>
    <t>召开全市文化市场综合行政执法工作会议</t>
  </si>
  <si>
    <r>
      <rPr>
        <sz val="10"/>
        <rFont val="Arial"/>
        <family val="2"/>
      </rPr>
      <t>≥</t>
    </r>
    <r>
      <rPr>
        <sz val="10"/>
        <rFont val="宋体"/>
        <family val="3"/>
        <charset val="134"/>
      </rPr>
      <t>150家</t>
    </r>
  </si>
  <si>
    <r>
      <rPr>
        <sz val="10"/>
        <rFont val="Arial"/>
        <family val="2"/>
      </rPr>
      <t>≥700</t>
    </r>
    <r>
      <rPr>
        <sz val="10"/>
        <rFont val="宋体"/>
        <family val="3"/>
        <charset val="134"/>
      </rPr>
      <t>路</t>
    </r>
  </si>
  <si>
    <t>立案案件办结率</t>
  </si>
  <si>
    <t>支队执法人员参训率</t>
  </si>
  <si>
    <t>经营业主培训率</t>
  </si>
  <si>
    <r>
      <rPr>
        <sz val="8"/>
        <rFont val="宋体"/>
        <family val="3"/>
        <charset val="134"/>
      </rPr>
      <t>≥</t>
    </r>
    <r>
      <rPr>
        <sz val="10"/>
        <rFont val="宋体"/>
        <family val="3"/>
        <charset val="134"/>
      </rPr>
      <t>50%</t>
    </r>
  </si>
  <si>
    <t>省级备案案件</t>
  </si>
  <si>
    <t>1件</t>
  </si>
  <si>
    <t>≥100M</t>
  </si>
  <si>
    <t>年度检查任务按时完成率</t>
  </si>
  <si>
    <t>举报核查时限</t>
  </si>
  <si>
    <t>2个工作日内</t>
  </si>
  <si>
    <r>
      <rPr>
        <sz val="10"/>
        <rFont val="Arial"/>
        <family val="2"/>
      </rPr>
      <t>≤48</t>
    </r>
    <r>
      <rPr>
        <sz val="10"/>
        <rFont val="宋体"/>
        <family val="3"/>
        <charset val="134"/>
      </rPr>
      <t>小时</t>
    </r>
  </si>
  <si>
    <r>
      <rPr>
        <sz val="10"/>
        <rFont val="Arial"/>
        <family val="2"/>
      </rPr>
      <t>≤</t>
    </r>
    <r>
      <rPr>
        <sz val="10"/>
        <rFont val="宋体"/>
        <family val="3"/>
        <charset val="134"/>
      </rPr>
      <t>60分钟</t>
    </r>
  </si>
  <si>
    <t>年度运行经费控制数</t>
  </si>
  <si>
    <t>严格预算执行</t>
  </si>
  <si>
    <t>15.3万元</t>
  </si>
  <si>
    <r>
      <rPr>
        <sz val="10"/>
        <rFont val="Arial"/>
        <family val="2"/>
      </rPr>
      <t>2</t>
    </r>
    <r>
      <rPr>
        <sz val="10"/>
        <rFont val="宋体"/>
        <family val="3"/>
        <charset val="134"/>
      </rPr>
      <t>万元</t>
    </r>
  </si>
  <si>
    <r>
      <rPr>
        <sz val="10"/>
        <rFont val="Arial"/>
        <family val="2"/>
      </rPr>
      <t>2.7</t>
    </r>
    <r>
      <rPr>
        <sz val="10"/>
        <rFont val="宋体"/>
        <family val="3"/>
        <charset val="134"/>
      </rPr>
      <t>万元</t>
    </r>
  </si>
  <si>
    <t>文化市场经营秩序</t>
  </si>
  <si>
    <t>安全稳定、健康有序发展</t>
  </si>
  <si>
    <t>处罚结果公开率</t>
  </si>
  <si>
    <t>执法办案水平</t>
  </si>
  <si>
    <t>居全省前列</t>
  </si>
  <si>
    <t>问题整改落实率</t>
  </si>
  <si>
    <t>市长热线答复满意率</t>
  </si>
  <si>
    <t>行政复议率</t>
  </si>
  <si>
    <r>
      <rPr>
        <sz val="8"/>
        <rFont val="宋体"/>
        <family val="3"/>
        <charset val="134"/>
      </rPr>
      <t>≤</t>
    </r>
    <r>
      <rPr>
        <sz val="10"/>
        <rFont val="宋体"/>
        <family val="3"/>
        <charset val="134"/>
      </rPr>
      <t>1%</t>
    </r>
  </si>
  <si>
    <t>检查人员被投诉次数</t>
  </si>
  <si>
    <r>
      <rPr>
        <sz val="10"/>
        <rFont val="Arial"/>
        <family val="2"/>
      </rPr>
      <t>≤</t>
    </r>
    <r>
      <rPr>
        <sz val="10"/>
        <rFont val="宋体"/>
        <family val="3"/>
        <charset val="134"/>
      </rPr>
      <t>5次</t>
    </r>
  </si>
  <si>
    <t>株洲市戏剧传承中心</t>
  </si>
  <si>
    <t>资金总额：3137.84</t>
  </si>
  <si>
    <t>歌舞展演部</t>
  </si>
  <si>
    <t>创作歌剧作品5部</t>
  </si>
  <si>
    <t>花鼓展演部</t>
  </si>
  <si>
    <t>创作花鼓戏3台，复排3台</t>
  </si>
  <si>
    <t>舞美中心</t>
  </si>
  <si>
    <t>完成歌舞展演部及花鼓展演部的创排工作及送戏下乡任务及市里安排的各项晚会</t>
  </si>
  <si>
    <t>管弦乐团</t>
  </si>
  <si>
    <t>完成送戏下乡及完成花鼓及歌舞展演部的曲目</t>
  </si>
  <si>
    <t>党群办</t>
  </si>
  <si>
    <t>人事科</t>
  </si>
  <si>
    <t>完成领导交给的工作任务</t>
  </si>
  <si>
    <t>歌剧作品</t>
  </si>
  <si>
    <t>5部</t>
  </si>
  <si>
    <t>花鼓戏</t>
  </si>
  <si>
    <t>6部</t>
  </si>
  <si>
    <t>&gt;3部</t>
  </si>
  <si>
    <t>&gt;3篇</t>
  </si>
  <si>
    <t>株洲市图书馆</t>
  </si>
  <si>
    <t>资金总额：1306.14</t>
  </si>
  <si>
    <t>保存借阅图书资料，促进社会经济文化发展。图书、文献、报刊等采编与储藏，文献数字化处理，图书馆学研究。</t>
  </si>
  <si>
    <t>株洲书房、图书分馆建设</t>
  </si>
  <si>
    <t>图书、报刊采购（图书采购4.4万册、报纸300种、杂志920种）</t>
  </si>
  <si>
    <t>地方文献征集（1000种）</t>
  </si>
  <si>
    <t>大型活动安排（图书服务宣传周、株洲读书月系列活动、少儿故事大王大奖赛等）</t>
  </si>
  <si>
    <t>神农大讲坛12场</t>
  </si>
  <si>
    <t>阅读推广活动（100场次)</t>
  </si>
  <si>
    <t>党建工作（高质量完成党建目标任务）</t>
  </si>
  <si>
    <t>做好图书馆基础工作，保证图书馆的全面免费开放</t>
  </si>
  <si>
    <t>读者活动</t>
  </si>
  <si>
    <t>&gt;300场</t>
  </si>
  <si>
    <t>新建城市书房</t>
  </si>
  <si>
    <t>新增馆藏纸质图书</t>
  </si>
  <si>
    <t>4.5万册</t>
  </si>
  <si>
    <t>增订报刊</t>
  </si>
  <si>
    <t>1220种</t>
  </si>
  <si>
    <t>全年到馆人次</t>
  </si>
  <si>
    <t>全年外借册次</t>
  </si>
  <si>
    <t>50万册次</t>
  </si>
  <si>
    <t>增加分馆</t>
  </si>
  <si>
    <t>4处</t>
  </si>
  <si>
    <t>读书活动每场人次</t>
  </si>
  <si>
    <t>按预算执行</t>
  </si>
  <si>
    <t>1306.14万元</t>
  </si>
  <si>
    <t>增加馆藏资源</t>
  </si>
  <si>
    <t>株洲市博物馆</t>
  </si>
  <si>
    <t>资金总额：911.16</t>
  </si>
  <si>
    <t>进一步做好文物的搜集、整理、陈列等工作，更好地对人民群众特别是青少年一代进行历史唯物主义、爱国主义、社会主义和革命传统教育。</t>
  </si>
  <si>
    <r>
      <rPr>
        <sz val="10"/>
        <rFont val="宋体"/>
        <family val="3"/>
        <charset val="134"/>
        <scheme val="minor"/>
      </rPr>
      <t>全年举行社教活动1</t>
    </r>
    <r>
      <rPr>
        <sz val="9"/>
        <rFont val="宋体"/>
        <family val="3"/>
        <charset val="134"/>
      </rPr>
      <t>0场次以上</t>
    </r>
  </si>
  <si>
    <t>送展览到学校、社区5次以上</t>
  </si>
  <si>
    <t>举办5个以上临时展览</t>
  </si>
  <si>
    <t>充实线上博物馆内容</t>
  </si>
  <si>
    <t>征集各类文物46件（套）以上</t>
  </si>
  <si>
    <t>株洲市少年儿童体育学校</t>
  </si>
  <si>
    <t>资金总额：548.42</t>
  </si>
  <si>
    <t>负责全市少年儿童游泳、跳水、花样游泳、水球、体操、蹦床、攀岩项目运动员的培训和管理。</t>
  </si>
  <si>
    <t>确保学校7个项目参赛2022年省十四运会，金牌总数、团体总分稳居全省前二名。</t>
  </si>
  <si>
    <t>向上级训练单位输送集试训人才15名以上。</t>
  </si>
  <si>
    <t>向上级单位输送的人才力争在2022年国际赛事中再创佳绩。</t>
  </si>
  <si>
    <t>组织教练员参加全国、全省、全市各类培训。打造高素质的教练员队伍。</t>
  </si>
  <si>
    <t>积极布局项目训练网点，拓宽人才输送途径。</t>
  </si>
  <si>
    <t>≥150</t>
  </si>
  <si>
    <t>省运会金牌数</t>
  </si>
  <si>
    <t>≥20</t>
  </si>
  <si>
    <t>运动员全年训练天数</t>
  </si>
  <si>
    <t>≥300</t>
  </si>
  <si>
    <t>全年财政拨款金额</t>
  </si>
  <si>
    <t>一定程度带动学校网点的发展，提高 学校招生选材效率。</t>
  </si>
  <si>
    <t>扩大社会影响力</t>
  </si>
  <si>
    <t>对生态环境破坏为0</t>
  </si>
  <si>
    <t>提高株洲竞技体育水平</t>
  </si>
  <si>
    <r>
      <rPr>
        <sz val="18"/>
        <color rgb="FF000000"/>
        <rFont val="方正小标宋简体"/>
        <family val="3"/>
        <charset val="134"/>
      </rPr>
      <t>2022年部门整体支出绩效目标表</t>
    </r>
  </si>
  <si>
    <r>
      <rPr>
        <sz val="10"/>
        <color rgb="FF000000"/>
        <rFont val="宋体"/>
        <family val="3"/>
        <charset val="134"/>
      </rPr>
      <t>部门名称</t>
    </r>
  </si>
  <si>
    <r>
      <rPr>
        <sz val="10"/>
        <color rgb="FF000000"/>
        <rFont val="宋体"/>
        <family val="3"/>
        <charset val="134"/>
      </rPr>
      <t>株洲市文化馆</t>
    </r>
  </si>
  <si>
    <r>
      <rPr>
        <sz val="10"/>
        <color rgb="FF000000"/>
        <rFont val="宋体"/>
        <family val="3"/>
        <charset val="134"/>
      </rPr>
      <t>年度预算申请（万元）</t>
    </r>
  </si>
  <si>
    <r>
      <rPr>
        <sz val="10"/>
        <color rgb="FF000000"/>
        <rFont val="宋体"/>
        <family val="3"/>
        <charset val="134"/>
      </rPr>
      <t>资金总额：888.72</t>
    </r>
  </si>
  <si>
    <r>
      <rPr>
        <sz val="10"/>
        <color rgb="FF000000"/>
        <rFont val="宋体"/>
        <family val="3"/>
        <charset val="134"/>
      </rPr>
      <t>其中：一般公共预算拨款</t>
    </r>
  </si>
  <si>
    <r>
      <rPr>
        <sz val="10"/>
        <color rgb="FF000000"/>
        <rFont val="宋体"/>
        <family val="3"/>
        <charset val="134"/>
      </rPr>
      <t>其中：基本支出</t>
    </r>
  </si>
  <si>
    <r>
      <rPr>
        <sz val="10"/>
        <color rgb="FF000000"/>
        <rFont val="宋体"/>
        <family val="3"/>
        <charset val="134"/>
      </rPr>
      <t xml:space="preserve">      </t>
    </r>
    <r>
      <rPr>
        <sz val="10"/>
        <color rgb="FF000000"/>
        <rFont val="宋体"/>
        <family val="3"/>
        <charset val="134"/>
      </rPr>
      <t>政府性基金拨款</t>
    </r>
  </si>
  <si>
    <r>
      <rPr>
        <sz val="10"/>
        <color rgb="FF000000"/>
        <rFont val="宋体"/>
        <family val="3"/>
        <charset val="134"/>
      </rPr>
      <t xml:space="preserve">      </t>
    </r>
    <r>
      <rPr>
        <sz val="10"/>
        <color rgb="FF000000"/>
        <rFont val="宋体"/>
        <family val="3"/>
        <charset val="134"/>
      </rPr>
      <t>项目支出</t>
    </r>
  </si>
  <si>
    <r>
      <rPr>
        <sz val="10"/>
        <color rgb="FF000000"/>
        <rFont val="宋体"/>
        <family val="3"/>
        <charset val="134"/>
      </rPr>
      <t xml:space="preserve">          </t>
    </r>
    <r>
      <rPr>
        <sz val="10"/>
        <color rgb="FF000000"/>
        <rFont val="宋体"/>
        <family val="3"/>
        <charset val="134"/>
      </rPr>
      <t>其他资金</t>
    </r>
  </si>
  <si>
    <r>
      <rPr>
        <sz val="10"/>
        <color rgb="FF000000"/>
        <rFont val="宋体"/>
        <family val="3"/>
        <charset val="134"/>
      </rPr>
      <t>部门职能概述</t>
    </r>
  </si>
  <si>
    <r>
      <rPr>
        <sz val="10"/>
        <color rgb="FF000000"/>
        <rFont val="宋体"/>
        <family val="3"/>
        <charset val="134"/>
      </rPr>
      <t>株洲市文化馆为株洲市文化旅游广电体育局局下属二级预算单位，属于公益一类事业单位，主要职能为组织全市群众文化活动；培训辅导群众文艺骨干，创作优秀文艺作品服务基层；调查研究群文理论等。</t>
    </r>
  </si>
  <si>
    <r>
      <rPr>
        <sz val="10"/>
        <color rgb="FF000000"/>
        <rFont val="宋体"/>
        <family val="3"/>
        <charset val="134"/>
      </rPr>
      <t>年度重点工作计划</t>
    </r>
  </si>
  <si>
    <r>
      <rPr>
        <sz val="10"/>
        <color rgb="FF000000"/>
        <rFont val="宋体"/>
        <family val="3"/>
        <charset val="134"/>
      </rPr>
      <t>事项</t>
    </r>
  </si>
  <si>
    <r>
      <rPr>
        <sz val="10"/>
        <color rgb="FF000000"/>
        <rFont val="宋体"/>
        <family val="3"/>
        <charset val="134"/>
      </rPr>
      <t>工作目标</t>
    </r>
  </si>
  <si>
    <r>
      <rPr>
        <sz val="10"/>
        <color rgb="FF000000"/>
        <rFont val="宋体"/>
        <family val="3"/>
        <charset val="134"/>
      </rPr>
      <t>创作群文作品</t>
    </r>
  </si>
  <si>
    <r>
      <rPr>
        <sz val="10"/>
        <color rgb="FF000000"/>
        <rFont val="宋体"/>
        <family val="3"/>
        <charset val="134"/>
      </rPr>
      <t>以“中国共产党建党100周年”为契机，利用湘赣边区红色资源，组织茶陵、炎陵与周边的县区共同打造“罗霄放歌”等活动品牌；召开研讨会，广泛发掘、提升一批优质的群文作品。建立人才库、作品库、题材库，邀请国家级专家对作品指导提升。对已获得湖南艺术节金奖的作品继续打磨。成立一到两个示范性创作基地，每月开展“艺术风暴”座谈，对标国家级赛事进行创作。成立年轻化的馆办团队助力创作。</t>
    </r>
  </si>
  <si>
    <r>
      <rPr>
        <sz val="10"/>
        <color rgb="FF000000"/>
        <rFont val="宋体"/>
        <family val="3"/>
        <charset val="134"/>
      </rPr>
      <t>打造智慧文化馆赋能数字时代</t>
    </r>
  </si>
  <si>
    <r>
      <rPr>
        <sz val="10"/>
        <color rgb="FF000000"/>
        <rFont val="宋体"/>
        <family val="3"/>
        <charset val="134"/>
      </rPr>
      <t>根据省厅安排起草全省数字文化馆建设标准草案，选择有代表性的总馆及其下属分馆，构建以“指尖课堂”数字服务为核心的数字文化圈，实现“一馆服务、多馆同步”，以点带面、逐步铺开。开展数字技能全民系统培训，弘扬网络文明建设。（针对老年群体开展涵盖手机基础操作、常用软件操作、防范网络诈骗等内容的系列课程）。</t>
    </r>
  </si>
  <si>
    <r>
      <rPr>
        <sz val="10"/>
        <color rgb="FF000000"/>
        <rFont val="宋体"/>
        <family val="3"/>
        <charset val="134"/>
      </rPr>
      <t>服务下沉播种文化种子</t>
    </r>
  </si>
  <si>
    <r>
      <rPr>
        <sz val="10"/>
        <color rgb="FF000000"/>
        <rFont val="宋体"/>
        <family val="3"/>
        <charset val="134"/>
      </rPr>
      <t>计划在全市社区的党建联点开展网格化的公共文化服务活动，如培训、演出、展览等。探索低收费艺培项目，将服务力量下沉到社区。完善网格化志愿服务，实现“一社区一网格”。深入社区、村，做好志愿服务、艺培服务。</t>
    </r>
  </si>
  <si>
    <r>
      <rPr>
        <sz val="10"/>
        <color rgb="FF000000"/>
        <rFont val="宋体"/>
        <family val="3"/>
        <charset val="134"/>
      </rPr>
      <t>团队建设焕发青春活力</t>
    </r>
  </si>
  <si>
    <r>
      <rPr>
        <sz val="10"/>
        <color rgb="FF000000"/>
        <rFont val="宋体"/>
        <family val="3"/>
        <charset val="134"/>
      </rPr>
      <t>开展第三次全市群文团队普查，做好两年一度的星级评定工作。打造由各年龄层次构成的馆办团队，如青少年管弦乐队、青年舞蹈团、流行乐团等。组织团队开展跨区域文化交流活动。</t>
    </r>
    <r>
      <rPr>
        <sz val="10"/>
        <color rgb="FF000000"/>
        <rFont val="宋体"/>
        <family val="3"/>
        <charset val="134"/>
      </rPr>
      <t xml:space="preserve">
</t>
    </r>
    <r>
      <rPr>
        <sz val="10"/>
        <color rgb="FF000000"/>
        <rFont val="宋体"/>
        <family val="3"/>
        <charset val="134"/>
      </rPr>
      <t>同时保质保量完成“我们的节日”系列活动、“社区大舞台”、“周周乐”等大型群众文化常规活动，在省级比赛中“保二争一”，打磨艺术节优秀作品对标群星奖赛事，成立株洲市群众文化基金会，智慧文化馆建设形成可复制可借鉴经验。</t>
    </r>
  </si>
  <si>
    <r>
      <rPr>
        <sz val="10"/>
        <color rgb="FF000000"/>
        <rFont val="宋体"/>
        <family val="3"/>
        <charset val="134"/>
      </rPr>
      <t>年度绩效指标</t>
    </r>
  </si>
  <si>
    <r>
      <rPr>
        <sz val="10"/>
        <color rgb="FF000000"/>
        <rFont val="宋体"/>
        <family val="3"/>
        <charset val="134"/>
      </rPr>
      <t>一级指标</t>
    </r>
  </si>
  <si>
    <r>
      <rPr>
        <sz val="10"/>
        <color rgb="FF000000"/>
        <rFont val="宋体"/>
        <family val="3"/>
        <charset val="134"/>
      </rPr>
      <t>二级指标</t>
    </r>
  </si>
  <si>
    <r>
      <rPr>
        <sz val="10"/>
        <color rgb="FF000000"/>
        <rFont val="宋体"/>
        <family val="3"/>
        <charset val="134"/>
      </rPr>
      <t>三级指标</t>
    </r>
  </si>
  <si>
    <r>
      <rPr>
        <sz val="10"/>
        <color rgb="FF000000"/>
        <rFont val="宋体"/>
        <family val="3"/>
        <charset val="134"/>
      </rPr>
      <t>指标值及单位</t>
    </r>
  </si>
  <si>
    <r>
      <rPr>
        <sz val="10"/>
        <color rgb="FF000000"/>
        <rFont val="宋体"/>
        <family val="3"/>
        <charset val="134"/>
      </rPr>
      <t>产出指标</t>
    </r>
  </si>
  <si>
    <r>
      <rPr>
        <sz val="10"/>
        <color rgb="FF000000"/>
        <rFont val="宋体"/>
        <family val="3"/>
        <charset val="134"/>
      </rPr>
      <t>数量指标</t>
    </r>
  </si>
  <si>
    <r>
      <rPr>
        <sz val="10"/>
        <color rgb="FF000000"/>
        <rFont val="宋体"/>
        <family val="3"/>
        <charset val="134"/>
      </rPr>
      <t>系列视频资源</t>
    </r>
  </si>
  <si>
    <r>
      <rPr>
        <sz val="10"/>
        <color rgb="FF000000"/>
        <rFont val="宋体"/>
        <family val="3"/>
        <charset val="134"/>
      </rPr>
      <t>20课时以上</t>
    </r>
  </si>
  <si>
    <r>
      <rPr>
        <sz val="10"/>
        <color rgb="FF000000"/>
        <rFont val="宋体"/>
        <family val="3"/>
        <charset val="134"/>
      </rPr>
      <t>各传统佳节举办一场活动（元宵、中秋、七夕、端午、重阳、国庆节等)</t>
    </r>
  </si>
  <si>
    <r>
      <rPr>
        <sz val="10"/>
        <color rgb="FF000000"/>
        <rFont val="宋体"/>
        <family val="3"/>
        <charset val="134"/>
      </rPr>
      <t>6场</t>
    </r>
  </si>
  <si>
    <r>
      <rPr>
        <sz val="10"/>
        <color rgb="FF000000"/>
        <rFont val="宋体"/>
        <family val="3"/>
        <charset val="134"/>
      </rPr>
      <t>社会公益培训场次</t>
    </r>
  </si>
  <si>
    <r>
      <rPr>
        <sz val="10"/>
        <color rgb="FF000000"/>
        <rFont val="宋体"/>
        <family val="3"/>
        <charset val="134"/>
      </rPr>
      <t>60场</t>
    </r>
  </si>
  <si>
    <r>
      <rPr>
        <sz val="10"/>
        <color rgb="FF000000"/>
        <rFont val="宋体"/>
        <family val="3"/>
        <charset val="134"/>
      </rPr>
      <t>馆内培训场次</t>
    </r>
  </si>
  <si>
    <r>
      <rPr>
        <sz val="10"/>
        <color rgb="FF000000"/>
        <rFont val="宋体"/>
        <family val="3"/>
        <charset val="134"/>
      </rPr>
      <t>三四五星级团队</t>
    </r>
  </si>
  <si>
    <r>
      <rPr>
        <sz val="10"/>
        <color rgb="FF000000"/>
        <rFont val="宋体"/>
        <family val="3"/>
        <charset val="134"/>
      </rPr>
      <t>57支团队</t>
    </r>
  </si>
  <si>
    <r>
      <rPr>
        <sz val="10"/>
        <color rgb="FF000000"/>
        <rFont val="宋体"/>
        <family val="3"/>
        <charset val="134"/>
      </rPr>
      <t>志愿者团队</t>
    </r>
  </si>
  <si>
    <r>
      <rPr>
        <sz val="10"/>
        <color rgb="FF000000"/>
        <rFont val="宋体"/>
        <family val="3"/>
        <charset val="134"/>
      </rPr>
      <t>质量指标</t>
    </r>
  </si>
  <si>
    <r>
      <rPr>
        <sz val="10"/>
        <color rgb="FF000000"/>
        <rFont val="宋体"/>
        <family val="3"/>
        <charset val="134"/>
      </rPr>
      <t>硬件设施</t>
    </r>
  </si>
  <si>
    <r>
      <rPr>
        <sz val="10"/>
        <color rgb="FF000000"/>
        <rFont val="宋体"/>
        <family val="3"/>
        <charset val="134"/>
      </rPr>
      <t>运转正常</t>
    </r>
  </si>
  <si>
    <r>
      <rPr>
        <sz val="10"/>
        <color rgb="FF000000"/>
        <rFont val="宋体"/>
        <family val="3"/>
        <charset val="134"/>
      </rPr>
      <t>针对不同人群，开展多类型培训</t>
    </r>
  </si>
  <si>
    <r>
      <rPr>
        <sz val="10"/>
        <color rgb="FF000000"/>
        <rFont val="宋体"/>
        <family val="3"/>
        <charset val="134"/>
      </rPr>
      <t>按高质量要求举办活动</t>
    </r>
  </si>
  <si>
    <r>
      <rPr>
        <sz val="10"/>
        <color rgb="FF000000"/>
        <rFont val="宋体"/>
        <family val="3"/>
        <charset val="134"/>
      </rPr>
      <t>时效指标</t>
    </r>
  </si>
  <si>
    <r>
      <rPr>
        <sz val="10"/>
        <color rgb="FF000000"/>
        <rFont val="宋体"/>
        <family val="3"/>
        <charset val="134"/>
      </rPr>
      <t>实施时效</t>
    </r>
  </si>
  <si>
    <r>
      <rPr>
        <sz val="10"/>
        <color rgb="FF000000"/>
        <rFont val="宋体"/>
        <family val="3"/>
        <charset val="134"/>
      </rPr>
      <t>2022年度</t>
    </r>
  </si>
  <si>
    <r>
      <rPr>
        <sz val="10"/>
        <color rgb="FF000000"/>
        <rFont val="宋体"/>
        <family val="3"/>
        <charset val="134"/>
      </rPr>
      <t>成本指标</t>
    </r>
  </si>
  <si>
    <r>
      <rPr>
        <sz val="10"/>
        <color rgb="FF000000"/>
        <rFont val="宋体"/>
        <family val="3"/>
        <charset val="134"/>
      </rPr>
      <t>“我们的节日”系列文化活动</t>
    </r>
  </si>
  <si>
    <r>
      <rPr>
        <sz val="10"/>
        <color rgb="FF000000"/>
        <rFont val="宋体"/>
        <family val="3"/>
        <charset val="134"/>
      </rPr>
      <t>20万元</t>
    </r>
  </si>
  <si>
    <r>
      <rPr>
        <sz val="10"/>
        <color rgb="FF000000"/>
        <rFont val="宋体"/>
        <family val="3"/>
        <charset val="134"/>
      </rPr>
      <t>免费开放市级资金</t>
    </r>
  </si>
  <si>
    <r>
      <rPr>
        <sz val="10"/>
        <color rgb="FF000000"/>
        <rFont val="宋体"/>
        <family val="3"/>
        <charset val="134"/>
      </rPr>
      <t>业余团队扶持专项资金</t>
    </r>
  </si>
  <si>
    <r>
      <rPr>
        <sz val="10"/>
        <color rgb="FF000000"/>
        <rFont val="宋体"/>
        <family val="3"/>
        <charset val="134"/>
      </rPr>
      <t>56万元</t>
    </r>
  </si>
  <si>
    <r>
      <rPr>
        <sz val="10"/>
        <color rgb="FF000000"/>
        <rFont val="宋体"/>
        <family val="3"/>
        <charset val="134"/>
      </rPr>
      <t>效益指标</t>
    </r>
  </si>
  <si>
    <r>
      <rPr>
        <sz val="10"/>
        <color rgb="FF000000"/>
        <rFont val="宋体"/>
        <family val="3"/>
        <charset val="134"/>
      </rPr>
      <t>经济效益指标</t>
    </r>
  </si>
  <si>
    <r>
      <rPr>
        <sz val="10"/>
        <color rgb="FF000000"/>
        <rFont val="宋体"/>
        <family val="3"/>
        <charset val="134"/>
      </rPr>
      <t>公益事业</t>
    </r>
  </si>
  <si>
    <r>
      <rPr>
        <sz val="10"/>
        <color rgb="FF000000"/>
        <rFont val="宋体"/>
        <family val="3"/>
        <charset val="134"/>
      </rPr>
      <t>社会效益指标</t>
    </r>
  </si>
  <si>
    <r>
      <rPr>
        <sz val="10"/>
        <color rgb="FF000000"/>
        <rFont val="宋体"/>
        <family val="3"/>
        <charset val="134"/>
      </rPr>
      <t>让全市人民体验共享丰富的群众文化大餐，进一步提升市民的获得感，幸福感。</t>
    </r>
  </si>
  <si>
    <r>
      <rPr>
        <sz val="10"/>
        <color rgb="FF000000"/>
        <rFont val="宋体"/>
        <family val="3"/>
        <charset val="134"/>
      </rPr>
      <t>持续提升</t>
    </r>
  </si>
  <si>
    <r>
      <rPr>
        <sz val="10"/>
        <color rgb="FF000000"/>
        <rFont val="宋体"/>
        <family val="3"/>
        <charset val="134"/>
      </rPr>
      <t>群众享受数字化服务便利性</t>
    </r>
  </si>
  <si>
    <r>
      <rPr>
        <sz val="10"/>
        <color rgb="FF000000"/>
        <rFont val="宋体"/>
        <family val="3"/>
        <charset val="134"/>
      </rPr>
      <t>覆盖人数20万人</t>
    </r>
  </si>
  <si>
    <r>
      <rPr>
        <sz val="10"/>
        <color rgb="FF000000"/>
        <rFont val="宋体"/>
        <family val="3"/>
        <charset val="134"/>
      </rPr>
      <t>生态效益指标</t>
    </r>
  </si>
  <si>
    <r>
      <rPr>
        <sz val="10"/>
        <color rgb="FF000000"/>
        <rFont val="宋体"/>
        <family val="3"/>
        <charset val="134"/>
      </rPr>
      <t>无</t>
    </r>
  </si>
  <si>
    <r>
      <rPr>
        <sz val="10"/>
        <color rgb="FF000000"/>
        <rFont val="宋体"/>
        <family val="3"/>
        <charset val="134"/>
      </rPr>
      <t>可持续影响指标</t>
    </r>
  </si>
  <si>
    <r>
      <rPr>
        <sz val="10"/>
        <color rgb="FF000000"/>
        <rFont val="宋体"/>
        <family val="3"/>
        <charset val="134"/>
      </rPr>
      <t>让市民对群众文化有持续性了解，更可以通过自身的参与体验。</t>
    </r>
  </si>
  <si>
    <r>
      <rPr>
        <sz val="10"/>
        <color rgb="FF000000"/>
        <rFont val="宋体"/>
        <family val="3"/>
        <charset val="134"/>
      </rPr>
      <t>社会公众及服务对象满意度指标</t>
    </r>
  </si>
  <si>
    <r>
      <rPr>
        <sz val="10"/>
        <color rgb="FF000000"/>
        <rFont val="宋体"/>
        <family val="3"/>
        <charset val="134"/>
      </rPr>
      <t>公众满意度</t>
    </r>
  </si>
  <si>
    <t>株洲市体育运动学校</t>
  </si>
  <si>
    <t>资金总额：1104.79</t>
  </si>
  <si>
    <t xml:space="preserve">（一）贯彻执行党和国家有关体育和教育工作的方针政策；
（二）培养、输送体育后备人才和体育骨干，负责选拔、培训参加各级各类竞技体育比赛运动员；
（三）配合有关部门，做好社会体育、学校体育的有关工作。
</t>
  </si>
  <si>
    <t xml:space="preserve">继续加强业余训练和省后备人才基地的管理工作；
</t>
  </si>
  <si>
    <t>进行必要的训练场馆改造和维护，添置必需的训练器材；</t>
  </si>
  <si>
    <t>攸县第三中学水上基地综合楼决算完并做好资产移交手续；</t>
  </si>
  <si>
    <t>河东新训练场馆投入使用并做好决算完；</t>
  </si>
  <si>
    <t>加大联合办学和招生的力度，组织好湖南省第十届运动会的参赛工作；</t>
  </si>
  <si>
    <t>做好运动员的管理工作，以及升转学工作。</t>
  </si>
  <si>
    <t>在训运动员</t>
  </si>
  <si>
    <t>≥400人</t>
  </si>
  <si>
    <t>安全生产事故</t>
  </si>
  <si>
    <t>0次</t>
  </si>
  <si>
    <t>更高一级运动队输送人数</t>
  </si>
  <si>
    <t>≥3个</t>
  </si>
  <si>
    <t>评为省高水平基地数</t>
  </si>
  <si>
    <t>完成工作任务时间</t>
  </si>
  <si>
    <t>预算资金总额</t>
  </si>
  <si>
    <t>1104.79万元</t>
  </si>
  <si>
    <r>
      <rPr>
        <sz val="10"/>
        <rFont val="宋体"/>
        <family val="3"/>
        <charset val="134"/>
      </rPr>
      <t>≥9</t>
    </r>
    <r>
      <rPr>
        <sz val="10"/>
        <rFont val="宋体"/>
        <family val="3"/>
        <charset val="134"/>
      </rPr>
      <t>5%</t>
    </r>
  </si>
  <si>
    <t>株洲市学校业余体育训练指导中心</t>
  </si>
  <si>
    <t>资金总额：671.36</t>
  </si>
  <si>
    <t xml:space="preserve">     项目支出</t>
  </si>
  <si>
    <t>部门职责概述</t>
  </si>
  <si>
    <t>本单位负责全市中小学生田径、羽毛球、乒乓球、网球项目运动员的培训和管理；负责篮球、足球、击剑、高尔夫等项目的培训、指导、输送以及组织参赛。</t>
  </si>
  <si>
    <t>责任单位/科室</t>
  </si>
  <si>
    <t>比赛</t>
  </si>
  <si>
    <t>训练</t>
  </si>
  <si>
    <t>参加省第十四届运动会，所有项目争取进入全省前三，完成市委市政府布置的金牌任务。</t>
  </si>
  <si>
    <t>党建</t>
  </si>
  <si>
    <t>继续围绕局机关党委及体校党委，以学习党章、党的理论路线方针政策、党史、党纪党规、党风廉政建设责任制等内容为主，以临时安排的内容为辅。继续深入开展“两学一做”“主题教育”等教育实践活动，解放思想、实事求是、与时俱进、开拓创新、扎实工作。</t>
  </si>
  <si>
    <t>统筹规划</t>
  </si>
  <si>
    <t>财务</t>
  </si>
  <si>
    <t>统筹规划全年资金正常运转，保障全职工工作、训练品质；做好内控制度，严抓财务支出；做好资产的月报以及固定资产年报；按时完成每月无债务申报；负责单位日常财务核算工作；完成领导交办的其他工作。</t>
  </si>
  <si>
    <t>备注</t>
  </si>
  <si>
    <t>产出数量</t>
  </si>
  <si>
    <t>省基地数量</t>
  </si>
  <si>
    <t>&gt;800</t>
  </si>
  <si>
    <t>身体素质测试数量</t>
  </si>
  <si>
    <t>&gt;2</t>
  </si>
  <si>
    <t>达级一、二人数</t>
  </si>
  <si>
    <t>&gt;80人</t>
  </si>
  <si>
    <t>金牌数量</t>
  </si>
  <si>
    <t>产出质量</t>
  </si>
  <si>
    <t>高一级运动队输送</t>
  </si>
  <si>
    <t>&gt;5</t>
  </si>
  <si>
    <t>产出时效</t>
  </si>
  <si>
    <t>2022年</t>
  </si>
  <si>
    <t>产出成本</t>
  </si>
  <si>
    <t>社会效益</t>
  </si>
  <si>
    <t>提高我中心教练员队伍整体素质</t>
  </si>
  <si>
    <t>生态效益</t>
  </si>
  <si>
    <t>学生家长满意度</t>
  </si>
  <si>
    <t>株洲市文化园管理处</t>
  </si>
  <si>
    <t>资金总额：188.01</t>
  </si>
  <si>
    <t>维护好文化园内公共设施、卫生、绿化，组织人民群众文化生活</t>
  </si>
  <si>
    <t>在春节、元宵节、五一劳动节、中秋节、国庆节举报丰富多彩的大、小型传统节日活动，提升城市品质，增强爱国文化，提高市民满意度，丰富人民群众的文化生活</t>
  </si>
  <si>
    <t>维护好文化园内卫生，完善园内绿化景观配置。</t>
  </si>
  <si>
    <t>对园内木桥、护栏、扶手等公共设施进行维修与管理</t>
  </si>
  <si>
    <t>定制广场绿雕仿真花坛</t>
  </si>
  <si>
    <t>日常绿化护理</t>
  </si>
  <si>
    <t>1次∕天</t>
  </si>
  <si>
    <t>公共设施维护与管理频率</t>
  </si>
  <si>
    <t>3/周</t>
  </si>
  <si>
    <t>预算控制</t>
  </si>
  <si>
    <t>环境</t>
  </si>
  <si>
    <t>中央电视台株洲转播台</t>
  </si>
  <si>
    <t>资金总额：217.59</t>
  </si>
  <si>
    <t>按收入性质分：217.59</t>
  </si>
  <si>
    <t>按支出性质分：217.59</t>
  </si>
  <si>
    <t>负责转播中央电视台第一套、第七套节目及相关工作</t>
  </si>
  <si>
    <t>安全播出</t>
  </si>
  <si>
    <t>确保中央电视台12节目、省广播电视总台11节目及株洲新闻综合频道节目正常播出</t>
  </si>
  <si>
    <t>覆盖面</t>
  </si>
  <si>
    <t>全面加强安保措施，实现全年安全播出零事故</t>
  </si>
  <si>
    <t>后勤保障</t>
  </si>
  <si>
    <t>负责财务、人事、工会、党务、办公室等工作</t>
  </si>
  <si>
    <t>转播发射频道</t>
  </si>
  <si>
    <t>24套</t>
  </si>
  <si>
    <t>转播发射完成率</t>
  </si>
  <si>
    <t>预算执行率</t>
  </si>
  <si>
    <t>精神文明建设</t>
  </si>
  <si>
    <t>文化传播</t>
  </si>
  <si>
    <t>优</t>
  </si>
  <si>
    <t>广大市民满意度</t>
  </si>
  <si>
    <t>株洲市全民健身服务中心</t>
  </si>
  <si>
    <t>资金总额：841.16</t>
  </si>
  <si>
    <t>负责市全民健身活动的指导服务工作；承接、承办和组织国内外体育赛事、文体活动、群体活动和公益性体育培训工作；负责市本级公共体育场馆的运行、管理和维护工作及承办市文旅广体局交办的其他工作。</t>
  </si>
  <si>
    <t>严格执行大型体育场馆免费低收费开放政策，加大场馆免费低收费开放工作力度，完成开放任务</t>
  </si>
  <si>
    <t xml:space="preserve">1、完成全年对外开放天数不少于330天。
2、完成周对外开放时间不少于35小时。
3、完成公休日、法定节假日、学校寒暑假每天开放时间8小时。
4、完成全民健身日场馆全面开放。
5、完成户外公共区域及户外健身器材全年免费开放。
6、完成公益主题活动5次。
7、完成全年免费低收费体验人数28万人次。
8、完成资料收集、整理，数据上报工作。                                      </t>
  </si>
  <si>
    <t>完成场馆租赁相关工作</t>
  </si>
  <si>
    <t>1、完成合同续签工作。对到期合同进行续租续签。
2、催交租金入库，完成全年计划580万元。租金严格按照合同约定时间收缴，逾期不交按合同违约处置。
3、加强服务。加大与承租户的沟通，及时反馈、解决问题。营造一个和谐、共赢的良好氛围。</t>
  </si>
  <si>
    <t>整合好三个资源：（场馆、协会、社会俱乐部），继续按质按量完成好市民生100及场馆免低开放工作任务</t>
  </si>
  <si>
    <t>4个场馆的体育赛事、文体活动、其他文体活动讲座均不低于4场次；免费进行体育健身技能培训人数1.8万人次、免费国民体质检测人数1.8万人次；科学健身指导人数不低于8000人次。</t>
  </si>
  <si>
    <t>以安全保障为核心，完成各项活动的保障任务和日常管理工作</t>
  </si>
  <si>
    <t>1、做好中心场馆设施设备的日常维护工作。
2、做好在全民健身服务中心举办的各类活动赛事的保障工作。
3、督促物业做好日常管理工作。做好全民健身服务中心消防安全检查工作，配合完成综治反恐工作，为市民健身提供良好的环境。
4、安全圆满的完成中心各项工程施工任务。
5、做好精品广场的园林绿化工作，逐步打造体育公园生态圈。</t>
  </si>
  <si>
    <t>充分发挥参与事务、搞好服务的职能，围绕办文、办会、办事、人事、财务等方面，严格要求，规范管理，积极主动地做好办公室本职工作</t>
  </si>
  <si>
    <t>1、进一步加强队伍建设，提升人员专业素养。进一步增强办公室人员凝聚力，提升办文、办事、财务、人事工作专业能力，增强硬实力。
2、进一步加强制度建设，完善制度汇编，提高办事效率。要结合中心实际工作，对制度进行修改和完善，完成制度汇编。对于相关工作，不仅要形成相应办事规范，推进制度化、流程化，更要贯彻落实，照章办事，进一步提高工作效率。
3、进一步提升宣传工作水平，抓好中心官网、公众号运营工作。加强与各级媒体的沟通交流，做好材料咨询提供工作，争取进一步扩大中心影响力，提升中心形象。</t>
  </si>
  <si>
    <t>免费国民体质监测</t>
  </si>
  <si>
    <t>≥1.8万人次</t>
  </si>
  <si>
    <t>完成全年免费低收费体验人数</t>
  </si>
  <si>
    <t>≥28万人次</t>
  </si>
  <si>
    <t>免费进行体育健身技能培训人数</t>
  </si>
  <si>
    <t>科学健身指导人数</t>
  </si>
  <si>
    <t>≥8000人次</t>
  </si>
  <si>
    <t>开展足球、柔力球、排舞、游泳等公益培训课程</t>
  </si>
  <si>
    <t>≥20项</t>
  </si>
  <si>
    <t>活动赛事、群体性体育活动</t>
  </si>
  <si>
    <t>≥20次</t>
  </si>
  <si>
    <t>免费国民体质监测合格率</t>
  </si>
  <si>
    <t>≥90</t>
  </si>
  <si>
    <t>免费场馆全年对外开放</t>
  </si>
  <si>
    <t>免费场馆节假日等每天开放时间</t>
  </si>
  <si>
    <t>≥8小时</t>
  </si>
  <si>
    <t>完成民生100工程指标</t>
  </si>
  <si>
    <t>2022年年底前</t>
  </si>
  <si>
    <t>/</t>
  </si>
  <si>
    <t>代收场馆租金收入</t>
  </si>
  <si>
    <t>≥580万元</t>
  </si>
  <si>
    <t>丰富全市人民体育文化生活</t>
  </si>
  <si>
    <t>通过组织全民健身直接间接推动株洲体育文化事业</t>
  </si>
  <si>
    <t>促进</t>
  </si>
  <si>
    <t>体育场馆设施设备使用年限</t>
  </si>
  <si>
    <t>10年</t>
  </si>
  <si>
    <t>市民对体育中心综合服务水平满意度</t>
  </si>
  <si>
    <t>≥150家</t>
  </si>
  <si>
    <t>≤48小时</t>
  </si>
  <si>
    <t>≥700路</t>
  </si>
  <si>
    <t>≤60分钟</t>
  </si>
  <si>
    <t>0.72万元</t>
    <phoneticPr fontId="17" type="noConversion"/>
  </si>
  <si>
    <t>一般公共预算基本支出情况表（总表）</t>
    <phoneticPr fontId="17" type="noConversion"/>
  </si>
  <si>
    <t>文化旅游体育与传媒</t>
    <phoneticPr fontId="17" type="noConversion"/>
  </si>
  <si>
    <t>文化和旅游</t>
    <phoneticPr fontId="17" type="noConversion"/>
  </si>
  <si>
    <t>社会保障和就业</t>
    <phoneticPr fontId="17" type="noConversion"/>
  </si>
  <si>
    <t>行政事业单位养老</t>
    <phoneticPr fontId="17" type="noConversion"/>
  </si>
  <si>
    <t>卫生健康</t>
    <phoneticPr fontId="17" type="noConversion"/>
  </si>
  <si>
    <t>行政事业单位医疗</t>
    <phoneticPr fontId="17" type="noConversion"/>
  </si>
  <si>
    <t>住房保障</t>
    <phoneticPr fontId="17" type="noConversion"/>
  </si>
  <si>
    <t>住房改革</t>
    <phoneticPr fontId="17" type="noConversion"/>
  </si>
  <si>
    <t>文物</t>
    <phoneticPr fontId="17" type="noConversion"/>
  </si>
  <si>
    <t>体育</t>
    <phoneticPr fontId="17" type="noConversion"/>
  </si>
  <si>
    <t>广播电视</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</si>
</sst>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
  </numFmts>
  <fonts count="47">
    <font>
      <sz val="11"/>
      <color indexed="8"/>
      <name val="宋体"/>
      <charset val="1"/>
      <scheme val="minor"/>
    </font>
    <font>
      <sz val="9"/>
      <name val="宋体"/>
      <family val="3"/>
      <charset val="134"/>
    </font>
    <font>
      <sz val="12"/>
      <name val="黑体"/>
      <family val="3"/>
      <charset val="134"/>
    </font>
    <font>
      <sz val="10"/>
      <name val="宋体"/>
      <family val="3"/>
      <charset val="134"/>
    </font>
    <font>
      <sz val="11"/>
      <color theme="1"/>
      <name val="宋体"/>
      <family val="3"/>
      <charset val="134"/>
      <scheme val="minor"/>
    </font>
    <font>
      <b/>
      <sz val="16"/>
      <name val="SimSun"/>
      <charset val="134"/>
    </font>
    <font>
      <sz val="18"/>
      <name val="方正小标宋简体"/>
      <family val="3"/>
      <charset val="134"/>
    </font>
    <font>
      <sz val="10"/>
      <name val="Times New Roman"/>
      <family val="1"/>
    </font>
    <font>
      <b/>
      <sz val="14"/>
      <name val="方正小标宋简体"/>
      <family val="3"/>
      <charset val="134"/>
    </font>
    <font>
      <sz val="10"/>
      <color rgb="FF000000"/>
      <name val="宋体"/>
      <family val="3"/>
      <charset val="134"/>
    </font>
    <font>
      <sz val="10"/>
      <name val="仿宋"/>
      <family val="3"/>
      <charset val="134"/>
    </font>
    <font>
      <sz val="12"/>
      <name val="仿宋"/>
      <family val="3"/>
      <charset val="134"/>
    </font>
    <font>
      <sz val="18"/>
      <color rgb="FF000000"/>
      <name val="方正小标宋简体"/>
      <family val="3"/>
      <charset val="134"/>
    </font>
    <font>
      <sz val="10"/>
      <color rgb="FF000000"/>
      <name val="宋体"/>
      <family val="3"/>
      <charset val="134"/>
      <scheme val="minor"/>
    </font>
    <font>
      <b/>
      <sz val="14"/>
      <color rgb="FF000000"/>
      <name val="方正小标宋简体"/>
      <family val="3"/>
      <charset val="134"/>
    </font>
    <font>
      <sz val="12"/>
      <name val="宋体"/>
      <family val="3"/>
      <charset val="134"/>
    </font>
    <font>
      <sz val="10"/>
      <name val="宋体"/>
      <family val="3"/>
      <charset val="134"/>
      <scheme val="minor"/>
    </font>
    <font>
      <sz val="9"/>
      <name val="宋体"/>
      <family val="3"/>
      <charset val="134"/>
      <scheme val="minor"/>
    </font>
    <font>
      <sz val="10"/>
      <color theme="1"/>
      <name val="宋体"/>
      <family val="3"/>
      <charset val="134"/>
      <scheme val="minor"/>
    </font>
    <font>
      <sz val="10"/>
      <name val="Arial"/>
      <family val="2"/>
    </font>
    <font>
      <sz val="8"/>
      <name val="宋体"/>
      <family val="3"/>
      <charset val="134"/>
    </font>
    <font>
      <sz val="10"/>
      <color indexed="8"/>
      <name val="等线"/>
      <family val="3"/>
      <charset val="134"/>
    </font>
    <font>
      <b/>
      <sz val="11"/>
      <name val="SimSun"/>
      <charset val="134"/>
    </font>
    <font>
      <sz val="9"/>
      <name val="SimSun"/>
      <charset val="134"/>
    </font>
    <font>
      <b/>
      <sz val="9"/>
      <name val="SimSun"/>
      <charset val="134"/>
    </font>
    <font>
      <sz val="10"/>
      <name val="Microsoft YaHei"/>
      <charset val="134"/>
    </font>
    <font>
      <sz val="11"/>
      <color indexed="8"/>
      <name val="等线"/>
      <family val="3"/>
      <charset val="134"/>
    </font>
    <font>
      <sz val="10"/>
      <color indexed="8"/>
      <name val="宋体"/>
      <family val="3"/>
      <charset val="134"/>
    </font>
    <font>
      <sz val="10"/>
      <color theme="1"/>
      <name val="宋体"/>
      <family val="3"/>
      <charset val="134"/>
    </font>
    <font>
      <sz val="8"/>
      <color indexed="8"/>
      <name val="宋体"/>
      <family val="3"/>
      <charset val="134"/>
    </font>
    <font>
      <sz val="7"/>
      <color indexed="8"/>
      <name val="宋体"/>
      <family val="3"/>
      <charset val="134"/>
    </font>
    <font>
      <sz val="11"/>
      <color theme="1"/>
      <name val="宋体"/>
      <family val="3"/>
      <charset val="134"/>
    </font>
    <font>
      <sz val="11"/>
      <color indexed="8"/>
      <name val="宋体"/>
      <family val="3"/>
      <charset val="134"/>
    </font>
    <font>
      <sz val="10"/>
      <name val="SimSun"/>
      <charset val="134"/>
    </font>
    <font>
      <b/>
      <sz val="19"/>
      <name val="SimSun"/>
      <charset val="134"/>
    </font>
    <font>
      <b/>
      <sz val="10"/>
      <name val="SimSun"/>
      <charset val="134"/>
    </font>
    <font>
      <sz val="11"/>
      <name val="SimSun"/>
      <charset val="134"/>
    </font>
    <font>
      <b/>
      <sz val="20"/>
      <name val="SimSun"/>
      <charset val="134"/>
    </font>
    <font>
      <b/>
      <sz val="15"/>
      <name val="SimSun"/>
      <charset val="134"/>
    </font>
    <font>
      <sz val="11"/>
      <color indexed="8"/>
      <name val="Arial"/>
      <family val="2"/>
    </font>
    <font>
      <sz val="11"/>
      <color indexed="8"/>
      <name val="仿宋_GB2312"/>
      <family val="3"/>
      <charset val="134"/>
    </font>
    <font>
      <b/>
      <sz val="9"/>
      <name val="宋体"/>
      <family val="3"/>
      <charset val="134"/>
    </font>
    <font>
      <b/>
      <sz val="16"/>
      <color indexed="8"/>
      <name val="宋体"/>
      <family val="3"/>
      <charset val="134"/>
    </font>
    <font>
      <b/>
      <sz val="8"/>
      <color indexed="8"/>
      <name val="宋体"/>
      <family val="3"/>
      <charset val="134"/>
    </font>
    <font>
      <sz val="7"/>
      <color theme="1"/>
      <name val="宋体"/>
      <family val="3"/>
      <charset val="134"/>
    </font>
    <font>
      <sz val="8"/>
      <color theme="1"/>
      <name val="宋体"/>
      <family val="3"/>
      <charset val="134"/>
    </font>
    <font>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535353"/>
      </left>
      <right style="thin">
        <color rgb="FF535353"/>
      </right>
      <top style="thin">
        <color rgb="FF535353"/>
      </top>
      <bottom style="thin">
        <color rgb="FF535353"/>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15" fillId="0" borderId="0"/>
    <xf numFmtId="0" fontId="15" fillId="0" borderId="0"/>
    <xf numFmtId="0" fontId="1" fillId="0" borderId="0"/>
    <xf numFmtId="0" fontId="4" fillId="0" borderId="0">
      <alignment vertical="center"/>
    </xf>
    <xf numFmtId="0" fontId="26"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cellStyleXfs>
  <cellXfs count="431">
    <xf numFmtId="0" fontId="0" fillId="0" borderId="0" xfId="0">
      <alignment vertical="center"/>
    </xf>
    <xf numFmtId="0" fontId="1" fillId="0" borderId="0" xfId="0" applyFont="1" applyAlignment="1"/>
    <xf numFmtId="0" fontId="2" fillId="0" borderId="0" xfId="4" applyFont="1" applyAlignment="1"/>
    <xf numFmtId="0" fontId="3" fillId="0" borderId="0" xfId="4" applyFont="1" applyAlignment="1">
      <alignment horizontal="left"/>
    </xf>
    <xf numFmtId="0" fontId="3" fillId="0" borderId="0" xfId="4" applyFont="1" applyAlignment="1">
      <alignment horizontal="center"/>
    </xf>
    <xf numFmtId="0" fontId="3" fillId="0" borderId="0" xfId="4" applyFont="1" applyAlignment="1"/>
    <xf numFmtId="0" fontId="4" fillId="0" borderId="0" xfId="4">
      <alignment vertical="center"/>
    </xf>
    <xf numFmtId="0" fontId="5" fillId="0" borderId="0" xfId="0" applyFont="1">
      <alignment vertical="center"/>
    </xf>
    <xf numFmtId="0" fontId="3" fillId="0" borderId="1" xfId="8" applyFont="1" applyBorder="1" applyAlignment="1">
      <alignment horizontal="center" vertical="center" wrapText="1"/>
    </xf>
    <xf numFmtId="0" fontId="3" fillId="0" borderId="5" xfId="6" applyFont="1" applyBorder="1" applyAlignment="1">
      <alignment horizontal="center" vertical="center"/>
    </xf>
    <xf numFmtId="0" fontId="3" fillId="0" borderId="1" xfId="8" applyFont="1" applyBorder="1" applyAlignment="1">
      <alignment vertical="center" wrapText="1"/>
    </xf>
    <xf numFmtId="0" fontId="3" fillId="0" borderId="2" xfId="6" applyFont="1" applyBorder="1" applyAlignment="1">
      <alignment horizontal="left" vertical="center"/>
    </xf>
    <xf numFmtId="0" fontId="3" fillId="0" borderId="1" xfId="8" applyFont="1" applyBorder="1" applyAlignment="1">
      <alignment horizontal="left" vertical="center" wrapText="1"/>
    </xf>
    <xf numFmtId="49" fontId="3" fillId="0" borderId="1" xfId="1" applyNumberFormat="1" applyFont="1" applyBorder="1" applyAlignment="1">
      <alignment horizontal="center" vertical="center" wrapText="1"/>
    </xf>
    <xf numFmtId="49" fontId="3" fillId="0" borderId="1" xfId="1" applyNumberFormat="1" applyFont="1" applyBorder="1" applyAlignment="1">
      <alignment horizontal="left" vertical="center" wrapText="1"/>
    </xf>
    <xf numFmtId="0" fontId="3" fillId="0" borderId="1" xfId="1"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1" xfId="1" applyFont="1" applyBorder="1" applyAlignment="1">
      <alignment horizontal="left" vertical="center" wrapText="1"/>
    </xf>
    <xf numFmtId="9"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8" fillId="0" borderId="0" xfId="8" applyFont="1" applyAlignment="1">
      <alignment horizontal="center" vertical="center" wrapText="1"/>
    </xf>
    <xf numFmtId="0" fontId="3" fillId="0" borderId="0" xfId="8" applyFont="1" applyAlignment="1">
      <alignment horizontal="center" vertical="center" wrapText="1"/>
    </xf>
    <xf numFmtId="0" fontId="3" fillId="0" borderId="2" xfId="8" applyFont="1" applyBorder="1" applyAlignment="1">
      <alignment horizontal="center" vertical="center" wrapText="1"/>
    </xf>
    <xf numFmtId="0" fontId="3" fillId="0" borderId="3" xfId="8" applyFont="1" applyBorder="1" applyAlignment="1">
      <alignment horizontal="center" vertical="center" wrapText="1"/>
    </xf>
    <xf numFmtId="0" fontId="3" fillId="0" borderId="5" xfId="8" applyFont="1" applyBorder="1" applyAlignment="1">
      <alignment horizontal="center" vertical="center" wrapText="1"/>
    </xf>
    <xf numFmtId="0" fontId="9" fillId="0" borderId="1" xfId="0" applyFont="1" applyBorder="1" applyAlignment="1">
      <alignment horizontal="center" vertical="center"/>
    </xf>
    <xf numFmtId="57"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 xfId="6" applyFont="1" applyBorder="1" applyAlignment="1">
      <alignment horizontal="center" vertical="center"/>
    </xf>
    <xf numFmtId="0" fontId="9" fillId="0" borderId="2" xfId="0" applyFont="1" applyBorder="1" applyAlignment="1">
      <alignment horizontal="center" vertical="center"/>
    </xf>
    <xf numFmtId="57" fontId="3" fillId="0" borderId="1" xfId="1" applyNumberFormat="1" applyFont="1" applyBorder="1" applyAlignment="1">
      <alignment vertical="center" wrapText="1"/>
    </xf>
    <xf numFmtId="0" fontId="11" fillId="0" borderId="1" xfId="9" applyFont="1" applyBorder="1" applyAlignment="1">
      <alignment horizontal="center" vertical="center" wrapText="1"/>
    </xf>
    <xf numFmtId="0" fontId="11" fillId="0" borderId="5" xfId="7" applyFont="1" applyBorder="1" applyAlignment="1">
      <alignment horizontal="center" vertical="center"/>
    </xf>
    <xf numFmtId="0" fontId="11" fillId="0" borderId="2" xfId="7" applyFont="1" applyBorder="1" applyAlignment="1">
      <alignment horizontal="center" vertical="center"/>
    </xf>
    <xf numFmtId="0" fontId="11" fillId="0" borderId="7" xfId="9" applyFont="1" applyBorder="1" applyAlignment="1">
      <alignment horizontal="center" vertical="center" wrapText="1"/>
    </xf>
    <xf numFmtId="49" fontId="11" fillId="0" borderId="1" xfId="2" applyNumberFormat="1" applyFont="1" applyBorder="1" applyAlignment="1">
      <alignment horizontal="center" vertical="center" wrapText="1"/>
    </xf>
    <xf numFmtId="0" fontId="11" fillId="0" borderId="1" xfId="2" applyFont="1" applyBorder="1" applyAlignment="1">
      <alignment horizontal="center" vertical="center" wrapText="1"/>
    </xf>
    <xf numFmtId="0" fontId="3" fillId="0" borderId="5" xfId="7" applyFont="1" applyBorder="1" applyAlignment="1">
      <alignment horizontal="center" vertical="center"/>
    </xf>
    <xf numFmtId="0" fontId="3" fillId="0" borderId="1" xfId="9" applyFont="1" applyBorder="1" applyAlignment="1">
      <alignment horizontal="center" vertical="center" wrapText="1"/>
    </xf>
    <xf numFmtId="0" fontId="3" fillId="0" borderId="5" xfId="6" applyFont="1" applyBorder="1" applyAlignment="1">
      <alignment horizontal="left" vertical="center"/>
    </xf>
    <xf numFmtId="0" fontId="3" fillId="0" borderId="3" xfId="6" applyFont="1" applyBorder="1">
      <alignment vertical="center"/>
    </xf>
    <xf numFmtId="0" fontId="3" fillId="0" borderId="5" xfId="6" applyFont="1" applyBorder="1">
      <alignment vertical="center"/>
    </xf>
    <xf numFmtId="0" fontId="3" fillId="0" borderId="7" xfId="8" applyFont="1" applyBorder="1" applyAlignment="1">
      <alignment horizontal="center" vertical="center" wrapText="1"/>
    </xf>
    <xf numFmtId="49" fontId="3" fillId="0" borderId="3" xfId="1" applyNumberFormat="1"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vertical="center" wrapText="1"/>
    </xf>
    <xf numFmtId="0" fontId="13" fillId="0" borderId="12" xfId="0" applyFont="1" applyBorder="1" applyAlignment="1">
      <alignment horizontal="left" vertical="center"/>
    </xf>
    <xf numFmtId="49" fontId="13" fillId="0" borderId="10"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57" fontId="13" fillId="0" borderId="10" xfId="0" applyNumberFormat="1" applyFont="1" applyBorder="1" applyAlignment="1">
      <alignment horizontal="center" vertical="center" wrapText="1"/>
    </xf>
    <xf numFmtId="49" fontId="15" fillId="0" borderId="1" xfId="2" applyNumberFormat="1" applyBorder="1" applyAlignment="1">
      <alignment horizontal="center" vertical="center" wrapText="1"/>
    </xf>
    <xf numFmtId="0" fontId="16" fillId="0" borderId="13" xfId="0" applyFont="1" applyBorder="1" applyAlignment="1">
      <alignment horizontal="center" vertical="center" wrapText="1"/>
    </xf>
    <xf numFmtId="0" fontId="17" fillId="0" borderId="13" xfId="0" applyFont="1" applyBorder="1" applyAlignment="1">
      <alignment horizontal="center" vertical="center"/>
    </xf>
    <xf numFmtId="0" fontId="1" fillId="0" borderId="1" xfId="3" applyBorder="1" applyAlignment="1">
      <alignment horizontal="center" vertical="center"/>
    </xf>
    <xf numFmtId="0" fontId="19" fillId="0" borderId="1" xfId="8" applyFont="1" applyBorder="1" applyAlignment="1">
      <alignment horizontal="center" vertical="center" wrapText="1"/>
    </xf>
    <xf numFmtId="9" fontId="19" fillId="0" borderId="1" xfId="1" applyNumberFormat="1" applyFont="1" applyBorder="1" applyAlignment="1">
      <alignment horizontal="center" vertical="center" wrapText="1"/>
    </xf>
    <xf numFmtId="9" fontId="20" fillId="0" borderId="1" xfId="1" applyNumberFormat="1" applyFont="1" applyBorder="1" applyAlignment="1">
      <alignment horizontal="center" vertical="center" wrapText="1"/>
    </xf>
    <xf numFmtId="0" fontId="1" fillId="0" borderId="18" xfId="0" applyFont="1" applyBorder="1" applyAlignment="1">
      <alignment horizontal="center" vertical="center"/>
    </xf>
    <xf numFmtId="57" fontId="19" fillId="0" borderId="1" xfId="1" applyNumberFormat="1" applyFont="1" applyBorder="1" applyAlignment="1">
      <alignment horizontal="center" vertical="center" wrapText="1"/>
    </xf>
    <xf numFmtId="9" fontId="3" fillId="0" borderId="1" xfId="8" applyNumberFormat="1"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4" fontId="23" fillId="0" borderId="0" xfId="0" applyNumberFormat="1" applyFont="1">
      <alignment vertical="center"/>
    </xf>
    <xf numFmtId="0" fontId="9" fillId="0" borderId="1" xfId="4" applyFont="1" applyBorder="1" applyAlignment="1">
      <alignment horizontal="center" vertical="center"/>
    </xf>
    <xf numFmtId="0" fontId="23" fillId="0" borderId="0" xfId="0" applyFont="1" applyAlignment="1">
      <alignment horizontal="center" vertical="center"/>
    </xf>
    <xf numFmtId="0" fontId="20" fillId="0" borderId="1" xfId="8" applyFont="1" applyBorder="1" applyAlignment="1">
      <alignment vertical="center" wrapText="1"/>
    </xf>
    <xf numFmtId="0" fontId="25" fillId="0" borderId="1" xfId="1" applyFont="1" applyBorder="1" applyAlignment="1">
      <alignment horizontal="center" vertical="center" wrapText="1"/>
    </xf>
    <xf numFmtId="0" fontId="27" fillId="0" borderId="0" xfId="5" applyFont="1" applyAlignment="1">
      <alignment horizontal="center" vertical="center"/>
    </xf>
    <xf numFmtId="0" fontId="28" fillId="0" borderId="0" xfId="0" applyFont="1" applyAlignment="1">
      <alignment horizontal="center" vertical="center"/>
    </xf>
    <xf numFmtId="0" fontId="27" fillId="0" borderId="0" xfId="5" applyFont="1" applyAlignment="1">
      <alignment horizontal="left" vertical="center" wrapText="1"/>
    </xf>
    <xf numFmtId="0" fontId="27" fillId="0" borderId="0" xfId="5" applyFont="1" applyAlignment="1">
      <alignment horizontal="center" vertical="center" wrapText="1"/>
    </xf>
    <xf numFmtId="0" fontId="27" fillId="0" borderId="1" xfId="5" applyFont="1" applyBorder="1" applyAlignment="1">
      <alignment horizontal="center" vertical="center"/>
    </xf>
    <xf numFmtId="0" fontId="27" fillId="0" borderId="1" xfId="5" applyFont="1" applyBorder="1" applyAlignment="1">
      <alignment horizontal="center" vertical="center" wrapText="1"/>
    </xf>
    <xf numFmtId="49" fontId="27" fillId="0" borderId="20" xfId="5" applyNumberFormat="1" applyFont="1" applyBorder="1" applyAlignment="1">
      <alignment horizontal="center" vertical="center" wrapText="1"/>
    </xf>
    <xf numFmtId="176" fontId="27" fillId="0" borderId="20" xfId="5" applyNumberFormat="1" applyFont="1" applyBorder="1" applyAlignment="1">
      <alignment horizontal="center" vertical="center" wrapText="1"/>
    </xf>
    <xf numFmtId="0" fontId="27" fillId="0" borderId="21" xfId="5" applyFont="1" applyBorder="1" applyAlignment="1">
      <alignment horizontal="center" vertical="center" wrapText="1"/>
    </xf>
    <xf numFmtId="49" fontId="29" fillId="0" borderId="20" xfId="5" applyNumberFormat="1" applyFont="1" applyBorder="1" applyAlignment="1">
      <alignment vertical="center" wrapText="1"/>
    </xf>
    <xf numFmtId="49" fontId="29" fillId="0" borderId="21" xfId="5" applyNumberFormat="1" applyFont="1" applyBorder="1" applyAlignment="1">
      <alignment vertical="center" wrapText="1"/>
    </xf>
    <xf numFmtId="49" fontId="27" fillId="0" borderId="20" xfId="5" applyNumberFormat="1" applyFont="1" applyBorder="1" applyAlignment="1">
      <alignment vertical="center" wrapText="1"/>
    </xf>
    <xf numFmtId="49" fontId="27" fillId="0" borderId="22" xfId="5" applyNumberFormat="1" applyFont="1" applyBorder="1" applyAlignment="1">
      <alignment horizontal="center" vertical="center" wrapText="1"/>
    </xf>
    <xf numFmtId="176" fontId="27" fillId="0" borderId="22" xfId="5" applyNumberFormat="1" applyFont="1" applyBorder="1" applyAlignment="1">
      <alignment horizontal="center" vertical="center" wrapText="1"/>
    </xf>
    <xf numFmtId="57" fontId="27" fillId="0" borderId="22" xfId="5" applyNumberFormat="1" applyFont="1" applyBorder="1" applyAlignment="1">
      <alignment horizontal="center" vertical="center" wrapText="1"/>
    </xf>
    <xf numFmtId="49" fontId="27" fillId="0" borderId="21" xfId="5" applyNumberFormat="1" applyFont="1" applyBorder="1" applyAlignment="1">
      <alignment vertical="center" wrapText="1"/>
    </xf>
    <xf numFmtId="49" fontId="27" fillId="0" borderId="21" xfId="5" applyNumberFormat="1" applyFont="1" applyBorder="1" applyAlignment="1">
      <alignment horizontal="center" vertical="center" wrapText="1"/>
    </xf>
    <xf numFmtId="176" fontId="27" fillId="0" borderId="21" xfId="5" applyNumberFormat="1" applyFont="1" applyBorder="1" applyAlignment="1">
      <alignment horizontal="center" vertical="center" wrapText="1"/>
    </xf>
    <xf numFmtId="49" fontId="30" fillId="0" borderId="21" xfId="5" applyNumberFormat="1" applyFont="1" applyBorder="1" applyAlignment="1">
      <alignment vertical="center" wrapText="1"/>
    </xf>
    <xf numFmtId="49" fontId="30" fillId="0" borderId="22" xfId="5" applyNumberFormat="1" applyFont="1" applyBorder="1" applyAlignment="1">
      <alignment vertical="center" wrapText="1"/>
    </xf>
    <xf numFmtId="49" fontId="27" fillId="0" borderId="22" xfId="5" applyNumberFormat="1" applyFont="1" applyBorder="1" applyAlignment="1">
      <alignment vertical="center" wrapText="1"/>
    </xf>
    <xf numFmtId="49" fontId="27" fillId="0" borderId="1" xfId="5" applyNumberFormat="1" applyFont="1" applyBorder="1" applyAlignment="1">
      <alignment horizontal="center" vertical="center" wrapText="1"/>
    </xf>
    <xf numFmtId="0" fontId="27" fillId="0" borderId="1" xfId="0" applyFont="1" applyBorder="1">
      <alignment vertical="center"/>
    </xf>
    <xf numFmtId="176" fontId="27" fillId="0" borderId="1"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57" fontId="27" fillId="0" borderId="1" xfId="5" applyNumberFormat="1" applyFont="1" applyBorder="1" applyAlignment="1">
      <alignment horizontal="center" vertical="center" wrapText="1"/>
    </xf>
    <xf numFmtId="0" fontId="31" fillId="0" borderId="1" xfId="0" applyFont="1" applyBorder="1" applyAlignment="1">
      <alignment horizontal="center" vertical="center"/>
    </xf>
    <xf numFmtId="49" fontId="30" fillId="0" borderId="21" xfId="5" applyNumberFormat="1" applyFont="1" applyBorder="1" applyAlignment="1">
      <alignment horizontal="center" vertical="center" wrapText="1"/>
    </xf>
    <xf numFmtId="49" fontId="30" fillId="0" borderId="21" xfId="5" applyNumberFormat="1" applyFont="1" applyBorder="1" applyAlignment="1">
      <alignment horizontal="justify" vertical="center" wrapText="1"/>
    </xf>
    <xf numFmtId="0" fontId="3" fillId="0" borderId="10" xfId="8" applyFont="1" applyBorder="1" applyAlignment="1">
      <alignment vertical="center" wrapText="1"/>
    </xf>
    <xf numFmtId="0" fontId="3" fillId="0" borderId="10" xfId="1" applyFont="1" applyBorder="1" applyAlignment="1">
      <alignment vertical="center" wrapText="1"/>
    </xf>
    <xf numFmtId="57" fontId="27" fillId="0" borderId="21" xfId="5" applyNumberFormat="1" applyFont="1" applyBorder="1" applyAlignment="1">
      <alignment horizontal="center" vertical="center" wrapText="1"/>
    </xf>
    <xf numFmtId="0" fontId="28" fillId="0" borderId="1" xfId="0" applyFont="1" applyBorder="1" applyAlignment="1">
      <alignment horizontal="center" vertical="center"/>
    </xf>
    <xf numFmtId="0" fontId="27" fillId="0" borderId="3" xfId="5" applyFont="1" applyBorder="1" applyAlignment="1">
      <alignment horizontal="center" vertical="center"/>
    </xf>
    <xf numFmtId="49" fontId="27" fillId="0" borderId="27" xfId="5" applyNumberFormat="1" applyFont="1" applyBorder="1" applyAlignment="1">
      <alignment vertical="center" wrapText="1"/>
    </xf>
    <xf numFmtId="49" fontId="27" fillId="0" borderId="1" xfId="5" applyNumberFormat="1" applyFont="1" applyBorder="1" applyAlignment="1">
      <alignment vertical="center" wrapText="1"/>
    </xf>
    <xf numFmtId="49" fontId="9" fillId="0" borderId="21" xfId="5" applyNumberFormat="1" applyFont="1" applyBorder="1" applyAlignment="1">
      <alignment vertical="center" wrapText="1"/>
    </xf>
    <xf numFmtId="49" fontId="27" fillId="0" borderId="21" xfId="5" applyNumberFormat="1" applyFont="1" applyBorder="1" applyAlignment="1">
      <alignment horizontal="left" vertical="center" wrapText="1"/>
    </xf>
    <xf numFmtId="49" fontId="27" fillId="0" borderId="1" xfId="5" applyNumberFormat="1" applyFont="1" applyBorder="1" applyAlignment="1">
      <alignment horizontal="left" vertical="center" wrapText="1"/>
    </xf>
    <xf numFmtId="49" fontId="27" fillId="0" borderId="28" xfId="5" applyNumberFormat="1" applyFont="1" applyBorder="1" applyAlignment="1">
      <alignment vertical="center" wrapText="1"/>
    </xf>
    <xf numFmtId="0" fontId="27" fillId="0" borderId="1" xfId="0" applyFont="1" applyBorder="1" applyAlignment="1">
      <alignment vertical="center" wrapText="1"/>
    </xf>
    <xf numFmtId="0" fontId="27" fillId="0" borderId="5" xfId="0" applyFont="1" applyBorder="1">
      <alignment vertical="center"/>
    </xf>
    <xf numFmtId="49" fontId="27" fillId="0" borderId="27" xfId="5" applyNumberFormat="1" applyFont="1" applyBorder="1" applyAlignment="1">
      <alignment horizontal="center" vertical="center" wrapText="1"/>
    </xf>
    <xf numFmtId="9" fontId="3" fillId="0" borderId="10" xfId="1" applyNumberFormat="1" applyFont="1" applyBorder="1" applyAlignment="1">
      <alignment horizontal="center" vertical="center" wrapText="1"/>
    </xf>
    <xf numFmtId="57" fontId="3" fillId="0" borderId="10" xfId="1" applyNumberFormat="1" applyFont="1" applyBorder="1" applyAlignment="1">
      <alignment horizontal="center" vertical="center" wrapText="1"/>
    </xf>
    <xf numFmtId="0" fontId="28" fillId="0" borderId="1" xfId="0" applyFont="1" applyBorder="1" applyAlignment="1">
      <alignment horizontal="center" vertical="center" wrapText="1"/>
    </xf>
    <xf numFmtId="0" fontId="3" fillId="0" borderId="1" xfId="1" applyFont="1" applyBorder="1" applyAlignment="1">
      <alignment horizontal="justify" vertical="center" wrapText="1"/>
    </xf>
    <xf numFmtId="0" fontId="32" fillId="0" borderId="1" xfId="0" applyFont="1" applyBorder="1">
      <alignment vertical="center"/>
    </xf>
    <xf numFmtId="49" fontId="9" fillId="0" borderId="21" xfId="5" applyNumberFormat="1" applyFont="1" applyBorder="1" applyAlignment="1">
      <alignment horizontal="center" vertical="center" wrapText="1"/>
    </xf>
    <xf numFmtId="9" fontId="31" fillId="0" borderId="1" xfId="0" applyNumberFormat="1" applyFont="1" applyBorder="1" applyAlignment="1">
      <alignment horizontal="center" vertical="center"/>
    </xf>
    <xf numFmtId="9" fontId="3" fillId="0" borderId="1" xfId="1" applyNumberFormat="1" applyFont="1" applyBorder="1" applyAlignment="1">
      <alignment vertical="center" wrapText="1"/>
    </xf>
    <xf numFmtId="0" fontId="23" fillId="0" borderId="0" xfId="0" applyFont="1" applyAlignment="1">
      <alignment vertical="center" wrapText="1"/>
    </xf>
    <xf numFmtId="0" fontId="24" fillId="0" borderId="10" xfId="0" applyFont="1" applyBorder="1" applyAlignment="1">
      <alignment horizontal="center" vertical="center" wrapText="1"/>
    </xf>
    <xf numFmtId="0" fontId="24" fillId="0" borderId="10" xfId="0" applyFont="1" applyBorder="1" applyAlignment="1">
      <alignment vertical="center" wrapText="1"/>
    </xf>
    <xf numFmtId="177" fontId="24" fillId="0" borderId="10" xfId="0" applyNumberFormat="1" applyFont="1" applyBorder="1" applyAlignment="1">
      <alignment vertical="center" wrapText="1"/>
    </xf>
    <xf numFmtId="4" fontId="24" fillId="0" borderId="10" xfId="0" applyNumberFormat="1" applyFont="1" applyBorder="1" applyAlignment="1">
      <alignment vertical="center" wrapText="1"/>
    </xf>
    <xf numFmtId="0" fontId="24" fillId="0" borderId="10" xfId="0" applyFont="1" applyBorder="1" applyAlignment="1">
      <alignment horizontal="left" vertical="center" wrapText="1"/>
    </xf>
    <xf numFmtId="0" fontId="23" fillId="2" borderId="10" xfId="0" applyFont="1" applyFill="1" applyBorder="1" applyAlignment="1">
      <alignment horizontal="left" vertical="center" wrapText="1"/>
    </xf>
    <xf numFmtId="4" fontId="23" fillId="0" borderId="10" xfId="0" applyNumberFormat="1" applyFont="1" applyBorder="1" applyAlignment="1">
      <alignment vertical="center" wrapText="1"/>
    </xf>
    <xf numFmtId="0" fontId="23" fillId="0" borderId="10" xfId="0" applyFont="1" applyBorder="1" applyAlignment="1">
      <alignment vertical="center" wrapText="1"/>
    </xf>
    <xf numFmtId="0" fontId="24" fillId="2" borderId="10" xfId="0" applyFont="1" applyFill="1" applyBorder="1" applyAlignment="1">
      <alignment horizontal="left" vertical="center" wrapText="1"/>
    </xf>
    <xf numFmtId="4" fontId="23" fillId="0" borderId="10" xfId="0" applyNumberFormat="1" applyFont="1" applyBorder="1" applyAlignment="1">
      <alignment horizontal="right" vertical="center" wrapText="1"/>
    </xf>
    <xf numFmtId="0" fontId="24" fillId="0" borderId="0" xfId="0" applyFont="1" applyAlignment="1">
      <alignment vertical="center" wrapText="1"/>
    </xf>
    <xf numFmtId="0" fontId="24" fillId="2" borderId="10" xfId="0" applyFont="1" applyFill="1" applyBorder="1" applyAlignment="1">
      <alignment vertical="center" wrapText="1"/>
    </xf>
    <xf numFmtId="0" fontId="23" fillId="2" borderId="10" xfId="0" applyFont="1" applyFill="1" applyBorder="1" applyAlignment="1">
      <alignment horizontal="center" vertical="center" wrapText="1"/>
    </xf>
    <xf numFmtId="0" fontId="23" fillId="2" borderId="10" xfId="0" applyFont="1" applyFill="1" applyBorder="1" applyAlignment="1">
      <alignment vertical="center" wrapText="1"/>
    </xf>
    <xf numFmtId="4" fontId="23" fillId="2" borderId="10" xfId="0" applyNumberFormat="1" applyFont="1" applyFill="1" applyBorder="1" applyAlignment="1">
      <alignment vertical="center" wrapText="1"/>
    </xf>
    <xf numFmtId="4" fontId="24" fillId="0" borderId="10" xfId="0" applyNumberFormat="1" applyFont="1" applyBorder="1" applyAlignment="1">
      <alignment horizontal="right" vertical="center" wrapText="1"/>
    </xf>
    <xf numFmtId="177" fontId="24" fillId="0" borderId="10" xfId="0" applyNumberFormat="1" applyFont="1" applyBorder="1" applyAlignment="1">
      <alignment horizontal="right" vertical="center" wrapText="1"/>
    </xf>
    <xf numFmtId="177" fontId="23" fillId="0" borderId="10" xfId="0" applyNumberFormat="1" applyFont="1" applyBorder="1" applyAlignment="1">
      <alignment horizontal="right" vertical="center" wrapText="1"/>
    </xf>
    <xf numFmtId="4" fontId="24" fillId="2" borderId="10" xfId="0" applyNumberFormat="1" applyFont="1" applyFill="1" applyBorder="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3" fillId="0" borderId="10" xfId="0" applyFont="1" applyBorder="1" applyAlignment="1">
      <alignment horizontal="left" vertical="center" wrapText="1"/>
    </xf>
    <xf numFmtId="0" fontId="23" fillId="0" borderId="0" xfId="0" applyFont="1" applyAlignment="1">
      <alignment horizontal="right" vertical="center" wrapText="1"/>
    </xf>
    <xf numFmtId="0" fontId="35"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left" vertical="center" wrapText="1"/>
    </xf>
    <xf numFmtId="0" fontId="36" fillId="2" borderId="10" xfId="0" applyFont="1" applyFill="1" applyBorder="1" applyAlignment="1">
      <alignment horizontal="left" vertical="center" wrapText="1"/>
    </xf>
    <xf numFmtId="0" fontId="38" fillId="0" borderId="0" xfId="0" applyFont="1" applyAlignment="1">
      <alignment vertical="center" wrapText="1"/>
    </xf>
    <xf numFmtId="0" fontId="38" fillId="0" borderId="0" xfId="0" applyFont="1" applyAlignment="1">
      <alignment horizontal="left" vertical="center" wrapText="1"/>
    </xf>
    <xf numFmtId="0" fontId="32" fillId="0" borderId="0" xfId="5" applyFont="1">
      <alignment vertical="center"/>
    </xf>
    <xf numFmtId="0" fontId="32" fillId="0" borderId="0" xfId="5" applyFont="1" applyAlignment="1">
      <alignment vertical="center" wrapText="1"/>
    </xf>
    <xf numFmtId="0" fontId="32" fillId="0" borderId="0" xfId="0" applyFont="1">
      <alignment vertical="center"/>
    </xf>
    <xf numFmtId="0" fontId="27" fillId="0" borderId="0" xfId="0" applyFont="1">
      <alignment vertical="center"/>
    </xf>
    <xf numFmtId="0" fontId="31" fillId="0" borderId="0" xfId="0" applyFont="1">
      <alignment vertical="center"/>
    </xf>
    <xf numFmtId="0" fontId="32" fillId="0" borderId="10" xfId="5" applyFont="1" applyBorder="1">
      <alignment vertical="center"/>
    </xf>
    <xf numFmtId="49" fontId="27" fillId="0" borderId="10" xfId="5" applyNumberFormat="1" applyFont="1" applyBorder="1" applyAlignment="1">
      <alignment vertical="center" wrapText="1"/>
    </xf>
    <xf numFmtId="176" fontId="31" fillId="0" borderId="1" xfId="0" applyNumberFormat="1" applyFont="1" applyBorder="1" applyAlignment="1">
      <alignment horizontal="center" vertical="center"/>
    </xf>
    <xf numFmtId="49" fontId="30" fillId="0" borderId="1" xfId="5" applyNumberFormat="1" applyFont="1" applyBorder="1" applyAlignment="1">
      <alignment vertical="center" wrapText="1"/>
    </xf>
    <xf numFmtId="0" fontId="44" fillId="0" borderId="1" xfId="0" applyFont="1" applyBorder="1" applyAlignment="1">
      <alignment vertical="center" wrapText="1"/>
    </xf>
    <xf numFmtId="0" fontId="31" fillId="0" borderId="1" xfId="0" applyFont="1" applyBorder="1">
      <alignment vertical="center"/>
    </xf>
    <xf numFmtId="49" fontId="27" fillId="0" borderId="21" xfId="5" applyNumberFormat="1" applyFont="1" applyBorder="1" applyAlignment="1">
      <alignment horizontal="justify" vertical="center" wrapText="1"/>
    </xf>
    <xf numFmtId="0" fontId="31" fillId="0" borderId="7" xfId="0" applyFont="1" applyBorder="1" applyAlignment="1">
      <alignment horizontal="center" vertical="center" wrapText="1"/>
    </xf>
    <xf numFmtId="0" fontId="31" fillId="0" borderId="1" xfId="0" applyFont="1" applyBorder="1" applyAlignment="1">
      <alignment horizontal="center" vertical="center" wrapText="1"/>
    </xf>
    <xf numFmtId="49" fontId="27" fillId="0" borderId="26" xfId="5" applyNumberFormat="1" applyFont="1" applyBorder="1" applyAlignment="1">
      <alignment horizontal="center" vertical="center" wrapText="1"/>
    </xf>
    <xf numFmtId="0" fontId="3" fillId="0" borderId="4" xfId="1" applyFont="1" applyBorder="1" applyAlignment="1">
      <alignment horizontal="center" vertical="center" wrapText="1"/>
    </xf>
    <xf numFmtId="0" fontId="15" fillId="0" borderId="1" xfId="1" applyBorder="1" applyAlignment="1">
      <alignment horizontal="center" vertical="center" wrapText="1"/>
    </xf>
    <xf numFmtId="57" fontId="15" fillId="0" borderId="1" xfId="1" applyNumberFormat="1" applyBorder="1" applyAlignment="1">
      <alignment horizontal="center" vertical="center" wrapText="1"/>
    </xf>
    <xf numFmtId="9" fontId="15" fillId="0" borderId="1" xfId="1" applyNumberFormat="1" applyBorder="1" applyAlignment="1">
      <alignment horizontal="center" vertical="center" wrapText="1"/>
    </xf>
    <xf numFmtId="176" fontId="31" fillId="0" borderId="1" xfId="0" applyNumberFormat="1" applyFont="1" applyBorder="1" applyAlignment="1">
      <alignment horizontal="right" vertical="center"/>
    </xf>
    <xf numFmtId="57" fontId="31" fillId="0" borderId="1" xfId="0" applyNumberFormat="1" applyFont="1" applyBorder="1">
      <alignment vertical="center"/>
    </xf>
    <xf numFmtId="0" fontId="31" fillId="0" borderId="1" xfId="0" applyFont="1" applyBorder="1" applyAlignment="1">
      <alignment vertical="center" wrapText="1"/>
    </xf>
    <xf numFmtId="0" fontId="3" fillId="0" borderId="1" xfId="0" applyFont="1" applyBorder="1" applyAlignment="1">
      <alignment horizontal="center" vertical="center" wrapText="1"/>
    </xf>
    <xf numFmtId="9" fontId="31" fillId="0" borderId="1" xfId="0" applyNumberFormat="1" applyFont="1" applyBorder="1">
      <alignment vertical="center"/>
    </xf>
    <xf numFmtId="49" fontId="27" fillId="0" borderId="32" xfId="5" applyNumberFormat="1" applyFont="1" applyBorder="1" applyAlignment="1">
      <alignment vertical="center" wrapText="1"/>
    </xf>
    <xf numFmtId="49" fontId="27" fillId="0" borderId="29" xfId="5" applyNumberFormat="1" applyFont="1" applyBorder="1" applyAlignment="1">
      <alignment vertical="center" wrapText="1"/>
    </xf>
    <xf numFmtId="49" fontId="27" fillId="0" borderId="2" xfId="5" applyNumberFormat="1" applyFont="1" applyBorder="1" applyAlignment="1">
      <alignment vertical="center" wrapText="1"/>
    </xf>
    <xf numFmtId="0" fontId="32" fillId="0" borderId="5" xfId="0" applyFont="1" applyBorder="1" applyAlignment="1">
      <alignment vertical="center" wrapText="1"/>
    </xf>
    <xf numFmtId="0" fontId="32" fillId="0" borderId="1" xfId="0" applyFont="1" applyBorder="1" applyAlignment="1">
      <alignment vertical="center" wrapText="1"/>
    </xf>
    <xf numFmtId="0" fontId="31" fillId="0" borderId="0" xfId="0" applyFont="1" applyAlignment="1">
      <alignment horizontal="center" vertical="center"/>
    </xf>
    <xf numFmtId="0" fontId="45" fillId="0" borderId="0" xfId="0" applyFont="1">
      <alignment vertical="center"/>
    </xf>
    <xf numFmtId="0" fontId="31" fillId="0" borderId="33" xfId="0" applyFont="1" applyBorder="1">
      <alignment vertical="center"/>
    </xf>
    <xf numFmtId="0" fontId="23" fillId="0" borderId="10" xfId="0" applyFont="1" applyBorder="1" applyAlignment="1">
      <alignment horizontal="center" vertical="center" wrapText="1"/>
    </xf>
    <xf numFmtId="0" fontId="0" fillId="0" borderId="0" xfId="0" applyAlignment="1">
      <alignment horizontal="center" vertical="center"/>
    </xf>
    <xf numFmtId="0" fontId="46" fillId="0" borderId="0" xfId="0" applyFont="1">
      <alignment vertical="center"/>
    </xf>
    <xf numFmtId="0" fontId="46"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applyAlignment="1">
      <alignment horizontal="left" vertical="center" wrapText="1"/>
    </xf>
    <xf numFmtId="0" fontId="24" fillId="0" borderId="10" xfId="0" applyFont="1" applyBorder="1" applyAlignment="1">
      <alignment horizontal="left" vertical="center" wrapText="1"/>
    </xf>
    <xf numFmtId="0" fontId="34"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horizontal="right" vertical="center" wrapText="1"/>
    </xf>
    <xf numFmtId="0" fontId="35"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0" xfId="0" applyFont="1" applyAlignment="1">
      <alignment horizontal="left" vertical="center" wrapText="1"/>
    </xf>
    <xf numFmtId="0" fontId="24" fillId="0" borderId="0" xfId="0" applyFont="1" applyAlignment="1">
      <alignment horizontal="right"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49" fontId="27" fillId="0" borderId="1" xfId="5" applyNumberFormat="1" applyFont="1" applyBorder="1" applyAlignment="1">
      <alignment horizontal="center" vertical="center" wrapText="1"/>
    </xf>
    <xf numFmtId="0" fontId="42" fillId="0" borderId="0" xfId="5" applyFont="1" applyAlignment="1">
      <alignment horizontal="center" vertical="center"/>
    </xf>
    <xf numFmtId="0" fontId="43" fillId="0" borderId="0" xfId="5" applyFont="1" applyAlignment="1">
      <alignment horizontal="center" vertical="center"/>
    </xf>
    <xf numFmtId="0" fontId="27" fillId="0" borderId="0" xfId="5" applyFont="1" applyAlignment="1">
      <alignment horizontal="left" vertical="center" wrapText="1"/>
    </xf>
    <xf numFmtId="0" fontId="27" fillId="0" borderId="7" xfId="5" applyFont="1" applyBorder="1" applyAlignment="1">
      <alignment horizontal="center" vertical="center"/>
    </xf>
    <xf numFmtId="0" fontId="27" fillId="0" borderId="14" xfId="5" applyFont="1" applyBorder="1" applyAlignment="1">
      <alignment horizontal="center" vertical="center"/>
    </xf>
    <xf numFmtId="0" fontId="27" fillId="0" borderId="15" xfId="5" applyFont="1" applyBorder="1" applyAlignment="1">
      <alignment horizontal="center" vertical="center"/>
    </xf>
    <xf numFmtId="0" fontId="27" fillId="0" borderId="1" xfId="5" applyFont="1" applyBorder="1" applyAlignment="1">
      <alignment horizontal="center" vertical="center"/>
    </xf>
    <xf numFmtId="0" fontId="27" fillId="0" borderId="1" xfId="5" applyFont="1" applyBorder="1" applyAlignment="1">
      <alignment horizontal="center" vertical="center" wrapText="1"/>
    </xf>
    <xf numFmtId="0" fontId="27" fillId="0" borderId="17" xfId="5" applyFont="1" applyBorder="1" applyAlignment="1">
      <alignment horizontal="center" vertical="center"/>
    </xf>
    <xf numFmtId="0" fontId="27" fillId="0" borderId="0" xfId="5" applyFont="1" applyAlignment="1">
      <alignment horizontal="center" vertical="center"/>
    </xf>
    <xf numFmtId="0" fontId="27" fillId="0" borderId="18" xfId="5" applyFont="1" applyBorder="1" applyAlignment="1">
      <alignment horizontal="center" vertical="center"/>
    </xf>
    <xf numFmtId="0" fontId="27" fillId="0" borderId="16" xfId="5" applyFont="1" applyBorder="1" applyAlignment="1">
      <alignment horizontal="center" vertical="center"/>
    </xf>
    <xf numFmtId="0" fontId="27" fillId="0" borderId="19" xfId="5" applyFont="1" applyBorder="1" applyAlignment="1">
      <alignment horizontal="center" vertical="center"/>
    </xf>
    <xf numFmtId="0" fontId="27" fillId="0" borderId="3" xfId="5" applyFont="1" applyBorder="1" applyAlignment="1">
      <alignment horizontal="center" vertical="center"/>
    </xf>
    <xf numFmtId="0" fontId="27" fillId="0" borderId="8" xfId="5" applyFont="1" applyBorder="1" applyAlignment="1">
      <alignment horizontal="center" vertical="center"/>
    </xf>
    <xf numFmtId="176" fontId="27" fillId="0" borderId="22" xfId="5" applyNumberFormat="1" applyFont="1" applyBorder="1" applyAlignment="1">
      <alignment horizontal="center" vertical="center" wrapText="1"/>
    </xf>
    <xf numFmtId="176" fontId="27" fillId="0" borderId="25" xfId="5" applyNumberFormat="1" applyFont="1" applyBorder="1" applyAlignment="1">
      <alignment horizontal="center" vertical="center" wrapText="1"/>
    </xf>
    <xf numFmtId="176" fontId="27" fillId="0" borderId="20" xfId="5" applyNumberFormat="1"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176" fontId="27" fillId="0" borderId="1" xfId="5" applyNumberFormat="1" applyFont="1" applyBorder="1" applyAlignment="1">
      <alignment horizontal="center" vertical="center" wrapText="1"/>
    </xf>
    <xf numFmtId="57" fontId="31" fillId="0" borderId="6" xfId="0" applyNumberFormat="1" applyFont="1" applyBorder="1" applyAlignment="1">
      <alignment horizontal="center" vertical="center" wrapText="1"/>
    </xf>
    <xf numFmtId="57" fontId="27" fillId="0" borderId="1" xfId="5" applyNumberFormat="1" applyFont="1" applyBorder="1" applyAlignment="1">
      <alignment horizontal="center" vertical="center" wrapText="1"/>
    </xf>
    <xf numFmtId="49" fontId="27" fillId="0" borderId="22" xfId="5" applyNumberFormat="1" applyFont="1" applyBorder="1" applyAlignment="1">
      <alignment horizontal="center" vertical="center" wrapText="1"/>
    </xf>
    <xf numFmtId="49" fontId="27" fillId="0" borderId="20" xfId="5" applyNumberFormat="1" applyFont="1" applyBorder="1" applyAlignment="1">
      <alignment horizontal="center" vertical="center" wrapText="1"/>
    </xf>
    <xf numFmtId="49" fontId="27" fillId="0" borderId="2" xfId="5" applyNumberFormat="1" applyFont="1" applyBorder="1" applyAlignment="1">
      <alignment horizontal="center" vertical="center" wrapText="1"/>
    </xf>
    <xf numFmtId="49" fontId="27" fillId="0" borderId="6" xfId="5" applyNumberFormat="1" applyFont="1" applyBorder="1" applyAlignment="1">
      <alignment horizontal="center" vertical="center" wrapText="1"/>
    </xf>
    <xf numFmtId="49" fontId="27" fillId="0" borderId="7" xfId="5" applyNumberFormat="1" applyFont="1" applyBorder="1" applyAlignment="1">
      <alignment horizontal="center" vertical="center" wrapText="1"/>
    </xf>
    <xf numFmtId="49" fontId="27" fillId="0" borderId="12" xfId="5" applyNumberFormat="1" applyFont="1" applyBorder="1" applyAlignment="1">
      <alignment horizontal="center" vertical="center" wrapText="1"/>
    </xf>
    <xf numFmtId="49" fontId="27" fillId="0" borderId="23" xfId="5" applyNumberFormat="1" applyFont="1" applyBorder="1" applyAlignment="1">
      <alignment horizontal="center" vertical="center" wrapText="1"/>
    </xf>
    <xf numFmtId="49" fontId="27" fillId="0" borderId="24" xfId="5" applyNumberFormat="1" applyFont="1" applyBorder="1" applyAlignment="1">
      <alignment horizontal="center" vertical="center" wrapText="1"/>
    </xf>
    <xf numFmtId="49" fontId="27" fillId="0" borderId="25" xfId="5" applyNumberFormat="1" applyFont="1" applyBorder="1" applyAlignment="1">
      <alignment horizontal="center" vertical="center" wrapText="1"/>
    </xf>
    <xf numFmtId="57" fontId="27" fillId="0" borderId="22" xfId="5" applyNumberFormat="1" applyFont="1" applyBorder="1" applyAlignment="1">
      <alignment horizontal="center" vertical="center" wrapText="1"/>
    </xf>
    <xf numFmtId="0" fontId="27" fillId="0" borderId="20" xfId="5" applyFont="1" applyBorder="1" applyAlignment="1">
      <alignment horizontal="center" vertical="center" wrapText="1"/>
    </xf>
    <xf numFmtId="57" fontId="27" fillId="0" borderId="2" xfId="5" applyNumberFormat="1" applyFont="1" applyBorder="1" applyAlignment="1">
      <alignment horizontal="center" vertical="center" wrapText="1"/>
    </xf>
    <xf numFmtId="0" fontId="27" fillId="0" borderId="6" xfId="5" applyFont="1" applyBorder="1" applyAlignment="1">
      <alignment horizontal="center" vertical="center" wrapText="1"/>
    </xf>
    <xf numFmtId="0" fontId="27" fillId="0" borderId="7" xfId="5" applyFont="1" applyBorder="1" applyAlignment="1">
      <alignment horizontal="center" vertical="center" wrapText="1"/>
    </xf>
    <xf numFmtId="57" fontId="27" fillId="0" borderId="12" xfId="5" applyNumberFormat="1" applyFont="1" applyBorder="1" applyAlignment="1">
      <alignment horizontal="center" vertical="center" wrapText="1"/>
    </xf>
    <xf numFmtId="0" fontId="27" fillId="0" borderId="23" xfId="5" applyFont="1" applyBorder="1" applyAlignment="1">
      <alignment horizontal="center" vertical="center" wrapText="1"/>
    </xf>
    <xf numFmtId="0" fontId="27" fillId="0" borderId="24" xfId="5" applyFont="1" applyBorder="1" applyAlignment="1">
      <alignment horizontal="center" vertical="center" wrapText="1"/>
    </xf>
    <xf numFmtId="0" fontId="27" fillId="0" borderId="22" xfId="5" applyFont="1" applyBorder="1" applyAlignment="1">
      <alignment horizontal="center" vertical="center" wrapText="1"/>
    </xf>
    <xf numFmtId="0" fontId="27" fillId="0" borderId="25" xfId="5" applyFont="1" applyBorder="1" applyAlignment="1">
      <alignment horizontal="center" vertical="center" wrapText="1"/>
    </xf>
    <xf numFmtId="176" fontId="27" fillId="0" borderId="2" xfId="5" applyNumberFormat="1" applyFont="1" applyBorder="1" applyAlignment="1">
      <alignment horizontal="center" vertical="center" wrapText="1"/>
    </xf>
    <xf numFmtId="176" fontId="27" fillId="0" borderId="6" xfId="5" applyNumberFormat="1" applyFont="1" applyBorder="1" applyAlignment="1">
      <alignment horizontal="center" vertical="center" wrapText="1"/>
    </xf>
    <xf numFmtId="176" fontId="27" fillId="0" borderId="7" xfId="5" applyNumberFormat="1" applyFont="1" applyBorder="1" applyAlignment="1">
      <alignment horizontal="center" vertical="center" wrapText="1"/>
    </xf>
    <xf numFmtId="176" fontId="27" fillId="0" borderId="12" xfId="5" applyNumberFormat="1" applyFont="1" applyBorder="1" applyAlignment="1">
      <alignment horizontal="center" vertical="center" wrapText="1"/>
    </xf>
    <xf numFmtId="176" fontId="27" fillId="0" borderId="23" xfId="5" applyNumberFormat="1" applyFont="1" applyBorder="1" applyAlignment="1">
      <alignment horizontal="center" vertical="center" wrapText="1"/>
    </xf>
    <xf numFmtId="176" fontId="27" fillId="0" borderId="24" xfId="5" applyNumberFormat="1" applyFont="1" applyBorder="1" applyAlignment="1">
      <alignment horizontal="center" vertical="center" wrapText="1"/>
    </xf>
    <xf numFmtId="0" fontId="30" fillId="0" borderId="0" xfId="5" applyFont="1" applyAlignment="1">
      <alignment horizontal="justify" vertical="center"/>
    </xf>
    <xf numFmtId="49" fontId="30" fillId="0" borderId="2" xfId="5" applyNumberFormat="1" applyFont="1" applyBorder="1" applyAlignment="1">
      <alignment horizontal="center" vertical="center" wrapText="1"/>
    </xf>
    <xf numFmtId="49" fontId="30" fillId="0" borderId="6" xfId="5" applyNumberFormat="1" applyFont="1" applyBorder="1" applyAlignment="1">
      <alignment horizontal="center" vertical="center" wrapText="1"/>
    </xf>
    <xf numFmtId="49" fontId="30" fillId="0" borderId="7"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49" fontId="30" fillId="0" borderId="12" xfId="5" applyNumberFormat="1" applyFont="1" applyBorder="1" applyAlignment="1">
      <alignment horizontal="center" vertical="center" wrapText="1"/>
    </xf>
    <xf numFmtId="49" fontId="30" fillId="0" borderId="23" xfId="5" applyNumberFormat="1" applyFont="1" applyBorder="1" applyAlignment="1">
      <alignment horizontal="center" vertical="center" wrapText="1"/>
    </xf>
    <xf numFmtId="49" fontId="30" fillId="0" borderId="24" xfId="5" applyNumberFormat="1" applyFont="1" applyBorder="1" applyAlignment="1">
      <alignment horizontal="center" vertical="center" wrapText="1"/>
    </xf>
    <xf numFmtId="49" fontId="30" fillId="0" borderId="22" xfId="5" applyNumberFormat="1" applyFont="1" applyBorder="1" applyAlignment="1">
      <alignment horizontal="center" vertical="center" wrapText="1"/>
    </xf>
    <xf numFmtId="49" fontId="30" fillId="0" borderId="25" xfId="5" applyNumberFormat="1" applyFont="1" applyBorder="1" applyAlignment="1">
      <alignment horizontal="center" vertical="center" wrapText="1"/>
    </xf>
    <xf numFmtId="49" fontId="30" fillId="0" borderId="20" xfId="5" applyNumberFormat="1"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49" fontId="30" fillId="0" borderId="1" xfId="5" applyNumberFormat="1" applyFont="1" applyBorder="1" applyAlignment="1">
      <alignment vertical="center" wrapText="1"/>
    </xf>
    <xf numFmtId="0" fontId="27" fillId="0" borderId="16" xfId="5" applyFont="1" applyBorder="1" applyAlignment="1">
      <alignment horizontal="center" vertical="center" wrapText="1"/>
    </xf>
    <xf numFmtId="0" fontId="27" fillId="0" borderId="19" xfId="5" applyFont="1" applyBorder="1" applyAlignment="1">
      <alignment horizontal="center" vertical="center" wrapText="1"/>
    </xf>
    <xf numFmtId="0" fontId="27" fillId="0" borderId="14" xfId="5" applyFont="1" applyBorder="1" applyAlignment="1">
      <alignment horizontal="center" vertical="center" wrapText="1"/>
    </xf>
    <xf numFmtId="0" fontId="27" fillId="0" borderId="15" xfId="5" applyFont="1" applyBorder="1" applyAlignment="1">
      <alignment horizontal="center" vertical="center" wrapText="1"/>
    </xf>
    <xf numFmtId="49" fontId="27" fillId="0" borderId="22" xfId="5" applyNumberFormat="1" applyFont="1" applyBorder="1" applyAlignment="1">
      <alignment horizontal="left" vertical="center" wrapText="1"/>
    </xf>
    <xf numFmtId="49" fontId="27" fillId="0" borderId="20"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49" fontId="9" fillId="0" borderId="20" xfId="5" applyNumberFormat="1" applyFont="1" applyBorder="1" applyAlignment="1">
      <alignment horizontal="left" vertical="center" wrapText="1"/>
    </xf>
    <xf numFmtId="49" fontId="30" fillId="0" borderId="22" xfId="5" applyNumberFormat="1" applyFont="1" applyBorder="1" applyAlignment="1">
      <alignment horizontal="left" vertical="center" wrapText="1"/>
    </xf>
    <xf numFmtId="49" fontId="30" fillId="0" borderId="20" xfId="5" applyNumberFormat="1" applyFont="1" applyBorder="1" applyAlignment="1">
      <alignment horizontal="left" vertical="center" wrapText="1"/>
    </xf>
    <xf numFmtId="49" fontId="27" fillId="0" borderId="29" xfId="5" applyNumberFormat="1" applyFont="1" applyBorder="1" applyAlignment="1">
      <alignment horizontal="center" vertical="center" wrapText="1"/>
    </xf>
    <xf numFmtId="49" fontId="27" fillId="0" borderId="30" xfId="5" applyNumberFormat="1" applyFont="1" applyBorder="1" applyAlignment="1">
      <alignment horizontal="center" vertical="center" wrapText="1"/>
    </xf>
    <xf numFmtId="49" fontId="27" fillId="0" borderId="31" xfId="5" applyNumberFormat="1" applyFont="1" applyBorder="1" applyAlignment="1">
      <alignment horizontal="center" vertical="center" wrapText="1"/>
    </xf>
    <xf numFmtId="0" fontId="3" fillId="0" borderId="6" xfId="1" applyFont="1" applyBorder="1" applyAlignment="1">
      <alignment horizontal="center" vertical="center" wrapText="1"/>
    </xf>
    <xf numFmtId="49" fontId="27" fillId="0" borderId="19" xfId="5" applyNumberFormat="1" applyFont="1" applyBorder="1" applyAlignment="1">
      <alignment horizontal="center" vertical="center" wrapText="1"/>
    </xf>
    <xf numFmtId="49" fontId="27" fillId="0" borderId="18" xfId="5" applyNumberFormat="1" applyFont="1" applyBorder="1" applyAlignment="1">
      <alignment horizontal="center" vertical="center" wrapText="1"/>
    </xf>
    <xf numFmtId="49" fontId="27" fillId="0" borderId="15" xfId="5" applyNumberFormat="1" applyFont="1" applyBorder="1" applyAlignment="1">
      <alignment horizontal="center" vertical="center" wrapText="1"/>
    </xf>
    <xf numFmtId="49" fontId="9" fillId="0" borderId="22" xfId="5" applyNumberFormat="1" applyFont="1" applyBorder="1" applyAlignment="1">
      <alignment horizontal="center" vertical="center" wrapText="1"/>
    </xf>
    <xf numFmtId="49" fontId="9" fillId="0" borderId="20" xfId="5" applyNumberFormat="1" applyFont="1" applyBorder="1" applyAlignment="1">
      <alignment horizontal="center" vertical="center" wrapText="1"/>
    </xf>
    <xf numFmtId="0" fontId="3" fillId="0" borderId="1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49" fontId="9" fillId="0" borderId="22" xfId="5" applyNumberFormat="1" applyFont="1" applyBorder="1" applyAlignment="1">
      <alignment horizontal="justify" vertical="center" wrapText="1"/>
    </xf>
    <xf numFmtId="49" fontId="9" fillId="0" borderId="20" xfId="5" applyNumberFormat="1" applyFont="1" applyBorder="1" applyAlignment="1">
      <alignment horizontal="justify" vertical="center" wrapText="1"/>
    </xf>
    <xf numFmtId="9" fontId="3" fillId="0" borderId="12" xfId="1" applyNumberFormat="1" applyFont="1" applyBorder="1" applyAlignment="1">
      <alignment horizontal="center" vertical="center" wrapText="1"/>
    </xf>
    <xf numFmtId="9" fontId="3" fillId="0" borderId="23" xfId="1" applyNumberFormat="1" applyFont="1" applyBorder="1" applyAlignment="1">
      <alignment horizontal="center" vertical="center" wrapText="1"/>
    </xf>
    <xf numFmtId="9" fontId="3" fillId="0" borderId="24" xfId="1" applyNumberFormat="1" applyFont="1" applyBorder="1" applyAlignment="1">
      <alignment horizontal="center" vertical="center" wrapText="1"/>
    </xf>
    <xf numFmtId="0" fontId="31" fillId="0" borderId="1" xfId="0" applyFont="1" applyBorder="1" applyAlignment="1">
      <alignment horizontal="center" vertical="center"/>
    </xf>
    <xf numFmtId="9" fontId="31" fillId="0" borderId="1" xfId="0" applyNumberFormat="1" applyFont="1" applyBorder="1" applyAlignment="1">
      <alignment horizontal="center" vertical="center"/>
    </xf>
    <xf numFmtId="9" fontId="3" fillId="0" borderId="2" xfId="1" applyNumberFormat="1" applyFont="1" applyBorder="1" applyAlignment="1">
      <alignment horizontal="center" vertical="center" wrapText="1"/>
    </xf>
    <xf numFmtId="9" fontId="3" fillId="0" borderId="6" xfId="1" applyNumberFormat="1" applyFont="1" applyBorder="1" applyAlignment="1">
      <alignment horizontal="center" vertical="center" wrapText="1"/>
    </xf>
    <xf numFmtId="9" fontId="3" fillId="0" borderId="7" xfId="1" applyNumberFormat="1" applyFont="1" applyBorder="1" applyAlignment="1">
      <alignment horizontal="center" vertical="center" wrapText="1"/>
    </xf>
    <xf numFmtId="0" fontId="6" fillId="0" borderId="0" xfId="8" applyFont="1" applyAlignment="1">
      <alignment horizontal="center" vertical="center" wrapText="1"/>
    </xf>
    <xf numFmtId="0" fontId="3" fillId="0" borderId="8" xfId="8" applyFont="1" applyBorder="1" applyAlignment="1">
      <alignment horizontal="left" vertical="center" wrapText="1"/>
    </xf>
    <xf numFmtId="49" fontId="3" fillId="0" borderId="1" xfId="8"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8" applyFont="1" applyBorder="1" applyAlignment="1">
      <alignment horizontal="left" vertical="center" wrapText="1"/>
    </xf>
    <xf numFmtId="0" fontId="3" fillId="0" borderId="5" xfId="8" applyFont="1" applyBorder="1" applyAlignment="1">
      <alignment horizontal="left" vertical="center" wrapText="1"/>
    </xf>
    <xf numFmtId="0" fontId="3" fillId="0" borderId="3" xfId="6" applyFont="1" applyBorder="1" applyAlignment="1">
      <alignment horizontal="center" vertical="center"/>
    </xf>
    <xf numFmtId="0" fontId="3" fillId="0" borderId="5" xfId="6" applyFont="1" applyBorder="1" applyAlignment="1">
      <alignment horizontal="center" vertical="center"/>
    </xf>
    <xf numFmtId="0" fontId="3" fillId="0" borderId="1" xfId="6" applyFont="1" applyBorder="1" applyAlignment="1">
      <alignment horizontal="left" vertical="center"/>
    </xf>
    <xf numFmtId="0" fontId="3" fillId="0" borderId="2" xfId="6" applyFont="1" applyBorder="1" applyAlignment="1">
      <alignment horizontal="left" vertical="center"/>
    </xf>
    <xf numFmtId="0" fontId="1" fillId="0" borderId="1" xfId="8" applyFont="1" applyBorder="1" applyAlignment="1">
      <alignment horizontal="justify" vertical="center" wrapText="1"/>
    </xf>
    <xf numFmtId="0" fontId="3" fillId="0" borderId="1" xfId="8" applyFont="1" applyBorder="1" applyAlignment="1">
      <alignment horizontal="center" vertical="center" wrapText="1"/>
    </xf>
    <xf numFmtId="0" fontId="20" fillId="0" borderId="1" xfId="8" applyFont="1" applyBorder="1" applyAlignment="1">
      <alignment horizontal="justify" vertical="center" wrapText="1"/>
    </xf>
    <xf numFmtId="0" fontId="20" fillId="0" borderId="1" xfId="8" applyFont="1" applyBorder="1" applyAlignment="1">
      <alignment horizontal="left" vertical="center" wrapText="1"/>
    </xf>
    <xf numFmtId="0" fontId="3" fillId="0" borderId="1" xfId="1" applyFont="1" applyBorder="1" applyAlignment="1">
      <alignment horizontal="center" vertical="center" wrapText="1"/>
    </xf>
    <xf numFmtId="0" fontId="3" fillId="0" borderId="2" xfId="6" applyFont="1" applyBorder="1" applyAlignment="1">
      <alignment horizontal="center" vertical="center" wrapText="1"/>
    </xf>
    <xf numFmtId="0" fontId="3" fillId="0" borderId="6" xfId="6" applyFont="1" applyBorder="1" applyAlignment="1">
      <alignment horizontal="center" vertical="center" wrapText="1"/>
    </xf>
    <xf numFmtId="0" fontId="7" fillId="0" borderId="6" xfId="6" applyFont="1" applyBorder="1" applyAlignment="1">
      <alignment horizontal="center" vertical="center" wrapText="1"/>
    </xf>
    <xf numFmtId="0" fontId="7" fillId="0" borderId="7" xfId="6" applyFont="1" applyBorder="1" applyAlignment="1">
      <alignment horizontal="center" vertical="center" wrapText="1"/>
    </xf>
    <xf numFmtId="0" fontId="3" fillId="0" borderId="2" xfId="8" applyFont="1" applyBorder="1" applyAlignment="1">
      <alignment horizontal="center" vertical="center" wrapText="1"/>
    </xf>
    <xf numFmtId="0" fontId="3" fillId="0" borderId="6" xfId="8" applyFont="1" applyBorder="1" applyAlignment="1">
      <alignment horizontal="center" vertical="center" wrapText="1"/>
    </xf>
    <xf numFmtId="49" fontId="3" fillId="0" borderId="1" xfId="1" applyNumberFormat="1" applyFont="1" applyBorder="1" applyAlignment="1">
      <alignment horizontal="center" vertical="center" wrapText="1"/>
    </xf>
    <xf numFmtId="0" fontId="9" fillId="0" borderId="1" xfId="0" applyFont="1" applyBorder="1" applyAlignment="1">
      <alignment horizontal="center" vertical="center"/>
    </xf>
    <xf numFmtId="0" fontId="3" fillId="0" borderId="3" xfId="4" applyFont="1" applyBorder="1" applyAlignment="1">
      <alignment horizontal="left"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18" fillId="0" borderId="3" xfId="4" applyFont="1" applyBorder="1" applyAlignment="1">
      <alignment horizontal="left" vertical="center" wrapText="1"/>
    </xf>
    <xf numFmtId="0" fontId="18" fillId="0" borderId="4" xfId="4" applyFont="1" applyBorder="1" applyAlignment="1">
      <alignment horizontal="left" vertical="center" wrapText="1"/>
    </xf>
    <xf numFmtId="0" fontId="18" fillId="0" borderId="5" xfId="4" applyFont="1" applyBorder="1" applyAlignment="1">
      <alignment horizontal="left"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5" xfId="8" applyFont="1" applyBorder="1" applyAlignment="1">
      <alignment horizontal="center" vertical="center" wrapText="1"/>
    </xf>
    <xf numFmtId="0" fontId="3" fillId="0" borderId="4" xfId="8" applyFont="1" applyBorder="1" applyAlignment="1">
      <alignment horizontal="left" vertical="center" wrapText="1"/>
    </xf>
    <xf numFmtId="0" fontId="1" fillId="0" borderId="3" xfId="3" applyBorder="1" applyAlignment="1">
      <alignment horizontal="left" vertical="center"/>
    </xf>
    <xf numFmtId="0" fontId="1" fillId="0" borderId="4" xfId="3" applyBorder="1" applyAlignment="1">
      <alignment horizontal="left" vertical="center"/>
    </xf>
    <xf numFmtId="0" fontId="1" fillId="0" borderId="5" xfId="3" applyBorder="1" applyAlignment="1">
      <alignment horizontal="left" vertical="center"/>
    </xf>
    <xf numFmtId="49" fontId="3" fillId="0" borderId="3" xfId="1" applyNumberFormat="1" applyFont="1" applyBorder="1" applyAlignment="1">
      <alignment horizontal="center" vertical="center" wrapText="1"/>
    </xf>
    <xf numFmtId="49" fontId="3" fillId="0" borderId="5" xfId="1" applyNumberFormat="1" applyFont="1" applyBorder="1" applyAlignment="1">
      <alignment horizontal="center" vertical="center" wrapText="1"/>
    </xf>
    <xf numFmtId="0" fontId="1" fillId="0" borderId="3" xfId="3" applyBorder="1" applyAlignment="1">
      <alignment horizontal="center" vertical="center"/>
    </xf>
    <xf numFmtId="0" fontId="1" fillId="0" borderId="5" xfId="3" applyBorder="1" applyAlignment="1">
      <alignment horizontal="center" vertical="center"/>
    </xf>
    <xf numFmtId="0" fontId="3" fillId="0" borderId="3" xfId="8" applyFont="1" applyBorder="1" applyAlignment="1">
      <alignment vertical="center" wrapText="1"/>
    </xf>
    <xf numFmtId="0" fontId="3" fillId="0" borderId="4" xfId="8" applyFont="1" applyBorder="1" applyAlignment="1">
      <alignment vertical="center" wrapText="1"/>
    </xf>
    <xf numFmtId="0" fontId="3" fillId="0" borderId="5" xfId="8" applyFont="1" applyBorder="1" applyAlignment="1">
      <alignment vertical="center" wrapText="1"/>
    </xf>
    <xf numFmtId="0" fontId="1" fillId="0" borderId="3" xfId="3" applyBorder="1" applyAlignment="1">
      <alignment horizontal="left" vertical="center" wrapText="1"/>
    </xf>
    <xf numFmtId="0" fontId="1" fillId="0" borderId="4" xfId="3" applyBorder="1" applyAlignment="1">
      <alignment horizontal="left" vertical="center" wrapText="1"/>
    </xf>
    <xf numFmtId="0" fontId="1" fillId="0" borderId="5" xfId="3" applyBorder="1" applyAlignment="1">
      <alignment horizontal="left" vertical="center" wrapText="1"/>
    </xf>
    <xf numFmtId="0" fontId="3" fillId="0" borderId="7" xfId="8"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9" fillId="0" borderId="2"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10" fillId="0" borderId="8" xfId="8" applyFont="1" applyBorder="1" applyAlignment="1">
      <alignment horizontal="left" vertical="center" wrapText="1"/>
    </xf>
    <xf numFmtId="49" fontId="3" fillId="0" borderId="1" xfId="8"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1" xfId="8" applyFont="1" applyBorder="1" applyAlignment="1">
      <alignment horizontal="left" vertical="center" wrapText="1"/>
    </xf>
    <xf numFmtId="0" fontId="3" fillId="0" borderId="7" xfId="6" applyFont="1" applyBorder="1" applyAlignment="1">
      <alignment horizontal="center" vertical="center" wrapText="1"/>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3" fillId="0" borderId="3" xfId="1" applyFont="1" applyBorder="1" applyAlignment="1">
      <alignment horizontal="left" vertical="top" wrapText="1"/>
    </xf>
    <xf numFmtId="0" fontId="3" fillId="0" borderId="5" xfId="1" applyFont="1" applyBorder="1" applyAlignment="1">
      <alignment horizontal="left" vertical="top" wrapText="1"/>
    </xf>
    <xf numFmtId="0" fontId="3" fillId="0" borderId="3" xfId="8" applyFont="1" applyBorder="1" applyAlignment="1">
      <alignment horizontal="left" vertical="top" wrapText="1"/>
    </xf>
    <xf numFmtId="0" fontId="3" fillId="0" borderId="4" xfId="8" applyFont="1" applyBorder="1" applyAlignment="1">
      <alignment horizontal="left" vertical="top" wrapText="1"/>
    </xf>
    <xf numFmtId="0" fontId="3" fillId="0" borderId="5" xfId="8" applyFont="1" applyBorder="1" applyAlignment="1">
      <alignment horizontal="left" vertical="top" wrapText="1"/>
    </xf>
    <xf numFmtId="0" fontId="3" fillId="0" borderId="14" xfId="8" applyFont="1" applyBorder="1" applyAlignment="1">
      <alignment horizontal="center" vertical="center" wrapText="1"/>
    </xf>
    <xf numFmtId="0" fontId="3" fillId="0" borderId="16" xfId="8" applyFont="1" applyBorder="1" applyAlignment="1">
      <alignment horizontal="center" vertical="center" wrapText="1"/>
    </xf>
    <xf numFmtId="0" fontId="3" fillId="0" borderId="17" xfId="8" applyFont="1" applyBorder="1" applyAlignment="1">
      <alignment horizontal="center" vertical="center" wrapText="1"/>
    </xf>
    <xf numFmtId="49" fontId="3" fillId="0" borderId="4" xfId="1" applyNumberFormat="1" applyFont="1" applyBorder="1" applyAlignment="1">
      <alignment horizontal="center" vertical="center" wrapText="1"/>
    </xf>
    <xf numFmtId="9" fontId="3" fillId="0" borderId="3" xfId="1" applyNumberFormat="1" applyFont="1" applyBorder="1" applyAlignment="1">
      <alignment horizontal="center" vertical="center" wrapText="1"/>
    </xf>
    <xf numFmtId="9" fontId="3" fillId="0" borderId="5" xfId="1" applyNumberFormat="1"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9" fillId="0" borderId="6" xfId="0" applyFont="1" applyBorder="1" applyAlignment="1">
      <alignment horizontal="center" vertical="center"/>
    </xf>
    <xf numFmtId="0" fontId="3" fillId="0" borderId="15" xfId="8" applyFont="1" applyBorder="1" applyAlignment="1">
      <alignment horizontal="center" vertical="center" wrapText="1"/>
    </xf>
    <xf numFmtId="0" fontId="16" fillId="0" borderId="13" xfId="0" applyFont="1" applyBorder="1" applyAlignment="1">
      <alignment horizontal="left" vertical="center" wrapText="1"/>
    </xf>
    <xf numFmtId="0" fontId="1" fillId="0" borderId="3" xfId="1" applyFont="1" applyBorder="1" applyAlignment="1">
      <alignment horizontal="center" vertical="center" wrapText="1"/>
    </xf>
    <xf numFmtId="0" fontId="1" fillId="0" borderId="5" xfId="1" applyFont="1" applyBorder="1" applyAlignment="1">
      <alignment horizontal="center" vertical="center" wrapText="1"/>
    </xf>
    <xf numFmtId="0" fontId="3" fillId="0" borderId="3" xfId="6" applyFont="1" applyBorder="1" applyAlignment="1">
      <alignment horizontal="left" vertical="center"/>
    </xf>
    <xf numFmtId="0" fontId="3" fillId="0" borderId="5" xfId="6" applyFont="1" applyBorder="1" applyAlignment="1">
      <alignment horizontal="left" vertical="center"/>
    </xf>
    <xf numFmtId="0" fontId="12" fillId="0" borderId="0" xfId="0" applyFont="1" applyAlignment="1">
      <alignment horizontal="center" vertical="center" wrapText="1"/>
    </xf>
    <xf numFmtId="0" fontId="9" fillId="0" borderId="9" xfId="0" applyFont="1" applyBorder="1" applyAlignment="1">
      <alignment horizontal="left" vertical="center" wrapText="1"/>
    </xf>
    <xf numFmtId="0" fontId="13" fillId="0" borderId="9" xfId="0" applyFont="1" applyBorder="1" applyAlignment="1">
      <alignment horizontal="left" vertical="center" wrapText="1"/>
    </xf>
    <xf numFmtId="49" fontId="13" fillId="0" borderId="10" xfId="0" applyNumberFormat="1" applyFont="1" applyBorder="1" applyAlignment="1">
      <alignment horizontal="left" vertical="center" wrapText="1"/>
    </xf>
    <xf numFmtId="0" fontId="13" fillId="0" borderId="10" xfId="0" applyFont="1" applyBorder="1" applyAlignment="1">
      <alignment horizontal="left" vertical="center"/>
    </xf>
    <xf numFmtId="0" fontId="9" fillId="0" borderId="10" xfId="0" applyFont="1" applyBorder="1" applyAlignment="1">
      <alignment horizontal="left" vertical="center"/>
    </xf>
    <xf numFmtId="0" fontId="9" fillId="0" borderId="10" xfId="0" applyFont="1" applyBorder="1" applyAlignment="1">
      <alignment horizontal="left" vertical="center" wrapText="1"/>
    </xf>
    <xf numFmtId="0" fontId="13" fillId="0" borderId="10" xfId="0" applyFont="1" applyBorder="1" applyAlignment="1">
      <alignment horizontal="left" vertical="center" wrapText="1"/>
    </xf>
    <xf numFmtId="0" fontId="13" fillId="0" borderId="10" xfId="0" applyFont="1" applyBorder="1" applyAlignment="1">
      <alignment horizontal="center" vertical="center"/>
    </xf>
    <xf numFmtId="0" fontId="13" fillId="0" borderId="10" xfId="0" applyFont="1" applyBorder="1" applyAlignment="1">
      <alignment horizontal="center" vertical="center" wrapText="1"/>
    </xf>
    <xf numFmtId="0" fontId="13" fillId="0" borderId="10" xfId="0" applyFont="1" applyBorder="1" applyAlignment="1">
      <alignment horizontal="center" vertical="top" wrapText="1"/>
    </xf>
    <xf numFmtId="0" fontId="13" fillId="0" borderId="10" xfId="0" applyFont="1" applyBorder="1" applyAlignment="1">
      <alignment horizontal="left" vertical="top" wrapText="1"/>
    </xf>
    <xf numFmtId="49" fontId="13" fillId="0" borderId="10" xfId="0" applyNumberFormat="1" applyFont="1" applyBorder="1" applyAlignment="1">
      <alignment horizontal="center" vertical="center" wrapText="1"/>
    </xf>
    <xf numFmtId="0" fontId="3" fillId="0" borderId="4" xfId="6" applyFont="1" applyBorder="1" applyAlignment="1">
      <alignment horizontal="left" vertical="center"/>
    </xf>
    <xf numFmtId="49" fontId="11" fillId="0" borderId="1" xfId="9" applyNumberFormat="1" applyFont="1" applyBorder="1" applyAlignment="1">
      <alignment horizontal="left" vertical="center" wrapText="1"/>
    </xf>
    <xf numFmtId="0" fontId="11" fillId="0" borderId="3" xfId="3" applyFont="1" applyBorder="1" applyAlignment="1">
      <alignment horizontal="left" vertical="center"/>
    </xf>
    <xf numFmtId="0" fontId="11" fillId="0" borderId="4" xfId="3" applyFont="1" applyBorder="1" applyAlignment="1">
      <alignment horizontal="left" vertical="center"/>
    </xf>
    <xf numFmtId="0" fontId="11" fillId="0" borderId="5" xfId="3" applyFont="1" applyBorder="1" applyAlignment="1">
      <alignment horizontal="left" vertical="center"/>
    </xf>
    <xf numFmtId="0" fontId="11" fillId="0" borderId="2" xfId="7" applyFont="1" applyBorder="1" applyAlignment="1">
      <alignment horizontal="center" vertical="center" wrapText="1"/>
    </xf>
    <xf numFmtId="0" fontId="11" fillId="0" borderId="6" xfId="7" applyFont="1" applyBorder="1" applyAlignment="1">
      <alignment horizontal="center" vertical="center" wrapText="1"/>
    </xf>
    <xf numFmtId="0" fontId="11" fillId="0" borderId="7" xfId="7" applyFont="1" applyBorder="1" applyAlignment="1">
      <alignment horizontal="center" vertical="center" wrapText="1"/>
    </xf>
    <xf numFmtId="0" fontId="11" fillId="0" borderId="3" xfId="9" applyFont="1" applyBorder="1" applyAlignment="1">
      <alignment horizontal="left" vertical="center" wrapText="1"/>
    </xf>
    <xf numFmtId="0" fontId="11" fillId="0" borderId="5" xfId="9" applyFont="1" applyBorder="1" applyAlignment="1">
      <alignment horizontal="left" vertical="center" wrapText="1"/>
    </xf>
    <xf numFmtId="0" fontId="11" fillId="0" borderId="3" xfId="7" applyFont="1" applyBorder="1" applyAlignment="1">
      <alignment horizontal="center" vertical="center"/>
    </xf>
    <xf numFmtId="0" fontId="11" fillId="0" borderId="5" xfId="7" applyFont="1" applyBorder="1" applyAlignment="1">
      <alignment horizontal="center" vertical="center"/>
    </xf>
    <xf numFmtId="0" fontId="11" fillId="0" borderId="1" xfId="7" applyFont="1" applyBorder="1" applyAlignment="1">
      <alignment horizontal="center" vertical="center"/>
    </xf>
    <xf numFmtId="0" fontId="11" fillId="0" borderId="2" xfId="7" applyFont="1" applyBorder="1" applyAlignment="1">
      <alignment horizontal="center" vertical="center"/>
    </xf>
    <xf numFmtId="0" fontId="11" fillId="0" borderId="4" xfId="9" applyFont="1" applyBorder="1" applyAlignment="1">
      <alignment horizontal="left" vertical="center" wrapText="1"/>
    </xf>
    <xf numFmtId="0" fontId="11" fillId="0" borderId="3"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5" xfId="9" applyFont="1" applyBorder="1" applyAlignment="1">
      <alignment horizontal="center" vertical="center" wrapText="1"/>
    </xf>
    <xf numFmtId="0" fontId="11" fillId="0" borderId="3" xfId="9" applyFont="1" applyBorder="1" applyAlignment="1">
      <alignment horizontal="left" vertical="top" wrapText="1"/>
    </xf>
    <xf numFmtId="0" fontId="11" fillId="0" borderId="4" xfId="9" applyFont="1" applyBorder="1" applyAlignment="1">
      <alignment horizontal="left" vertical="top" wrapText="1"/>
    </xf>
    <xf numFmtId="0" fontId="11" fillId="0" borderId="5" xfId="9" applyFont="1" applyBorder="1" applyAlignment="1">
      <alignment horizontal="left" vertical="top" wrapText="1"/>
    </xf>
    <xf numFmtId="0" fontId="11" fillId="0" borderId="2"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7" xfId="9" applyFont="1" applyBorder="1" applyAlignment="1">
      <alignment horizontal="center" vertical="center" wrapText="1"/>
    </xf>
    <xf numFmtId="0" fontId="11" fillId="0" borderId="1" xfId="9" applyFont="1" applyBorder="1" applyAlignment="1">
      <alignment horizontal="center" vertical="center" wrapText="1"/>
    </xf>
    <xf numFmtId="49" fontId="11" fillId="0" borderId="1" xfId="2" applyNumberFormat="1" applyFont="1" applyBorder="1" applyAlignment="1">
      <alignment horizontal="center" vertical="center" wrapText="1"/>
    </xf>
    <xf numFmtId="49" fontId="11" fillId="0" borderId="2" xfId="2" applyNumberFormat="1" applyFont="1" applyBorder="1" applyAlignment="1">
      <alignment horizontal="center" vertical="center" wrapText="1"/>
    </xf>
    <xf numFmtId="49" fontId="11" fillId="0" borderId="6" xfId="2" applyNumberFormat="1" applyFont="1" applyBorder="1" applyAlignment="1">
      <alignment horizontal="center" vertical="center" wrapText="1"/>
    </xf>
    <xf numFmtId="49" fontId="11" fillId="0" borderId="7" xfId="2" applyNumberFormat="1" applyFont="1" applyBorder="1" applyAlignment="1">
      <alignment horizontal="center" vertical="center" wrapText="1"/>
    </xf>
    <xf numFmtId="0" fontId="10" fillId="0" borderId="0" xfId="0" applyFont="1" applyAlignment="1">
      <alignment horizontal="left" vertical="center" wrapText="1"/>
    </xf>
    <xf numFmtId="0" fontId="3" fillId="0" borderId="1" xfId="8" applyFont="1" applyBorder="1" applyAlignment="1">
      <alignment horizontal="left" vertical="top" wrapText="1"/>
    </xf>
  </cellXfs>
  <cellStyles count="10">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_71C51E4CC0F946D28F2ADAAF265FCF2B" xfId="5" xr:uid="{00000000-0005-0000-0000-000035000000}"/>
    <cellStyle name="常规_项目-新_1" xfId="6" xr:uid="{00000000-0005-0000-0000-000036000000}"/>
    <cellStyle name="常规_项目-新_1 2" xfId="7" xr:uid="{00000000-0005-0000-0000-000037000000}"/>
    <cellStyle name="常规_专项资金预算绩效目标申报表" xfId="8" xr:uid="{00000000-0005-0000-0000-000038000000}"/>
    <cellStyle name="常规_专项资金预算绩效目标申报表 2" xfId="9"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opLeftCell="A3" workbookViewId="0"/>
  </sheetViews>
  <sheetFormatPr defaultColWidth="10" defaultRowHeight="14"/>
  <cols>
    <col min="1" max="1" width="3.6328125" customWidth="1"/>
    <col min="2" max="2" width="3.81640625" customWidth="1"/>
    <col min="3" max="3" width="4.6328125" customWidth="1"/>
    <col min="4" max="4" width="15.7265625" customWidth="1"/>
    <col min="5" max="7" width="9.7265625" customWidth="1"/>
    <col min="8" max="8" width="36.54296875" customWidth="1"/>
    <col min="9" max="9" width="9.7265625" customWidth="1"/>
  </cols>
  <sheetData>
    <row r="1" spans="1:9" ht="38.75" customHeight="1">
      <c r="A1" s="129"/>
    </row>
    <row r="2" spans="1:9" ht="73.25" customHeight="1">
      <c r="A2" s="195" t="s">
        <v>0</v>
      </c>
      <c r="B2" s="195"/>
      <c r="C2" s="195"/>
      <c r="D2" s="195"/>
      <c r="E2" s="195"/>
      <c r="F2" s="195"/>
      <c r="G2" s="195"/>
      <c r="H2" s="195"/>
      <c r="I2" s="195"/>
    </row>
    <row r="3" spans="1:9" ht="23.25" customHeight="1">
      <c r="A3" s="140"/>
      <c r="B3" s="140"/>
      <c r="C3" s="140"/>
      <c r="D3" s="140"/>
      <c r="E3" s="140"/>
      <c r="F3" s="140"/>
      <c r="G3" s="140"/>
      <c r="H3" s="140"/>
      <c r="I3" s="140"/>
    </row>
    <row r="4" spans="1:9" ht="21.5" customHeight="1">
      <c r="A4" s="140"/>
      <c r="B4" s="140"/>
      <c r="C4" s="140"/>
      <c r="D4" s="140"/>
      <c r="E4" s="140"/>
      <c r="F4" s="140"/>
      <c r="G4" s="140"/>
      <c r="H4" s="140"/>
      <c r="I4" s="140"/>
    </row>
    <row r="5" spans="1:9" ht="108.65" customHeight="1">
      <c r="A5" s="157"/>
      <c r="B5" s="158"/>
      <c r="C5" s="129"/>
      <c r="D5" s="157" t="s">
        <v>1</v>
      </c>
      <c r="E5" s="196" t="s">
        <v>2</v>
      </c>
      <c r="F5" s="196"/>
      <c r="G5" s="196"/>
      <c r="H5" s="196"/>
      <c r="I5" s="129"/>
    </row>
    <row r="6" spans="1:9" ht="305.25" customHeight="1">
      <c r="A6" s="157"/>
      <c r="B6" s="158"/>
      <c r="C6" s="129"/>
      <c r="D6" s="157" t="s">
        <v>3</v>
      </c>
      <c r="E6" s="196" t="s">
        <v>4</v>
      </c>
      <c r="F6" s="196"/>
      <c r="G6" s="196"/>
      <c r="H6" s="196"/>
      <c r="I6" s="129"/>
    </row>
  </sheetData>
  <mergeCells count="3">
    <mergeCell ref="A2:I2"/>
    <mergeCell ref="E5:H5"/>
    <mergeCell ref="E6:H6"/>
  </mergeCells>
  <phoneticPr fontId="17"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7B925-E942-4B14-9085-C5B0997FE377}">
  <dimension ref="A1:J247"/>
  <sheetViews>
    <sheetView workbookViewId="0">
      <selection activeCell="F8" sqref="F8:F247"/>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10" width="16.453125" customWidth="1"/>
  </cols>
  <sheetData>
    <row r="1" spans="1:10" ht="16.399999999999999" customHeight="1">
      <c r="A1" s="129"/>
      <c r="D1" s="129"/>
    </row>
    <row r="2" spans="1:10" ht="43.15" customHeight="1">
      <c r="A2" s="198" t="s">
        <v>1423</v>
      </c>
      <c r="B2" s="198"/>
      <c r="C2" s="198"/>
      <c r="D2" s="198"/>
      <c r="E2" s="198"/>
      <c r="F2" s="198"/>
      <c r="G2" s="198"/>
      <c r="H2" s="198"/>
      <c r="I2" s="198"/>
      <c r="J2" s="198"/>
    </row>
    <row r="3" spans="1:10" ht="106" customHeight="1">
      <c r="A3" s="203" t="s">
        <v>29</v>
      </c>
      <c r="B3" s="203"/>
      <c r="C3" s="203"/>
      <c r="D3" s="203"/>
      <c r="E3" s="203"/>
      <c r="F3" s="203"/>
      <c r="G3" s="203"/>
      <c r="H3" s="203"/>
      <c r="I3" s="203"/>
      <c r="J3" s="203"/>
    </row>
    <row r="4" spans="1:10" ht="18.149999999999999" customHeight="1">
      <c r="J4" t="s">
        <v>30</v>
      </c>
    </row>
    <row r="5" spans="1:10" ht="25" customHeight="1">
      <c r="A5" s="202" t="s">
        <v>183</v>
      </c>
      <c r="B5" s="202"/>
      <c r="C5" s="202"/>
      <c r="D5" s="202" t="s">
        <v>184</v>
      </c>
      <c r="E5" s="202" t="s">
        <v>185</v>
      </c>
      <c r="F5" s="202" t="s">
        <v>133</v>
      </c>
      <c r="G5" s="202" t="s">
        <v>186</v>
      </c>
      <c r="H5" s="202"/>
      <c r="I5" s="202"/>
      <c r="J5" s="202"/>
    </row>
    <row r="6" spans="1:10" ht="25.9" customHeight="1">
      <c r="A6" s="202"/>
      <c r="B6" s="202"/>
      <c r="C6" s="202"/>
      <c r="D6" s="202"/>
      <c r="E6" s="202"/>
      <c r="F6" s="202"/>
      <c r="G6" s="202" t="s">
        <v>135</v>
      </c>
      <c r="H6" s="202" t="s">
        <v>316</v>
      </c>
      <c r="I6" s="202"/>
      <c r="J6" s="202" t="s">
        <v>317</v>
      </c>
    </row>
    <row r="7" spans="1:10" ht="39.65" customHeight="1">
      <c r="A7" s="130" t="s">
        <v>191</v>
      </c>
      <c r="B7" s="130" t="s">
        <v>192</v>
      </c>
      <c r="C7" s="130" t="s">
        <v>193</v>
      </c>
      <c r="D7" s="202"/>
      <c r="E7" s="202"/>
      <c r="F7" s="202"/>
      <c r="G7" s="202"/>
      <c r="H7" s="130" t="s">
        <v>297</v>
      </c>
      <c r="I7" s="130" t="s">
        <v>275</v>
      </c>
      <c r="J7" s="202"/>
    </row>
    <row r="8" spans="1:10" ht="23.25" customHeight="1">
      <c r="A8" s="137"/>
      <c r="B8" s="137"/>
      <c r="C8" s="137"/>
      <c r="D8" s="131"/>
      <c r="E8" s="131" t="s">
        <v>133</v>
      </c>
      <c r="F8" s="133">
        <v>10733.535771999999</v>
      </c>
      <c r="G8" s="133">
        <v>10733.535771999999</v>
      </c>
      <c r="H8" s="133">
        <v>7287.2431509999997</v>
      </c>
      <c r="I8" s="133">
        <v>762.40436099999999</v>
      </c>
      <c r="J8" s="133">
        <v>2683.8882600000002</v>
      </c>
    </row>
    <row r="9" spans="1:10" ht="26" customHeight="1">
      <c r="A9" s="137"/>
      <c r="B9" s="137"/>
      <c r="C9" s="137"/>
      <c r="D9" s="134" t="s">
        <v>151</v>
      </c>
      <c r="E9" s="134" t="s">
        <v>152</v>
      </c>
      <c r="F9" s="133">
        <v>10733.535771999999</v>
      </c>
      <c r="G9" s="133">
        <v>10733.535771999999</v>
      </c>
      <c r="H9" s="133">
        <v>7287.2431509999997</v>
      </c>
      <c r="I9" s="133">
        <v>762.40436099999999</v>
      </c>
      <c r="J9" s="133">
        <v>2683.8882600000002</v>
      </c>
    </row>
    <row r="10" spans="1:10" ht="26" customHeight="1">
      <c r="A10" s="137"/>
      <c r="B10" s="137"/>
      <c r="C10" s="137"/>
      <c r="D10" s="138" t="s">
        <v>153</v>
      </c>
      <c r="E10" s="138" t="s">
        <v>154</v>
      </c>
      <c r="F10" s="133">
        <v>2114.357403</v>
      </c>
      <c r="G10" s="133">
        <v>2114.357403</v>
      </c>
      <c r="H10" s="133">
        <v>1265.695694</v>
      </c>
      <c r="I10" s="133">
        <v>299.40566899999999</v>
      </c>
      <c r="J10" s="133">
        <v>549.25603999999998</v>
      </c>
    </row>
    <row r="11" spans="1:10" ht="26" customHeight="1">
      <c r="A11" s="191">
        <v>207</v>
      </c>
      <c r="B11" s="191"/>
      <c r="C11" s="191"/>
      <c r="D11" s="142">
        <v>207</v>
      </c>
      <c r="E11" s="142" t="s">
        <v>1424</v>
      </c>
      <c r="F11" s="136">
        <v>1535.197332</v>
      </c>
      <c r="G11" s="136">
        <f t="shared" ref="G11:J11" si="0">G12+G14</f>
        <v>1535.197332</v>
      </c>
      <c r="H11" s="136">
        <f t="shared" si="0"/>
        <v>985.94129199999998</v>
      </c>
      <c r="I11" s="136"/>
      <c r="J11" s="136">
        <f t="shared" si="0"/>
        <v>549.25603999999998</v>
      </c>
    </row>
    <row r="12" spans="1:10" ht="26" customHeight="1">
      <c r="A12" s="191">
        <v>207</v>
      </c>
      <c r="B12" s="142" t="s">
        <v>195</v>
      </c>
      <c r="C12" s="191"/>
      <c r="D12" s="142">
        <v>20701</v>
      </c>
      <c r="E12" s="142" t="s">
        <v>1425</v>
      </c>
      <c r="F12" s="136">
        <v>1535.197332</v>
      </c>
      <c r="G12" s="136">
        <f t="shared" ref="G12:J12" si="1">G13</f>
        <v>1535.197332</v>
      </c>
      <c r="H12" s="136">
        <f t="shared" si="1"/>
        <v>985.94129199999998</v>
      </c>
      <c r="I12" s="136"/>
      <c r="J12" s="136">
        <f t="shared" si="1"/>
        <v>549.25603999999998</v>
      </c>
    </row>
    <row r="13" spans="1:10" ht="30.15" customHeight="1">
      <c r="A13" s="142" t="s">
        <v>194</v>
      </c>
      <c r="B13" s="142" t="s">
        <v>195</v>
      </c>
      <c r="C13" s="142" t="s">
        <v>195</v>
      </c>
      <c r="D13" s="135" t="s">
        <v>320</v>
      </c>
      <c r="E13" s="137" t="s">
        <v>197</v>
      </c>
      <c r="F13" s="136">
        <v>1535.197332</v>
      </c>
      <c r="G13" s="136">
        <v>1535.197332</v>
      </c>
      <c r="H13" s="136">
        <v>985.94129199999998</v>
      </c>
      <c r="I13" s="136"/>
      <c r="J13" s="136">
        <v>549.25603999999998</v>
      </c>
    </row>
    <row r="14" spans="1:10" ht="30.15" customHeight="1">
      <c r="A14" s="191">
        <v>207</v>
      </c>
      <c r="B14" s="191" t="s">
        <v>198</v>
      </c>
      <c r="C14" s="191"/>
      <c r="D14" s="151" t="s">
        <v>321</v>
      </c>
      <c r="E14" s="191" t="s">
        <v>1432</v>
      </c>
      <c r="F14" s="136"/>
      <c r="G14" s="136"/>
      <c r="H14" s="136"/>
      <c r="I14" s="136"/>
      <c r="J14" s="136"/>
    </row>
    <row r="15" spans="1:10" ht="30.15" customHeight="1">
      <c r="A15" s="142" t="s">
        <v>194</v>
      </c>
      <c r="B15" s="142" t="s">
        <v>198</v>
      </c>
      <c r="C15" s="142" t="s">
        <v>199</v>
      </c>
      <c r="D15" s="135" t="s">
        <v>321</v>
      </c>
      <c r="E15" s="137" t="s">
        <v>201</v>
      </c>
      <c r="F15" s="136"/>
      <c r="G15" s="136"/>
      <c r="H15" s="136"/>
      <c r="I15" s="136"/>
      <c r="J15" s="136"/>
    </row>
    <row r="16" spans="1:10" ht="30.15" customHeight="1">
      <c r="A16" s="191">
        <v>207</v>
      </c>
      <c r="B16" s="191" t="s">
        <v>202</v>
      </c>
      <c r="C16" s="191"/>
      <c r="D16" s="191">
        <v>20703</v>
      </c>
      <c r="E16" s="191" t="s">
        <v>1433</v>
      </c>
      <c r="F16" s="136"/>
      <c r="G16" s="136"/>
      <c r="H16" s="136"/>
      <c r="I16" s="136"/>
      <c r="J16" s="136"/>
    </row>
    <row r="17" spans="1:10" ht="30.15" customHeight="1">
      <c r="A17" s="142" t="s">
        <v>194</v>
      </c>
      <c r="B17" s="142" t="s">
        <v>202</v>
      </c>
      <c r="C17" s="142" t="s">
        <v>203</v>
      </c>
      <c r="D17" s="135" t="s">
        <v>322</v>
      </c>
      <c r="E17" s="137" t="s">
        <v>205</v>
      </c>
      <c r="F17" s="136"/>
      <c r="G17" s="136"/>
      <c r="H17" s="136"/>
      <c r="I17" s="136"/>
      <c r="J17" s="136"/>
    </row>
    <row r="18" spans="1:10" ht="30.15" customHeight="1">
      <c r="A18" s="142" t="s">
        <v>194</v>
      </c>
      <c r="B18" s="142" t="s">
        <v>202</v>
      </c>
      <c r="C18" s="142" t="s">
        <v>206</v>
      </c>
      <c r="D18" s="135" t="s">
        <v>323</v>
      </c>
      <c r="E18" s="137" t="s">
        <v>208</v>
      </c>
      <c r="F18" s="136"/>
      <c r="G18" s="136"/>
      <c r="H18" s="136"/>
      <c r="I18" s="136"/>
      <c r="J18" s="136"/>
    </row>
    <row r="19" spans="1:10" ht="30.15" customHeight="1">
      <c r="A19" s="142">
        <v>208</v>
      </c>
      <c r="B19" s="142"/>
      <c r="C19" s="142"/>
      <c r="D19" s="142">
        <v>208</v>
      </c>
      <c r="E19" s="191" t="s">
        <v>1426</v>
      </c>
      <c r="F19" s="136">
        <v>398.11370099999999</v>
      </c>
      <c r="G19" s="136">
        <f t="shared" ref="G19:I19" si="2">G20</f>
        <v>398.11370099999999</v>
      </c>
      <c r="H19" s="136">
        <f t="shared" si="2"/>
        <v>106.244032</v>
      </c>
      <c r="I19" s="136">
        <f t="shared" si="2"/>
        <v>291.86966899999999</v>
      </c>
      <c r="J19" s="136"/>
    </row>
    <row r="20" spans="1:10" ht="30.15" customHeight="1">
      <c r="A20" s="142">
        <v>208</v>
      </c>
      <c r="B20" s="142" t="s">
        <v>203</v>
      </c>
      <c r="C20" s="142"/>
      <c r="D20" s="142">
        <v>20805</v>
      </c>
      <c r="E20" s="191" t="s">
        <v>1427</v>
      </c>
      <c r="F20" s="136">
        <v>398.11370099999999</v>
      </c>
      <c r="G20" s="136">
        <f t="shared" ref="G20:I20" si="3">G21+G22+G23</f>
        <v>398.11370099999999</v>
      </c>
      <c r="H20" s="136">
        <f t="shared" si="3"/>
        <v>106.244032</v>
      </c>
      <c r="I20" s="136">
        <f t="shared" si="3"/>
        <v>291.86966899999999</v>
      </c>
      <c r="J20" s="136"/>
    </row>
    <row r="21" spans="1:10" ht="30.15" customHeight="1">
      <c r="A21" s="142" t="s">
        <v>209</v>
      </c>
      <c r="B21" s="142" t="s">
        <v>203</v>
      </c>
      <c r="C21" s="142" t="s">
        <v>195</v>
      </c>
      <c r="D21" s="135" t="s">
        <v>324</v>
      </c>
      <c r="E21" s="137" t="s">
        <v>211</v>
      </c>
      <c r="F21" s="136">
        <v>290.35766899999999</v>
      </c>
      <c r="G21" s="136">
        <v>290.35766899999999</v>
      </c>
      <c r="H21" s="136"/>
      <c r="I21" s="136">
        <v>290.35766899999999</v>
      </c>
      <c r="J21" s="136"/>
    </row>
    <row r="22" spans="1:10" ht="30.15" customHeight="1">
      <c r="A22" s="142" t="s">
        <v>209</v>
      </c>
      <c r="B22" s="142" t="s">
        <v>203</v>
      </c>
      <c r="C22" s="142" t="s">
        <v>203</v>
      </c>
      <c r="D22" s="135" t="s">
        <v>325</v>
      </c>
      <c r="E22" s="137" t="s">
        <v>213</v>
      </c>
      <c r="F22" s="136">
        <v>106.244032</v>
      </c>
      <c r="G22" s="136">
        <v>106.244032</v>
      </c>
      <c r="H22" s="136">
        <v>106.244032</v>
      </c>
      <c r="I22" s="136"/>
      <c r="J22" s="136"/>
    </row>
    <row r="23" spans="1:10" ht="30.15" customHeight="1">
      <c r="A23" s="142" t="s">
        <v>209</v>
      </c>
      <c r="B23" s="142" t="s">
        <v>203</v>
      </c>
      <c r="C23" s="142" t="s">
        <v>214</v>
      </c>
      <c r="D23" s="135" t="s">
        <v>326</v>
      </c>
      <c r="E23" s="137" t="s">
        <v>216</v>
      </c>
      <c r="F23" s="136">
        <v>1.512</v>
      </c>
      <c r="G23" s="136">
        <v>1.512</v>
      </c>
      <c r="H23" s="136"/>
      <c r="I23" s="136">
        <v>1.512</v>
      </c>
      <c r="J23" s="136"/>
    </row>
    <row r="24" spans="1:10" ht="30.15" customHeight="1">
      <c r="A24" s="142">
        <v>210</v>
      </c>
      <c r="B24" s="142"/>
      <c r="C24" s="142"/>
      <c r="D24" s="142">
        <v>210</v>
      </c>
      <c r="E24" s="191" t="s">
        <v>1428</v>
      </c>
      <c r="F24" s="136">
        <v>66.572778</v>
      </c>
      <c r="G24" s="136">
        <f t="shared" ref="G24:I24" si="4">G25</f>
        <v>66.572778</v>
      </c>
      <c r="H24" s="136">
        <f t="shared" si="4"/>
        <v>59.036777999999998</v>
      </c>
      <c r="I24" s="136">
        <f t="shared" si="4"/>
        <v>7.5359999999999996</v>
      </c>
      <c r="J24" s="136"/>
    </row>
    <row r="25" spans="1:10" ht="30.15" customHeight="1">
      <c r="A25" s="142">
        <v>210</v>
      </c>
      <c r="B25" s="142">
        <v>11</v>
      </c>
      <c r="C25" s="142"/>
      <c r="D25" s="142">
        <v>21011</v>
      </c>
      <c r="E25" s="191" t="s">
        <v>1429</v>
      </c>
      <c r="F25" s="136">
        <v>66.572778</v>
      </c>
      <c r="G25" s="136">
        <f t="shared" ref="G25:I25" si="5">G26+G27</f>
        <v>66.572778</v>
      </c>
      <c r="H25" s="136">
        <f t="shared" si="5"/>
        <v>59.036777999999998</v>
      </c>
      <c r="I25" s="136">
        <f t="shared" si="5"/>
        <v>7.5359999999999996</v>
      </c>
      <c r="J25" s="136"/>
    </row>
    <row r="26" spans="1:10" ht="30.15" customHeight="1">
      <c r="A26" s="142" t="s">
        <v>217</v>
      </c>
      <c r="B26" s="142" t="s">
        <v>218</v>
      </c>
      <c r="C26" s="142" t="s">
        <v>195</v>
      </c>
      <c r="D26" s="135" t="s">
        <v>327</v>
      </c>
      <c r="E26" s="137" t="s">
        <v>220</v>
      </c>
      <c r="F26" s="136">
        <v>57.724778000000001</v>
      </c>
      <c r="G26" s="136">
        <v>57.724778000000001</v>
      </c>
      <c r="H26" s="136">
        <v>57.724778000000001</v>
      </c>
      <c r="I26" s="136"/>
      <c r="J26" s="136"/>
    </row>
    <row r="27" spans="1:10" ht="30.15" customHeight="1">
      <c r="A27" s="142" t="s">
        <v>217</v>
      </c>
      <c r="B27" s="142" t="s">
        <v>218</v>
      </c>
      <c r="C27" s="142" t="s">
        <v>214</v>
      </c>
      <c r="D27" s="135" t="s">
        <v>328</v>
      </c>
      <c r="E27" s="137" t="s">
        <v>222</v>
      </c>
      <c r="F27" s="136">
        <v>8.8480000000000008</v>
      </c>
      <c r="G27" s="136">
        <v>8.8480000000000008</v>
      </c>
      <c r="H27" s="136">
        <v>1.3120000000000001</v>
      </c>
      <c r="I27" s="136">
        <v>7.5359999999999996</v>
      </c>
      <c r="J27" s="136"/>
    </row>
    <row r="28" spans="1:10" s="192" customFormat="1" ht="30.15" customHeight="1">
      <c r="A28" s="142">
        <v>221</v>
      </c>
      <c r="B28" s="142"/>
      <c r="C28" s="142"/>
      <c r="D28" s="142">
        <v>221</v>
      </c>
      <c r="E28" s="191" t="s">
        <v>1430</v>
      </c>
      <c r="F28" s="136">
        <v>114.473592</v>
      </c>
      <c r="G28" s="136">
        <f t="shared" ref="G28:H29" si="6">G29</f>
        <v>114.473592</v>
      </c>
      <c r="H28" s="136">
        <f t="shared" si="6"/>
        <v>114.473592</v>
      </c>
      <c r="I28" s="136"/>
      <c r="J28" s="136"/>
    </row>
    <row r="29" spans="1:10" s="192" customFormat="1" ht="30.15" customHeight="1">
      <c r="A29" s="142">
        <v>221</v>
      </c>
      <c r="B29" s="142" t="s">
        <v>198</v>
      </c>
      <c r="C29" s="142"/>
      <c r="D29" s="142">
        <v>22102</v>
      </c>
      <c r="E29" s="191" t="s">
        <v>1431</v>
      </c>
      <c r="F29" s="136">
        <v>114.473592</v>
      </c>
      <c r="G29" s="136">
        <f t="shared" si="6"/>
        <v>114.473592</v>
      </c>
      <c r="H29" s="136">
        <f t="shared" si="6"/>
        <v>114.473592</v>
      </c>
      <c r="I29" s="136"/>
      <c r="J29" s="136"/>
    </row>
    <row r="30" spans="1:10" ht="30.15" customHeight="1">
      <c r="A30" s="142" t="s">
        <v>223</v>
      </c>
      <c r="B30" s="142" t="s">
        <v>198</v>
      </c>
      <c r="C30" s="142" t="s">
        <v>195</v>
      </c>
      <c r="D30" s="135" t="s">
        <v>329</v>
      </c>
      <c r="E30" s="137" t="s">
        <v>225</v>
      </c>
      <c r="F30" s="136">
        <v>114.473592</v>
      </c>
      <c r="G30" s="136">
        <v>114.473592</v>
      </c>
      <c r="H30" s="136">
        <v>114.473592</v>
      </c>
      <c r="I30" s="136"/>
      <c r="J30" s="136"/>
    </row>
    <row r="31" spans="1:10" ht="26" customHeight="1">
      <c r="A31" s="137"/>
      <c r="B31" s="137"/>
      <c r="C31" s="137"/>
      <c r="D31" s="138" t="s">
        <v>155</v>
      </c>
      <c r="E31" s="138" t="s">
        <v>156</v>
      </c>
      <c r="F31" s="133">
        <v>198.26829799999999</v>
      </c>
      <c r="G31" s="133">
        <v>198.26829799999999</v>
      </c>
      <c r="H31" s="133">
        <v>151.50411</v>
      </c>
      <c r="I31" s="133">
        <v>5.4271479999999999</v>
      </c>
      <c r="J31" s="133">
        <v>41.337040000000002</v>
      </c>
    </row>
    <row r="32" spans="1:10" s="192" customFormat="1" ht="26" customHeight="1">
      <c r="A32" s="191">
        <v>207</v>
      </c>
      <c r="B32" s="191"/>
      <c r="C32" s="191"/>
      <c r="D32" s="142">
        <v>207</v>
      </c>
      <c r="E32" s="142" t="s">
        <v>1424</v>
      </c>
      <c r="F32" s="136">
        <v>158.87103999999999</v>
      </c>
      <c r="G32" s="136">
        <f t="shared" ref="G32:J32" si="7">G33</f>
        <v>158.87103999999999</v>
      </c>
      <c r="H32" s="136">
        <f t="shared" si="7"/>
        <v>117.53400000000001</v>
      </c>
      <c r="I32" s="136"/>
      <c r="J32" s="136">
        <f t="shared" si="7"/>
        <v>41.337040000000002</v>
      </c>
    </row>
    <row r="33" spans="1:10" s="192" customFormat="1" ht="26" customHeight="1">
      <c r="A33" s="191">
        <v>207</v>
      </c>
      <c r="B33" s="142" t="s">
        <v>195</v>
      </c>
      <c r="C33" s="191"/>
      <c r="D33" s="142">
        <v>20701</v>
      </c>
      <c r="E33" s="142" t="s">
        <v>1425</v>
      </c>
      <c r="F33" s="136">
        <v>158.87103999999999</v>
      </c>
      <c r="G33" s="136">
        <f t="shared" ref="G33:J33" si="8">G34+G35</f>
        <v>158.87103999999999</v>
      </c>
      <c r="H33" s="136">
        <f t="shared" si="8"/>
        <v>117.53400000000001</v>
      </c>
      <c r="I33" s="136"/>
      <c r="J33" s="136">
        <f t="shared" si="8"/>
        <v>41.337040000000002</v>
      </c>
    </row>
    <row r="34" spans="1:10" ht="30.15" customHeight="1">
      <c r="A34" s="142" t="s">
        <v>194</v>
      </c>
      <c r="B34" s="142" t="s">
        <v>195</v>
      </c>
      <c r="C34" s="142" t="s">
        <v>195</v>
      </c>
      <c r="D34" s="135" t="s">
        <v>320</v>
      </c>
      <c r="E34" s="137" t="s">
        <v>197</v>
      </c>
      <c r="F34" s="136">
        <v>117.53400000000001</v>
      </c>
      <c r="G34" s="136">
        <v>117.53400000000001</v>
      </c>
      <c r="H34" s="136">
        <v>117.53400000000001</v>
      </c>
      <c r="I34" s="136"/>
      <c r="J34" s="136"/>
    </row>
    <row r="35" spans="1:10" ht="30.15" customHeight="1">
      <c r="A35" s="142" t="s">
        <v>194</v>
      </c>
      <c r="B35" s="142" t="s">
        <v>195</v>
      </c>
      <c r="C35" s="142" t="s">
        <v>218</v>
      </c>
      <c r="D35" s="135" t="s">
        <v>330</v>
      </c>
      <c r="E35" s="137" t="s">
        <v>227</v>
      </c>
      <c r="F35" s="136">
        <v>41.337040000000002</v>
      </c>
      <c r="G35" s="136">
        <v>41.337040000000002</v>
      </c>
      <c r="H35" s="136"/>
      <c r="I35" s="136"/>
      <c r="J35" s="136">
        <v>41.337040000000002</v>
      </c>
    </row>
    <row r="36" spans="1:10" s="192" customFormat="1" ht="30.15" customHeight="1">
      <c r="A36" s="142">
        <v>208</v>
      </c>
      <c r="B36" s="142"/>
      <c r="C36" s="142"/>
      <c r="D36" s="142">
        <v>208</v>
      </c>
      <c r="E36" s="191" t="s">
        <v>1426</v>
      </c>
      <c r="F36" s="136">
        <v>17.976140000000001</v>
      </c>
      <c r="G36" s="136">
        <f t="shared" ref="G36:I36" si="9">G37</f>
        <v>17.976140000000001</v>
      </c>
      <c r="H36" s="136">
        <f t="shared" si="9"/>
        <v>12.580992</v>
      </c>
      <c r="I36" s="136">
        <f t="shared" si="9"/>
        <v>5.3951479999999998</v>
      </c>
      <c r="J36" s="136"/>
    </row>
    <row r="37" spans="1:10" s="192" customFormat="1" ht="30.15" customHeight="1">
      <c r="A37" s="142">
        <v>208</v>
      </c>
      <c r="B37" s="142" t="s">
        <v>203</v>
      </c>
      <c r="C37" s="142"/>
      <c r="D37" s="142">
        <v>20805</v>
      </c>
      <c r="E37" s="191" t="s">
        <v>1427</v>
      </c>
      <c r="F37" s="136">
        <v>17.976140000000001</v>
      </c>
      <c r="G37" s="136">
        <f t="shared" ref="G37:I37" si="10">G38+G39</f>
        <v>17.976140000000001</v>
      </c>
      <c r="H37" s="136">
        <f t="shared" si="10"/>
        <v>12.580992</v>
      </c>
      <c r="I37" s="136">
        <f t="shared" si="10"/>
        <v>5.3951479999999998</v>
      </c>
      <c r="J37" s="136"/>
    </row>
    <row r="38" spans="1:10" ht="30.15" customHeight="1">
      <c r="A38" s="142" t="s">
        <v>209</v>
      </c>
      <c r="B38" s="142" t="s">
        <v>203</v>
      </c>
      <c r="C38" s="142" t="s">
        <v>198</v>
      </c>
      <c r="D38" s="135" t="s">
        <v>331</v>
      </c>
      <c r="E38" s="137" t="s">
        <v>229</v>
      </c>
      <c r="F38" s="136">
        <v>5.3951479999999998</v>
      </c>
      <c r="G38" s="136">
        <v>5.3951479999999998</v>
      </c>
      <c r="H38" s="136"/>
      <c r="I38" s="136">
        <v>5.3951479999999998</v>
      </c>
      <c r="J38" s="136"/>
    </row>
    <row r="39" spans="1:10" ht="30.15" customHeight="1">
      <c r="A39" s="142" t="s">
        <v>209</v>
      </c>
      <c r="B39" s="142" t="s">
        <v>203</v>
      </c>
      <c r="C39" s="142" t="s">
        <v>203</v>
      </c>
      <c r="D39" s="135" t="s">
        <v>325</v>
      </c>
      <c r="E39" s="137" t="s">
        <v>213</v>
      </c>
      <c r="F39" s="136">
        <v>12.580992</v>
      </c>
      <c r="G39" s="136">
        <v>12.580992</v>
      </c>
      <c r="H39" s="136">
        <v>12.580992</v>
      </c>
      <c r="I39" s="136"/>
      <c r="J39" s="136"/>
    </row>
    <row r="40" spans="1:10" s="192" customFormat="1" ht="30.15" customHeight="1">
      <c r="A40" s="142">
        <v>210</v>
      </c>
      <c r="B40" s="142"/>
      <c r="C40" s="142"/>
      <c r="D40" s="142">
        <v>210</v>
      </c>
      <c r="E40" s="191" t="s">
        <v>1428</v>
      </c>
      <c r="F40" s="136">
        <v>7.7709260000000002</v>
      </c>
      <c r="G40" s="136">
        <f t="shared" ref="G40:I40" si="11">G41</f>
        <v>7.7709260000000002</v>
      </c>
      <c r="H40" s="136">
        <f t="shared" si="11"/>
        <v>7.7389260000000002</v>
      </c>
      <c r="I40" s="136">
        <f t="shared" si="11"/>
        <v>3.2000000000000001E-2</v>
      </c>
      <c r="J40" s="136"/>
    </row>
    <row r="41" spans="1:10" s="192" customFormat="1" ht="30.15" customHeight="1">
      <c r="A41" s="142">
        <v>210</v>
      </c>
      <c r="B41" s="142">
        <v>11</v>
      </c>
      <c r="C41" s="142"/>
      <c r="D41" s="142">
        <v>21011</v>
      </c>
      <c r="E41" s="191" t="s">
        <v>1429</v>
      </c>
      <c r="F41" s="136">
        <v>7.7709260000000002</v>
      </c>
      <c r="G41" s="136">
        <f t="shared" ref="G41:I41" si="12">G42+G43</f>
        <v>7.7709260000000002</v>
      </c>
      <c r="H41" s="136">
        <f t="shared" si="12"/>
        <v>7.7389260000000002</v>
      </c>
      <c r="I41" s="136">
        <f t="shared" si="12"/>
        <v>3.2000000000000001E-2</v>
      </c>
      <c r="J41" s="136"/>
    </row>
    <row r="42" spans="1:10" ht="30.15" customHeight="1">
      <c r="A42" s="142" t="s">
        <v>217</v>
      </c>
      <c r="B42" s="142" t="s">
        <v>218</v>
      </c>
      <c r="C42" s="142" t="s">
        <v>198</v>
      </c>
      <c r="D42" s="135" t="s">
        <v>332</v>
      </c>
      <c r="E42" s="137" t="s">
        <v>231</v>
      </c>
      <c r="F42" s="136">
        <v>6.831518</v>
      </c>
      <c r="G42" s="136">
        <v>6.831518</v>
      </c>
      <c r="H42" s="136">
        <v>6.831518</v>
      </c>
      <c r="I42" s="136"/>
      <c r="J42" s="136"/>
    </row>
    <row r="43" spans="1:10" ht="30.15" customHeight="1">
      <c r="A43" s="142" t="s">
        <v>217</v>
      </c>
      <c r="B43" s="142" t="s">
        <v>218</v>
      </c>
      <c r="C43" s="142" t="s">
        <v>214</v>
      </c>
      <c r="D43" s="135" t="s">
        <v>328</v>
      </c>
      <c r="E43" s="137" t="s">
        <v>222</v>
      </c>
      <c r="F43" s="136">
        <v>0.93940800000000002</v>
      </c>
      <c r="G43" s="136">
        <v>0.93940800000000002</v>
      </c>
      <c r="H43" s="136">
        <v>0.90740799999999999</v>
      </c>
      <c r="I43" s="136">
        <v>3.2000000000000001E-2</v>
      </c>
      <c r="J43" s="136"/>
    </row>
    <row r="44" spans="1:10" s="192" customFormat="1" ht="30.15" customHeight="1">
      <c r="A44" s="142">
        <v>221</v>
      </c>
      <c r="B44" s="142"/>
      <c r="C44" s="142"/>
      <c r="D44" s="142">
        <v>221</v>
      </c>
      <c r="E44" s="191" t="s">
        <v>1430</v>
      </c>
      <c r="F44" s="136">
        <v>13.650192000000001</v>
      </c>
      <c r="G44" s="136">
        <f t="shared" ref="G44:H45" si="13">G45</f>
        <v>13.650192000000001</v>
      </c>
      <c r="H44" s="136">
        <f t="shared" si="13"/>
        <v>13.650192000000001</v>
      </c>
      <c r="I44" s="136"/>
      <c r="J44" s="136"/>
    </row>
    <row r="45" spans="1:10" s="192" customFormat="1" ht="30.15" customHeight="1">
      <c r="A45" s="142">
        <v>221</v>
      </c>
      <c r="B45" s="142" t="s">
        <v>198</v>
      </c>
      <c r="C45" s="142"/>
      <c r="D45" s="142">
        <v>22102</v>
      </c>
      <c r="E45" s="191" t="s">
        <v>1431</v>
      </c>
      <c r="F45" s="136">
        <v>13.650192000000001</v>
      </c>
      <c r="G45" s="136">
        <f t="shared" si="13"/>
        <v>13.650192000000001</v>
      </c>
      <c r="H45" s="136">
        <f t="shared" si="13"/>
        <v>13.650192000000001</v>
      </c>
      <c r="I45" s="136"/>
      <c r="J45" s="136"/>
    </row>
    <row r="46" spans="1:10" ht="30.15" customHeight="1">
      <c r="A46" s="142" t="s">
        <v>223</v>
      </c>
      <c r="B46" s="142" t="s">
        <v>198</v>
      </c>
      <c r="C46" s="142" t="s">
        <v>195</v>
      </c>
      <c r="D46" s="135" t="s">
        <v>329</v>
      </c>
      <c r="E46" s="137" t="s">
        <v>225</v>
      </c>
      <c r="F46" s="136">
        <v>13.650192000000001</v>
      </c>
      <c r="G46" s="136">
        <v>13.650192000000001</v>
      </c>
      <c r="H46" s="136">
        <v>13.650192000000001</v>
      </c>
      <c r="I46" s="136"/>
      <c r="J46" s="136"/>
    </row>
    <row r="47" spans="1:10" ht="26" customHeight="1">
      <c r="A47" s="137"/>
      <c r="B47" s="137"/>
      <c r="C47" s="137"/>
      <c r="D47" s="138" t="s">
        <v>157</v>
      </c>
      <c r="E47" s="138" t="s">
        <v>158</v>
      </c>
      <c r="F47" s="133">
        <v>836.14131999999995</v>
      </c>
      <c r="G47" s="133">
        <v>836.14131999999995</v>
      </c>
      <c r="H47" s="133">
        <v>631.90044799999998</v>
      </c>
      <c r="I47" s="133">
        <v>56.900872</v>
      </c>
      <c r="J47" s="133">
        <v>147.34</v>
      </c>
    </row>
    <row r="48" spans="1:10" s="193" customFormat="1" ht="26" customHeight="1">
      <c r="A48" s="191">
        <v>207</v>
      </c>
      <c r="B48" s="191"/>
      <c r="C48" s="191"/>
      <c r="D48" s="142">
        <v>207</v>
      </c>
      <c r="E48" s="142" t="s">
        <v>1424</v>
      </c>
      <c r="F48" s="136">
        <v>181.84669199999999</v>
      </c>
      <c r="G48" s="136">
        <f t="shared" ref="G48:J49" si="14">G49</f>
        <v>181.84669199999999</v>
      </c>
      <c r="H48" s="136">
        <f t="shared" si="14"/>
        <v>31.530691999999998</v>
      </c>
      <c r="I48" s="136">
        <f t="shared" si="14"/>
        <v>2.976</v>
      </c>
      <c r="J48" s="136">
        <f t="shared" si="14"/>
        <v>147.34</v>
      </c>
    </row>
    <row r="49" spans="1:10" s="193" customFormat="1" ht="26" customHeight="1">
      <c r="A49" s="191">
        <v>207</v>
      </c>
      <c r="B49" s="142" t="s">
        <v>195</v>
      </c>
      <c r="C49" s="191"/>
      <c r="D49" s="142">
        <v>20701</v>
      </c>
      <c r="E49" s="142" t="s">
        <v>1425</v>
      </c>
      <c r="F49" s="136">
        <v>181.84669199999999</v>
      </c>
      <c r="G49" s="136">
        <f t="shared" si="14"/>
        <v>181.84669199999999</v>
      </c>
      <c r="H49" s="136">
        <f t="shared" si="14"/>
        <v>31.530691999999998</v>
      </c>
      <c r="I49" s="136">
        <f t="shared" si="14"/>
        <v>2.976</v>
      </c>
      <c r="J49" s="136">
        <f t="shared" si="14"/>
        <v>147.34</v>
      </c>
    </row>
    <row r="50" spans="1:10" ht="30.15" customHeight="1">
      <c r="A50" s="142" t="s">
        <v>194</v>
      </c>
      <c r="B50" s="142" t="s">
        <v>195</v>
      </c>
      <c r="C50" s="142" t="s">
        <v>199</v>
      </c>
      <c r="D50" s="135" t="s">
        <v>333</v>
      </c>
      <c r="E50" s="137" t="s">
        <v>233</v>
      </c>
      <c r="F50" s="136">
        <v>181.84669199999999</v>
      </c>
      <c r="G50" s="136">
        <v>181.84669199999999</v>
      </c>
      <c r="H50" s="136">
        <v>31.530691999999998</v>
      </c>
      <c r="I50" s="136">
        <v>2.976</v>
      </c>
      <c r="J50" s="136">
        <v>147.34</v>
      </c>
    </row>
    <row r="51" spans="1:10" ht="30.15" customHeight="1">
      <c r="A51" s="142">
        <v>208</v>
      </c>
      <c r="B51" s="142"/>
      <c r="C51" s="142"/>
      <c r="D51" s="142">
        <v>208</v>
      </c>
      <c r="E51" s="191" t="s">
        <v>1426</v>
      </c>
      <c r="F51" s="136">
        <v>596.45476000000008</v>
      </c>
      <c r="G51" s="136">
        <f t="shared" ref="G51:I51" si="15">G52</f>
        <v>596.45476000000008</v>
      </c>
      <c r="H51" s="136">
        <f t="shared" si="15"/>
        <v>542.76988800000004</v>
      </c>
      <c r="I51" s="136">
        <f t="shared" si="15"/>
        <v>53.684871999999999</v>
      </c>
      <c r="J51" s="136"/>
    </row>
    <row r="52" spans="1:10" ht="30.15" customHeight="1">
      <c r="A52" s="142">
        <v>208</v>
      </c>
      <c r="B52" s="142" t="s">
        <v>203</v>
      </c>
      <c r="C52" s="142"/>
      <c r="D52" s="142">
        <v>20805</v>
      </c>
      <c r="E52" s="191" t="s">
        <v>1427</v>
      </c>
      <c r="F52" s="136">
        <v>596.45476000000008</v>
      </c>
      <c r="G52" s="136">
        <f t="shared" ref="G52:I52" si="16">G53+G54</f>
        <v>596.45476000000008</v>
      </c>
      <c r="H52" s="136">
        <f t="shared" si="16"/>
        <v>542.76988800000004</v>
      </c>
      <c r="I52" s="136">
        <f t="shared" si="16"/>
        <v>53.684871999999999</v>
      </c>
      <c r="J52" s="136"/>
    </row>
    <row r="53" spans="1:10" ht="30.15" customHeight="1">
      <c r="A53" s="142" t="s">
        <v>209</v>
      </c>
      <c r="B53" s="142" t="s">
        <v>203</v>
      </c>
      <c r="C53" s="142" t="s">
        <v>198</v>
      </c>
      <c r="D53" s="135" t="s">
        <v>331</v>
      </c>
      <c r="E53" s="137" t="s">
        <v>229</v>
      </c>
      <c r="F53" s="136">
        <v>544.02687200000003</v>
      </c>
      <c r="G53" s="136">
        <v>544.02687200000003</v>
      </c>
      <c r="H53" s="136">
        <v>490.34199999999998</v>
      </c>
      <c r="I53" s="136">
        <v>53.684871999999999</v>
      </c>
      <c r="J53" s="136"/>
    </row>
    <row r="54" spans="1:10" ht="30.15" customHeight="1">
      <c r="A54" s="142" t="s">
        <v>209</v>
      </c>
      <c r="B54" s="142" t="s">
        <v>203</v>
      </c>
      <c r="C54" s="142" t="s">
        <v>203</v>
      </c>
      <c r="D54" s="135" t="s">
        <v>325</v>
      </c>
      <c r="E54" s="137" t="s">
        <v>213</v>
      </c>
      <c r="F54" s="136">
        <v>52.427888000000003</v>
      </c>
      <c r="G54" s="136">
        <v>52.427888000000003</v>
      </c>
      <c r="H54" s="136">
        <v>52.427888000000003</v>
      </c>
      <c r="I54" s="136"/>
      <c r="J54" s="136"/>
    </row>
    <row r="55" spans="1:10" s="192" customFormat="1" ht="30.15" customHeight="1">
      <c r="A55" s="142">
        <v>210</v>
      </c>
      <c r="B55" s="142"/>
      <c r="C55" s="142"/>
      <c r="D55" s="142">
        <v>210</v>
      </c>
      <c r="E55" s="191" t="s">
        <v>1428</v>
      </c>
      <c r="F55" s="136">
        <v>0.91200000000000003</v>
      </c>
      <c r="G55" s="136">
        <f t="shared" ref="G55:I56" si="17">G56</f>
        <v>0.91200000000000003</v>
      </c>
      <c r="H55" s="136">
        <f t="shared" si="17"/>
        <v>0.67200000000000004</v>
      </c>
      <c r="I55" s="136">
        <f t="shared" si="17"/>
        <v>0.24</v>
      </c>
      <c r="J55" s="136"/>
    </row>
    <row r="56" spans="1:10" s="192" customFormat="1" ht="30.15" customHeight="1">
      <c r="A56" s="142">
        <v>210</v>
      </c>
      <c r="B56" s="142">
        <v>11</v>
      </c>
      <c r="C56" s="142"/>
      <c r="D56" s="142">
        <v>21011</v>
      </c>
      <c r="E56" s="191" t="s">
        <v>1429</v>
      </c>
      <c r="F56" s="136">
        <v>0.91200000000000003</v>
      </c>
      <c r="G56" s="136">
        <f t="shared" si="17"/>
        <v>0.91200000000000003</v>
      </c>
      <c r="H56" s="136">
        <f t="shared" si="17"/>
        <v>0.67200000000000004</v>
      </c>
      <c r="I56" s="136">
        <f t="shared" si="17"/>
        <v>0.24</v>
      </c>
      <c r="J56" s="136"/>
    </row>
    <row r="57" spans="1:10" ht="30.15" customHeight="1">
      <c r="A57" s="142" t="s">
        <v>217</v>
      </c>
      <c r="B57" s="142" t="s">
        <v>218</v>
      </c>
      <c r="C57" s="142" t="s">
        <v>214</v>
      </c>
      <c r="D57" s="135" t="s">
        <v>328</v>
      </c>
      <c r="E57" s="137" t="s">
        <v>222</v>
      </c>
      <c r="F57" s="136">
        <v>0.91200000000000003</v>
      </c>
      <c r="G57" s="136">
        <v>0.91200000000000003</v>
      </c>
      <c r="H57" s="136">
        <v>0.67200000000000004</v>
      </c>
      <c r="I57" s="136">
        <v>0.24</v>
      </c>
      <c r="J57" s="136"/>
    </row>
    <row r="58" spans="1:10" s="192" customFormat="1" ht="30.15" customHeight="1">
      <c r="A58" s="142">
        <v>221</v>
      </c>
      <c r="B58" s="142"/>
      <c r="C58" s="142"/>
      <c r="D58" s="142">
        <v>221</v>
      </c>
      <c r="E58" s="191" t="s">
        <v>1430</v>
      </c>
      <c r="F58" s="136">
        <v>56.927867999999997</v>
      </c>
      <c r="G58" s="136">
        <f t="shared" ref="G58:H59" si="18">G59</f>
        <v>56.927867999999997</v>
      </c>
      <c r="H58" s="136">
        <f t="shared" si="18"/>
        <v>56.927867999999997</v>
      </c>
      <c r="I58" s="136"/>
      <c r="J58" s="136"/>
    </row>
    <row r="59" spans="1:10" s="192" customFormat="1" ht="30.15" customHeight="1">
      <c r="A59" s="142">
        <v>221</v>
      </c>
      <c r="B59" s="142" t="s">
        <v>198</v>
      </c>
      <c r="C59" s="142"/>
      <c r="D59" s="142">
        <v>22102</v>
      </c>
      <c r="E59" s="191" t="s">
        <v>1431</v>
      </c>
      <c r="F59" s="136">
        <v>56.927867999999997</v>
      </c>
      <c r="G59" s="136">
        <f t="shared" si="18"/>
        <v>56.927867999999997</v>
      </c>
      <c r="H59" s="136">
        <f t="shared" si="18"/>
        <v>56.927867999999997</v>
      </c>
      <c r="I59" s="136"/>
      <c r="J59" s="136"/>
    </row>
    <row r="60" spans="1:10" ht="30.15" customHeight="1">
      <c r="A60" s="142" t="s">
        <v>223</v>
      </c>
      <c r="B60" s="142" t="s">
        <v>198</v>
      </c>
      <c r="C60" s="142" t="s">
        <v>195</v>
      </c>
      <c r="D60" s="135" t="s">
        <v>329</v>
      </c>
      <c r="E60" s="137" t="s">
        <v>225</v>
      </c>
      <c r="F60" s="136">
        <v>56.927867999999997</v>
      </c>
      <c r="G60" s="136">
        <v>56.927867999999997</v>
      </c>
      <c r="H60" s="136">
        <v>56.927867999999997</v>
      </c>
      <c r="I60" s="136"/>
      <c r="J60" s="136"/>
    </row>
    <row r="61" spans="1:10" ht="26" customHeight="1">
      <c r="A61" s="137"/>
      <c r="B61" s="137"/>
      <c r="C61" s="137"/>
      <c r="D61" s="138" t="s">
        <v>159</v>
      </c>
      <c r="E61" s="138" t="s">
        <v>160</v>
      </c>
      <c r="F61" s="133">
        <v>792.72178499999995</v>
      </c>
      <c r="G61" s="133">
        <v>792.72178499999995</v>
      </c>
      <c r="H61" s="133">
        <v>514.66530699999998</v>
      </c>
      <c r="I61" s="133">
        <v>60.746478000000003</v>
      </c>
      <c r="J61" s="133">
        <v>217.31</v>
      </c>
    </row>
    <row r="62" spans="1:10" s="194" customFormat="1" ht="26" customHeight="1">
      <c r="A62" s="191">
        <v>207</v>
      </c>
      <c r="B62" s="191"/>
      <c r="C62" s="191"/>
      <c r="D62" s="142">
        <v>207</v>
      </c>
      <c r="E62" s="142" t="s">
        <v>1424</v>
      </c>
      <c r="F62" s="136">
        <v>624.22515999999996</v>
      </c>
      <c r="G62" s="136">
        <f t="shared" ref="G62:J62" si="19">G64+G65+G67</f>
        <v>624.22515999999996</v>
      </c>
      <c r="H62" s="136">
        <f t="shared" si="19"/>
        <v>402.64715999999999</v>
      </c>
      <c r="I62" s="136">
        <f t="shared" si="19"/>
        <v>4.2679999999999998</v>
      </c>
      <c r="J62" s="136">
        <f t="shared" si="19"/>
        <v>217.31</v>
      </c>
    </row>
    <row r="63" spans="1:10" s="194" customFormat="1" ht="26" customHeight="1">
      <c r="A63" s="191">
        <v>207</v>
      </c>
      <c r="B63" s="142" t="s">
        <v>195</v>
      </c>
      <c r="C63" s="191"/>
      <c r="D63" s="142">
        <v>20701</v>
      </c>
      <c r="E63" s="142" t="s">
        <v>1425</v>
      </c>
      <c r="F63" s="136">
        <v>624.22515999999996</v>
      </c>
      <c r="G63" s="136">
        <f t="shared" ref="G63:J63" si="20">G64+G65+G67</f>
        <v>624.22515999999996</v>
      </c>
      <c r="H63" s="136">
        <f t="shared" si="20"/>
        <v>402.64715999999999</v>
      </c>
      <c r="I63" s="136">
        <f t="shared" si="20"/>
        <v>4.2679999999999998</v>
      </c>
      <c r="J63" s="136">
        <f t="shared" si="20"/>
        <v>217.31</v>
      </c>
    </row>
    <row r="64" spans="1:10" ht="30.15" customHeight="1">
      <c r="A64" s="142" t="s">
        <v>194</v>
      </c>
      <c r="B64" s="142" t="s">
        <v>195</v>
      </c>
      <c r="C64" s="142" t="s">
        <v>206</v>
      </c>
      <c r="D64" s="135" t="s">
        <v>334</v>
      </c>
      <c r="E64" s="137" t="s">
        <v>235</v>
      </c>
      <c r="F64" s="136"/>
      <c r="G64" s="136"/>
      <c r="H64" s="136"/>
      <c r="I64" s="136"/>
      <c r="J64" s="136"/>
    </row>
    <row r="65" spans="1:10" ht="30.15" customHeight="1">
      <c r="A65" s="142" t="s">
        <v>194</v>
      </c>
      <c r="B65" s="142" t="s">
        <v>195</v>
      </c>
      <c r="C65" s="142" t="s">
        <v>236</v>
      </c>
      <c r="D65" s="135" t="s">
        <v>335</v>
      </c>
      <c r="E65" s="137" t="s">
        <v>238</v>
      </c>
      <c r="F65" s="136">
        <v>624.22515999999996</v>
      </c>
      <c r="G65" s="136">
        <v>624.22515999999996</v>
      </c>
      <c r="H65" s="136">
        <v>402.64715999999999</v>
      </c>
      <c r="I65" s="136">
        <v>4.2679999999999998</v>
      </c>
      <c r="J65" s="136">
        <v>217.31</v>
      </c>
    </row>
    <row r="66" spans="1:10" ht="30.15" customHeight="1">
      <c r="A66" s="191">
        <v>207</v>
      </c>
      <c r="B66" s="191">
        <v>99</v>
      </c>
      <c r="C66" s="191"/>
      <c r="D66" s="191">
        <v>20799</v>
      </c>
      <c r="E66" s="137" t="s">
        <v>240</v>
      </c>
      <c r="F66" s="136"/>
      <c r="G66" s="136"/>
      <c r="H66" s="136"/>
      <c r="I66" s="136"/>
      <c r="J66" s="136"/>
    </row>
    <row r="67" spans="1:10" ht="30.15" customHeight="1">
      <c r="A67" s="142" t="s">
        <v>194</v>
      </c>
      <c r="B67" s="142" t="s">
        <v>214</v>
      </c>
      <c r="C67" s="142" t="s">
        <v>214</v>
      </c>
      <c r="D67" s="135" t="s">
        <v>336</v>
      </c>
      <c r="E67" s="137" t="s">
        <v>240</v>
      </c>
      <c r="F67" s="136"/>
      <c r="G67" s="136"/>
      <c r="H67" s="136"/>
      <c r="I67" s="136"/>
      <c r="J67" s="136"/>
    </row>
    <row r="68" spans="1:10" s="192" customFormat="1" ht="30.15" customHeight="1">
      <c r="A68" s="142">
        <v>208</v>
      </c>
      <c r="B68" s="142"/>
      <c r="C68" s="142"/>
      <c r="D68" s="142">
        <v>208</v>
      </c>
      <c r="E68" s="191" t="s">
        <v>1426</v>
      </c>
      <c r="F68" s="136">
        <v>98.295997999999997</v>
      </c>
      <c r="G68" s="136">
        <f t="shared" ref="G68:I68" si="21">G69</f>
        <v>98.295997999999997</v>
      </c>
      <c r="H68" s="136">
        <f t="shared" si="21"/>
        <v>42.073520000000002</v>
      </c>
      <c r="I68" s="136">
        <f t="shared" si="21"/>
        <v>56.222478000000002</v>
      </c>
      <c r="J68" s="136"/>
    </row>
    <row r="69" spans="1:10" s="192" customFormat="1" ht="30.15" customHeight="1">
      <c r="A69" s="142">
        <v>208</v>
      </c>
      <c r="B69" s="142" t="s">
        <v>203</v>
      </c>
      <c r="C69" s="142"/>
      <c r="D69" s="142">
        <v>20805</v>
      </c>
      <c r="E69" s="191" t="s">
        <v>1427</v>
      </c>
      <c r="F69" s="136">
        <v>98.295997999999997</v>
      </c>
      <c r="G69" s="136">
        <f t="shared" ref="G69:I69" si="22">G70+G71</f>
        <v>98.295997999999997</v>
      </c>
      <c r="H69" s="136">
        <f t="shared" si="22"/>
        <v>42.073520000000002</v>
      </c>
      <c r="I69" s="136">
        <f t="shared" si="22"/>
        <v>56.222478000000002</v>
      </c>
      <c r="J69" s="136"/>
    </row>
    <row r="70" spans="1:10" ht="30.15" customHeight="1">
      <c r="A70" s="142" t="s">
        <v>209</v>
      </c>
      <c r="B70" s="142" t="s">
        <v>203</v>
      </c>
      <c r="C70" s="142" t="s">
        <v>198</v>
      </c>
      <c r="D70" s="135" t="s">
        <v>331</v>
      </c>
      <c r="E70" s="137" t="s">
        <v>229</v>
      </c>
      <c r="F70" s="136">
        <v>56.222478000000002</v>
      </c>
      <c r="G70" s="136">
        <v>56.222478000000002</v>
      </c>
      <c r="H70" s="136"/>
      <c r="I70" s="136">
        <v>56.222478000000002</v>
      </c>
      <c r="J70" s="136"/>
    </row>
    <row r="71" spans="1:10" ht="30.15" customHeight="1">
      <c r="A71" s="142" t="s">
        <v>209</v>
      </c>
      <c r="B71" s="142" t="s">
        <v>203</v>
      </c>
      <c r="C71" s="142" t="s">
        <v>203</v>
      </c>
      <c r="D71" s="135" t="s">
        <v>325</v>
      </c>
      <c r="E71" s="137" t="s">
        <v>213</v>
      </c>
      <c r="F71" s="136">
        <v>42.073520000000002</v>
      </c>
      <c r="G71" s="136">
        <v>42.073520000000002</v>
      </c>
      <c r="H71" s="136">
        <v>42.073520000000002</v>
      </c>
      <c r="I71" s="136"/>
      <c r="J71" s="136"/>
    </row>
    <row r="72" spans="1:10" s="192" customFormat="1" ht="30.15" customHeight="1">
      <c r="A72" s="142">
        <v>210</v>
      </c>
      <c r="B72" s="142"/>
      <c r="C72" s="142"/>
      <c r="D72" s="142">
        <v>210</v>
      </c>
      <c r="E72" s="191" t="s">
        <v>1428</v>
      </c>
      <c r="F72" s="136">
        <v>23.670327</v>
      </c>
      <c r="G72" s="136">
        <f t="shared" ref="G72:I72" si="23">G73</f>
        <v>23.670327</v>
      </c>
      <c r="H72" s="136">
        <f t="shared" si="23"/>
        <v>23.414327</v>
      </c>
      <c r="I72" s="136">
        <f t="shared" si="23"/>
        <v>0.25600000000000001</v>
      </c>
      <c r="J72" s="136"/>
    </row>
    <row r="73" spans="1:10" s="192" customFormat="1" ht="30.15" customHeight="1">
      <c r="A73" s="142">
        <v>210</v>
      </c>
      <c r="B73" s="142">
        <v>11</v>
      </c>
      <c r="C73" s="142"/>
      <c r="D73" s="142">
        <v>21011</v>
      </c>
      <c r="E73" s="191" t="s">
        <v>1429</v>
      </c>
      <c r="F73" s="136">
        <v>23.670327</v>
      </c>
      <c r="G73" s="136">
        <f t="shared" ref="G73:I73" si="24">G74+G75</f>
        <v>23.670327</v>
      </c>
      <c r="H73" s="136">
        <f t="shared" si="24"/>
        <v>23.414327</v>
      </c>
      <c r="I73" s="136">
        <f t="shared" si="24"/>
        <v>0.25600000000000001</v>
      </c>
      <c r="J73" s="136"/>
    </row>
    <row r="74" spans="1:10" ht="30.15" customHeight="1">
      <c r="A74" s="142" t="s">
        <v>217</v>
      </c>
      <c r="B74" s="142" t="s">
        <v>218</v>
      </c>
      <c r="C74" s="142" t="s">
        <v>198</v>
      </c>
      <c r="D74" s="135" t="s">
        <v>332</v>
      </c>
      <c r="E74" s="137" t="s">
        <v>231</v>
      </c>
      <c r="F74" s="136">
        <v>22.838327</v>
      </c>
      <c r="G74" s="136">
        <v>22.838327</v>
      </c>
      <c r="H74" s="136">
        <v>22.838327</v>
      </c>
      <c r="I74" s="136"/>
      <c r="J74" s="136"/>
    </row>
    <row r="75" spans="1:10" ht="30.15" customHeight="1">
      <c r="A75" s="142" t="s">
        <v>217</v>
      </c>
      <c r="B75" s="142" t="s">
        <v>218</v>
      </c>
      <c r="C75" s="142" t="s">
        <v>214</v>
      </c>
      <c r="D75" s="135" t="s">
        <v>328</v>
      </c>
      <c r="E75" s="137" t="s">
        <v>222</v>
      </c>
      <c r="F75" s="136">
        <v>0.83199999999999996</v>
      </c>
      <c r="G75" s="136">
        <v>0.83199999999999996</v>
      </c>
      <c r="H75" s="136">
        <v>0.57599999999999996</v>
      </c>
      <c r="I75" s="136">
        <v>0.25600000000000001</v>
      </c>
      <c r="J75" s="136"/>
    </row>
    <row r="76" spans="1:10" s="192" customFormat="1" ht="30.15" customHeight="1">
      <c r="A76" s="142">
        <v>221</v>
      </c>
      <c r="B76" s="142"/>
      <c r="C76" s="142"/>
      <c r="D76" s="142">
        <v>221</v>
      </c>
      <c r="E76" s="191" t="s">
        <v>1430</v>
      </c>
      <c r="F76" s="136">
        <v>46.530299999999997</v>
      </c>
      <c r="G76" s="136">
        <f t="shared" ref="G76:H77" si="25">G77</f>
        <v>46.530299999999997</v>
      </c>
      <c r="H76" s="136">
        <f t="shared" si="25"/>
        <v>46.530299999999997</v>
      </c>
      <c r="I76" s="136"/>
      <c r="J76" s="136"/>
    </row>
    <row r="77" spans="1:10" s="192" customFormat="1" ht="30.15" customHeight="1">
      <c r="A77" s="142">
        <v>221</v>
      </c>
      <c r="B77" s="142" t="s">
        <v>198</v>
      </c>
      <c r="C77" s="142"/>
      <c r="D77" s="142">
        <v>22102</v>
      </c>
      <c r="E77" s="191" t="s">
        <v>1431</v>
      </c>
      <c r="F77" s="136">
        <v>46.530299999999997</v>
      </c>
      <c r="G77" s="136">
        <f t="shared" si="25"/>
        <v>46.530299999999997</v>
      </c>
      <c r="H77" s="136">
        <f t="shared" si="25"/>
        <v>46.530299999999997</v>
      </c>
      <c r="I77" s="136"/>
      <c r="J77" s="136"/>
    </row>
    <row r="78" spans="1:10" ht="30.15" customHeight="1">
      <c r="A78" s="142" t="s">
        <v>223</v>
      </c>
      <c r="B78" s="142" t="s">
        <v>198</v>
      </c>
      <c r="C78" s="142" t="s">
        <v>195</v>
      </c>
      <c r="D78" s="135" t="s">
        <v>329</v>
      </c>
      <c r="E78" s="137" t="s">
        <v>225</v>
      </c>
      <c r="F78" s="136">
        <v>46.530299999999997</v>
      </c>
      <c r="G78" s="136">
        <v>46.530299999999997</v>
      </c>
      <c r="H78" s="136">
        <v>46.530299999999997</v>
      </c>
      <c r="I78" s="136"/>
      <c r="J78" s="136"/>
    </row>
    <row r="79" spans="1:10" ht="26" customHeight="1">
      <c r="A79" s="137"/>
      <c r="B79" s="137"/>
      <c r="C79" s="137"/>
      <c r="D79" s="138" t="s">
        <v>161</v>
      </c>
      <c r="E79" s="138" t="s">
        <v>162</v>
      </c>
      <c r="F79" s="133">
        <v>191.837141</v>
      </c>
      <c r="G79" s="133">
        <v>191.837141</v>
      </c>
      <c r="H79" s="133">
        <v>157.49152699999999</v>
      </c>
      <c r="I79" s="133">
        <v>12.895094</v>
      </c>
      <c r="J79" s="133">
        <v>21.450520000000001</v>
      </c>
    </row>
    <row r="80" spans="1:10" s="194" customFormat="1" ht="26" customHeight="1">
      <c r="A80" s="191">
        <v>207</v>
      </c>
      <c r="B80" s="191"/>
      <c r="C80" s="191"/>
      <c r="D80" s="142">
        <v>207</v>
      </c>
      <c r="E80" s="142" t="s">
        <v>1424</v>
      </c>
      <c r="F80" s="136">
        <v>143.50651999999999</v>
      </c>
      <c r="G80" s="136">
        <f t="shared" ref="G80:J80" si="26">G81</f>
        <v>143.50651999999999</v>
      </c>
      <c r="H80" s="136">
        <f t="shared" si="26"/>
        <v>122.056</v>
      </c>
      <c r="I80" s="136"/>
      <c r="J80" s="136">
        <f t="shared" si="26"/>
        <v>21.450520000000001</v>
      </c>
    </row>
    <row r="81" spans="1:10" s="194" customFormat="1" ht="26" customHeight="1">
      <c r="A81" s="191">
        <v>207</v>
      </c>
      <c r="B81" s="142" t="s">
        <v>195</v>
      </c>
      <c r="C81" s="191"/>
      <c r="D81" s="142">
        <v>20701</v>
      </c>
      <c r="E81" s="142" t="s">
        <v>1425</v>
      </c>
      <c r="F81" s="136">
        <v>143.50651999999999</v>
      </c>
      <c r="G81" s="136">
        <f t="shared" ref="G81:J81" si="27">G82+G83+G84</f>
        <v>143.50651999999999</v>
      </c>
      <c r="H81" s="136">
        <f t="shared" si="27"/>
        <v>122.056</v>
      </c>
      <c r="I81" s="136"/>
      <c r="J81" s="136">
        <f t="shared" si="27"/>
        <v>21.450520000000001</v>
      </c>
    </row>
    <row r="82" spans="1:10" ht="30.15" customHeight="1">
      <c r="A82" s="142" t="s">
        <v>194</v>
      </c>
      <c r="B82" s="142" t="s">
        <v>195</v>
      </c>
      <c r="C82" s="142" t="s">
        <v>203</v>
      </c>
      <c r="D82" s="135" t="s">
        <v>337</v>
      </c>
      <c r="E82" s="137" t="s">
        <v>242</v>
      </c>
      <c r="F82" s="136">
        <v>122.056</v>
      </c>
      <c r="G82" s="136">
        <v>122.056</v>
      </c>
      <c r="H82" s="136">
        <v>122.056</v>
      </c>
      <c r="I82" s="136"/>
      <c r="J82" s="136"/>
    </row>
    <row r="83" spans="1:10" ht="30.15" customHeight="1">
      <c r="A83" s="142" t="s">
        <v>194</v>
      </c>
      <c r="B83" s="142" t="s">
        <v>195</v>
      </c>
      <c r="C83" s="142" t="s">
        <v>236</v>
      </c>
      <c r="D83" s="135" t="s">
        <v>335</v>
      </c>
      <c r="E83" s="137" t="s">
        <v>238</v>
      </c>
      <c r="F83" s="136">
        <v>21.450520000000001</v>
      </c>
      <c r="G83" s="136">
        <v>21.450520000000001</v>
      </c>
      <c r="H83" s="136"/>
      <c r="I83" s="136"/>
      <c r="J83" s="136">
        <v>21.450520000000001</v>
      </c>
    </row>
    <row r="84" spans="1:10" ht="30.15" customHeight="1">
      <c r="A84" s="142" t="s">
        <v>194</v>
      </c>
      <c r="B84" s="142" t="s">
        <v>195</v>
      </c>
      <c r="C84" s="142" t="s">
        <v>214</v>
      </c>
      <c r="D84" s="135" t="s">
        <v>338</v>
      </c>
      <c r="E84" s="137" t="s">
        <v>244</v>
      </c>
      <c r="F84" s="136"/>
      <c r="G84" s="136"/>
      <c r="H84" s="136"/>
      <c r="I84" s="136"/>
      <c r="J84" s="136"/>
    </row>
    <row r="85" spans="1:10" s="192" customFormat="1" ht="30.15" customHeight="1">
      <c r="A85" s="142">
        <v>208</v>
      </c>
      <c r="B85" s="142"/>
      <c r="C85" s="142"/>
      <c r="D85" s="142">
        <v>208</v>
      </c>
      <c r="E85" s="191" t="s">
        <v>1426</v>
      </c>
      <c r="F85" s="136">
        <v>26.01831</v>
      </c>
      <c r="G85" s="136">
        <f t="shared" ref="G85:I85" si="28">G86</f>
        <v>26.01831</v>
      </c>
      <c r="H85" s="136">
        <f t="shared" si="28"/>
        <v>13.203215999999999</v>
      </c>
      <c r="I85" s="136">
        <f t="shared" si="28"/>
        <v>12.815094</v>
      </c>
      <c r="J85" s="136"/>
    </row>
    <row r="86" spans="1:10" s="192" customFormat="1" ht="30.15" customHeight="1">
      <c r="A86" s="142">
        <v>208</v>
      </c>
      <c r="B86" s="142" t="s">
        <v>203</v>
      </c>
      <c r="C86" s="142"/>
      <c r="D86" s="142">
        <v>20805</v>
      </c>
      <c r="E86" s="191" t="s">
        <v>1427</v>
      </c>
      <c r="F86" s="136">
        <v>26.01831</v>
      </c>
      <c r="G86" s="136">
        <f t="shared" ref="G86:I86" si="29">G87+G88</f>
        <v>26.01831</v>
      </c>
      <c r="H86" s="136">
        <f t="shared" si="29"/>
        <v>13.203215999999999</v>
      </c>
      <c r="I86" s="136">
        <f t="shared" si="29"/>
        <v>12.815094</v>
      </c>
      <c r="J86" s="136"/>
    </row>
    <row r="87" spans="1:10" ht="30.15" customHeight="1">
      <c r="A87" s="142" t="s">
        <v>209</v>
      </c>
      <c r="B87" s="142" t="s">
        <v>203</v>
      </c>
      <c r="C87" s="142" t="s">
        <v>198</v>
      </c>
      <c r="D87" s="135" t="s">
        <v>331</v>
      </c>
      <c r="E87" s="137" t="s">
        <v>229</v>
      </c>
      <c r="F87" s="136">
        <v>12.815094</v>
      </c>
      <c r="G87" s="136">
        <v>12.815094</v>
      </c>
      <c r="H87" s="136"/>
      <c r="I87" s="136">
        <v>12.815094</v>
      </c>
      <c r="J87" s="136"/>
    </row>
    <row r="88" spans="1:10" ht="30.15" customHeight="1">
      <c r="A88" s="142" t="s">
        <v>209</v>
      </c>
      <c r="B88" s="142" t="s">
        <v>203</v>
      </c>
      <c r="C88" s="142" t="s">
        <v>203</v>
      </c>
      <c r="D88" s="135" t="s">
        <v>325</v>
      </c>
      <c r="E88" s="137" t="s">
        <v>213</v>
      </c>
      <c r="F88" s="136">
        <v>13.203215999999999</v>
      </c>
      <c r="G88" s="136">
        <v>13.203215999999999</v>
      </c>
      <c r="H88" s="136">
        <v>13.203215999999999</v>
      </c>
      <c r="I88" s="136"/>
      <c r="J88" s="136"/>
    </row>
    <row r="89" spans="1:10" s="192" customFormat="1" ht="30.15" customHeight="1">
      <c r="A89" s="142">
        <v>210</v>
      </c>
      <c r="B89" s="142"/>
      <c r="C89" s="142"/>
      <c r="D89" s="142">
        <v>210</v>
      </c>
      <c r="E89" s="191" t="s">
        <v>1428</v>
      </c>
      <c r="F89" s="136">
        <v>8.1522749999999995</v>
      </c>
      <c r="G89" s="136">
        <f t="shared" ref="G89:I89" si="30">G90</f>
        <v>8.1522749999999995</v>
      </c>
      <c r="H89" s="136">
        <f t="shared" si="30"/>
        <v>8.0722749999999994</v>
      </c>
      <c r="I89" s="136">
        <f t="shared" si="30"/>
        <v>0.08</v>
      </c>
      <c r="J89" s="136"/>
    </row>
    <row r="90" spans="1:10" s="192" customFormat="1" ht="30.15" customHeight="1">
      <c r="A90" s="142">
        <v>210</v>
      </c>
      <c r="B90" s="142">
        <v>11</v>
      </c>
      <c r="C90" s="142"/>
      <c r="D90" s="142">
        <v>21011</v>
      </c>
      <c r="E90" s="191" t="s">
        <v>1429</v>
      </c>
      <c r="F90" s="136">
        <v>8.1522749999999995</v>
      </c>
      <c r="G90" s="136">
        <f t="shared" ref="G90:I90" si="31">G91+G92</f>
        <v>8.1522749999999995</v>
      </c>
      <c r="H90" s="136">
        <f t="shared" si="31"/>
        <v>8.0722749999999994</v>
      </c>
      <c r="I90" s="136">
        <f t="shared" si="31"/>
        <v>0.08</v>
      </c>
      <c r="J90" s="136"/>
    </row>
    <row r="91" spans="1:10" ht="30.15" customHeight="1">
      <c r="A91" s="142" t="s">
        <v>217</v>
      </c>
      <c r="B91" s="142" t="s">
        <v>218</v>
      </c>
      <c r="C91" s="142" t="s">
        <v>198</v>
      </c>
      <c r="D91" s="135" t="s">
        <v>332</v>
      </c>
      <c r="E91" s="137" t="s">
        <v>231</v>
      </c>
      <c r="F91" s="136">
        <v>7.1745510000000001</v>
      </c>
      <c r="G91" s="136">
        <v>7.1745510000000001</v>
      </c>
      <c r="H91" s="136">
        <v>7.1745510000000001</v>
      </c>
      <c r="I91" s="136"/>
      <c r="J91" s="136"/>
    </row>
    <row r="92" spans="1:10" ht="30.15" customHeight="1">
      <c r="A92" s="142" t="s">
        <v>217</v>
      </c>
      <c r="B92" s="142" t="s">
        <v>218</v>
      </c>
      <c r="C92" s="142" t="s">
        <v>214</v>
      </c>
      <c r="D92" s="135" t="s">
        <v>328</v>
      </c>
      <c r="E92" s="137" t="s">
        <v>222</v>
      </c>
      <c r="F92" s="136">
        <v>0.97772400000000004</v>
      </c>
      <c r="G92" s="136">
        <v>0.97772400000000004</v>
      </c>
      <c r="H92" s="136">
        <v>0.89772399999999997</v>
      </c>
      <c r="I92" s="136">
        <v>0.08</v>
      </c>
      <c r="J92" s="136"/>
    </row>
    <row r="93" spans="1:10" s="192" customFormat="1" ht="30.15" customHeight="1">
      <c r="A93" s="142">
        <v>221</v>
      </c>
      <c r="B93" s="142"/>
      <c r="C93" s="142"/>
      <c r="D93" s="142">
        <v>221</v>
      </c>
      <c r="E93" s="191" t="s">
        <v>1430</v>
      </c>
      <c r="F93" s="136">
        <v>14.160036</v>
      </c>
      <c r="G93" s="136">
        <f t="shared" ref="G93:H94" si="32">G94</f>
        <v>14.160036</v>
      </c>
      <c r="H93" s="136">
        <f t="shared" si="32"/>
        <v>14.160036</v>
      </c>
      <c r="I93" s="136"/>
      <c r="J93" s="136"/>
    </row>
    <row r="94" spans="1:10" s="192" customFormat="1" ht="30.15" customHeight="1">
      <c r="A94" s="142">
        <v>221</v>
      </c>
      <c r="B94" s="142" t="s">
        <v>198</v>
      </c>
      <c r="C94" s="142"/>
      <c r="D94" s="142">
        <v>22102</v>
      </c>
      <c r="E94" s="191" t="s">
        <v>1431</v>
      </c>
      <c r="F94" s="136">
        <v>14.160036</v>
      </c>
      <c r="G94" s="136">
        <f t="shared" si="32"/>
        <v>14.160036</v>
      </c>
      <c r="H94" s="136">
        <f t="shared" si="32"/>
        <v>14.160036</v>
      </c>
      <c r="I94" s="136"/>
      <c r="J94" s="136"/>
    </row>
    <row r="95" spans="1:10" ht="30.15" customHeight="1">
      <c r="A95" s="142" t="s">
        <v>223</v>
      </c>
      <c r="B95" s="142" t="s">
        <v>198</v>
      </c>
      <c r="C95" s="142" t="s">
        <v>195</v>
      </c>
      <c r="D95" s="135" t="s">
        <v>329</v>
      </c>
      <c r="E95" s="137" t="s">
        <v>225</v>
      </c>
      <c r="F95" s="136">
        <v>14.160036</v>
      </c>
      <c r="G95" s="136">
        <v>14.160036</v>
      </c>
      <c r="H95" s="136">
        <v>14.160036</v>
      </c>
      <c r="I95" s="136"/>
      <c r="J95" s="136"/>
    </row>
    <row r="96" spans="1:10" ht="26" customHeight="1">
      <c r="A96" s="137"/>
      <c r="B96" s="137"/>
      <c r="C96" s="137"/>
      <c r="D96" s="138" t="s">
        <v>163</v>
      </c>
      <c r="E96" s="138" t="s">
        <v>164</v>
      </c>
      <c r="F96" s="133">
        <v>318.68462699999998</v>
      </c>
      <c r="G96" s="133">
        <v>318.68462699999998</v>
      </c>
      <c r="H96" s="133">
        <v>235.19356300000001</v>
      </c>
      <c r="I96" s="133">
        <v>23.211064</v>
      </c>
      <c r="J96" s="133">
        <v>60.28</v>
      </c>
    </row>
    <row r="97" spans="1:10" s="194" customFormat="1" ht="26" customHeight="1">
      <c r="A97" s="191">
        <v>207</v>
      </c>
      <c r="B97" s="191"/>
      <c r="C97" s="191"/>
      <c r="D97" s="142">
        <v>207</v>
      </c>
      <c r="E97" s="142" t="s">
        <v>1424</v>
      </c>
      <c r="F97" s="136">
        <v>242.953</v>
      </c>
      <c r="G97" s="136">
        <f t="shared" ref="G97:J98" si="33">G98</f>
        <v>242.953</v>
      </c>
      <c r="H97" s="136">
        <f t="shared" si="33"/>
        <v>182.673</v>
      </c>
      <c r="I97" s="136"/>
      <c r="J97" s="136">
        <f t="shared" si="33"/>
        <v>60.28</v>
      </c>
    </row>
    <row r="98" spans="1:10" s="194" customFormat="1" ht="26" customHeight="1">
      <c r="A98" s="191">
        <v>207</v>
      </c>
      <c r="B98" s="191" t="s">
        <v>198</v>
      </c>
      <c r="C98" s="191"/>
      <c r="D98" s="191">
        <v>20702</v>
      </c>
      <c r="E98" s="191" t="s">
        <v>1432</v>
      </c>
      <c r="F98" s="136">
        <v>242.953</v>
      </c>
      <c r="G98" s="136">
        <f t="shared" si="33"/>
        <v>242.953</v>
      </c>
      <c r="H98" s="136">
        <f t="shared" si="33"/>
        <v>182.673</v>
      </c>
      <c r="I98" s="136"/>
      <c r="J98" s="136">
        <f t="shared" si="33"/>
        <v>60.28</v>
      </c>
    </row>
    <row r="99" spans="1:10" ht="30.15" customHeight="1">
      <c r="A99" s="142" t="s">
        <v>194</v>
      </c>
      <c r="B99" s="142" t="s">
        <v>198</v>
      </c>
      <c r="C99" s="142" t="s">
        <v>203</v>
      </c>
      <c r="D99" s="135" t="s">
        <v>339</v>
      </c>
      <c r="E99" s="137" t="s">
        <v>246</v>
      </c>
      <c r="F99" s="136">
        <v>242.953</v>
      </c>
      <c r="G99" s="136">
        <v>242.953</v>
      </c>
      <c r="H99" s="136">
        <v>182.673</v>
      </c>
      <c r="I99" s="136"/>
      <c r="J99" s="136">
        <v>60.28</v>
      </c>
    </row>
    <row r="100" spans="1:10" s="192" customFormat="1" ht="30.15" customHeight="1">
      <c r="A100" s="142">
        <v>208</v>
      </c>
      <c r="B100" s="142"/>
      <c r="C100" s="142"/>
      <c r="D100" s="142">
        <v>208</v>
      </c>
      <c r="E100" s="191" t="s">
        <v>1426</v>
      </c>
      <c r="F100" s="136">
        <v>42.432664000000003</v>
      </c>
      <c r="G100" s="136">
        <f t="shared" ref="G100:I100" si="34">G101</f>
        <v>42.432664000000003</v>
      </c>
      <c r="H100" s="136">
        <f t="shared" si="34"/>
        <v>19.365600000000001</v>
      </c>
      <c r="I100" s="136">
        <f t="shared" si="34"/>
        <v>23.067063999999998</v>
      </c>
      <c r="J100" s="136"/>
    </row>
    <row r="101" spans="1:10" s="192" customFormat="1" ht="30.15" customHeight="1">
      <c r="A101" s="142">
        <v>208</v>
      </c>
      <c r="B101" s="142" t="s">
        <v>203</v>
      </c>
      <c r="C101" s="142"/>
      <c r="D101" s="142">
        <v>20805</v>
      </c>
      <c r="E101" s="191" t="s">
        <v>1427</v>
      </c>
      <c r="F101" s="136">
        <v>42.432664000000003</v>
      </c>
      <c r="G101" s="136">
        <f t="shared" ref="G101:I101" si="35">G102+G103</f>
        <v>42.432664000000003</v>
      </c>
      <c r="H101" s="136">
        <f t="shared" si="35"/>
        <v>19.365600000000001</v>
      </c>
      <c r="I101" s="136">
        <f t="shared" si="35"/>
        <v>23.067063999999998</v>
      </c>
      <c r="J101" s="136"/>
    </row>
    <row r="102" spans="1:10" ht="30.15" customHeight="1">
      <c r="A102" s="142" t="s">
        <v>209</v>
      </c>
      <c r="B102" s="142" t="s">
        <v>203</v>
      </c>
      <c r="C102" s="142" t="s">
        <v>198</v>
      </c>
      <c r="D102" s="135" t="s">
        <v>331</v>
      </c>
      <c r="E102" s="137" t="s">
        <v>229</v>
      </c>
      <c r="F102" s="136">
        <v>23.067063999999998</v>
      </c>
      <c r="G102" s="136">
        <v>23.067063999999998</v>
      </c>
      <c r="H102" s="136"/>
      <c r="I102" s="136">
        <v>23.067063999999998</v>
      </c>
      <c r="J102" s="136"/>
    </row>
    <row r="103" spans="1:10" ht="30.15" customHeight="1">
      <c r="A103" s="142" t="s">
        <v>209</v>
      </c>
      <c r="B103" s="142" t="s">
        <v>203</v>
      </c>
      <c r="C103" s="142" t="s">
        <v>203</v>
      </c>
      <c r="D103" s="135" t="s">
        <v>325</v>
      </c>
      <c r="E103" s="137" t="s">
        <v>213</v>
      </c>
      <c r="F103" s="136">
        <v>19.365600000000001</v>
      </c>
      <c r="G103" s="136">
        <v>19.365600000000001</v>
      </c>
      <c r="H103" s="136">
        <v>19.365600000000001</v>
      </c>
      <c r="I103" s="136"/>
      <c r="J103" s="136"/>
    </row>
    <row r="104" spans="1:10" s="192" customFormat="1" ht="30.15" customHeight="1">
      <c r="A104" s="142">
        <v>210</v>
      </c>
      <c r="B104" s="142"/>
      <c r="C104" s="142"/>
      <c r="D104" s="142">
        <v>210</v>
      </c>
      <c r="E104" s="191" t="s">
        <v>1428</v>
      </c>
      <c r="F104" s="136">
        <v>12.070482999999999</v>
      </c>
      <c r="G104" s="136">
        <f t="shared" ref="G104:I104" si="36">G105</f>
        <v>12.070482999999999</v>
      </c>
      <c r="H104" s="136">
        <f t="shared" si="36"/>
        <v>11.926483000000001</v>
      </c>
      <c r="I104" s="136">
        <f t="shared" si="36"/>
        <v>0.14399999999999999</v>
      </c>
      <c r="J104" s="136"/>
    </row>
    <row r="105" spans="1:10" s="192" customFormat="1" ht="30.15" customHeight="1">
      <c r="A105" s="142">
        <v>210</v>
      </c>
      <c r="B105" s="142">
        <v>11</v>
      </c>
      <c r="C105" s="142"/>
      <c r="D105" s="142">
        <v>21011</v>
      </c>
      <c r="E105" s="191" t="s">
        <v>1429</v>
      </c>
      <c r="F105" s="136">
        <v>12.070482999999999</v>
      </c>
      <c r="G105" s="136">
        <f t="shared" ref="G105:I105" si="37">G106+G107</f>
        <v>12.070482999999999</v>
      </c>
      <c r="H105" s="136">
        <f t="shared" si="37"/>
        <v>11.926483000000001</v>
      </c>
      <c r="I105" s="136">
        <f t="shared" si="37"/>
        <v>0.14399999999999999</v>
      </c>
      <c r="J105" s="136"/>
    </row>
    <row r="106" spans="1:10" ht="30.15" customHeight="1">
      <c r="A106" s="142" t="s">
        <v>217</v>
      </c>
      <c r="B106" s="142" t="s">
        <v>218</v>
      </c>
      <c r="C106" s="142" t="s">
        <v>198</v>
      </c>
      <c r="D106" s="135" t="s">
        <v>332</v>
      </c>
      <c r="E106" s="137" t="s">
        <v>231</v>
      </c>
      <c r="F106" s="136">
        <v>10.519083</v>
      </c>
      <c r="G106" s="136">
        <v>10.519083</v>
      </c>
      <c r="H106" s="136">
        <v>10.519083</v>
      </c>
      <c r="I106" s="136"/>
      <c r="J106" s="136"/>
    </row>
    <row r="107" spans="1:10" ht="30.15" customHeight="1">
      <c r="A107" s="142" t="s">
        <v>217</v>
      </c>
      <c r="B107" s="142" t="s">
        <v>218</v>
      </c>
      <c r="C107" s="142" t="s">
        <v>214</v>
      </c>
      <c r="D107" s="135" t="s">
        <v>328</v>
      </c>
      <c r="E107" s="137" t="s">
        <v>222</v>
      </c>
      <c r="F107" s="136">
        <v>1.5513999999999999</v>
      </c>
      <c r="G107" s="136">
        <v>1.5513999999999999</v>
      </c>
      <c r="H107" s="136">
        <v>1.4074</v>
      </c>
      <c r="I107" s="136">
        <v>0.14399999999999999</v>
      </c>
      <c r="J107" s="136"/>
    </row>
    <row r="108" spans="1:10" s="192" customFormat="1" ht="30.15" customHeight="1">
      <c r="A108" s="142">
        <v>221</v>
      </c>
      <c r="B108" s="142"/>
      <c r="C108" s="142"/>
      <c r="D108" s="142">
        <v>221</v>
      </c>
      <c r="E108" s="191" t="s">
        <v>1430</v>
      </c>
      <c r="F108" s="136">
        <v>21.228480000000001</v>
      </c>
      <c r="G108" s="136">
        <f t="shared" ref="G108:H109" si="38">G109</f>
        <v>21.228480000000001</v>
      </c>
      <c r="H108" s="136">
        <f t="shared" si="38"/>
        <v>21.228480000000001</v>
      </c>
      <c r="I108" s="136"/>
      <c r="J108" s="136"/>
    </row>
    <row r="109" spans="1:10" s="192" customFormat="1" ht="30.15" customHeight="1">
      <c r="A109" s="142">
        <v>221</v>
      </c>
      <c r="B109" s="142" t="s">
        <v>198</v>
      </c>
      <c r="C109" s="142"/>
      <c r="D109" s="142">
        <v>22102</v>
      </c>
      <c r="E109" s="191" t="s">
        <v>1431</v>
      </c>
      <c r="F109" s="136">
        <v>21.228480000000001</v>
      </c>
      <c r="G109" s="136">
        <f t="shared" si="38"/>
        <v>21.228480000000001</v>
      </c>
      <c r="H109" s="136">
        <f t="shared" si="38"/>
        <v>21.228480000000001</v>
      </c>
      <c r="I109" s="136"/>
      <c r="J109" s="136"/>
    </row>
    <row r="110" spans="1:10" ht="30.15" customHeight="1">
      <c r="A110" s="142" t="s">
        <v>223</v>
      </c>
      <c r="B110" s="142" t="s">
        <v>198</v>
      </c>
      <c r="C110" s="142" t="s">
        <v>195</v>
      </c>
      <c r="D110" s="135" t="s">
        <v>329</v>
      </c>
      <c r="E110" s="137" t="s">
        <v>225</v>
      </c>
      <c r="F110" s="136">
        <v>21.228480000000001</v>
      </c>
      <c r="G110" s="136">
        <v>21.228480000000001</v>
      </c>
      <c r="H110" s="136">
        <v>21.228480000000001</v>
      </c>
      <c r="I110" s="136"/>
      <c r="J110" s="136"/>
    </row>
    <row r="111" spans="1:10" ht="26" customHeight="1">
      <c r="A111" s="137"/>
      <c r="B111" s="137"/>
      <c r="C111" s="137"/>
      <c r="D111" s="138" t="s">
        <v>165</v>
      </c>
      <c r="E111" s="138" t="s">
        <v>166</v>
      </c>
      <c r="F111" s="133">
        <v>2837.8408599999998</v>
      </c>
      <c r="G111" s="133">
        <v>2837.8408599999998</v>
      </c>
      <c r="H111" s="133">
        <v>2150.2661800000001</v>
      </c>
      <c r="I111" s="133">
        <v>196.87286</v>
      </c>
      <c r="J111" s="133">
        <v>490.70182</v>
      </c>
    </row>
    <row r="112" spans="1:10" s="194" customFormat="1" ht="26" customHeight="1">
      <c r="A112" s="191">
        <v>207</v>
      </c>
      <c r="B112" s="191"/>
      <c r="C112" s="191"/>
      <c r="D112" s="142">
        <v>207</v>
      </c>
      <c r="E112" s="142" t="s">
        <v>1424</v>
      </c>
      <c r="F112" s="136">
        <v>2463.2619479999998</v>
      </c>
      <c r="G112" s="136">
        <f t="shared" ref="G112:J113" si="39">G113</f>
        <v>2463.2619479999998</v>
      </c>
      <c r="H112" s="136">
        <f t="shared" si="39"/>
        <v>1776.6792680000001</v>
      </c>
      <c r="I112" s="136">
        <f t="shared" si="39"/>
        <v>195.88086000000001</v>
      </c>
      <c r="J112" s="136">
        <f t="shared" si="39"/>
        <v>490.70182</v>
      </c>
    </row>
    <row r="113" spans="1:10" s="194" customFormat="1" ht="26" customHeight="1">
      <c r="A113" s="191">
        <v>207</v>
      </c>
      <c r="B113" s="142" t="s">
        <v>195</v>
      </c>
      <c r="C113" s="191"/>
      <c r="D113" s="142">
        <v>20701</v>
      </c>
      <c r="E113" s="142" t="s">
        <v>1425</v>
      </c>
      <c r="F113" s="136">
        <v>2463.2619479999998</v>
      </c>
      <c r="G113" s="136">
        <f t="shared" si="39"/>
        <v>2463.2619479999998</v>
      </c>
      <c r="H113" s="136">
        <f t="shared" si="39"/>
        <v>1776.6792680000001</v>
      </c>
      <c r="I113" s="136">
        <f t="shared" si="39"/>
        <v>195.88086000000001</v>
      </c>
      <c r="J113" s="136">
        <f t="shared" si="39"/>
        <v>490.70182</v>
      </c>
    </row>
    <row r="114" spans="1:10" ht="30.15" customHeight="1">
      <c r="A114" s="142" t="s">
        <v>194</v>
      </c>
      <c r="B114" s="142" t="s">
        <v>195</v>
      </c>
      <c r="C114" s="142" t="s">
        <v>247</v>
      </c>
      <c r="D114" s="135" t="s">
        <v>340</v>
      </c>
      <c r="E114" s="137" t="s">
        <v>249</v>
      </c>
      <c r="F114" s="136">
        <v>2463.2619479999998</v>
      </c>
      <c r="G114" s="136">
        <v>2463.2619479999998</v>
      </c>
      <c r="H114" s="136">
        <v>1776.6792680000001</v>
      </c>
      <c r="I114" s="136">
        <v>195.88086000000001</v>
      </c>
      <c r="J114" s="136">
        <v>490.70182</v>
      </c>
    </row>
    <row r="115" spans="1:10" ht="30.15" customHeight="1">
      <c r="A115" s="142">
        <v>208</v>
      </c>
      <c r="B115" s="142"/>
      <c r="C115" s="142"/>
      <c r="D115" s="142">
        <v>208</v>
      </c>
      <c r="E115" s="191" t="s">
        <v>1426</v>
      </c>
      <c r="F115" s="136">
        <v>177.06833599999999</v>
      </c>
      <c r="G115" s="136">
        <f t="shared" ref="G115:H116" si="40">G116</f>
        <v>177.06833599999999</v>
      </c>
      <c r="H115" s="136">
        <f t="shared" si="40"/>
        <v>177.06833599999999</v>
      </c>
      <c r="I115" s="136"/>
      <c r="J115" s="136"/>
    </row>
    <row r="116" spans="1:10" ht="30.15" customHeight="1">
      <c r="A116" s="142">
        <v>208</v>
      </c>
      <c r="B116" s="142" t="s">
        <v>203</v>
      </c>
      <c r="C116" s="142"/>
      <c r="D116" s="142">
        <v>20805</v>
      </c>
      <c r="E116" s="191" t="s">
        <v>1427</v>
      </c>
      <c r="F116" s="136">
        <v>177.06833599999999</v>
      </c>
      <c r="G116" s="136">
        <f t="shared" si="40"/>
        <v>177.06833599999999</v>
      </c>
      <c r="H116" s="136">
        <f t="shared" si="40"/>
        <v>177.06833599999999</v>
      </c>
      <c r="I116" s="136"/>
      <c r="J116" s="136"/>
    </row>
    <row r="117" spans="1:10" ht="30.15" customHeight="1">
      <c r="A117" s="142" t="s">
        <v>209</v>
      </c>
      <c r="B117" s="142" t="s">
        <v>203</v>
      </c>
      <c r="C117" s="142" t="s">
        <v>203</v>
      </c>
      <c r="D117" s="135" t="s">
        <v>325</v>
      </c>
      <c r="E117" s="137" t="s">
        <v>213</v>
      </c>
      <c r="F117" s="136">
        <v>177.06833599999999</v>
      </c>
      <c r="G117" s="136">
        <v>177.06833599999999</v>
      </c>
      <c r="H117" s="136">
        <v>177.06833599999999</v>
      </c>
      <c r="I117" s="136"/>
      <c r="J117" s="136"/>
    </row>
    <row r="118" spans="1:10" ht="30.15" customHeight="1">
      <c r="A118" s="142">
        <v>210</v>
      </c>
      <c r="B118" s="142"/>
      <c r="C118" s="142"/>
      <c r="D118" s="142">
        <v>210</v>
      </c>
      <c r="E118" s="191" t="s">
        <v>1428</v>
      </c>
      <c r="F118" s="136">
        <v>3.3439999999999999</v>
      </c>
      <c r="G118" s="136">
        <f t="shared" ref="G118:I119" si="41">G119</f>
        <v>3.3439999999999999</v>
      </c>
      <c r="H118" s="136">
        <f t="shared" si="41"/>
        <v>2.3519999999999999</v>
      </c>
      <c r="I118" s="136">
        <f t="shared" si="41"/>
        <v>0.99199999999999999</v>
      </c>
      <c r="J118" s="136"/>
    </row>
    <row r="119" spans="1:10" ht="30.15" customHeight="1">
      <c r="A119" s="142">
        <v>210</v>
      </c>
      <c r="B119" s="142">
        <v>11</v>
      </c>
      <c r="C119" s="142"/>
      <c r="D119" s="142">
        <v>21011</v>
      </c>
      <c r="E119" s="191" t="s">
        <v>1429</v>
      </c>
      <c r="F119" s="136">
        <v>3.3439999999999999</v>
      </c>
      <c r="G119" s="136">
        <f t="shared" si="41"/>
        <v>3.3439999999999999</v>
      </c>
      <c r="H119" s="136">
        <f t="shared" si="41"/>
        <v>2.3519999999999999</v>
      </c>
      <c r="I119" s="136">
        <f t="shared" si="41"/>
        <v>0.99199999999999999</v>
      </c>
      <c r="J119" s="136"/>
    </row>
    <row r="120" spans="1:10" ht="30.15" customHeight="1">
      <c r="A120" s="142" t="s">
        <v>217</v>
      </c>
      <c r="B120" s="142" t="s">
        <v>218</v>
      </c>
      <c r="C120" s="142" t="s">
        <v>214</v>
      </c>
      <c r="D120" s="135" t="s">
        <v>328</v>
      </c>
      <c r="E120" s="137" t="s">
        <v>222</v>
      </c>
      <c r="F120" s="136">
        <v>3.3439999999999999</v>
      </c>
      <c r="G120" s="136">
        <v>3.3439999999999999</v>
      </c>
      <c r="H120" s="136">
        <v>2.3519999999999999</v>
      </c>
      <c r="I120" s="136">
        <v>0.99199999999999999</v>
      </c>
      <c r="J120" s="136"/>
    </row>
    <row r="121" spans="1:10" ht="30.15" customHeight="1">
      <c r="A121" s="142">
        <v>221</v>
      </c>
      <c r="B121" s="142"/>
      <c r="C121" s="142"/>
      <c r="D121" s="142">
        <v>221</v>
      </c>
      <c r="E121" s="191" t="s">
        <v>1430</v>
      </c>
      <c r="F121" s="136">
        <v>194.16657599999999</v>
      </c>
      <c r="G121" s="136">
        <f t="shared" ref="G121:H122" si="42">G122</f>
        <v>194.16657599999999</v>
      </c>
      <c r="H121" s="136">
        <f t="shared" si="42"/>
        <v>194.16657599999999</v>
      </c>
      <c r="I121" s="136"/>
      <c r="J121" s="136"/>
    </row>
    <row r="122" spans="1:10" ht="30.15" customHeight="1">
      <c r="A122" s="142">
        <v>221</v>
      </c>
      <c r="B122" s="142" t="s">
        <v>198</v>
      </c>
      <c r="C122" s="142"/>
      <c r="D122" s="142">
        <v>22102</v>
      </c>
      <c r="E122" s="191" t="s">
        <v>1431</v>
      </c>
      <c r="F122" s="136">
        <v>194.16657599999999</v>
      </c>
      <c r="G122" s="136">
        <f t="shared" si="42"/>
        <v>194.16657599999999</v>
      </c>
      <c r="H122" s="136">
        <f t="shared" si="42"/>
        <v>194.16657599999999</v>
      </c>
      <c r="I122" s="136"/>
      <c r="J122" s="136"/>
    </row>
    <row r="123" spans="1:10" ht="30.15" customHeight="1">
      <c r="A123" s="142" t="s">
        <v>223</v>
      </c>
      <c r="B123" s="142" t="s">
        <v>198</v>
      </c>
      <c r="C123" s="142" t="s">
        <v>195</v>
      </c>
      <c r="D123" s="135" t="s">
        <v>329</v>
      </c>
      <c r="E123" s="137" t="s">
        <v>225</v>
      </c>
      <c r="F123" s="136">
        <v>194.16657599999999</v>
      </c>
      <c r="G123" s="136">
        <v>194.16657599999999</v>
      </c>
      <c r="H123" s="136">
        <v>194.16657599999999</v>
      </c>
      <c r="I123" s="136"/>
      <c r="J123" s="136"/>
    </row>
    <row r="124" spans="1:10" ht="26" customHeight="1">
      <c r="A124" s="137"/>
      <c r="B124" s="137"/>
      <c r="C124" s="137"/>
      <c r="D124" s="138" t="s">
        <v>167</v>
      </c>
      <c r="E124" s="138" t="s">
        <v>168</v>
      </c>
      <c r="F124" s="133">
        <v>158.01020199999999</v>
      </c>
      <c r="G124" s="133">
        <v>158.01020199999999</v>
      </c>
      <c r="H124" s="133">
        <v>118.83097600000001</v>
      </c>
      <c r="I124" s="133">
        <v>7.397246</v>
      </c>
      <c r="J124" s="133">
        <v>31.781980000000001</v>
      </c>
    </row>
    <row r="125" spans="1:10" s="193" customFormat="1" ht="26" customHeight="1">
      <c r="A125" s="191">
        <v>207</v>
      </c>
      <c r="B125" s="191"/>
      <c r="C125" s="191"/>
      <c r="D125" s="142">
        <v>207</v>
      </c>
      <c r="E125" s="142" t="s">
        <v>1424</v>
      </c>
      <c r="F125" s="136">
        <v>137.31725399999999</v>
      </c>
      <c r="G125" s="136">
        <f t="shared" ref="G125:J126" si="43">G126</f>
        <v>137.31725399999999</v>
      </c>
      <c r="H125" s="136">
        <f t="shared" si="43"/>
        <v>98.186027999999993</v>
      </c>
      <c r="I125" s="136">
        <f t="shared" si="43"/>
        <v>7.3492459999999999</v>
      </c>
      <c r="J125" s="136">
        <f t="shared" si="43"/>
        <v>31.781980000000001</v>
      </c>
    </row>
    <row r="126" spans="1:10" s="193" customFormat="1" ht="26" customHeight="1">
      <c r="A126" s="191">
        <v>207</v>
      </c>
      <c r="B126" s="142" t="s">
        <v>195</v>
      </c>
      <c r="C126" s="191"/>
      <c r="D126" s="142">
        <v>20701</v>
      </c>
      <c r="E126" s="142" t="s">
        <v>1425</v>
      </c>
      <c r="F126" s="136">
        <v>137.31725399999999</v>
      </c>
      <c r="G126" s="136">
        <f t="shared" si="43"/>
        <v>137.31725399999999</v>
      </c>
      <c r="H126" s="136">
        <f t="shared" si="43"/>
        <v>98.186027999999993</v>
      </c>
      <c r="I126" s="136">
        <f t="shared" si="43"/>
        <v>7.3492459999999999</v>
      </c>
      <c r="J126" s="136">
        <f t="shared" si="43"/>
        <v>31.781980000000001</v>
      </c>
    </row>
    <row r="127" spans="1:10" ht="30.15" customHeight="1">
      <c r="A127" s="142" t="s">
        <v>194</v>
      </c>
      <c r="B127" s="142" t="s">
        <v>195</v>
      </c>
      <c r="C127" s="142" t="s">
        <v>214</v>
      </c>
      <c r="D127" s="135" t="s">
        <v>338</v>
      </c>
      <c r="E127" s="137" t="s">
        <v>244</v>
      </c>
      <c r="F127" s="136">
        <v>137.31725399999999</v>
      </c>
      <c r="G127" s="136">
        <v>137.31725399999999</v>
      </c>
      <c r="H127" s="136">
        <v>98.186027999999993</v>
      </c>
      <c r="I127" s="136">
        <v>7.3492459999999999</v>
      </c>
      <c r="J127" s="136">
        <v>31.781980000000001</v>
      </c>
    </row>
    <row r="128" spans="1:10" ht="30.15" customHeight="1">
      <c r="A128" s="142">
        <v>208</v>
      </c>
      <c r="B128" s="142"/>
      <c r="C128" s="142"/>
      <c r="D128" s="142">
        <v>208</v>
      </c>
      <c r="E128" s="191" t="s">
        <v>1426</v>
      </c>
      <c r="F128" s="136">
        <v>9.8027840000000008</v>
      </c>
      <c r="G128" s="136">
        <f t="shared" ref="G128:H129" si="44">G129</f>
        <v>9.8027840000000008</v>
      </c>
      <c r="H128" s="136">
        <f t="shared" si="44"/>
        <v>9.8027840000000008</v>
      </c>
      <c r="I128" s="136"/>
      <c r="J128" s="136"/>
    </row>
    <row r="129" spans="1:10" ht="30.15" customHeight="1">
      <c r="A129" s="142">
        <v>208</v>
      </c>
      <c r="B129" s="142" t="s">
        <v>203</v>
      </c>
      <c r="C129" s="142"/>
      <c r="D129" s="142">
        <v>20805</v>
      </c>
      <c r="E129" s="191" t="s">
        <v>1427</v>
      </c>
      <c r="F129" s="136">
        <v>9.8027840000000008</v>
      </c>
      <c r="G129" s="136">
        <f t="shared" si="44"/>
        <v>9.8027840000000008</v>
      </c>
      <c r="H129" s="136">
        <f t="shared" si="44"/>
        <v>9.8027840000000008</v>
      </c>
      <c r="I129" s="136"/>
      <c r="J129" s="136"/>
    </row>
    <row r="130" spans="1:10" ht="30.15" customHeight="1">
      <c r="A130" s="142" t="s">
        <v>209</v>
      </c>
      <c r="B130" s="142" t="s">
        <v>203</v>
      </c>
      <c r="C130" s="142" t="s">
        <v>203</v>
      </c>
      <c r="D130" s="135" t="s">
        <v>325</v>
      </c>
      <c r="E130" s="137" t="s">
        <v>213</v>
      </c>
      <c r="F130" s="136">
        <v>9.8027840000000008</v>
      </c>
      <c r="G130" s="136">
        <v>9.8027840000000008</v>
      </c>
      <c r="H130" s="136">
        <v>9.8027840000000008</v>
      </c>
      <c r="I130" s="136"/>
      <c r="J130" s="136"/>
    </row>
    <row r="131" spans="1:10" ht="30.15" customHeight="1">
      <c r="A131" s="142">
        <v>210</v>
      </c>
      <c r="B131" s="142"/>
      <c r="C131" s="142"/>
      <c r="D131" s="142">
        <v>210</v>
      </c>
      <c r="E131" s="191" t="s">
        <v>1428</v>
      </c>
      <c r="F131" s="136">
        <v>0.17599999999999999</v>
      </c>
      <c r="G131" s="136">
        <f t="shared" ref="G131:I132" si="45">G132</f>
        <v>0.17599999999999999</v>
      </c>
      <c r="H131" s="136">
        <f t="shared" si="45"/>
        <v>0.128</v>
      </c>
      <c r="I131" s="136">
        <f t="shared" si="45"/>
        <v>4.8000000000000001E-2</v>
      </c>
      <c r="J131" s="136"/>
    </row>
    <row r="132" spans="1:10" ht="30.15" customHeight="1">
      <c r="A132" s="142">
        <v>210</v>
      </c>
      <c r="B132" s="142">
        <v>11</v>
      </c>
      <c r="C132" s="142"/>
      <c r="D132" s="142">
        <v>21011</v>
      </c>
      <c r="E132" s="191" t="s">
        <v>1429</v>
      </c>
      <c r="F132" s="136">
        <v>0.17599999999999999</v>
      </c>
      <c r="G132" s="136">
        <f t="shared" si="45"/>
        <v>0.17599999999999999</v>
      </c>
      <c r="H132" s="136">
        <f t="shared" si="45"/>
        <v>0.128</v>
      </c>
      <c r="I132" s="136">
        <f t="shared" si="45"/>
        <v>4.8000000000000001E-2</v>
      </c>
      <c r="J132" s="136"/>
    </row>
    <row r="133" spans="1:10" ht="30.15" customHeight="1">
      <c r="A133" s="142" t="s">
        <v>217</v>
      </c>
      <c r="B133" s="142" t="s">
        <v>218</v>
      </c>
      <c r="C133" s="142" t="s">
        <v>214</v>
      </c>
      <c r="D133" s="135" t="s">
        <v>328</v>
      </c>
      <c r="E133" s="137" t="s">
        <v>222</v>
      </c>
      <c r="F133" s="136">
        <v>0.17599999999999999</v>
      </c>
      <c r="G133" s="136">
        <v>0.17599999999999999</v>
      </c>
      <c r="H133" s="136">
        <v>0.128</v>
      </c>
      <c r="I133" s="136">
        <v>4.8000000000000001E-2</v>
      </c>
      <c r="J133" s="136"/>
    </row>
    <row r="134" spans="1:10" ht="30.15" customHeight="1">
      <c r="A134" s="142">
        <v>221</v>
      </c>
      <c r="B134" s="142"/>
      <c r="C134" s="142"/>
      <c r="D134" s="142">
        <v>221</v>
      </c>
      <c r="E134" s="191" t="s">
        <v>1430</v>
      </c>
      <c r="F134" s="136">
        <v>10.714164</v>
      </c>
      <c r="G134" s="136">
        <f t="shared" ref="G134:I135" si="46">G135</f>
        <v>10.714164</v>
      </c>
      <c r="H134" s="136">
        <f t="shared" si="46"/>
        <v>10.714164</v>
      </c>
      <c r="I134" s="136">
        <f t="shared" si="46"/>
        <v>0</v>
      </c>
      <c r="J134" s="136"/>
    </row>
    <row r="135" spans="1:10" ht="30.15" customHeight="1">
      <c r="A135" s="142">
        <v>221</v>
      </c>
      <c r="B135" s="142" t="s">
        <v>198</v>
      </c>
      <c r="C135" s="142"/>
      <c r="D135" s="142">
        <v>22102</v>
      </c>
      <c r="E135" s="191" t="s">
        <v>1431</v>
      </c>
      <c r="F135" s="136">
        <v>10.714164</v>
      </c>
      <c r="G135" s="136">
        <f t="shared" si="46"/>
        <v>10.714164</v>
      </c>
      <c r="H135" s="136">
        <f t="shared" si="46"/>
        <v>10.714164</v>
      </c>
      <c r="I135" s="136">
        <f t="shared" si="46"/>
        <v>0</v>
      </c>
      <c r="J135" s="136"/>
    </row>
    <row r="136" spans="1:10" ht="30.15" customHeight="1">
      <c r="A136" s="142" t="s">
        <v>223</v>
      </c>
      <c r="B136" s="142" t="s">
        <v>198</v>
      </c>
      <c r="C136" s="142" t="s">
        <v>195</v>
      </c>
      <c r="D136" s="135" t="s">
        <v>329</v>
      </c>
      <c r="E136" s="137" t="s">
        <v>225</v>
      </c>
      <c r="F136" s="136">
        <v>10.714164</v>
      </c>
      <c r="G136" s="136">
        <v>10.714164</v>
      </c>
      <c r="H136" s="136">
        <v>10.714164</v>
      </c>
      <c r="I136" s="136"/>
      <c r="J136" s="136"/>
    </row>
    <row r="137" spans="1:10" ht="26" customHeight="1">
      <c r="A137" s="137"/>
      <c r="B137" s="137"/>
      <c r="C137" s="137"/>
      <c r="D137" s="138" t="s">
        <v>169</v>
      </c>
      <c r="E137" s="138" t="s">
        <v>170</v>
      </c>
      <c r="F137" s="133">
        <v>700.98531800000001</v>
      </c>
      <c r="G137" s="133">
        <v>700.98531800000001</v>
      </c>
      <c r="H137" s="133">
        <v>527.59602900000004</v>
      </c>
      <c r="I137" s="133">
        <v>22.989288999999999</v>
      </c>
      <c r="J137" s="133">
        <v>150.4</v>
      </c>
    </row>
    <row r="138" spans="1:10" s="193" customFormat="1" ht="26" customHeight="1">
      <c r="A138" s="191">
        <v>207</v>
      </c>
      <c r="B138" s="191"/>
      <c r="C138" s="191"/>
      <c r="D138" s="191">
        <v>207</v>
      </c>
      <c r="E138" s="191" t="s">
        <v>1424</v>
      </c>
      <c r="F138" s="136">
        <v>559.28620000000001</v>
      </c>
      <c r="G138" s="136">
        <f t="shared" ref="G138:J139" si="47">G139</f>
        <v>559.28620000000001</v>
      </c>
      <c r="H138" s="136">
        <f t="shared" si="47"/>
        <v>408.88619999999997</v>
      </c>
      <c r="I138" s="136"/>
      <c r="J138" s="136">
        <f t="shared" si="47"/>
        <v>150.4</v>
      </c>
    </row>
    <row r="139" spans="1:10" s="193" customFormat="1" ht="26" customHeight="1">
      <c r="A139" s="191">
        <v>207</v>
      </c>
      <c r="B139" s="191" t="s">
        <v>202</v>
      </c>
      <c r="C139" s="191"/>
      <c r="D139" s="191">
        <v>20703</v>
      </c>
      <c r="E139" s="191" t="s">
        <v>1433</v>
      </c>
      <c r="F139" s="136">
        <v>559.28620000000001</v>
      </c>
      <c r="G139" s="136">
        <f t="shared" si="47"/>
        <v>559.28620000000001</v>
      </c>
      <c r="H139" s="136">
        <f t="shared" si="47"/>
        <v>408.88619999999997</v>
      </c>
      <c r="I139" s="136"/>
      <c r="J139" s="136">
        <f t="shared" si="47"/>
        <v>150.4</v>
      </c>
    </row>
    <row r="140" spans="1:10" ht="30.15" customHeight="1">
      <c r="A140" s="142" t="s">
        <v>194</v>
      </c>
      <c r="B140" s="142" t="s">
        <v>202</v>
      </c>
      <c r="C140" s="142" t="s">
        <v>250</v>
      </c>
      <c r="D140" s="135" t="s">
        <v>341</v>
      </c>
      <c r="E140" s="137" t="s">
        <v>252</v>
      </c>
      <c r="F140" s="136">
        <v>559.28620000000001</v>
      </c>
      <c r="G140" s="136">
        <v>559.28620000000001</v>
      </c>
      <c r="H140" s="136">
        <v>408.88619999999997</v>
      </c>
      <c r="I140" s="136"/>
      <c r="J140" s="136">
        <v>150.4</v>
      </c>
    </row>
    <row r="141" spans="1:10" ht="30.15" customHeight="1">
      <c r="A141" s="142">
        <v>208</v>
      </c>
      <c r="B141" s="142"/>
      <c r="C141" s="142"/>
      <c r="D141" s="142">
        <v>208</v>
      </c>
      <c r="E141" s="191" t="s">
        <v>1426</v>
      </c>
      <c r="F141" s="136">
        <v>66.932297000000005</v>
      </c>
      <c r="G141" s="136">
        <f t="shared" ref="G141:I141" si="48">G142</f>
        <v>66.932297000000005</v>
      </c>
      <c r="H141" s="136">
        <f t="shared" si="48"/>
        <v>44.087007999999997</v>
      </c>
      <c r="I141" s="136">
        <f t="shared" si="48"/>
        <v>22.845289000000001</v>
      </c>
      <c r="J141" s="136"/>
    </row>
    <row r="142" spans="1:10" ht="30.15" customHeight="1">
      <c r="A142" s="142">
        <v>208</v>
      </c>
      <c r="B142" s="142" t="s">
        <v>203</v>
      </c>
      <c r="C142" s="142"/>
      <c r="D142" s="142">
        <v>20805</v>
      </c>
      <c r="E142" s="191" t="s">
        <v>1427</v>
      </c>
      <c r="F142" s="136">
        <v>66.932297000000005</v>
      </c>
      <c r="G142" s="136">
        <f t="shared" ref="G142:I142" si="49">G143+G144</f>
        <v>66.932297000000005</v>
      </c>
      <c r="H142" s="136">
        <f t="shared" si="49"/>
        <v>44.087007999999997</v>
      </c>
      <c r="I142" s="136">
        <f t="shared" si="49"/>
        <v>22.845289000000001</v>
      </c>
      <c r="J142" s="136"/>
    </row>
    <row r="143" spans="1:10" ht="30.15" customHeight="1">
      <c r="A143" s="142" t="s">
        <v>209</v>
      </c>
      <c r="B143" s="142" t="s">
        <v>203</v>
      </c>
      <c r="C143" s="142" t="s">
        <v>198</v>
      </c>
      <c r="D143" s="135" t="s">
        <v>331</v>
      </c>
      <c r="E143" s="137" t="s">
        <v>229</v>
      </c>
      <c r="F143" s="136">
        <v>22.845289000000001</v>
      </c>
      <c r="G143" s="136">
        <v>22.845289000000001</v>
      </c>
      <c r="H143" s="136"/>
      <c r="I143" s="136">
        <v>22.845289000000001</v>
      </c>
      <c r="J143" s="136"/>
    </row>
    <row r="144" spans="1:10" ht="30.15" customHeight="1">
      <c r="A144" s="142" t="s">
        <v>209</v>
      </c>
      <c r="B144" s="142" t="s">
        <v>203</v>
      </c>
      <c r="C144" s="142" t="s">
        <v>203</v>
      </c>
      <c r="D144" s="135" t="s">
        <v>325</v>
      </c>
      <c r="E144" s="137" t="s">
        <v>213</v>
      </c>
      <c r="F144" s="136">
        <v>44.087007999999997</v>
      </c>
      <c r="G144" s="136">
        <v>44.087007999999997</v>
      </c>
      <c r="H144" s="136">
        <v>44.087007999999997</v>
      </c>
      <c r="I144" s="136"/>
      <c r="J144" s="136"/>
    </row>
    <row r="145" spans="1:10" ht="30.15" customHeight="1">
      <c r="A145" s="142">
        <v>210</v>
      </c>
      <c r="B145" s="142"/>
      <c r="C145" s="142"/>
      <c r="D145" s="142">
        <v>210</v>
      </c>
      <c r="E145" s="191" t="s">
        <v>1428</v>
      </c>
      <c r="F145" s="136">
        <v>27.267016999999999</v>
      </c>
      <c r="G145" s="136">
        <f t="shared" ref="G145:I145" si="50">G146</f>
        <v>27.267016999999999</v>
      </c>
      <c r="H145" s="136">
        <f t="shared" si="50"/>
        <v>27.123016999999997</v>
      </c>
      <c r="I145" s="136">
        <f t="shared" si="50"/>
        <v>0.14399999999999999</v>
      </c>
      <c r="J145" s="136"/>
    </row>
    <row r="146" spans="1:10" ht="30.15" customHeight="1">
      <c r="A146" s="142">
        <v>210</v>
      </c>
      <c r="B146" s="142">
        <v>11</v>
      </c>
      <c r="C146" s="142"/>
      <c r="D146" s="142">
        <v>21011</v>
      </c>
      <c r="E146" s="191" t="s">
        <v>1429</v>
      </c>
      <c r="F146" s="136">
        <v>27.267016999999999</v>
      </c>
      <c r="G146" s="136">
        <f t="shared" ref="G146:I146" si="51">G147+G148</f>
        <v>27.267016999999999</v>
      </c>
      <c r="H146" s="136">
        <f t="shared" si="51"/>
        <v>27.123016999999997</v>
      </c>
      <c r="I146" s="136">
        <f t="shared" si="51"/>
        <v>0.14399999999999999</v>
      </c>
      <c r="J146" s="136"/>
    </row>
    <row r="147" spans="1:10" ht="30.15" customHeight="1">
      <c r="A147" s="142" t="s">
        <v>217</v>
      </c>
      <c r="B147" s="142" t="s">
        <v>218</v>
      </c>
      <c r="C147" s="142" t="s">
        <v>198</v>
      </c>
      <c r="D147" s="135" t="s">
        <v>332</v>
      </c>
      <c r="E147" s="137" t="s">
        <v>231</v>
      </c>
      <c r="F147" s="136">
        <v>23.961348999999998</v>
      </c>
      <c r="G147" s="136">
        <v>23.961348999999998</v>
      </c>
      <c r="H147" s="136">
        <v>23.961348999999998</v>
      </c>
      <c r="I147" s="136"/>
      <c r="J147" s="136"/>
    </row>
    <row r="148" spans="1:10" ht="30.15" customHeight="1">
      <c r="A148" s="142" t="s">
        <v>217</v>
      </c>
      <c r="B148" s="142" t="s">
        <v>218</v>
      </c>
      <c r="C148" s="142" t="s">
        <v>214</v>
      </c>
      <c r="D148" s="135" t="s">
        <v>328</v>
      </c>
      <c r="E148" s="137" t="s">
        <v>222</v>
      </c>
      <c r="F148" s="136">
        <v>3.3056679999999998</v>
      </c>
      <c r="G148" s="136">
        <v>3.3056679999999998</v>
      </c>
      <c r="H148" s="136">
        <v>3.1616680000000001</v>
      </c>
      <c r="I148" s="136">
        <v>0.14399999999999999</v>
      </c>
      <c r="J148" s="136"/>
    </row>
    <row r="149" spans="1:10" ht="30.15" customHeight="1">
      <c r="A149" s="142">
        <v>221</v>
      </c>
      <c r="B149" s="142"/>
      <c r="C149" s="142"/>
      <c r="D149" s="142">
        <v>221</v>
      </c>
      <c r="E149" s="191" t="s">
        <v>1430</v>
      </c>
      <c r="F149" s="136">
        <v>47.499803999999997</v>
      </c>
      <c r="G149" s="136">
        <f t="shared" ref="G149:H150" si="52">G150</f>
        <v>47.499803999999997</v>
      </c>
      <c r="H149" s="136">
        <f t="shared" si="52"/>
        <v>47.499803999999997</v>
      </c>
      <c r="I149" s="136"/>
      <c r="J149" s="136"/>
    </row>
    <row r="150" spans="1:10" ht="30.15" customHeight="1">
      <c r="A150" s="142">
        <v>221</v>
      </c>
      <c r="B150" s="142" t="s">
        <v>198</v>
      </c>
      <c r="C150" s="142"/>
      <c r="D150" s="142">
        <v>22102</v>
      </c>
      <c r="E150" s="191" t="s">
        <v>1431</v>
      </c>
      <c r="F150" s="136">
        <v>47.499803999999997</v>
      </c>
      <c r="G150" s="136">
        <f t="shared" si="52"/>
        <v>47.499803999999997</v>
      </c>
      <c r="H150" s="136">
        <f t="shared" si="52"/>
        <v>47.499803999999997</v>
      </c>
      <c r="I150" s="136"/>
      <c r="J150" s="136"/>
    </row>
    <row r="151" spans="1:10" ht="30.15" customHeight="1">
      <c r="A151" s="142" t="s">
        <v>223</v>
      </c>
      <c r="B151" s="142" t="s">
        <v>198</v>
      </c>
      <c r="C151" s="142" t="s">
        <v>195</v>
      </c>
      <c r="D151" s="135" t="s">
        <v>329</v>
      </c>
      <c r="E151" s="137" t="s">
        <v>225</v>
      </c>
      <c r="F151" s="136">
        <v>47.499803999999997</v>
      </c>
      <c r="G151" s="136">
        <v>47.499803999999997</v>
      </c>
      <c r="H151" s="136">
        <v>47.499803999999997</v>
      </c>
      <c r="I151" s="136"/>
      <c r="J151" s="136"/>
    </row>
    <row r="152" spans="1:10" ht="26" customHeight="1">
      <c r="A152" s="137"/>
      <c r="B152" s="137"/>
      <c r="C152" s="137"/>
      <c r="D152" s="138" t="s">
        <v>171</v>
      </c>
      <c r="E152" s="138" t="s">
        <v>172</v>
      </c>
      <c r="F152" s="133">
        <v>322.85627299999999</v>
      </c>
      <c r="G152" s="133">
        <v>322.85627299999999</v>
      </c>
      <c r="H152" s="133">
        <v>241.918128</v>
      </c>
      <c r="I152" s="133">
        <v>7.8281450000000001</v>
      </c>
      <c r="J152" s="133">
        <v>73.11</v>
      </c>
    </row>
    <row r="153" spans="1:10" s="193" customFormat="1" ht="26" customHeight="1">
      <c r="A153" s="191">
        <v>207</v>
      </c>
      <c r="B153" s="191"/>
      <c r="C153" s="191"/>
      <c r="D153" s="191">
        <v>207</v>
      </c>
      <c r="E153" s="191" t="s">
        <v>1424</v>
      </c>
      <c r="F153" s="136">
        <v>260.75749999999999</v>
      </c>
      <c r="G153" s="136">
        <f t="shared" ref="G153:J153" si="53">G154</f>
        <v>260.75749999999999</v>
      </c>
      <c r="H153" s="136">
        <f t="shared" si="53"/>
        <v>187.64750000000001</v>
      </c>
      <c r="I153" s="136"/>
      <c r="J153" s="136">
        <f t="shared" si="53"/>
        <v>73.11</v>
      </c>
    </row>
    <row r="154" spans="1:10" s="193" customFormat="1" ht="26" customHeight="1">
      <c r="A154" s="191">
        <v>207</v>
      </c>
      <c r="B154" s="191" t="s">
        <v>202</v>
      </c>
      <c r="C154" s="191"/>
      <c r="D154" s="191">
        <v>20703</v>
      </c>
      <c r="E154" s="191" t="s">
        <v>1433</v>
      </c>
      <c r="F154" s="136">
        <v>260.75749999999999</v>
      </c>
      <c r="G154" s="136">
        <f t="shared" ref="G154:J154" si="54">G155+G156+G157</f>
        <v>260.75749999999999</v>
      </c>
      <c r="H154" s="136">
        <f t="shared" si="54"/>
        <v>187.64750000000001</v>
      </c>
      <c r="I154" s="136"/>
      <c r="J154" s="136">
        <f t="shared" si="54"/>
        <v>73.11</v>
      </c>
    </row>
    <row r="155" spans="1:10" ht="30.15" customHeight="1">
      <c r="A155" s="142" t="s">
        <v>194</v>
      </c>
      <c r="B155" s="142" t="s">
        <v>202</v>
      </c>
      <c r="C155" s="142" t="s">
        <v>203</v>
      </c>
      <c r="D155" s="135" t="s">
        <v>322</v>
      </c>
      <c r="E155" s="137" t="s">
        <v>205</v>
      </c>
      <c r="F155" s="136"/>
      <c r="G155" s="136"/>
      <c r="H155" s="136"/>
      <c r="I155" s="136"/>
      <c r="J155" s="136"/>
    </row>
    <row r="156" spans="1:10" ht="30.15" customHeight="1">
      <c r="A156" s="142" t="s">
        <v>194</v>
      </c>
      <c r="B156" s="142" t="s">
        <v>202</v>
      </c>
      <c r="C156" s="142" t="s">
        <v>250</v>
      </c>
      <c r="D156" s="135" t="s">
        <v>341</v>
      </c>
      <c r="E156" s="137" t="s">
        <v>252</v>
      </c>
      <c r="F156" s="136">
        <v>73.11</v>
      </c>
      <c r="G156" s="136">
        <v>73.11</v>
      </c>
      <c r="H156" s="136"/>
      <c r="I156" s="136"/>
      <c r="J156" s="136">
        <v>73.11</v>
      </c>
    </row>
    <row r="157" spans="1:10" ht="30.15" customHeight="1">
      <c r="A157" s="142" t="s">
        <v>194</v>
      </c>
      <c r="B157" s="142" t="s">
        <v>202</v>
      </c>
      <c r="C157" s="142" t="s">
        <v>206</v>
      </c>
      <c r="D157" s="135" t="s">
        <v>323</v>
      </c>
      <c r="E157" s="137" t="s">
        <v>208</v>
      </c>
      <c r="F157" s="136">
        <v>187.64750000000001</v>
      </c>
      <c r="G157" s="136">
        <v>187.64750000000001</v>
      </c>
      <c r="H157" s="136">
        <v>187.64750000000001</v>
      </c>
      <c r="I157" s="136"/>
      <c r="J157" s="136"/>
    </row>
    <row r="158" spans="1:10" ht="30.15" customHeight="1">
      <c r="A158" s="142">
        <v>208</v>
      </c>
      <c r="B158" s="142"/>
      <c r="C158" s="142"/>
      <c r="D158" s="142">
        <v>208</v>
      </c>
      <c r="E158" s="191" t="s">
        <v>1426</v>
      </c>
      <c r="F158" s="136">
        <v>29.060505000000003</v>
      </c>
      <c r="G158" s="136">
        <f t="shared" ref="G158:I158" si="55">G159</f>
        <v>29.060505000000003</v>
      </c>
      <c r="H158" s="136">
        <f t="shared" si="55"/>
        <v>21.280360000000002</v>
      </c>
      <c r="I158" s="136">
        <f t="shared" si="55"/>
        <v>7.7801450000000001</v>
      </c>
      <c r="J158" s="136"/>
    </row>
    <row r="159" spans="1:10" ht="30.15" customHeight="1">
      <c r="A159" s="142">
        <v>208</v>
      </c>
      <c r="B159" s="142" t="s">
        <v>203</v>
      </c>
      <c r="C159" s="142"/>
      <c r="D159" s="142">
        <v>20805</v>
      </c>
      <c r="E159" s="191" t="s">
        <v>1427</v>
      </c>
      <c r="F159" s="136">
        <v>29.060505000000003</v>
      </c>
      <c r="G159" s="136">
        <f t="shared" ref="G159:I159" si="56">G160+G161+G163</f>
        <v>29.060505000000003</v>
      </c>
      <c r="H159" s="136">
        <f t="shared" si="56"/>
        <v>21.280360000000002</v>
      </c>
      <c r="I159" s="136">
        <f t="shared" si="56"/>
        <v>7.7801450000000001</v>
      </c>
      <c r="J159" s="136"/>
    </row>
    <row r="160" spans="1:10" ht="30.15" customHeight="1">
      <c r="A160" s="142" t="s">
        <v>209</v>
      </c>
      <c r="B160" s="142" t="s">
        <v>203</v>
      </c>
      <c r="C160" s="142" t="s">
        <v>198</v>
      </c>
      <c r="D160" s="135" t="s">
        <v>331</v>
      </c>
      <c r="E160" s="137" t="s">
        <v>229</v>
      </c>
      <c r="F160" s="136">
        <v>7.7801450000000001</v>
      </c>
      <c r="G160" s="136">
        <v>7.7801450000000001</v>
      </c>
      <c r="H160" s="136"/>
      <c r="I160" s="136">
        <v>7.7801450000000001</v>
      </c>
      <c r="J160" s="136"/>
    </row>
    <row r="161" spans="1:10" ht="30.15" customHeight="1">
      <c r="A161" s="142" t="s">
        <v>209</v>
      </c>
      <c r="B161" s="142" t="s">
        <v>203</v>
      </c>
      <c r="C161" s="142" t="s">
        <v>203</v>
      </c>
      <c r="D161" s="135" t="s">
        <v>325</v>
      </c>
      <c r="E161" s="137" t="s">
        <v>213</v>
      </c>
      <c r="F161" s="136">
        <v>20.087872000000001</v>
      </c>
      <c r="G161" s="136">
        <v>20.087872000000001</v>
      </c>
      <c r="H161" s="136">
        <v>20.087872000000001</v>
      </c>
      <c r="I161" s="136"/>
      <c r="J161" s="136"/>
    </row>
    <row r="162" spans="1:10" ht="30.15" customHeight="1">
      <c r="A162" s="142"/>
      <c r="B162" s="142"/>
      <c r="C162" s="142"/>
      <c r="D162" s="135"/>
      <c r="E162" s="137"/>
      <c r="F162" s="136"/>
      <c r="G162" s="136"/>
      <c r="H162" s="136"/>
      <c r="I162" s="136"/>
      <c r="J162" s="136"/>
    </row>
    <row r="163" spans="1:10" ht="30.15" customHeight="1">
      <c r="A163" s="142" t="s">
        <v>209</v>
      </c>
      <c r="B163" s="142" t="s">
        <v>214</v>
      </c>
      <c r="C163" s="142" t="s">
        <v>214</v>
      </c>
      <c r="D163" s="135" t="s">
        <v>342</v>
      </c>
      <c r="E163" s="137" t="s">
        <v>254</v>
      </c>
      <c r="F163" s="136">
        <v>1.192488</v>
      </c>
      <c r="G163" s="136">
        <v>1.192488</v>
      </c>
      <c r="H163" s="136">
        <v>1.192488</v>
      </c>
      <c r="I163" s="136"/>
      <c r="J163" s="136"/>
    </row>
    <row r="164" spans="1:10" ht="30.15" customHeight="1">
      <c r="A164" s="142">
        <v>210</v>
      </c>
      <c r="B164" s="142"/>
      <c r="C164" s="142"/>
      <c r="D164" s="142">
        <v>210</v>
      </c>
      <c r="E164" s="191" t="s">
        <v>1428</v>
      </c>
      <c r="F164" s="136">
        <v>11.220516</v>
      </c>
      <c r="G164" s="136">
        <f t="shared" ref="G164:I164" si="57">G165</f>
        <v>11.220516</v>
      </c>
      <c r="H164" s="136">
        <f t="shared" si="57"/>
        <v>11.172516</v>
      </c>
      <c r="I164" s="136">
        <f t="shared" si="57"/>
        <v>4.8000000000000001E-2</v>
      </c>
      <c r="J164" s="136"/>
    </row>
    <row r="165" spans="1:10" ht="30.15" customHeight="1">
      <c r="A165" s="142">
        <v>210</v>
      </c>
      <c r="B165" s="142">
        <v>11</v>
      </c>
      <c r="C165" s="142"/>
      <c r="D165" s="142">
        <v>21011</v>
      </c>
      <c r="E165" s="191" t="s">
        <v>1429</v>
      </c>
      <c r="F165" s="136">
        <v>11.220516</v>
      </c>
      <c r="G165" s="136">
        <f t="shared" ref="G165:I165" si="58">G166+G167</f>
        <v>11.220516</v>
      </c>
      <c r="H165" s="136">
        <f t="shared" si="58"/>
        <v>11.172516</v>
      </c>
      <c r="I165" s="136">
        <f t="shared" si="58"/>
        <v>4.8000000000000001E-2</v>
      </c>
      <c r="J165" s="136"/>
    </row>
    <row r="166" spans="1:10" ht="30.15" customHeight="1">
      <c r="A166" s="142" t="s">
        <v>217</v>
      </c>
      <c r="B166" s="142" t="s">
        <v>218</v>
      </c>
      <c r="C166" s="142" t="s">
        <v>198</v>
      </c>
      <c r="D166" s="135" t="s">
        <v>332</v>
      </c>
      <c r="E166" s="137" t="s">
        <v>231</v>
      </c>
      <c r="F166" s="136">
        <v>10.916516</v>
      </c>
      <c r="G166" s="136">
        <v>10.916516</v>
      </c>
      <c r="H166" s="136">
        <v>10.916516</v>
      </c>
      <c r="I166" s="136"/>
      <c r="J166" s="136"/>
    </row>
    <row r="167" spans="1:10" ht="30.15" customHeight="1">
      <c r="A167" s="142" t="s">
        <v>217</v>
      </c>
      <c r="B167" s="142" t="s">
        <v>218</v>
      </c>
      <c r="C167" s="142" t="s">
        <v>214</v>
      </c>
      <c r="D167" s="135" t="s">
        <v>328</v>
      </c>
      <c r="E167" s="137" t="s">
        <v>222</v>
      </c>
      <c r="F167" s="136">
        <v>0.30399999999999999</v>
      </c>
      <c r="G167" s="136">
        <v>0.30399999999999999</v>
      </c>
      <c r="H167" s="136">
        <v>0.25600000000000001</v>
      </c>
      <c r="I167" s="136">
        <v>4.8000000000000001E-2</v>
      </c>
      <c r="J167" s="136"/>
    </row>
    <row r="168" spans="1:10" ht="30.15" customHeight="1">
      <c r="A168" s="142">
        <v>221</v>
      </c>
      <c r="B168" s="142"/>
      <c r="C168" s="142"/>
      <c r="D168" s="142">
        <v>221</v>
      </c>
      <c r="E168" s="191" t="s">
        <v>1430</v>
      </c>
      <c r="F168" s="136">
        <v>21.817751999999999</v>
      </c>
      <c r="G168" s="136">
        <f t="shared" ref="G168:H169" si="59">G169</f>
        <v>21.817751999999999</v>
      </c>
      <c r="H168" s="136">
        <f t="shared" si="59"/>
        <v>21.817751999999999</v>
      </c>
      <c r="I168" s="136"/>
      <c r="J168" s="136"/>
    </row>
    <row r="169" spans="1:10" ht="30.15" customHeight="1">
      <c r="A169" s="142">
        <v>221</v>
      </c>
      <c r="B169" s="142" t="s">
        <v>198</v>
      </c>
      <c r="C169" s="142"/>
      <c r="D169" s="142">
        <v>22102</v>
      </c>
      <c r="E169" s="191" t="s">
        <v>1431</v>
      </c>
      <c r="F169" s="136">
        <v>21.817751999999999</v>
      </c>
      <c r="G169" s="136">
        <f t="shared" si="59"/>
        <v>21.817751999999999</v>
      </c>
      <c r="H169" s="136">
        <f t="shared" si="59"/>
        <v>21.817751999999999</v>
      </c>
      <c r="I169" s="136"/>
      <c r="J169" s="136"/>
    </row>
    <row r="170" spans="1:10" ht="30.15" customHeight="1">
      <c r="A170" s="142" t="s">
        <v>223</v>
      </c>
      <c r="B170" s="142" t="s">
        <v>198</v>
      </c>
      <c r="C170" s="142" t="s">
        <v>195</v>
      </c>
      <c r="D170" s="135" t="s">
        <v>329</v>
      </c>
      <c r="E170" s="137" t="s">
        <v>225</v>
      </c>
      <c r="F170" s="136">
        <v>21.817751999999999</v>
      </c>
      <c r="G170" s="136">
        <v>21.817751999999999</v>
      </c>
      <c r="H170" s="136">
        <v>21.817751999999999</v>
      </c>
      <c r="I170" s="136"/>
      <c r="J170" s="136"/>
    </row>
    <row r="171" spans="1:10" ht="26" customHeight="1">
      <c r="A171" s="137"/>
      <c r="B171" s="137"/>
      <c r="C171" s="137"/>
      <c r="D171" s="138" t="s">
        <v>173</v>
      </c>
      <c r="E171" s="138" t="s">
        <v>174</v>
      </c>
      <c r="F171" s="133">
        <v>339.07591100000002</v>
      </c>
      <c r="G171" s="133">
        <v>339.07591100000002</v>
      </c>
      <c r="H171" s="133">
        <v>264.466791</v>
      </c>
      <c r="I171" s="133">
        <v>1.512</v>
      </c>
      <c r="J171" s="133">
        <v>73.097120000000004</v>
      </c>
    </row>
    <row r="172" spans="1:10" s="193" customFormat="1" ht="26" customHeight="1">
      <c r="A172" s="191">
        <v>207</v>
      </c>
      <c r="B172" s="191"/>
      <c r="C172" s="191"/>
      <c r="D172" s="191">
        <v>207</v>
      </c>
      <c r="E172" s="191" t="s">
        <v>1424</v>
      </c>
      <c r="F172" s="136">
        <v>279.52312000000001</v>
      </c>
      <c r="G172" s="136">
        <f t="shared" ref="G172:J172" si="60">G173</f>
        <v>279.52312000000001</v>
      </c>
      <c r="H172" s="136">
        <f t="shared" si="60"/>
        <v>204.91399999999999</v>
      </c>
      <c r="I172" s="136">
        <f t="shared" si="60"/>
        <v>1.512</v>
      </c>
      <c r="J172" s="136">
        <f t="shared" si="60"/>
        <v>73.097120000000004</v>
      </c>
    </row>
    <row r="173" spans="1:10" s="193" customFormat="1" ht="26" customHeight="1">
      <c r="A173" s="191">
        <v>207</v>
      </c>
      <c r="B173" s="191" t="s">
        <v>202</v>
      </c>
      <c r="C173" s="191"/>
      <c r="D173" s="191">
        <v>20703</v>
      </c>
      <c r="E173" s="191" t="s">
        <v>1433</v>
      </c>
      <c r="F173" s="136">
        <v>279.52312000000001</v>
      </c>
      <c r="G173" s="136">
        <f t="shared" ref="G173:J173" si="61">G174+G175</f>
        <v>279.52312000000001</v>
      </c>
      <c r="H173" s="136">
        <f t="shared" si="61"/>
        <v>204.91399999999999</v>
      </c>
      <c r="I173" s="136">
        <f t="shared" si="61"/>
        <v>1.512</v>
      </c>
      <c r="J173" s="136">
        <f t="shared" si="61"/>
        <v>73.097120000000004</v>
      </c>
    </row>
    <row r="174" spans="1:10" ht="30.15" customHeight="1">
      <c r="A174" s="142" t="s">
        <v>194</v>
      </c>
      <c r="B174" s="142" t="s">
        <v>202</v>
      </c>
      <c r="C174" s="142" t="s">
        <v>250</v>
      </c>
      <c r="D174" s="135" t="s">
        <v>341</v>
      </c>
      <c r="E174" s="137" t="s">
        <v>252</v>
      </c>
      <c r="F174" s="136"/>
      <c r="G174" s="136"/>
      <c r="H174" s="136"/>
      <c r="I174" s="136"/>
      <c r="J174" s="136"/>
    </row>
    <row r="175" spans="1:10" ht="30.15" customHeight="1">
      <c r="A175" s="142" t="s">
        <v>194</v>
      </c>
      <c r="B175" s="142" t="s">
        <v>202</v>
      </c>
      <c r="C175" s="142" t="s">
        <v>206</v>
      </c>
      <c r="D175" s="135" t="s">
        <v>323</v>
      </c>
      <c r="E175" s="137" t="s">
        <v>208</v>
      </c>
      <c r="F175" s="136">
        <v>279.52312000000001</v>
      </c>
      <c r="G175" s="136">
        <v>279.52312000000001</v>
      </c>
      <c r="H175" s="136">
        <v>204.91399999999999</v>
      </c>
      <c r="I175" s="136">
        <v>1.512</v>
      </c>
      <c r="J175" s="136">
        <v>73.097120000000004</v>
      </c>
    </row>
    <row r="176" spans="1:10" ht="30.15" customHeight="1">
      <c r="A176" s="142">
        <v>208</v>
      </c>
      <c r="B176" s="142"/>
      <c r="C176" s="142"/>
      <c r="D176" s="142">
        <v>208</v>
      </c>
      <c r="E176" s="191" t="s">
        <v>1426</v>
      </c>
      <c r="F176" s="136">
        <v>22.134703999999999</v>
      </c>
      <c r="G176" s="136">
        <f t="shared" ref="G176:H177" si="62">G177</f>
        <v>22.134703999999999</v>
      </c>
      <c r="H176" s="136">
        <f t="shared" si="62"/>
        <v>22.134703999999999</v>
      </c>
      <c r="I176" s="136"/>
      <c r="J176" s="136"/>
    </row>
    <row r="177" spans="1:10" ht="30.15" customHeight="1">
      <c r="A177" s="142">
        <v>208</v>
      </c>
      <c r="B177" s="142" t="s">
        <v>203</v>
      </c>
      <c r="C177" s="142"/>
      <c r="D177" s="142">
        <v>20805</v>
      </c>
      <c r="E177" s="191" t="s">
        <v>1427</v>
      </c>
      <c r="F177" s="136">
        <v>22.134703999999999</v>
      </c>
      <c r="G177" s="136">
        <f t="shared" si="62"/>
        <v>22.134703999999999</v>
      </c>
      <c r="H177" s="136">
        <f t="shared" si="62"/>
        <v>22.134703999999999</v>
      </c>
      <c r="I177" s="136"/>
      <c r="J177" s="136"/>
    </row>
    <row r="178" spans="1:10" ht="30.15" customHeight="1">
      <c r="A178" s="142" t="s">
        <v>209</v>
      </c>
      <c r="B178" s="142" t="s">
        <v>203</v>
      </c>
      <c r="C178" s="142" t="s">
        <v>203</v>
      </c>
      <c r="D178" s="135" t="s">
        <v>325</v>
      </c>
      <c r="E178" s="137" t="s">
        <v>213</v>
      </c>
      <c r="F178" s="136">
        <v>22.134703999999999</v>
      </c>
      <c r="G178" s="136">
        <v>22.134703999999999</v>
      </c>
      <c r="H178" s="136">
        <v>22.134703999999999</v>
      </c>
      <c r="I178" s="136"/>
      <c r="J178" s="136"/>
    </row>
    <row r="179" spans="1:10" ht="30.15" customHeight="1">
      <c r="A179" s="142">
        <v>210</v>
      </c>
      <c r="B179" s="142"/>
      <c r="C179" s="142"/>
      <c r="D179" s="142">
        <v>210</v>
      </c>
      <c r="E179" s="191" t="s">
        <v>1428</v>
      </c>
      <c r="F179" s="136">
        <v>13.607075</v>
      </c>
      <c r="G179" s="136">
        <f t="shared" ref="G179:H179" si="63">G180</f>
        <v>13.607075</v>
      </c>
      <c r="H179" s="136">
        <f t="shared" si="63"/>
        <v>13.607075</v>
      </c>
      <c r="I179" s="136"/>
      <c r="J179" s="136"/>
    </row>
    <row r="180" spans="1:10" ht="30.15" customHeight="1">
      <c r="A180" s="142">
        <v>210</v>
      </c>
      <c r="B180" s="142">
        <v>11</v>
      </c>
      <c r="C180" s="142"/>
      <c r="D180" s="142">
        <v>21011</v>
      </c>
      <c r="E180" s="191" t="s">
        <v>1429</v>
      </c>
      <c r="F180" s="136">
        <v>13.607075</v>
      </c>
      <c r="G180" s="136">
        <f t="shared" ref="G180:H180" si="64">G181+G182</f>
        <v>13.607075</v>
      </c>
      <c r="H180" s="136">
        <f t="shared" si="64"/>
        <v>13.607075</v>
      </c>
      <c r="I180" s="136"/>
      <c r="J180" s="136"/>
    </row>
    <row r="181" spans="1:10" ht="30.15" customHeight="1">
      <c r="A181" s="142" t="s">
        <v>217</v>
      </c>
      <c r="B181" s="142" t="s">
        <v>218</v>
      </c>
      <c r="C181" s="142" t="s">
        <v>198</v>
      </c>
      <c r="D181" s="135" t="s">
        <v>332</v>
      </c>
      <c r="E181" s="137" t="s">
        <v>231</v>
      </c>
      <c r="F181" s="136">
        <v>12.021651</v>
      </c>
      <c r="G181" s="136">
        <v>12.021651</v>
      </c>
      <c r="H181" s="136">
        <v>12.021651</v>
      </c>
      <c r="I181" s="136"/>
      <c r="J181" s="136"/>
    </row>
    <row r="182" spans="1:10" ht="30.15" customHeight="1">
      <c r="A182" s="142" t="s">
        <v>217</v>
      </c>
      <c r="B182" s="142" t="s">
        <v>218</v>
      </c>
      <c r="C182" s="142" t="s">
        <v>214</v>
      </c>
      <c r="D182" s="135" t="s">
        <v>328</v>
      </c>
      <c r="E182" s="137" t="s">
        <v>222</v>
      </c>
      <c r="F182" s="136">
        <v>1.5854239999999999</v>
      </c>
      <c r="G182" s="136">
        <v>1.5854239999999999</v>
      </c>
      <c r="H182" s="136">
        <v>1.5854239999999999</v>
      </c>
      <c r="I182" s="136"/>
      <c r="J182" s="136"/>
    </row>
    <row r="183" spans="1:10" ht="30.15" customHeight="1">
      <c r="A183" s="142">
        <v>221</v>
      </c>
      <c r="B183" s="142"/>
      <c r="C183" s="142"/>
      <c r="D183" s="142">
        <v>221</v>
      </c>
      <c r="E183" s="191" t="s">
        <v>1430</v>
      </c>
      <c r="F183" s="136">
        <v>23.811012000000002</v>
      </c>
      <c r="G183" s="136">
        <f t="shared" ref="G183:H184" si="65">G184</f>
        <v>23.811012000000002</v>
      </c>
      <c r="H183" s="136">
        <f t="shared" si="65"/>
        <v>23.811012000000002</v>
      </c>
      <c r="I183" s="136"/>
      <c r="J183" s="136"/>
    </row>
    <row r="184" spans="1:10" ht="30.15" customHeight="1">
      <c r="A184" s="142">
        <v>221</v>
      </c>
      <c r="B184" s="142" t="s">
        <v>198</v>
      </c>
      <c r="C184" s="142"/>
      <c r="D184" s="142">
        <v>22102</v>
      </c>
      <c r="E184" s="191" t="s">
        <v>1431</v>
      </c>
      <c r="F184" s="136">
        <v>23.811012000000002</v>
      </c>
      <c r="G184" s="136">
        <f t="shared" si="65"/>
        <v>23.811012000000002</v>
      </c>
      <c r="H184" s="136">
        <f t="shared" si="65"/>
        <v>23.811012000000002</v>
      </c>
      <c r="I184" s="136"/>
      <c r="J184" s="136"/>
    </row>
    <row r="185" spans="1:10" ht="30.15" customHeight="1">
      <c r="A185" s="142" t="s">
        <v>223</v>
      </c>
      <c r="B185" s="142" t="s">
        <v>198</v>
      </c>
      <c r="C185" s="142" t="s">
        <v>195</v>
      </c>
      <c r="D185" s="135" t="s">
        <v>329</v>
      </c>
      <c r="E185" s="137" t="s">
        <v>225</v>
      </c>
      <c r="F185" s="136">
        <v>23.811012000000002</v>
      </c>
      <c r="G185" s="136">
        <v>23.811012000000002</v>
      </c>
      <c r="H185" s="136">
        <v>23.811012000000002</v>
      </c>
      <c r="I185" s="136"/>
      <c r="J185" s="136"/>
    </row>
    <row r="186" spans="1:10" ht="26" customHeight="1">
      <c r="A186" s="137"/>
      <c r="B186" s="137"/>
      <c r="C186" s="137"/>
      <c r="D186" s="138" t="s">
        <v>175</v>
      </c>
      <c r="E186" s="138" t="s">
        <v>176</v>
      </c>
      <c r="F186" s="133">
        <v>841.15630399999998</v>
      </c>
      <c r="G186" s="133">
        <v>841.15630399999998</v>
      </c>
      <c r="H186" s="133">
        <v>283.93620700000002</v>
      </c>
      <c r="I186" s="133">
        <v>5.4990170000000003</v>
      </c>
      <c r="J186" s="133">
        <v>551.72108000000003</v>
      </c>
    </row>
    <row r="187" spans="1:10" s="193" customFormat="1" ht="26" customHeight="1">
      <c r="A187" s="191">
        <v>207</v>
      </c>
      <c r="B187" s="191"/>
      <c r="C187" s="191"/>
      <c r="D187" s="191">
        <v>207</v>
      </c>
      <c r="E187" s="191" t="s">
        <v>1424</v>
      </c>
      <c r="F187" s="136">
        <v>773.03008</v>
      </c>
      <c r="G187" s="136">
        <f t="shared" ref="G187:J188" si="66">G188</f>
        <v>773.03008</v>
      </c>
      <c r="H187" s="136">
        <f t="shared" si="66"/>
        <v>221.309</v>
      </c>
      <c r="I187" s="136"/>
      <c r="J187" s="136">
        <f t="shared" si="66"/>
        <v>551.72108000000003</v>
      </c>
    </row>
    <row r="188" spans="1:10" s="193" customFormat="1" ht="26" customHeight="1">
      <c r="A188" s="191">
        <v>207</v>
      </c>
      <c r="B188" s="191" t="s">
        <v>202</v>
      </c>
      <c r="C188" s="191"/>
      <c r="D188" s="191">
        <v>20703</v>
      </c>
      <c r="E188" s="191" t="s">
        <v>1433</v>
      </c>
      <c r="F188" s="136">
        <v>773.03008</v>
      </c>
      <c r="G188" s="136">
        <f t="shared" si="66"/>
        <v>773.03008</v>
      </c>
      <c r="H188" s="136">
        <f t="shared" si="66"/>
        <v>221.309</v>
      </c>
      <c r="I188" s="136"/>
      <c r="J188" s="136">
        <f t="shared" si="66"/>
        <v>551.72108000000003</v>
      </c>
    </row>
    <row r="189" spans="1:10" ht="30.15" customHeight="1">
      <c r="A189" s="142" t="s">
        <v>194</v>
      </c>
      <c r="B189" s="142" t="s">
        <v>202</v>
      </c>
      <c r="C189" s="142" t="s">
        <v>247</v>
      </c>
      <c r="D189" s="135" t="s">
        <v>343</v>
      </c>
      <c r="E189" s="137" t="s">
        <v>256</v>
      </c>
      <c r="F189" s="136">
        <v>773.03008</v>
      </c>
      <c r="G189" s="136">
        <v>773.03008</v>
      </c>
      <c r="H189" s="136">
        <v>221.309</v>
      </c>
      <c r="I189" s="136"/>
      <c r="J189" s="136">
        <v>551.72108000000003</v>
      </c>
    </row>
    <row r="190" spans="1:10" ht="30.15" customHeight="1">
      <c r="A190" s="142">
        <v>208</v>
      </c>
      <c r="B190" s="142"/>
      <c r="C190" s="142"/>
      <c r="D190" s="142">
        <v>208</v>
      </c>
      <c r="E190" s="191" t="s">
        <v>1426</v>
      </c>
      <c r="F190" s="136">
        <v>28.268360999999999</v>
      </c>
      <c r="G190" s="136">
        <f t="shared" ref="G190:I190" si="67">G191</f>
        <v>28.268360999999999</v>
      </c>
      <c r="H190" s="136">
        <f t="shared" si="67"/>
        <v>22.801344</v>
      </c>
      <c r="I190" s="136">
        <f t="shared" si="67"/>
        <v>5.4670170000000002</v>
      </c>
      <c r="J190" s="136"/>
    </row>
    <row r="191" spans="1:10" ht="30.15" customHeight="1">
      <c r="A191" s="142">
        <v>208</v>
      </c>
      <c r="B191" s="142" t="s">
        <v>203</v>
      </c>
      <c r="C191" s="142"/>
      <c r="D191" s="142">
        <v>20805</v>
      </c>
      <c r="E191" s="191" t="s">
        <v>1427</v>
      </c>
      <c r="F191" s="136">
        <v>28.268360999999999</v>
      </c>
      <c r="G191" s="136">
        <f t="shared" ref="G191:I191" si="68">G192+G193</f>
        <v>28.268360999999999</v>
      </c>
      <c r="H191" s="136">
        <f t="shared" si="68"/>
        <v>22.801344</v>
      </c>
      <c r="I191" s="136">
        <f t="shared" si="68"/>
        <v>5.4670170000000002</v>
      </c>
      <c r="J191" s="136"/>
    </row>
    <row r="192" spans="1:10" ht="30.15" customHeight="1">
      <c r="A192" s="142" t="s">
        <v>209</v>
      </c>
      <c r="B192" s="142" t="s">
        <v>203</v>
      </c>
      <c r="C192" s="142" t="s">
        <v>198</v>
      </c>
      <c r="D192" s="135" t="s">
        <v>331</v>
      </c>
      <c r="E192" s="137" t="s">
        <v>229</v>
      </c>
      <c r="F192" s="136">
        <v>5.4670170000000002</v>
      </c>
      <c r="G192" s="136">
        <v>5.4670170000000002</v>
      </c>
      <c r="H192" s="136"/>
      <c r="I192" s="136">
        <v>5.4670170000000002</v>
      </c>
      <c r="J192" s="136"/>
    </row>
    <row r="193" spans="1:10" ht="30.15" customHeight="1">
      <c r="A193" s="142" t="s">
        <v>209</v>
      </c>
      <c r="B193" s="142" t="s">
        <v>203</v>
      </c>
      <c r="C193" s="142" t="s">
        <v>203</v>
      </c>
      <c r="D193" s="135" t="s">
        <v>325</v>
      </c>
      <c r="E193" s="137" t="s">
        <v>213</v>
      </c>
      <c r="F193" s="136">
        <v>22.801344</v>
      </c>
      <c r="G193" s="136">
        <v>22.801344</v>
      </c>
      <c r="H193" s="136">
        <v>22.801344</v>
      </c>
      <c r="I193" s="136"/>
      <c r="J193" s="136"/>
    </row>
    <row r="194" spans="1:10" ht="30.15" customHeight="1">
      <c r="A194" s="142">
        <v>210</v>
      </c>
      <c r="B194" s="142"/>
      <c r="C194" s="142"/>
      <c r="D194" s="142">
        <v>210</v>
      </c>
      <c r="E194" s="191" t="s">
        <v>1428</v>
      </c>
      <c r="F194" s="136">
        <v>14.109919</v>
      </c>
      <c r="G194" s="136">
        <f t="shared" ref="G194:I194" si="69">G195</f>
        <v>14.109919</v>
      </c>
      <c r="H194" s="136">
        <f t="shared" si="69"/>
        <v>14.077919</v>
      </c>
      <c r="I194" s="136">
        <f t="shared" si="69"/>
        <v>3.2000000000000001E-2</v>
      </c>
      <c r="J194" s="136"/>
    </row>
    <row r="195" spans="1:10" ht="30.15" customHeight="1">
      <c r="A195" s="142">
        <v>210</v>
      </c>
      <c r="B195" s="142">
        <v>11</v>
      </c>
      <c r="C195" s="142"/>
      <c r="D195" s="142">
        <v>21011</v>
      </c>
      <c r="E195" s="191" t="s">
        <v>1429</v>
      </c>
      <c r="F195" s="136">
        <v>14.109919</v>
      </c>
      <c r="G195" s="136">
        <f t="shared" ref="G195:I195" si="70">G196+G197</f>
        <v>14.109919</v>
      </c>
      <c r="H195" s="136">
        <f t="shared" si="70"/>
        <v>14.077919</v>
      </c>
      <c r="I195" s="136">
        <f t="shared" si="70"/>
        <v>3.2000000000000001E-2</v>
      </c>
      <c r="J195" s="136"/>
    </row>
    <row r="196" spans="1:10" ht="30.15" customHeight="1">
      <c r="A196" s="142" t="s">
        <v>217</v>
      </c>
      <c r="B196" s="142" t="s">
        <v>218</v>
      </c>
      <c r="C196" s="142" t="s">
        <v>198</v>
      </c>
      <c r="D196" s="135" t="s">
        <v>332</v>
      </c>
      <c r="E196" s="137" t="s">
        <v>231</v>
      </c>
      <c r="F196" s="136">
        <v>12.385702999999999</v>
      </c>
      <c r="G196" s="136">
        <v>12.385702999999999</v>
      </c>
      <c r="H196" s="136">
        <v>12.385702999999999</v>
      </c>
      <c r="I196" s="136"/>
      <c r="J196" s="136"/>
    </row>
    <row r="197" spans="1:10" ht="30.15" customHeight="1">
      <c r="A197" s="142" t="s">
        <v>217</v>
      </c>
      <c r="B197" s="142" t="s">
        <v>218</v>
      </c>
      <c r="C197" s="142" t="s">
        <v>214</v>
      </c>
      <c r="D197" s="135" t="s">
        <v>328</v>
      </c>
      <c r="E197" s="137" t="s">
        <v>222</v>
      </c>
      <c r="F197" s="136">
        <v>1.724216</v>
      </c>
      <c r="G197" s="136">
        <v>1.724216</v>
      </c>
      <c r="H197" s="136">
        <v>1.6922159999999999</v>
      </c>
      <c r="I197" s="136">
        <v>3.2000000000000001E-2</v>
      </c>
      <c r="J197" s="136"/>
    </row>
    <row r="198" spans="1:10" ht="30.15" customHeight="1">
      <c r="A198" s="142">
        <v>221</v>
      </c>
      <c r="B198" s="142"/>
      <c r="C198" s="142"/>
      <c r="D198" s="142">
        <v>221</v>
      </c>
      <c r="E198" s="191" t="s">
        <v>1430</v>
      </c>
      <c r="F198" s="136">
        <v>25.747944</v>
      </c>
      <c r="G198" s="136">
        <f t="shared" ref="G198:H199" si="71">G199</f>
        <v>25.747944</v>
      </c>
      <c r="H198" s="136">
        <f t="shared" si="71"/>
        <v>25.747944</v>
      </c>
      <c r="I198" s="136"/>
      <c r="J198" s="136"/>
    </row>
    <row r="199" spans="1:10" ht="30.15" customHeight="1">
      <c r="A199" s="142">
        <v>221</v>
      </c>
      <c r="B199" s="142" t="s">
        <v>198</v>
      </c>
      <c r="C199" s="142"/>
      <c r="D199" s="142">
        <v>22102</v>
      </c>
      <c r="E199" s="191" t="s">
        <v>1431</v>
      </c>
      <c r="F199" s="136">
        <v>25.747944</v>
      </c>
      <c r="G199" s="136">
        <f t="shared" si="71"/>
        <v>25.747944</v>
      </c>
      <c r="H199" s="136">
        <f t="shared" si="71"/>
        <v>25.747944</v>
      </c>
      <c r="I199" s="136"/>
      <c r="J199" s="136"/>
    </row>
    <row r="200" spans="1:10" ht="30.15" customHeight="1">
      <c r="A200" s="142" t="s">
        <v>223</v>
      </c>
      <c r="B200" s="142" t="s">
        <v>198</v>
      </c>
      <c r="C200" s="142" t="s">
        <v>195</v>
      </c>
      <c r="D200" s="135" t="s">
        <v>329</v>
      </c>
      <c r="E200" s="137" t="s">
        <v>225</v>
      </c>
      <c r="F200" s="136">
        <v>25.747944</v>
      </c>
      <c r="G200" s="136">
        <v>25.747944</v>
      </c>
      <c r="H200" s="136">
        <v>25.747944</v>
      </c>
      <c r="I200" s="136"/>
      <c r="J200" s="136"/>
    </row>
    <row r="201" spans="1:10" ht="26" customHeight="1">
      <c r="A201" s="137"/>
      <c r="B201" s="137"/>
      <c r="C201" s="137"/>
      <c r="D201" s="138" t="s">
        <v>177</v>
      </c>
      <c r="E201" s="138" t="s">
        <v>178</v>
      </c>
      <c r="F201" s="133">
        <v>66.002605000000003</v>
      </c>
      <c r="G201" s="133">
        <v>66.002605000000003</v>
      </c>
      <c r="H201" s="133">
        <v>41.903157999999998</v>
      </c>
      <c r="I201" s="133">
        <v>10.139827</v>
      </c>
      <c r="J201" s="133">
        <v>13.959619999999999</v>
      </c>
    </row>
    <row r="202" spans="1:10" s="193" customFormat="1" ht="26" customHeight="1">
      <c r="A202" s="191">
        <v>207</v>
      </c>
      <c r="B202" s="191"/>
      <c r="C202" s="191"/>
      <c r="D202" s="191">
        <v>207</v>
      </c>
      <c r="E202" s="191" t="s">
        <v>1424</v>
      </c>
      <c r="F202" s="136">
        <v>46.571120000000001</v>
      </c>
      <c r="G202" s="136">
        <f t="shared" ref="G202:J202" si="72">G203</f>
        <v>46.571120000000001</v>
      </c>
      <c r="H202" s="136">
        <f t="shared" si="72"/>
        <v>32.611499999999999</v>
      </c>
      <c r="I202" s="136"/>
      <c r="J202" s="136">
        <f t="shared" si="72"/>
        <v>13.959619999999999</v>
      </c>
    </row>
    <row r="203" spans="1:10" s="193" customFormat="1" ht="26" customHeight="1">
      <c r="A203" s="191">
        <v>207</v>
      </c>
      <c r="B203" s="191" t="s">
        <v>202</v>
      </c>
      <c r="C203" s="191"/>
      <c r="D203" s="191">
        <v>20703</v>
      </c>
      <c r="E203" s="191" t="s">
        <v>1433</v>
      </c>
      <c r="F203" s="136">
        <v>46.571120000000001</v>
      </c>
      <c r="G203" s="136">
        <f t="shared" ref="G203:J203" si="73">G204+G205</f>
        <v>46.571120000000001</v>
      </c>
      <c r="H203" s="136">
        <f t="shared" si="73"/>
        <v>32.611499999999999</v>
      </c>
      <c r="I203" s="136"/>
      <c r="J203" s="136">
        <f t="shared" si="73"/>
        <v>13.959619999999999</v>
      </c>
    </row>
    <row r="204" spans="1:10" ht="30.15" customHeight="1">
      <c r="A204" s="142" t="s">
        <v>194</v>
      </c>
      <c r="B204" s="142" t="s">
        <v>202</v>
      </c>
      <c r="C204" s="142" t="s">
        <v>236</v>
      </c>
      <c r="D204" s="135" t="s">
        <v>344</v>
      </c>
      <c r="E204" s="137" t="s">
        <v>258</v>
      </c>
      <c r="F204" s="136"/>
      <c r="G204" s="136"/>
      <c r="H204" s="136"/>
      <c r="I204" s="136"/>
      <c r="J204" s="136"/>
    </row>
    <row r="205" spans="1:10" ht="30.15" customHeight="1">
      <c r="A205" s="142" t="s">
        <v>194</v>
      </c>
      <c r="B205" s="142" t="s">
        <v>202</v>
      </c>
      <c r="C205" s="142" t="s">
        <v>214</v>
      </c>
      <c r="D205" s="135" t="s">
        <v>345</v>
      </c>
      <c r="E205" s="137" t="s">
        <v>260</v>
      </c>
      <c r="F205" s="136">
        <v>46.571120000000001</v>
      </c>
      <c r="G205" s="136">
        <v>46.571120000000001</v>
      </c>
      <c r="H205" s="136">
        <v>32.611499999999999</v>
      </c>
      <c r="I205" s="136"/>
      <c r="J205" s="136">
        <v>13.959619999999999</v>
      </c>
    </row>
    <row r="206" spans="1:10" ht="30.15" customHeight="1">
      <c r="A206" s="142">
        <v>208</v>
      </c>
      <c r="B206" s="142"/>
      <c r="C206" s="142"/>
      <c r="D206" s="142">
        <v>208</v>
      </c>
      <c r="E206" s="191" t="s">
        <v>1426</v>
      </c>
      <c r="F206" s="136">
        <v>13.481043</v>
      </c>
      <c r="G206" s="136">
        <f t="shared" ref="G206:I206" si="74">G207</f>
        <v>13.481043</v>
      </c>
      <c r="H206" s="136">
        <f t="shared" si="74"/>
        <v>3.4052159999999998</v>
      </c>
      <c r="I206" s="136">
        <f t="shared" si="74"/>
        <v>10.075827</v>
      </c>
      <c r="J206" s="136"/>
    </row>
    <row r="207" spans="1:10" ht="30.15" customHeight="1">
      <c r="A207" s="142">
        <v>208</v>
      </c>
      <c r="B207" s="142" t="s">
        <v>203</v>
      </c>
      <c r="C207" s="142"/>
      <c r="D207" s="142">
        <v>20805</v>
      </c>
      <c r="E207" s="191" t="s">
        <v>1427</v>
      </c>
      <c r="F207" s="136">
        <v>13.481043</v>
      </c>
      <c r="G207" s="136">
        <f t="shared" ref="G207:I207" si="75">G208+G209</f>
        <v>13.481043</v>
      </c>
      <c r="H207" s="136">
        <f t="shared" si="75"/>
        <v>3.4052159999999998</v>
      </c>
      <c r="I207" s="136">
        <f t="shared" si="75"/>
        <v>10.075827</v>
      </c>
      <c r="J207" s="136"/>
    </row>
    <row r="208" spans="1:10" ht="30.15" customHeight="1">
      <c r="A208" s="142" t="s">
        <v>209</v>
      </c>
      <c r="B208" s="142" t="s">
        <v>203</v>
      </c>
      <c r="C208" s="142" t="s">
        <v>198</v>
      </c>
      <c r="D208" s="135" t="s">
        <v>331</v>
      </c>
      <c r="E208" s="137" t="s">
        <v>229</v>
      </c>
      <c r="F208" s="136">
        <v>10.075827</v>
      </c>
      <c r="G208" s="136">
        <v>10.075827</v>
      </c>
      <c r="H208" s="136"/>
      <c r="I208" s="136">
        <v>10.075827</v>
      </c>
      <c r="J208" s="136"/>
    </row>
    <row r="209" spans="1:10" ht="30.15" customHeight="1">
      <c r="A209" s="142" t="s">
        <v>209</v>
      </c>
      <c r="B209" s="142" t="s">
        <v>203</v>
      </c>
      <c r="C209" s="142" t="s">
        <v>203</v>
      </c>
      <c r="D209" s="135" t="s">
        <v>325</v>
      </c>
      <c r="E209" s="137" t="s">
        <v>213</v>
      </c>
      <c r="F209" s="136">
        <v>3.4052159999999998</v>
      </c>
      <c r="G209" s="136">
        <v>3.4052159999999998</v>
      </c>
      <c r="H209" s="136">
        <v>3.4052159999999998</v>
      </c>
      <c r="I209" s="136"/>
      <c r="J209" s="136"/>
    </row>
    <row r="210" spans="1:10" ht="30.15" customHeight="1">
      <c r="A210" s="142">
        <v>210</v>
      </c>
      <c r="B210" s="142"/>
      <c r="C210" s="142"/>
      <c r="D210" s="142">
        <v>210</v>
      </c>
      <c r="E210" s="191" t="s">
        <v>1428</v>
      </c>
      <c r="F210" s="136">
        <v>2.159246</v>
      </c>
      <c r="G210" s="136">
        <f t="shared" ref="G210:I210" si="76">G211</f>
        <v>2.159246</v>
      </c>
      <c r="H210" s="136">
        <f t="shared" si="76"/>
        <v>2.0952459999999999</v>
      </c>
      <c r="I210" s="136">
        <f t="shared" si="76"/>
        <v>6.4000000000000001E-2</v>
      </c>
      <c r="J210" s="136"/>
    </row>
    <row r="211" spans="1:10" ht="30.15" customHeight="1">
      <c r="A211" s="142">
        <v>210</v>
      </c>
      <c r="B211" s="142">
        <v>11</v>
      </c>
      <c r="C211" s="142"/>
      <c r="D211" s="142">
        <v>21011</v>
      </c>
      <c r="E211" s="191" t="s">
        <v>1429</v>
      </c>
      <c r="F211" s="136">
        <v>2.159246</v>
      </c>
      <c r="G211" s="136">
        <f t="shared" ref="G211:I211" si="77">G212+G213</f>
        <v>2.159246</v>
      </c>
      <c r="H211" s="136">
        <f t="shared" si="77"/>
        <v>2.0952459999999999</v>
      </c>
      <c r="I211" s="136">
        <f t="shared" si="77"/>
        <v>6.4000000000000001E-2</v>
      </c>
      <c r="J211" s="136"/>
    </row>
    <row r="212" spans="1:10" ht="30.15" customHeight="1">
      <c r="A212" s="142" t="s">
        <v>217</v>
      </c>
      <c r="B212" s="142" t="s">
        <v>218</v>
      </c>
      <c r="C212" s="142" t="s">
        <v>195</v>
      </c>
      <c r="D212" s="135" t="s">
        <v>327</v>
      </c>
      <c r="E212" s="137" t="s">
        <v>220</v>
      </c>
      <c r="F212" s="136">
        <v>1.8453219999999999</v>
      </c>
      <c r="G212" s="136">
        <v>1.8453219999999999</v>
      </c>
      <c r="H212" s="136">
        <v>1.8453219999999999</v>
      </c>
      <c r="I212" s="136"/>
      <c r="J212" s="136"/>
    </row>
    <row r="213" spans="1:10" ht="30.15" customHeight="1">
      <c r="A213" s="142" t="s">
        <v>217</v>
      </c>
      <c r="B213" s="142" t="s">
        <v>218</v>
      </c>
      <c r="C213" s="142" t="s">
        <v>214</v>
      </c>
      <c r="D213" s="135" t="s">
        <v>328</v>
      </c>
      <c r="E213" s="137" t="s">
        <v>222</v>
      </c>
      <c r="F213" s="136">
        <v>0.31392399999999998</v>
      </c>
      <c r="G213" s="136">
        <v>0.31392399999999998</v>
      </c>
      <c r="H213" s="136">
        <v>0.24992400000000001</v>
      </c>
      <c r="I213" s="136">
        <v>6.4000000000000001E-2</v>
      </c>
      <c r="J213" s="136"/>
    </row>
    <row r="214" spans="1:10" ht="30.15" customHeight="1">
      <c r="A214" s="142">
        <v>221</v>
      </c>
      <c r="B214" s="142"/>
      <c r="C214" s="142"/>
      <c r="D214" s="142">
        <v>221</v>
      </c>
      <c r="E214" s="191" t="s">
        <v>1430</v>
      </c>
      <c r="F214" s="136">
        <v>3.7911959999999998</v>
      </c>
      <c r="G214" s="136">
        <f t="shared" ref="G214:H215" si="78">G215</f>
        <v>3.7911959999999998</v>
      </c>
      <c r="H214" s="136">
        <f t="shared" si="78"/>
        <v>3.7911959999999998</v>
      </c>
      <c r="I214" s="136"/>
      <c r="J214" s="136"/>
    </row>
    <row r="215" spans="1:10" ht="30.15" customHeight="1">
      <c r="A215" s="142">
        <v>221</v>
      </c>
      <c r="B215" s="142" t="s">
        <v>198</v>
      </c>
      <c r="C215" s="142"/>
      <c r="D215" s="142">
        <v>22102</v>
      </c>
      <c r="E215" s="191" t="s">
        <v>1431</v>
      </c>
      <c r="F215" s="136">
        <v>3.7911959999999998</v>
      </c>
      <c r="G215" s="136">
        <f t="shared" si="78"/>
        <v>3.7911959999999998</v>
      </c>
      <c r="H215" s="136">
        <f t="shared" si="78"/>
        <v>3.7911959999999998</v>
      </c>
      <c r="I215" s="136"/>
      <c r="J215" s="136"/>
    </row>
    <row r="216" spans="1:10" ht="30.15" customHeight="1">
      <c r="A216" s="142" t="s">
        <v>223</v>
      </c>
      <c r="B216" s="142" t="s">
        <v>198</v>
      </c>
      <c r="C216" s="142" t="s">
        <v>195</v>
      </c>
      <c r="D216" s="135" t="s">
        <v>329</v>
      </c>
      <c r="E216" s="137" t="s">
        <v>225</v>
      </c>
      <c r="F216" s="136">
        <v>3.7911959999999998</v>
      </c>
      <c r="G216" s="136">
        <v>3.7911959999999998</v>
      </c>
      <c r="H216" s="136">
        <v>3.7911959999999998</v>
      </c>
      <c r="I216" s="136"/>
      <c r="J216" s="136"/>
    </row>
    <row r="217" spans="1:10" ht="26" customHeight="1">
      <c r="A217" s="137"/>
      <c r="B217" s="137"/>
      <c r="C217" s="137"/>
      <c r="D217" s="138" t="s">
        <v>179</v>
      </c>
      <c r="E217" s="138" t="s">
        <v>180</v>
      </c>
      <c r="F217" s="133">
        <v>217.591925</v>
      </c>
      <c r="G217" s="133">
        <v>217.591925</v>
      </c>
      <c r="H217" s="133">
        <v>168.94201100000001</v>
      </c>
      <c r="I217" s="133">
        <v>10.081954</v>
      </c>
      <c r="J217" s="133">
        <v>38.567959999999999</v>
      </c>
    </row>
    <row r="218" spans="1:10" s="194" customFormat="1" ht="26" customHeight="1">
      <c r="A218" s="191">
        <v>207</v>
      </c>
      <c r="B218" s="191"/>
      <c r="C218" s="191"/>
      <c r="D218" s="142">
        <v>207</v>
      </c>
      <c r="E218" s="191" t="s">
        <v>1424</v>
      </c>
      <c r="F218" s="136">
        <v>169.61496</v>
      </c>
      <c r="G218" s="136">
        <f t="shared" ref="G218:J219" si="79">G219</f>
        <v>169.61496</v>
      </c>
      <c r="H218" s="136">
        <f t="shared" si="79"/>
        <v>131.047</v>
      </c>
      <c r="I218" s="136"/>
      <c r="J218" s="136">
        <f t="shared" si="79"/>
        <v>38.567959999999999</v>
      </c>
    </row>
    <row r="219" spans="1:10" s="194" customFormat="1" ht="26" customHeight="1">
      <c r="A219" s="191">
        <v>207</v>
      </c>
      <c r="B219" s="142" t="s">
        <v>206</v>
      </c>
      <c r="C219" s="191"/>
      <c r="D219" s="142">
        <v>20708</v>
      </c>
      <c r="E219" s="142" t="s">
        <v>1434</v>
      </c>
      <c r="F219" s="136">
        <v>169.61496</v>
      </c>
      <c r="G219" s="136">
        <f t="shared" si="79"/>
        <v>169.61496</v>
      </c>
      <c r="H219" s="136">
        <f t="shared" si="79"/>
        <v>131.047</v>
      </c>
      <c r="I219" s="136"/>
      <c r="J219" s="136">
        <f t="shared" si="79"/>
        <v>38.567959999999999</v>
      </c>
    </row>
    <row r="220" spans="1:10" ht="30.15" customHeight="1">
      <c r="A220" s="142" t="s">
        <v>194</v>
      </c>
      <c r="B220" s="142" t="s">
        <v>206</v>
      </c>
      <c r="C220" s="142" t="s">
        <v>198</v>
      </c>
      <c r="D220" s="135" t="s">
        <v>346</v>
      </c>
      <c r="E220" s="137" t="s">
        <v>262</v>
      </c>
      <c r="F220" s="136">
        <v>169.61496</v>
      </c>
      <c r="G220" s="136">
        <v>169.61496</v>
      </c>
      <c r="H220" s="136">
        <v>131.047</v>
      </c>
      <c r="I220" s="136"/>
      <c r="J220" s="136">
        <v>38.567959999999999</v>
      </c>
    </row>
    <row r="221" spans="1:10" ht="30.15" customHeight="1">
      <c r="A221" s="142">
        <v>208</v>
      </c>
      <c r="B221" s="142"/>
      <c r="C221" s="142"/>
      <c r="D221" s="142">
        <v>208</v>
      </c>
      <c r="E221" s="191" t="s">
        <v>1426</v>
      </c>
      <c r="F221" s="136">
        <v>24.071362000000001</v>
      </c>
      <c r="G221" s="136">
        <f t="shared" ref="G221:I221" si="80">G222</f>
        <v>24.071362000000001</v>
      </c>
      <c r="H221" s="136">
        <f t="shared" si="80"/>
        <v>14.053407999999999</v>
      </c>
      <c r="I221" s="136">
        <f t="shared" si="80"/>
        <v>10.017954</v>
      </c>
      <c r="J221" s="136"/>
    </row>
    <row r="222" spans="1:10" ht="30.15" customHeight="1">
      <c r="A222" s="142">
        <v>208</v>
      </c>
      <c r="B222" s="142" t="s">
        <v>203</v>
      </c>
      <c r="C222" s="142"/>
      <c r="D222" s="142">
        <v>20805</v>
      </c>
      <c r="E222" s="191" t="s">
        <v>1427</v>
      </c>
      <c r="F222" s="136">
        <v>24.071362000000001</v>
      </c>
      <c r="G222" s="136">
        <f t="shared" ref="G222:I222" si="81">G223+G224</f>
        <v>24.071362000000001</v>
      </c>
      <c r="H222" s="136">
        <f t="shared" si="81"/>
        <v>14.053407999999999</v>
      </c>
      <c r="I222" s="136">
        <f t="shared" si="81"/>
        <v>10.017954</v>
      </c>
      <c r="J222" s="136"/>
    </row>
    <row r="223" spans="1:10" ht="30.15" customHeight="1">
      <c r="A223" s="142" t="s">
        <v>209</v>
      </c>
      <c r="B223" s="142" t="s">
        <v>203</v>
      </c>
      <c r="C223" s="142" t="s">
        <v>198</v>
      </c>
      <c r="D223" s="135" t="s">
        <v>331</v>
      </c>
      <c r="E223" s="137" t="s">
        <v>229</v>
      </c>
      <c r="F223" s="136">
        <v>10.017954</v>
      </c>
      <c r="G223" s="136">
        <v>10.017954</v>
      </c>
      <c r="H223" s="136"/>
      <c r="I223" s="136">
        <v>10.017954</v>
      </c>
      <c r="J223" s="136"/>
    </row>
    <row r="224" spans="1:10" ht="30.15" customHeight="1">
      <c r="A224" s="142" t="s">
        <v>209</v>
      </c>
      <c r="B224" s="142" t="s">
        <v>203</v>
      </c>
      <c r="C224" s="142" t="s">
        <v>203</v>
      </c>
      <c r="D224" s="135" t="s">
        <v>325</v>
      </c>
      <c r="E224" s="137" t="s">
        <v>213</v>
      </c>
      <c r="F224" s="136">
        <v>14.053407999999999</v>
      </c>
      <c r="G224" s="136">
        <v>14.053407999999999</v>
      </c>
      <c r="H224" s="136">
        <v>14.053407999999999</v>
      </c>
      <c r="I224" s="136"/>
      <c r="J224" s="136"/>
    </row>
    <row r="225" spans="1:10" ht="30.15" customHeight="1">
      <c r="A225" s="142">
        <v>210</v>
      </c>
      <c r="B225" s="142"/>
      <c r="C225" s="142"/>
      <c r="D225" s="142">
        <v>210</v>
      </c>
      <c r="E225" s="191" t="s">
        <v>1428</v>
      </c>
      <c r="F225" s="136">
        <v>8.7104350000000004</v>
      </c>
      <c r="G225" s="136">
        <f t="shared" ref="G225:I225" si="82">G226</f>
        <v>8.7104350000000004</v>
      </c>
      <c r="H225" s="136">
        <f t="shared" si="82"/>
        <v>8.6464350000000003</v>
      </c>
      <c r="I225" s="136">
        <f t="shared" si="82"/>
        <v>6.4000000000000001E-2</v>
      </c>
      <c r="J225" s="136"/>
    </row>
    <row r="226" spans="1:10" ht="30.15" customHeight="1">
      <c r="A226" s="142">
        <v>210</v>
      </c>
      <c r="B226" s="142">
        <v>11</v>
      </c>
      <c r="C226" s="142"/>
      <c r="D226" s="142">
        <v>21011</v>
      </c>
      <c r="E226" s="191" t="s">
        <v>1429</v>
      </c>
      <c r="F226" s="136">
        <v>8.7104350000000004</v>
      </c>
      <c r="G226" s="136">
        <f t="shared" ref="G226:I226" si="83">G227+G228</f>
        <v>8.7104350000000004</v>
      </c>
      <c r="H226" s="136">
        <f t="shared" si="83"/>
        <v>8.6464350000000003</v>
      </c>
      <c r="I226" s="136">
        <f t="shared" si="83"/>
        <v>6.4000000000000001E-2</v>
      </c>
      <c r="J226" s="136"/>
    </row>
    <row r="227" spans="1:10" ht="30.15" customHeight="1">
      <c r="A227" s="142" t="s">
        <v>217</v>
      </c>
      <c r="B227" s="142" t="s">
        <v>218</v>
      </c>
      <c r="C227" s="142" t="s">
        <v>198</v>
      </c>
      <c r="D227" s="135" t="s">
        <v>332</v>
      </c>
      <c r="E227" s="137" t="s">
        <v>231</v>
      </c>
      <c r="F227" s="136">
        <v>7.6368429999999998</v>
      </c>
      <c r="G227" s="136">
        <v>7.6368429999999998</v>
      </c>
      <c r="H227" s="136">
        <v>7.6368429999999998</v>
      </c>
      <c r="I227" s="136"/>
      <c r="J227" s="136"/>
    </row>
    <row r="228" spans="1:10" ht="30.15" customHeight="1">
      <c r="A228" s="142" t="s">
        <v>217</v>
      </c>
      <c r="B228" s="142" t="s">
        <v>218</v>
      </c>
      <c r="C228" s="142" t="s">
        <v>214</v>
      </c>
      <c r="D228" s="135" t="s">
        <v>328</v>
      </c>
      <c r="E228" s="137" t="s">
        <v>222</v>
      </c>
      <c r="F228" s="136">
        <v>1.0735920000000001</v>
      </c>
      <c r="G228" s="136">
        <v>1.0735920000000001</v>
      </c>
      <c r="H228" s="136">
        <v>1.009592</v>
      </c>
      <c r="I228" s="136">
        <v>6.4000000000000001E-2</v>
      </c>
      <c r="J228" s="136"/>
    </row>
    <row r="229" spans="1:10" ht="30.15" customHeight="1">
      <c r="A229" s="142">
        <v>221</v>
      </c>
      <c r="B229" s="142"/>
      <c r="C229" s="142"/>
      <c r="D229" s="142">
        <v>221</v>
      </c>
      <c r="E229" s="191" t="s">
        <v>1430</v>
      </c>
      <c r="F229" s="136">
        <v>15.195168000000001</v>
      </c>
      <c r="G229" s="136">
        <f t="shared" ref="G229:H230" si="84">G230</f>
        <v>15.195168000000001</v>
      </c>
      <c r="H229" s="136">
        <f t="shared" si="84"/>
        <v>15.195168000000001</v>
      </c>
      <c r="I229" s="136"/>
      <c r="J229" s="136"/>
    </row>
    <row r="230" spans="1:10" ht="30.15" customHeight="1">
      <c r="A230" s="142">
        <v>221</v>
      </c>
      <c r="B230" s="142" t="s">
        <v>198</v>
      </c>
      <c r="C230" s="142"/>
      <c r="D230" s="142">
        <v>22102</v>
      </c>
      <c r="E230" s="191" t="s">
        <v>1431</v>
      </c>
      <c r="F230" s="136">
        <v>15.195168000000001</v>
      </c>
      <c r="G230" s="136">
        <f t="shared" si="84"/>
        <v>15.195168000000001</v>
      </c>
      <c r="H230" s="136">
        <f t="shared" si="84"/>
        <v>15.195168000000001</v>
      </c>
      <c r="I230" s="136"/>
      <c r="J230" s="136"/>
    </row>
    <row r="231" spans="1:10" ht="30.15" customHeight="1">
      <c r="A231" s="142" t="s">
        <v>223</v>
      </c>
      <c r="B231" s="142" t="s">
        <v>198</v>
      </c>
      <c r="C231" s="142" t="s">
        <v>195</v>
      </c>
      <c r="D231" s="135" t="s">
        <v>329</v>
      </c>
      <c r="E231" s="137" t="s">
        <v>225</v>
      </c>
      <c r="F231" s="136">
        <v>15.195168000000001</v>
      </c>
      <c r="G231" s="136">
        <v>15.195168000000001</v>
      </c>
      <c r="H231" s="136">
        <v>15.195168000000001</v>
      </c>
      <c r="I231" s="136"/>
      <c r="J231" s="136"/>
    </row>
    <row r="232" spans="1:10" ht="34" customHeight="1">
      <c r="A232" s="137"/>
      <c r="B232" s="137"/>
      <c r="C232" s="137"/>
      <c r="D232" s="138" t="s">
        <v>181</v>
      </c>
      <c r="E232" s="138" t="s">
        <v>182</v>
      </c>
      <c r="F232" s="133">
        <v>798.00580000000002</v>
      </c>
      <c r="G232" s="133">
        <v>798.00580000000002</v>
      </c>
      <c r="H232" s="133">
        <v>532.93302200000005</v>
      </c>
      <c r="I232" s="133">
        <v>41.497698</v>
      </c>
      <c r="J232" s="133">
        <v>223.57508000000001</v>
      </c>
    </row>
    <row r="233" spans="1:10" s="193" customFormat="1" ht="26" customHeight="1">
      <c r="A233" s="191">
        <v>207</v>
      </c>
      <c r="B233" s="191"/>
      <c r="C233" s="191"/>
      <c r="D233" s="142">
        <v>207</v>
      </c>
      <c r="E233" s="142" t="s">
        <v>1424</v>
      </c>
      <c r="F233" s="136">
        <v>638.96708000000001</v>
      </c>
      <c r="G233" s="136">
        <f t="shared" ref="G233:J233" si="85">G234</f>
        <v>638.96708000000001</v>
      </c>
      <c r="H233" s="136">
        <f t="shared" si="85"/>
        <v>415.392</v>
      </c>
      <c r="I233" s="136"/>
      <c r="J233" s="136">
        <f t="shared" si="85"/>
        <v>223.57508000000001</v>
      </c>
    </row>
    <row r="234" spans="1:10" s="193" customFormat="1" ht="26" customHeight="1">
      <c r="A234" s="191">
        <v>207</v>
      </c>
      <c r="B234" s="142" t="s">
        <v>195</v>
      </c>
      <c r="C234" s="191"/>
      <c r="D234" s="142">
        <v>20701</v>
      </c>
      <c r="E234" s="142" t="s">
        <v>1425</v>
      </c>
      <c r="F234" s="136">
        <v>638.96708000000001</v>
      </c>
      <c r="G234" s="136">
        <f t="shared" ref="G234:J234" si="86">G235+G236</f>
        <v>638.96708000000001</v>
      </c>
      <c r="H234" s="136">
        <f t="shared" si="86"/>
        <v>415.392</v>
      </c>
      <c r="I234" s="136"/>
      <c r="J234" s="136">
        <f t="shared" si="86"/>
        <v>223.57508000000001</v>
      </c>
    </row>
    <row r="235" spans="1:10" ht="30.15" customHeight="1">
      <c r="A235" s="142" t="s">
        <v>194</v>
      </c>
      <c r="B235" s="142" t="s">
        <v>195</v>
      </c>
      <c r="C235" s="142" t="s">
        <v>195</v>
      </c>
      <c r="D235" s="135" t="s">
        <v>320</v>
      </c>
      <c r="E235" s="137" t="s">
        <v>197</v>
      </c>
      <c r="F235" s="136">
        <v>638.96708000000001</v>
      </c>
      <c r="G235" s="136">
        <v>638.96708000000001</v>
      </c>
      <c r="H235" s="136">
        <v>415.392</v>
      </c>
      <c r="I235" s="136"/>
      <c r="J235" s="136">
        <v>223.57508000000001</v>
      </c>
    </row>
    <row r="236" spans="1:10" ht="30.15" customHeight="1">
      <c r="A236" s="142" t="s">
        <v>194</v>
      </c>
      <c r="B236" s="142" t="s">
        <v>195</v>
      </c>
      <c r="C236" s="142" t="s">
        <v>198</v>
      </c>
      <c r="D236" s="135" t="s">
        <v>347</v>
      </c>
      <c r="E236" s="137" t="s">
        <v>262</v>
      </c>
      <c r="F236" s="136"/>
      <c r="G236" s="136"/>
      <c r="H236" s="136"/>
      <c r="I236" s="136"/>
      <c r="J236" s="136"/>
    </row>
    <row r="237" spans="1:10" ht="30.15" customHeight="1">
      <c r="A237" s="142">
        <v>208</v>
      </c>
      <c r="B237" s="142"/>
      <c r="C237" s="142"/>
      <c r="D237" s="142">
        <v>208</v>
      </c>
      <c r="E237" s="191" t="s">
        <v>1426</v>
      </c>
      <c r="F237" s="136">
        <v>83.523762000000005</v>
      </c>
      <c r="G237" s="136">
        <f t="shared" ref="G237:I237" si="87">G238</f>
        <v>83.523762000000005</v>
      </c>
      <c r="H237" s="136">
        <f t="shared" si="87"/>
        <v>44.170064000000004</v>
      </c>
      <c r="I237" s="136">
        <f t="shared" si="87"/>
        <v>39.353698000000001</v>
      </c>
      <c r="J237" s="136"/>
    </row>
    <row r="238" spans="1:10" ht="30.15" customHeight="1">
      <c r="A238" s="142">
        <v>208</v>
      </c>
      <c r="B238" s="142" t="s">
        <v>203</v>
      </c>
      <c r="C238" s="142"/>
      <c r="D238" s="142">
        <v>20805</v>
      </c>
      <c r="E238" s="191" t="s">
        <v>1427</v>
      </c>
      <c r="F238" s="136">
        <v>83.523762000000005</v>
      </c>
      <c r="G238" s="136">
        <f t="shared" ref="G238:I238" si="88">G239+G240</f>
        <v>83.523762000000005</v>
      </c>
      <c r="H238" s="136">
        <f t="shared" si="88"/>
        <v>44.170064000000004</v>
      </c>
      <c r="I238" s="136">
        <f t="shared" si="88"/>
        <v>39.353698000000001</v>
      </c>
      <c r="J238" s="136"/>
    </row>
    <row r="239" spans="1:10" ht="30.15" customHeight="1">
      <c r="A239" s="142" t="s">
        <v>209</v>
      </c>
      <c r="B239" s="142" t="s">
        <v>203</v>
      </c>
      <c r="C239" s="142" t="s">
        <v>195</v>
      </c>
      <c r="D239" s="135" t="s">
        <v>324</v>
      </c>
      <c r="E239" s="137" t="s">
        <v>211</v>
      </c>
      <c r="F239" s="136">
        <v>39.353698000000001</v>
      </c>
      <c r="G239" s="136">
        <v>39.353698000000001</v>
      </c>
      <c r="H239" s="136"/>
      <c r="I239" s="136">
        <v>39.353698000000001</v>
      </c>
      <c r="J239" s="136"/>
    </row>
    <row r="240" spans="1:10" ht="30.15" customHeight="1">
      <c r="A240" s="142" t="s">
        <v>209</v>
      </c>
      <c r="B240" s="142" t="s">
        <v>203</v>
      </c>
      <c r="C240" s="142" t="s">
        <v>203</v>
      </c>
      <c r="D240" s="135" t="s">
        <v>325</v>
      </c>
      <c r="E240" s="137" t="s">
        <v>213</v>
      </c>
      <c r="F240" s="136">
        <v>44.170064000000004</v>
      </c>
      <c r="G240" s="136">
        <v>44.170064000000004</v>
      </c>
      <c r="H240" s="136">
        <v>44.170064000000004</v>
      </c>
      <c r="I240" s="136"/>
      <c r="J240" s="136"/>
    </row>
    <row r="241" spans="1:10" ht="30.15" customHeight="1">
      <c r="A241" s="142">
        <v>210</v>
      </c>
      <c r="B241" s="142"/>
      <c r="C241" s="142"/>
      <c r="D241" s="142">
        <v>210</v>
      </c>
      <c r="E241" s="191" t="s">
        <v>1428</v>
      </c>
      <c r="F241" s="136">
        <v>27.251834000000002</v>
      </c>
      <c r="G241" s="136">
        <f t="shared" ref="G241:I241" si="89">G242</f>
        <v>27.251834000000002</v>
      </c>
      <c r="H241" s="136">
        <f t="shared" si="89"/>
        <v>25.107834</v>
      </c>
      <c r="I241" s="136">
        <f t="shared" si="89"/>
        <v>2.1440000000000001</v>
      </c>
      <c r="J241" s="136"/>
    </row>
    <row r="242" spans="1:10" ht="30.15" customHeight="1">
      <c r="A242" s="142">
        <v>210</v>
      </c>
      <c r="B242" s="142">
        <v>11</v>
      </c>
      <c r="C242" s="142"/>
      <c r="D242" s="142">
        <v>21011</v>
      </c>
      <c r="E242" s="191" t="s">
        <v>1429</v>
      </c>
      <c r="F242" s="136">
        <v>27.251834000000002</v>
      </c>
      <c r="G242" s="136">
        <f t="shared" ref="G242:I242" si="90">G243+G244</f>
        <v>27.251834000000002</v>
      </c>
      <c r="H242" s="136">
        <f t="shared" si="90"/>
        <v>25.107834</v>
      </c>
      <c r="I242" s="136">
        <f t="shared" si="90"/>
        <v>2.1440000000000001</v>
      </c>
      <c r="J242" s="136"/>
    </row>
    <row r="243" spans="1:10" ht="30.15" customHeight="1">
      <c r="A243" s="142" t="s">
        <v>217</v>
      </c>
      <c r="B243" s="142" t="s">
        <v>218</v>
      </c>
      <c r="C243" s="142" t="s">
        <v>195</v>
      </c>
      <c r="D243" s="135" t="s">
        <v>327</v>
      </c>
      <c r="E243" s="137" t="s">
        <v>220</v>
      </c>
      <c r="F243" s="136">
        <v>26.003378000000001</v>
      </c>
      <c r="G243" s="136">
        <v>26.003378000000001</v>
      </c>
      <c r="H243" s="136">
        <v>24.003378000000001</v>
      </c>
      <c r="I243" s="136">
        <v>2</v>
      </c>
      <c r="J243" s="136"/>
    </row>
    <row r="244" spans="1:10" ht="30.15" customHeight="1">
      <c r="A244" s="142" t="s">
        <v>217</v>
      </c>
      <c r="B244" s="142" t="s">
        <v>218</v>
      </c>
      <c r="C244" s="142" t="s">
        <v>214</v>
      </c>
      <c r="D244" s="135" t="s">
        <v>328</v>
      </c>
      <c r="E244" s="137" t="s">
        <v>222</v>
      </c>
      <c r="F244" s="136">
        <v>1.248456</v>
      </c>
      <c r="G244" s="136">
        <v>1.248456</v>
      </c>
      <c r="H244" s="136">
        <v>1.1044560000000001</v>
      </c>
      <c r="I244" s="136">
        <v>0.14399999999999999</v>
      </c>
      <c r="J244" s="136"/>
    </row>
    <row r="245" spans="1:10" ht="30.15" customHeight="1">
      <c r="A245" s="142">
        <v>221</v>
      </c>
      <c r="B245" s="142"/>
      <c r="C245" s="142"/>
      <c r="D245" s="142">
        <v>221</v>
      </c>
      <c r="E245" s="191" t="s">
        <v>1430</v>
      </c>
      <c r="F245" s="136">
        <v>48.263123999999998</v>
      </c>
      <c r="G245" s="136">
        <f t="shared" ref="G245:H246" si="91">G246</f>
        <v>48.263123999999998</v>
      </c>
      <c r="H245" s="136">
        <f t="shared" si="91"/>
        <v>48.263123999999998</v>
      </c>
      <c r="I245" s="136"/>
      <c r="J245" s="136"/>
    </row>
    <row r="246" spans="1:10" ht="30.15" customHeight="1">
      <c r="A246" s="142">
        <v>221</v>
      </c>
      <c r="B246" s="142" t="s">
        <v>198</v>
      </c>
      <c r="C246" s="142"/>
      <c r="D246" s="142">
        <v>22102</v>
      </c>
      <c r="E246" s="191" t="s">
        <v>1431</v>
      </c>
      <c r="F246" s="136">
        <v>48.263123999999998</v>
      </c>
      <c r="G246" s="136">
        <f t="shared" si="91"/>
        <v>48.263123999999998</v>
      </c>
      <c r="H246" s="136">
        <f t="shared" si="91"/>
        <v>48.263123999999998</v>
      </c>
      <c r="I246" s="136"/>
      <c r="J246" s="136"/>
    </row>
    <row r="247" spans="1:10" ht="30.15" customHeight="1">
      <c r="A247" s="142" t="s">
        <v>223</v>
      </c>
      <c r="B247" s="142" t="s">
        <v>198</v>
      </c>
      <c r="C247" s="142" t="s">
        <v>195</v>
      </c>
      <c r="D247" s="135" t="s">
        <v>329</v>
      </c>
      <c r="E247" s="137" t="s">
        <v>225</v>
      </c>
      <c r="F247" s="136">
        <v>48.263123999999998</v>
      </c>
      <c r="G247" s="136">
        <v>48.263123999999998</v>
      </c>
      <c r="H247" s="136">
        <v>48.263123999999998</v>
      </c>
      <c r="I247" s="136"/>
      <c r="J247" s="136"/>
    </row>
  </sheetData>
  <mergeCells count="10">
    <mergeCell ref="H6:I6"/>
    <mergeCell ref="J6:J7"/>
    <mergeCell ref="A2:J2"/>
    <mergeCell ref="A3:J3"/>
    <mergeCell ref="A5:C6"/>
    <mergeCell ref="D5:D7"/>
    <mergeCell ref="E5:E7"/>
    <mergeCell ref="F5:F7"/>
    <mergeCell ref="G5:J5"/>
    <mergeCell ref="G6:G7"/>
  </mergeCells>
  <phoneticPr fontId="17"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97"/>
  <sheetViews>
    <sheetView workbookViewId="0"/>
  </sheetViews>
  <sheetFormatPr defaultColWidth="10" defaultRowHeight="14"/>
  <cols>
    <col min="1" max="1" width="6.54296875" customWidth="1"/>
    <col min="2" max="2" width="6.81640625" customWidth="1"/>
    <col min="3" max="3" width="8.6328125" customWidth="1"/>
    <col min="4" max="4" width="11.90625" customWidth="1"/>
    <col min="5" max="5" width="26.36328125" customWidth="1"/>
    <col min="6" max="6" width="18.54296875" customWidth="1"/>
    <col min="7" max="7" width="13.453125" customWidth="1"/>
    <col min="8" max="11" width="10.26953125" customWidth="1"/>
    <col min="12" max="12" width="14.54296875" customWidth="1"/>
    <col min="13" max="17" width="10.26953125" customWidth="1"/>
    <col min="18" max="18" width="12.08984375" customWidth="1"/>
    <col min="19" max="19" width="13" customWidth="1"/>
    <col min="20" max="22" width="10.26953125" customWidth="1"/>
    <col min="23" max="23" width="9.7265625" customWidth="1"/>
  </cols>
  <sheetData>
    <row r="1" spans="1:22" ht="16.399999999999999" customHeight="1">
      <c r="A1" s="129"/>
    </row>
    <row r="2" spans="1:22" ht="50" customHeight="1">
      <c r="A2" s="198" t="s">
        <v>14</v>
      </c>
      <c r="B2" s="198"/>
      <c r="C2" s="198"/>
      <c r="D2" s="198"/>
      <c r="E2" s="198"/>
      <c r="F2" s="198"/>
      <c r="G2" s="198"/>
      <c r="H2" s="198"/>
      <c r="I2" s="198"/>
      <c r="J2" s="198"/>
      <c r="K2" s="198"/>
      <c r="L2" s="198"/>
      <c r="M2" s="198"/>
      <c r="N2" s="198"/>
      <c r="O2" s="198"/>
      <c r="P2" s="198"/>
      <c r="Q2" s="198"/>
      <c r="R2" s="198"/>
      <c r="S2" s="198"/>
      <c r="T2" s="198"/>
      <c r="U2" s="198"/>
      <c r="V2" s="198"/>
    </row>
    <row r="3" spans="1:22" ht="44.9" customHeight="1">
      <c r="A3" s="199" t="s">
        <v>29</v>
      </c>
      <c r="B3" s="199"/>
      <c r="C3" s="199"/>
      <c r="D3" s="199"/>
      <c r="E3" s="199"/>
      <c r="F3" s="199"/>
      <c r="G3" s="199"/>
      <c r="H3" s="199"/>
      <c r="I3" s="199"/>
      <c r="J3" s="199"/>
      <c r="K3" s="199"/>
      <c r="L3" s="199"/>
      <c r="M3" s="199"/>
      <c r="N3" s="199"/>
      <c r="O3" s="199"/>
      <c r="P3" s="199"/>
      <c r="Q3" s="199"/>
      <c r="R3" s="199"/>
      <c r="S3" s="199"/>
      <c r="T3" s="199"/>
      <c r="U3" s="199"/>
      <c r="V3" s="199"/>
    </row>
    <row r="4" spans="1:22" ht="23.25" customHeight="1">
      <c r="U4" s="204" t="s">
        <v>30</v>
      </c>
      <c r="V4" s="204"/>
    </row>
    <row r="5" spans="1:22" ht="31" customHeight="1">
      <c r="A5" s="202" t="s">
        <v>183</v>
      </c>
      <c r="B5" s="202"/>
      <c r="C5" s="202"/>
      <c r="D5" s="202" t="s">
        <v>264</v>
      </c>
      <c r="E5" s="202" t="s">
        <v>265</v>
      </c>
      <c r="F5" s="202" t="s">
        <v>296</v>
      </c>
      <c r="G5" s="202" t="s">
        <v>351</v>
      </c>
      <c r="H5" s="202"/>
      <c r="I5" s="202"/>
      <c r="J5" s="202"/>
      <c r="K5" s="202"/>
      <c r="L5" s="202" t="s">
        <v>352</v>
      </c>
      <c r="M5" s="202"/>
      <c r="N5" s="202"/>
      <c r="O5" s="202"/>
      <c r="P5" s="202"/>
      <c r="Q5" s="202"/>
      <c r="R5" s="202" t="s">
        <v>348</v>
      </c>
      <c r="S5" s="202" t="s">
        <v>353</v>
      </c>
      <c r="T5" s="202"/>
      <c r="U5" s="202"/>
      <c r="V5" s="202"/>
    </row>
    <row r="6" spans="1:22" ht="56" customHeight="1">
      <c r="A6" s="130" t="s">
        <v>191</v>
      </c>
      <c r="B6" s="130" t="s">
        <v>192</v>
      </c>
      <c r="C6" s="130" t="s">
        <v>193</v>
      </c>
      <c r="D6" s="202"/>
      <c r="E6" s="202"/>
      <c r="F6" s="202"/>
      <c r="G6" s="130" t="s">
        <v>133</v>
      </c>
      <c r="H6" s="130" t="s">
        <v>354</v>
      </c>
      <c r="I6" s="130" t="s">
        <v>355</v>
      </c>
      <c r="J6" s="130" t="s">
        <v>356</v>
      </c>
      <c r="K6" s="130" t="s">
        <v>357</v>
      </c>
      <c r="L6" s="130" t="s">
        <v>133</v>
      </c>
      <c r="M6" s="130" t="s">
        <v>358</v>
      </c>
      <c r="N6" s="130" t="s">
        <v>359</v>
      </c>
      <c r="O6" s="130" t="s">
        <v>360</v>
      </c>
      <c r="P6" s="130" t="s">
        <v>361</v>
      </c>
      <c r="Q6" s="130" t="s">
        <v>362</v>
      </c>
      <c r="R6" s="202"/>
      <c r="S6" s="130" t="s">
        <v>133</v>
      </c>
      <c r="T6" s="130" t="s">
        <v>363</v>
      </c>
      <c r="U6" s="130" t="s">
        <v>364</v>
      </c>
      <c r="V6" s="130" t="s">
        <v>349</v>
      </c>
    </row>
    <row r="7" spans="1:22" ht="27.65" customHeight="1">
      <c r="A7" s="131"/>
      <c r="B7" s="131"/>
      <c r="C7" s="131"/>
      <c r="D7" s="131"/>
      <c r="E7" s="131" t="s">
        <v>133</v>
      </c>
      <c r="F7" s="133">
        <v>7287.2431509999997</v>
      </c>
      <c r="G7" s="133">
        <v>5662.6671999999999</v>
      </c>
      <c r="H7" s="133">
        <v>2333.8094000000001</v>
      </c>
      <c r="I7" s="133">
        <v>354.22199999999998</v>
      </c>
      <c r="J7" s="133">
        <v>1897.7474</v>
      </c>
      <c r="K7" s="133">
        <v>1076.8884</v>
      </c>
      <c r="L7" s="133">
        <v>958.77474299999994</v>
      </c>
      <c r="M7" s="133">
        <v>603.50598400000001</v>
      </c>
      <c r="N7" s="133"/>
      <c r="O7" s="133">
        <v>327.66465499999998</v>
      </c>
      <c r="P7" s="133"/>
      <c r="Q7" s="133">
        <v>27.604104</v>
      </c>
      <c r="R7" s="133">
        <v>657.97720800000002</v>
      </c>
      <c r="S7" s="133">
        <v>7.8239999999999998</v>
      </c>
      <c r="T7" s="133"/>
      <c r="U7" s="133">
        <v>7.8239999999999998</v>
      </c>
      <c r="V7" s="133"/>
    </row>
    <row r="8" spans="1:22" ht="26" customHeight="1">
      <c r="A8" s="131"/>
      <c r="B8" s="131"/>
      <c r="C8" s="131"/>
      <c r="D8" s="134" t="s">
        <v>151</v>
      </c>
      <c r="E8" s="134" t="s">
        <v>152</v>
      </c>
      <c r="F8" s="133">
        <v>7287.2431509999997</v>
      </c>
      <c r="G8" s="133">
        <v>5662.6671999999999</v>
      </c>
      <c r="H8" s="133">
        <v>2333.8094000000001</v>
      </c>
      <c r="I8" s="133">
        <v>354.22199999999998</v>
      </c>
      <c r="J8" s="133">
        <v>1897.7474</v>
      </c>
      <c r="K8" s="133">
        <v>1076.8884</v>
      </c>
      <c r="L8" s="133">
        <v>958.77474299999994</v>
      </c>
      <c r="M8" s="133">
        <v>603.50598400000001</v>
      </c>
      <c r="N8" s="133"/>
      <c r="O8" s="133">
        <v>327.66465499999998</v>
      </c>
      <c r="P8" s="133"/>
      <c r="Q8" s="133">
        <v>27.604104</v>
      </c>
      <c r="R8" s="133">
        <v>657.97720800000002</v>
      </c>
      <c r="S8" s="133">
        <v>7.8239999999999998</v>
      </c>
      <c r="T8" s="133"/>
      <c r="U8" s="133">
        <v>7.8239999999999998</v>
      </c>
      <c r="V8" s="133"/>
    </row>
    <row r="9" spans="1:22" ht="26" customHeight="1">
      <c r="A9" s="131"/>
      <c r="B9" s="131"/>
      <c r="C9" s="131"/>
      <c r="D9" s="138" t="s">
        <v>153</v>
      </c>
      <c r="E9" s="138" t="s">
        <v>154</v>
      </c>
      <c r="F9" s="133">
        <v>1265.695694</v>
      </c>
      <c r="G9" s="133">
        <v>985.72900000000004</v>
      </c>
      <c r="H9" s="133">
        <v>413.1712</v>
      </c>
      <c r="I9" s="133">
        <v>241.89</v>
      </c>
      <c r="J9" s="133">
        <v>322.22579999999999</v>
      </c>
      <c r="K9" s="133">
        <v>8.4420000000000002</v>
      </c>
      <c r="L9" s="133">
        <v>164.18110200000001</v>
      </c>
      <c r="M9" s="133">
        <v>106.244032</v>
      </c>
      <c r="N9" s="133"/>
      <c r="O9" s="133">
        <v>57.724778000000001</v>
      </c>
      <c r="P9" s="133"/>
      <c r="Q9" s="133">
        <v>0.21229200000000001</v>
      </c>
      <c r="R9" s="133">
        <v>114.473592</v>
      </c>
      <c r="S9" s="133">
        <v>1.3120000000000001</v>
      </c>
      <c r="T9" s="133"/>
      <c r="U9" s="133">
        <v>1.3120000000000001</v>
      </c>
      <c r="V9" s="133"/>
    </row>
    <row r="10" spans="1:22" ht="30.15" customHeight="1">
      <c r="A10" s="142" t="s">
        <v>194</v>
      </c>
      <c r="B10" s="142" t="s">
        <v>195</v>
      </c>
      <c r="C10" s="142" t="s">
        <v>195</v>
      </c>
      <c r="D10" s="135" t="s">
        <v>281</v>
      </c>
      <c r="E10" s="137" t="s">
        <v>197</v>
      </c>
      <c r="F10" s="136">
        <v>985.94129199999998</v>
      </c>
      <c r="G10" s="139">
        <v>985.72900000000004</v>
      </c>
      <c r="H10" s="139">
        <v>413.1712</v>
      </c>
      <c r="I10" s="139">
        <v>241.89</v>
      </c>
      <c r="J10" s="139">
        <v>322.22579999999999</v>
      </c>
      <c r="K10" s="139">
        <v>8.4420000000000002</v>
      </c>
      <c r="L10" s="136">
        <v>0.21229200000000001</v>
      </c>
      <c r="M10" s="139"/>
      <c r="N10" s="139"/>
      <c r="O10" s="139"/>
      <c r="P10" s="139"/>
      <c r="Q10" s="139">
        <v>0.21229200000000001</v>
      </c>
      <c r="R10" s="139"/>
      <c r="S10" s="136"/>
      <c r="T10" s="139"/>
      <c r="U10" s="139"/>
      <c r="V10" s="139"/>
    </row>
    <row r="11" spans="1:22" ht="30.15" customHeight="1">
      <c r="A11" s="142" t="s">
        <v>209</v>
      </c>
      <c r="B11" s="142" t="s">
        <v>203</v>
      </c>
      <c r="C11" s="142" t="s">
        <v>203</v>
      </c>
      <c r="D11" s="135" t="s">
        <v>281</v>
      </c>
      <c r="E11" s="137" t="s">
        <v>213</v>
      </c>
      <c r="F11" s="136">
        <v>106.244032</v>
      </c>
      <c r="G11" s="139"/>
      <c r="H11" s="139"/>
      <c r="I11" s="139"/>
      <c r="J11" s="139"/>
      <c r="K11" s="139"/>
      <c r="L11" s="136">
        <v>106.244032</v>
      </c>
      <c r="M11" s="139">
        <v>106.244032</v>
      </c>
      <c r="N11" s="139"/>
      <c r="O11" s="139"/>
      <c r="P11" s="139"/>
      <c r="Q11" s="139"/>
      <c r="R11" s="139"/>
      <c r="S11" s="136"/>
      <c r="T11" s="139"/>
      <c r="U11" s="139"/>
      <c r="V11" s="139"/>
    </row>
    <row r="12" spans="1:22" ht="30.15" customHeight="1">
      <c r="A12" s="142" t="s">
        <v>217</v>
      </c>
      <c r="B12" s="142" t="s">
        <v>218</v>
      </c>
      <c r="C12" s="142" t="s">
        <v>195</v>
      </c>
      <c r="D12" s="135" t="s">
        <v>281</v>
      </c>
      <c r="E12" s="137" t="s">
        <v>220</v>
      </c>
      <c r="F12" s="136">
        <v>57.724778000000001</v>
      </c>
      <c r="G12" s="139"/>
      <c r="H12" s="139"/>
      <c r="I12" s="139"/>
      <c r="J12" s="139"/>
      <c r="K12" s="139"/>
      <c r="L12" s="136">
        <v>57.724778000000001</v>
      </c>
      <c r="M12" s="139"/>
      <c r="N12" s="139"/>
      <c r="O12" s="139">
        <v>57.724778000000001</v>
      </c>
      <c r="P12" s="139"/>
      <c r="Q12" s="139"/>
      <c r="R12" s="139"/>
      <c r="S12" s="136"/>
      <c r="T12" s="139"/>
      <c r="U12" s="139"/>
      <c r="V12" s="139"/>
    </row>
    <row r="13" spans="1:22" ht="30.15" customHeight="1">
      <c r="A13" s="142" t="s">
        <v>217</v>
      </c>
      <c r="B13" s="142" t="s">
        <v>218</v>
      </c>
      <c r="C13" s="142" t="s">
        <v>214</v>
      </c>
      <c r="D13" s="135" t="s">
        <v>281</v>
      </c>
      <c r="E13" s="137" t="s">
        <v>222</v>
      </c>
      <c r="F13" s="136">
        <v>1.3120000000000001</v>
      </c>
      <c r="G13" s="139"/>
      <c r="H13" s="139"/>
      <c r="I13" s="139"/>
      <c r="J13" s="139"/>
      <c r="K13" s="139"/>
      <c r="L13" s="136"/>
      <c r="M13" s="139"/>
      <c r="N13" s="139"/>
      <c r="O13" s="139"/>
      <c r="P13" s="139"/>
      <c r="Q13" s="139"/>
      <c r="R13" s="139"/>
      <c r="S13" s="136">
        <v>1.3120000000000001</v>
      </c>
      <c r="T13" s="139"/>
      <c r="U13" s="139">
        <v>1.3120000000000001</v>
      </c>
      <c r="V13" s="139"/>
    </row>
    <row r="14" spans="1:22" ht="30.15" customHeight="1">
      <c r="A14" s="142" t="s">
        <v>223</v>
      </c>
      <c r="B14" s="142" t="s">
        <v>198</v>
      </c>
      <c r="C14" s="142" t="s">
        <v>195</v>
      </c>
      <c r="D14" s="135" t="s">
        <v>281</v>
      </c>
      <c r="E14" s="137" t="s">
        <v>225</v>
      </c>
      <c r="F14" s="136">
        <v>114.473592</v>
      </c>
      <c r="G14" s="139"/>
      <c r="H14" s="139"/>
      <c r="I14" s="139"/>
      <c r="J14" s="139"/>
      <c r="K14" s="139"/>
      <c r="L14" s="136"/>
      <c r="M14" s="139"/>
      <c r="N14" s="139"/>
      <c r="O14" s="139"/>
      <c r="P14" s="139"/>
      <c r="Q14" s="139"/>
      <c r="R14" s="139">
        <v>114.473592</v>
      </c>
      <c r="S14" s="136"/>
      <c r="T14" s="139"/>
      <c r="U14" s="139"/>
      <c r="V14" s="139"/>
    </row>
    <row r="15" spans="1:22" ht="26" customHeight="1">
      <c r="A15" s="131"/>
      <c r="B15" s="131"/>
      <c r="C15" s="131"/>
      <c r="D15" s="138" t="s">
        <v>155</v>
      </c>
      <c r="E15" s="138" t="s">
        <v>156</v>
      </c>
      <c r="F15" s="133">
        <v>151.50411</v>
      </c>
      <c r="G15" s="133">
        <v>117.53400000000001</v>
      </c>
      <c r="H15" s="133">
        <v>49.171199999999999</v>
      </c>
      <c r="I15" s="133"/>
      <c r="J15" s="133">
        <v>39.010800000000003</v>
      </c>
      <c r="K15" s="133">
        <v>29.352</v>
      </c>
      <c r="L15" s="133">
        <v>20.159918000000001</v>
      </c>
      <c r="M15" s="133">
        <v>12.580992</v>
      </c>
      <c r="N15" s="133"/>
      <c r="O15" s="133">
        <v>6.831518</v>
      </c>
      <c r="P15" s="133"/>
      <c r="Q15" s="133">
        <v>0.74740799999999996</v>
      </c>
      <c r="R15" s="133">
        <v>13.650192000000001</v>
      </c>
      <c r="S15" s="133">
        <v>0.16</v>
      </c>
      <c r="T15" s="133"/>
      <c r="U15" s="133">
        <v>0.16</v>
      </c>
      <c r="V15" s="133"/>
    </row>
    <row r="16" spans="1:22" ht="30.15" customHeight="1">
      <c r="A16" s="142" t="s">
        <v>194</v>
      </c>
      <c r="B16" s="142" t="s">
        <v>195</v>
      </c>
      <c r="C16" s="142" t="s">
        <v>195</v>
      </c>
      <c r="D16" s="135" t="s">
        <v>282</v>
      </c>
      <c r="E16" s="137" t="s">
        <v>197</v>
      </c>
      <c r="F16" s="136">
        <v>117.53400000000001</v>
      </c>
      <c r="G16" s="139">
        <v>117.53400000000001</v>
      </c>
      <c r="H16" s="139">
        <v>49.171199999999999</v>
      </c>
      <c r="I16" s="139"/>
      <c r="J16" s="139">
        <v>39.010800000000003</v>
      </c>
      <c r="K16" s="139">
        <v>29.352</v>
      </c>
      <c r="L16" s="136"/>
      <c r="M16" s="139"/>
      <c r="N16" s="139"/>
      <c r="O16" s="139"/>
      <c r="P16" s="139"/>
      <c r="Q16" s="139"/>
      <c r="R16" s="139"/>
      <c r="S16" s="136"/>
      <c r="T16" s="139"/>
      <c r="U16" s="139"/>
      <c r="V16" s="139"/>
    </row>
    <row r="17" spans="1:22" ht="30.15" customHeight="1">
      <c r="A17" s="142" t="s">
        <v>209</v>
      </c>
      <c r="B17" s="142" t="s">
        <v>203</v>
      </c>
      <c r="C17" s="142" t="s">
        <v>203</v>
      </c>
      <c r="D17" s="135" t="s">
        <v>282</v>
      </c>
      <c r="E17" s="137" t="s">
        <v>213</v>
      </c>
      <c r="F17" s="136">
        <v>12.580992</v>
      </c>
      <c r="G17" s="139"/>
      <c r="H17" s="139"/>
      <c r="I17" s="139"/>
      <c r="J17" s="139"/>
      <c r="K17" s="139"/>
      <c r="L17" s="136">
        <v>12.580992</v>
      </c>
      <c r="M17" s="139">
        <v>12.580992</v>
      </c>
      <c r="N17" s="139"/>
      <c r="O17" s="139"/>
      <c r="P17" s="139"/>
      <c r="Q17" s="139"/>
      <c r="R17" s="139"/>
      <c r="S17" s="136"/>
      <c r="T17" s="139"/>
      <c r="U17" s="139"/>
      <c r="V17" s="139"/>
    </row>
    <row r="18" spans="1:22" ht="30.15" customHeight="1">
      <c r="A18" s="142" t="s">
        <v>217</v>
      </c>
      <c r="B18" s="142" t="s">
        <v>218</v>
      </c>
      <c r="C18" s="142" t="s">
        <v>198</v>
      </c>
      <c r="D18" s="135" t="s">
        <v>282</v>
      </c>
      <c r="E18" s="137" t="s">
        <v>231</v>
      </c>
      <c r="F18" s="136">
        <v>6.831518</v>
      </c>
      <c r="G18" s="139"/>
      <c r="H18" s="139"/>
      <c r="I18" s="139"/>
      <c r="J18" s="139"/>
      <c r="K18" s="139"/>
      <c r="L18" s="136">
        <v>6.831518</v>
      </c>
      <c r="M18" s="139"/>
      <c r="N18" s="139"/>
      <c r="O18" s="139">
        <v>6.831518</v>
      </c>
      <c r="P18" s="139"/>
      <c r="Q18" s="139"/>
      <c r="R18" s="139"/>
      <c r="S18" s="136"/>
      <c r="T18" s="139"/>
      <c r="U18" s="139"/>
      <c r="V18" s="139"/>
    </row>
    <row r="19" spans="1:22" ht="30.15" customHeight="1">
      <c r="A19" s="142" t="s">
        <v>217</v>
      </c>
      <c r="B19" s="142" t="s">
        <v>218</v>
      </c>
      <c r="C19" s="142" t="s">
        <v>214</v>
      </c>
      <c r="D19" s="135" t="s">
        <v>282</v>
      </c>
      <c r="E19" s="137" t="s">
        <v>222</v>
      </c>
      <c r="F19" s="136">
        <v>0.90740799999999999</v>
      </c>
      <c r="G19" s="139"/>
      <c r="H19" s="139"/>
      <c r="I19" s="139"/>
      <c r="J19" s="139"/>
      <c r="K19" s="139"/>
      <c r="L19" s="136">
        <v>0.74740799999999996</v>
      </c>
      <c r="M19" s="139"/>
      <c r="N19" s="139"/>
      <c r="O19" s="139"/>
      <c r="P19" s="139"/>
      <c r="Q19" s="139">
        <v>0.74740799999999996</v>
      </c>
      <c r="R19" s="139"/>
      <c r="S19" s="136">
        <v>0.16</v>
      </c>
      <c r="T19" s="139"/>
      <c r="U19" s="139">
        <v>0.16</v>
      </c>
      <c r="V19" s="139"/>
    </row>
    <row r="20" spans="1:22" ht="30.15" customHeight="1">
      <c r="A20" s="142" t="s">
        <v>223</v>
      </c>
      <c r="B20" s="142" t="s">
        <v>198</v>
      </c>
      <c r="C20" s="142" t="s">
        <v>195</v>
      </c>
      <c r="D20" s="135" t="s">
        <v>282</v>
      </c>
      <c r="E20" s="137" t="s">
        <v>225</v>
      </c>
      <c r="F20" s="136">
        <v>13.650192000000001</v>
      </c>
      <c r="G20" s="139"/>
      <c r="H20" s="139"/>
      <c r="I20" s="139"/>
      <c r="J20" s="139"/>
      <c r="K20" s="139"/>
      <c r="L20" s="136"/>
      <c r="M20" s="139"/>
      <c r="N20" s="139"/>
      <c r="O20" s="139"/>
      <c r="P20" s="139"/>
      <c r="Q20" s="139"/>
      <c r="R20" s="139">
        <v>13.650192000000001</v>
      </c>
      <c r="S20" s="136"/>
      <c r="T20" s="139"/>
      <c r="U20" s="139"/>
      <c r="V20" s="139"/>
    </row>
    <row r="21" spans="1:22" ht="26" customHeight="1">
      <c r="A21" s="131"/>
      <c r="B21" s="131"/>
      <c r="C21" s="131"/>
      <c r="D21" s="138" t="s">
        <v>157</v>
      </c>
      <c r="E21" s="138" t="s">
        <v>158</v>
      </c>
      <c r="F21" s="133">
        <v>631.90044799999998</v>
      </c>
      <c r="G21" s="133">
        <v>490.34199999999998</v>
      </c>
      <c r="H21" s="133">
        <v>207.2603</v>
      </c>
      <c r="I21" s="133"/>
      <c r="J21" s="133">
        <v>163.6397</v>
      </c>
      <c r="K21" s="133">
        <v>119.44199999999999</v>
      </c>
      <c r="L21" s="133">
        <v>83.958579999999998</v>
      </c>
      <c r="M21" s="133">
        <v>52.427888000000003</v>
      </c>
      <c r="N21" s="133"/>
      <c r="O21" s="133">
        <v>28.423100000000002</v>
      </c>
      <c r="P21" s="133"/>
      <c r="Q21" s="133">
        <v>3.1075919999999999</v>
      </c>
      <c r="R21" s="133">
        <v>56.927867999999997</v>
      </c>
      <c r="S21" s="133">
        <v>0.67200000000000004</v>
      </c>
      <c r="T21" s="133"/>
      <c r="U21" s="133">
        <v>0.67200000000000004</v>
      </c>
      <c r="V21" s="133"/>
    </row>
    <row r="22" spans="1:22" ht="30.15" customHeight="1">
      <c r="A22" s="142" t="s">
        <v>194</v>
      </c>
      <c r="B22" s="142" t="s">
        <v>195</v>
      </c>
      <c r="C22" s="142" t="s">
        <v>199</v>
      </c>
      <c r="D22" s="135" t="s">
        <v>283</v>
      </c>
      <c r="E22" s="137" t="s">
        <v>233</v>
      </c>
      <c r="F22" s="136">
        <v>31.530691999999998</v>
      </c>
      <c r="G22" s="139"/>
      <c r="H22" s="139"/>
      <c r="I22" s="139"/>
      <c r="J22" s="139"/>
      <c r="K22" s="139"/>
      <c r="L22" s="136">
        <v>31.530691999999998</v>
      </c>
      <c r="M22" s="139"/>
      <c r="N22" s="139"/>
      <c r="O22" s="139">
        <v>28.423100000000002</v>
      </c>
      <c r="P22" s="139"/>
      <c r="Q22" s="139">
        <v>3.1075919999999999</v>
      </c>
      <c r="R22" s="139"/>
      <c r="S22" s="136"/>
      <c r="T22" s="139"/>
      <c r="U22" s="139"/>
      <c r="V22" s="139"/>
    </row>
    <row r="23" spans="1:22" ht="30.15" customHeight="1">
      <c r="A23" s="142" t="s">
        <v>209</v>
      </c>
      <c r="B23" s="142" t="s">
        <v>203</v>
      </c>
      <c r="C23" s="142" t="s">
        <v>198</v>
      </c>
      <c r="D23" s="135" t="s">
        <v>283</v>
      </c>
      <c r="E23" s="137" t="s">
        <v>229</v>
      </c>
      <c r="F23" s="136">
        <v>490.34199999999998</v>
      </c>
      <c r="G23" s="139">
        <v>490.34199999999998</v>
      </c>
      <c r="H23" s="139">
        <v>207.2603</v>
      </c>
      <c r="I23" s="139"/>
      <c r="J23" s="139">
        <v>163.6397</v>
      </c>
      <c r="K23" s="139">
        <v>119.44199999999999</v>
      </c>
      <c r="L23" s="136"/>
      <c r="M23" s="139"/>
      <c r="N23" s="139"/>
      <c r="O23" s="139"/>
      <c r="P23" s="139"/>
      <c r="Q23" s="139"/>
      <c r="R23" s="139"/>
      <c r="S23" s="136"/>
      <c r="T23" s="139"/>
      <c r="U23" s="139"/>
      <c r="V23" s="139"/>
    </row>
    <row r="24" spans="1:22" ht="30.15" customHeight="1">
      <c r="A24" s="142" t="s">
        <v>209</v>
      </c>
      <c r="B24" s="142" t="s">
        <v>203</v>
      </c>
      <c r="C24" s="142" t="s">
        <v>203</v>
      </c>
      <c r="D24" s="135" t="s">
        <v>283</v>
      </c>
      <c r="E24" s="137" t="s">
        <v>213</v>
      </c>
      <c r="F24" s="136">
        <v>52.427888000000003</v>
      </c>
      <c r="G24" s="139"/>
      <c r="H24" s="139"/>
      <c r="I24" s="139"/>
      <c r="J24" s="139"/>
      <c r="K24" s="139"/>
      <c r="L24" s="136">
        <v>52.427888000000003</v>
      </c>
      <c r="M24" s="139">
        <v>52.427888000000003</v>
      </c>
      <c r="N24" s="139"/>
      <c r="O24" s="139"/>
      <c r="P24" s="139"/>
      <c r="Q24" s="139"/>
      <c r="R24" s="139"/>
      <c r="S24" s="136"/>
      <c r="T24" s="139"/>
      <c r="U24" s="139"/>
      <c r="V24" s="139"/>
    </row>
    <row r="25" spans="1:22" ht="30.15" customHeight="1">
      <c r="A25" s="142" t="s">
        <v>217</v>
      </c>
      <c r="B25" s="142" t="s">
        <v>218</v>
      </c>
      <c r="C25" s="142" t="s">
        <v>214</v>
      </c>
      <c r="D25" s="135" t="s">
        <v>283</v>
      </c>
      <c r="E25" s="137" t="s">
        <v>222</v>
      </c>
      <c r="F25" s="136">
        <v>0.67200000000000004</v>
      </c>
      <c r="G25" s="139"/>
      <c r="H25" s="139"/>
      <c r="I25" s="139"/>
      <c r="J25" s="139"/>
      <c r="K25" s="139"/>
      <c r="L25" s="136"/>
      <c r="M25" s="139"/>
      <c r="N25" s="139"/>
      <c r="O25" s="139"/>
      <c r="P25" s="139"/>
      <c r="Q25" s="139"/>
      <c r="R25" s="139"/>
      <c r="S25" s="136">
        <v>0.67200000000000004</v>
      </c>
      <c r="T25" s="139"/>
      <c r="U25" s="139">
        <v>0.67200000000000004</v>
      </c>
      <c r="V25" s="139"/>
    </row>
    <row r="26" spans="1:22" ht="30.15" customHeight="1">
      <c r="A26" s="142" t="s">
        <v>223</v>
      </c>
      <c r="B26" s="142" t="s">
        <v>198</v>
      </c>
      <c r="C26" s="142" t="s">
        <v>195</v>
      </c>
      <c r="D26" s="135" t="s">
        <v>283</v>
      </c>
      <c r="E26" s="137" t="s">
        <v>225</v>
      </c>
      <c r="F26" s="136">
        <v>56.927867999999997</v>
      </c>
      <c r="G26" s="139"/>
      <c r="H26" s="139"/>
      <c r="I26" s="139"/>
      <c r="J26" s="139"/>
      <c r="K26" s="139"/>
      <c r="L26" s="136"/>
      <c r="M26" s="139"/>
      <c r="N26" s="139"/>
      <c r="O26" s="139"/>
      <c r="P26" s="139"/>
      <c r="Q26" s="139"/>
      <c r="R26" s="139">
        <v>56.927867999999997</v>
      </c>
      <c r="S26" s="136"/>
      <c r="T26" s="139"/>
      <c r="U26" s="139"/>
      <c r="V26" s="139"/>
    </row>
    <row r="27" spans="1:22" ht="26" customHeight="1">
      <c r="A27" s="131"/>
      <c r="B27" s="131"/>
      <c r="C27" s="131"/>
      <c r="D27" s="138" t="s">
        <v>159</v>
      </c>
      <c r="E27" s="138" t="s">
        <v>160</v>
      </c>
      <c r="F27" s="133">
        <v>514.66530699999998</v>
      </c>
      <c r="G27" s="133">
        <v>400.14600000000002</v>
      </c>
      <c r="H27" s="133">
        <v>161.1155</v>
      </c>
      <c r="I27" s="133"/>
      <c r="J27" s="133">
        <v>137.63650000000001</v>
      </c>
      <c r="K27" s="133">
        <v>101.39400000000001</v>
      </c>
      <c r="L27" s="133">
        <v>67.413006999999993</v>
      </c>
      <c r="M27" s="133">
        <v>42.073520000000002</v>
      </c>
      <c r="N27" s="133"/>
      <c r="O27" s="133">
        <v>22.838327</v>
      </c>
      <c r="P27" s="133"/>
      <c r="Q27" s="133">
        <v>2.50116</v>
      </c>
      <c r="R27" s="133">
        <v>46.530299999999997</v>
      </c>
      <c r="S27" s="133">
        <v>0.57599999999999996</v>
      </c>
      <c r="T27" s="133"/>
      <c r="U27" s="133">
        <v>0.57599999999999996</v>
      </c>
      <c r="V27" s="133"/>
    </row>
    <row r="28" spans="1:22" ht="30.15" customHeight="1">
      <c r="A28" s="142" t="s">
        <v>194</v>
      </c>
      <c r="B28" s="142" t="s">
        <v>195</v>
      </c>
      <c r="C28" s="142" t="s">
        <v>236</v>
      </c>
      <c r="D28" s="135" t="s">
        <v>284</v>
      </c>
      <c r="E28" s="137" t="s">
        <v>238</v>
      </c>
      <c r="F28" s="136">
        <v>402.64715999999999</v>
      </c>
      <c r="G28" s="139">
        <v>400.14600000000002</v>
      </c>
      <c r="H28" s="139">
        <v>161.1155</v>
      </c>
      <c r="I28" s="139"/>
      <c r="J28" s="139">
        <v>137.63650000000001</v>
      </c>
      <c r="K28" s="139">
        <v>101.39400000000001</v>
      </c>
      <c r="L28" s="136">
        <v>2.50116</v>
      </c>
      <c r="M28" s="139"/>
      <c r="N28" s="139"/>
      <c r="O28" s="139"/>
      <c r="P28" s="139"/>
      <c r="Q28" s="139">
        <v>2.50116</v>
      </c>
      <c r="R28" s="139"/>
      <c r="S28" s="136"/>
      <c r="T28" s="139"/>
      <c r="U28" s="139"/>
      <c r="V28" s="139"/>
    </row>
    <row r="29" spans="1:22" ht="30.15" customHeight="1">
      <c r="A29" s="142" t="s">
        <v>209</v>
      </c>
      <c r="B29" s="142" t="s">
        <v>203</v>
      </c>
      <c r="C29" s="142" t="s">
        <v>203</v>
      </c>
      <c r="D29" s="135" t="s">
        <v>284</v>
      </c>
      <c r="E29" s="137" t="s">
        <v>213</v>
      </c>
      <c r="F29" s="136">
        <v>42.073520000000002</v>
      </c>
      <c r="G29" s="139"/>
      <c r="H29" s="139"/>
      <c r="I29" s="139"/>
      <c r="J29" s="139"/>
      <c r="K29" s="139"/>
      <c r="L29" s="136">
        <v>42.073520000000002</v>
      </c>
      <c r="M29" s="139">
        <v>42.073520000000002</v>
      </c>
      <c r="N29" s="139"/>
      <c r="O29" s="139"/>
      <c r="P29" s="139"/>
      <c r="Q29" s="139"/>
      <c r="R29" s="139"/>
      <c r="S29" s="136"/>
      <c r="T29" s="139"/>
      <c r="U29" s="139"/>
      <c r="V29" s="139"/>
    </row>
    <row r="30" spans="1:22" ht="30.15" customHeight="1">
      <c r="A30" s="142" t="s">
        <v>217</v>
      </c>
      <c r="B30" s="142" t="s">
        <v>218</v>
      </c>
      <c r="C30" s="142" t="s">
        <v>198</v>
      </c>
      <c r="D30" s="135" t="s">
        <v>284</v>
      </c>
      <c r="E30" s="137" t="s">
        <v>231</v>
      </c>
      <c r="F30" s="136">
        <v>22.838327</v>
      </c>
      <c r="G30" s="139"/>
      <c r="H30" s="139"/>
      <c r="I30" s="139"/>
      <c r="J30" s="139"/>
      <c r="K30" s="139"/>
      <c r="L30" s="136">
        <v>22.838327</v>
      </c>
      <c r="M30" s="139"/>
      <c r="N30" s="139"/>
      <c r="O30" s="139">
        <v>22.838327</v>
      </c>
      <c r="P30" s="139"/>
      <c r="Q30" s="139"/>
      <c r="R30" s="139"/>
      <c r="S30" s="136"/>
      <c r="T30" s="139"/>
      <c r="U30" s="139"/>
      <c r="V30" s="139"/>
    </row>
    <row r="31" spans="1:22" ht="30.15" customHeight="1">
      <c r="A31" s="142" t="s">
        <v>217</v>
      </c>
      <c r="B31" s="142" t="s">
        <v>218</v>
      </c>
      <c r="C31" s="142" t="s">
        <v>214</v>
      </c>
      <c r="D31" s="135" t="s">
        <v>284</v>
      </c>
      <c r="E31" s="137" t="s">
        <v>222</v>
      </c>
      <c r="F31" s="136">
        <v>0.57599999999999996</v>
      </c>
      <c r="G31" s="139"/>
      <c r="H31" s="139"/>
      <c r="I31" s="139"/>
      <c r="J31" s="139"/>
      <c r="K31" s="139"/>
      <c r="L31" s="136"/>
      <c r="M31" s="139"/>
      <c r="N31" s="139"/>
      <c r="O31" s="139"/>
      <c r="P31" s="139"/>
      <c r="Q31" s="139"/>
      <c r="R31" s="139"/>
      <c r="S31" s="136">
        <v>0.57599999999999996</v>
      </c>
      <c r="T31" s="139"/>
      <c r="U31" s="139">
        <v>0.57599999999999996</v>
      </c>
      <c r="V31" s="139"/>
    </row>
    <row r="32" spans="1:22" ht="30.15" customHeight="1">
      <c r="A32" s="142" t="s">
        <v>223</v>
      </c>
      <c r="B32" s="142" t="s">
        <v>198</v>
      </c>
      <c r="C32" s="142" t="s">
        <v>195</v>
      </c>
      <c r="D32" s="135" t="s">
        <v>284</v>
      </c>
      <c r="E32" s="137" t="s">
        <v>225</v>
      </c>
      <c r="F32" s="136">
        <v>46.530299999999997</v>
      </c>
      <c r="G32" s="139"/>
      <c r="H32" s="139"/>
      <c r="I32" s="139"/>
      <c r="J32" s="139"/>
      <c r="K32" s="139"/>
      <c r="L32" s="136"/>
      <c r="M32" s="139"/>
      <c r="N32" s="139"/>
      <c r="O32" s="139"/>
      <c r="P32" s="139"/>
      <c r="Q32" s="139"/>
      <c r="R32" s="139">
        <v>46.530299999999997</v>
      </c>
      <c r="S32" s="136"/>
      <c r="T32" s="139"/>
      <c r="U32" s="139"/>
      <c r="V32" s="139"/>
    </row>
    <row r="33" spans="1:22" ht="26" customHeight="1">
      <c r="A33" s="131"/>
      <c r="B33" s="131"/>
      <c r="C33" s="131"/>
      <c r="D33" s="138" t="s">
        <v>161</v>
      </c>
      <c r="E33" s="138" t="s">
        <v>162</v>
      </c>
      <c r="F33" s="133">
        <v>157.49152699999999</v>
      </c>
      <c r="G33" s="133">
        <v>122.056</v>
      </c>
      <c r="H33" s="133">
        <v>52.7241</v>
      </c>
      <c r="I33" s="133"/>
      <c r="J33" s="133">
        <v>39.5899</v>
      </c>
      <c r="K33" s="133">
        <v>29.742000000000001</v>
      </c>
      <c r="L33" s="133">
        <v>21.115490999999999</v>
      </c>
      <c r="M33" s="133">
        <v>13.203215999999999</v>
      </c>
      <c r="N33" s="133"/>
      <c r="O33" s="133">
        <v>7.1745510000000001</v>
      </c>
      <c r="P33" s="133"/>
      <c r="Q33" s="133">
        <v>0.73772400000000005</v>
      </c>
      <c r="R33" s="133">
        <v>14.160036</v>
      </c>
      <c r="S33" s="133">
        <v>0.16</v>
      </c>
      <c r="T33" s="133"/>
      <c r="U33" s="133">
        <v>0.16</v>
      </c>
      <c r="V33" s="133"/>
    </row>
    <row r="34" spans="1:22" ht="30.15" customHeight="1">
      <c r="A34" s="142" t="s">
        <v>194</v>
      </c>
      <c r="B34" s="142" t="s">
        <v>195</v>
      </c>
      <c r="C34" s="142" t="s">
        <v>203</v>
      </c>
      <c r="D34" s="135" t="s">
        <v>285</v>
      </c>
      <c r="E34" s="137" t="s">
        <v>242</v>
      </c>
      <c r="F34" s="136">
        <v>122.056</v>
      </c>
      <c r="G34" s="139">
        <v>122.056</v>
      </c>
      <c r="H34" s="139">
        <v>52.7241</v>
      </c>
      <c r="I34" s="139"/>
      <c r="J34" s="139">
        <v>39.5899</v>
      </c>
      <c r="K34" s="139">
        <v>29.742000000000001</v>
      </c>
      <c r="L34" s="136"/>
      <c r="M34" s="139"/>
      <c r="N34" s="139"/>
      <c r="O34" s="139"/>
      <c r="P34" s="139"/>
      <c r="Q34" s="139"/>
      <c r="R34" s="139"/>
      <c r="S34" s="136"/>
      <c r="T34" s="139"/>
      <c r="U34" s="139"/>
      <c r="V34" s="139"/>
    </row>
    <row r="35" spans="1:22" ht="30.15" customHeight="1">
      <c r="A35" s="142" t="s">
        <v>209</v>
      </c>
      <c r="B35" s="142" t="s">
        <v>203</v>
      </c>
      <c r="C35" s="142" t="s">
        <v>203</v>
      </c>
      <c r="D35" s="135" t="s">
        <v>285</v>
      </c>
      <c r="E35" s="137" t="s">
        <v>213</v>
      </c>
      <c r="F35" s="136">
        <v>13.203215999999999</v>
      </c>
      <c r="G35" s="139"/>
      <c r="H35" s="139"/>
      <c r="I35" s="139"/>
      <c r="J35" s="139"/>
      <c r="K35" s="139"/>
      <c r="L35" s="136">
        <v>13.203215999999999</v>
      </c>
      <c r="M35" s="139">
        <v>13.203215999999999</v>
      </c>
      <c r="N35" s="139"/>
      <c r="O35" s="139"/>
      <c r="P35" s="139"/>
      <c r="Q35" s="139"/>
      <c r="R35" s="139"/>
      <c r="S35" s="136"/>
      <c r="T35" s="139"/>
      <c r="U35" s="139"/>
      <c r="V35" s="139"/>
    </row>
    <row r="36" spans="1:22" ht="30.15" customHeight="1">
      <c r="A36" s="142" t="s">
        <v>217</v>
      </c>
      <c r="B36" s="142" t="s">
        <v>218</v>
      </c>
      <c r="C36" s="142" t="s">
        <v>198</v>
      </c>
      <c r="D36" s="135" t="s">
        <v>285</v>
      </c>
      <c r="E36" s="137" t="s">
        <v>231</v>
      </c>
      <c r="F36" s="136">
        <v>7.1745510000000001</v>
      </c>
      <c r="G36" s="139"/>
      <c r="H36" s="139"/>
      <c r="I36" s="139"/>
      <c r="J36" s="139"/>
      <c r="K36" s="139"/>
      <c r="L36" s="136">
        <v>7.1745510000000001</v>
      </c>
      <c r="M36" s="139"/>
      <c r="N36" s="139"/>
      <c r="O36" s="139">
        <v>7.1745510000000001</v>
      </c>
      <c r="P36" s="139"/>
      <c r="Q36" s="139"/>
      <c r="R36" s="139"/>
      <c r="S36" s="136"/>
      <c r="T36" s="139"/>
      <c r="U36" s="139"/>
      <c r="V36" s="139"/>
    </row>
    <row r="37" spans="1:22" ht="30.15" customHeight="1">
      <c r="A37" s="142" t="s">
        <v>217</v>
      </c>
      <c r="B37" s="142" t="s">
        <v>218</v>
      </c>
      <c r="C37" s="142" t="s">
        <v>214</v>
      </c>
      <c r="D37" s="135" t="s">
        <v>285</v>
      </c>
      <c r="E37" s="137" t="s">
        <v>222</v>
      </c>
      <c r="F37" s="136">
        <v>0.89772399999999997</v>
      </c>
      <c r="G37" s="139"/>
      <c r="H37" s="139"/>
      <c r="I37" s="139"/>
      <c r="J37" s="139"/>
      <c r="K37" s="139"/>
      <c r="L37" s="136">
        <v>0.73772400000000005</v>
      </c>
      <c r="M37" s="139"/>
      <c r="N37" s="139"/>
      <c r="O37" s="139"/>
      <c r="P37" s="139"/>
      <c r="Q37" s="139">
        <v>0.73772400000000005</v>
      </c>
      <c r="R37" s="139"/>
      <c r="S37" s="136">
        <v>0.16</v>
      </c>
      <c r="T37" s="139"/>
      <c r="U37" s="139">
        <v>0.16</v>
      </c>
      <c r="V37" s="139"/>
    </row>
    <row r="38" spans="1:22" ht="30.15" customHeight="1">
      <c r="A38" s="142" t="s">
        <v>223</v>
      </c>
      <c r="B38" s="142" t="s">
        <v>198</v>
      </c>
      <c r="C38" s="142" t="s">
        <v>195</v>
      </c>
      <c r="D38" s="135" t="s">
        <v>285</v>
      </c>
      <c r="E38" s="137" t="s">
        <v>225</v>
      </c>
      <c r="F38" s="136">
        <v>14.160036</v>
      </c>
      <c r="G38" s="139"/>
      <c r="H38" s="139"/>
      <c r="I38" s="139"/>
      <c r="J38" s="139"/>
      <c r="K38" s="139"/>
      <c r="L38" s="136"/>
      <c r="M38" s="139"/>
      <c r="N38" s="139"/>
      <c r="O38" s="139"/>
      <c r="P38" s="139"/>
      <c r="Q38" s="139"/>
      <c r="R38" s="139">
        <v>14.160036</v>
      </c>
      <c r="S38" s="136"/>
      <c r="T38" s="139"/>
      <c r="U38" s="139"/>
      <c r="V38" s="139"/>
    </row>
    <row r="39" spans="1:22" ht="26" customHeight="1">
      <c r="A39" s="131"/>
      <c r="B39" s="131"/>
      <c r="C39" s="131"/>
      <c r="D39" s="138" t="s">
        <v>163</v>
      </c>
      <c r="E39" s="138" t="s">
        <v>164</v>
      </c>
      <c r="F39" s="133">
        <v>235.19356300000001</v>
      </c>
      <c r="G39" s="133">
        <v>182.673</v>
      </c>
      <c r="H39" s="133">
        <v>74.997</v>
      </c>
      <c r="I39" s="133"/>
      <c r="J39" s="133">
        <v>61.764000000000003</v>
      </c>
      <c r="K39" s="133">
        <v>45.911999999999999</v>
      </c>
      <c r="L39" s="133">
        <v>31.036083000000001</v>
      </c>
      <c r="M39" s="133">
        <v>19.365600000000001</v>
      </c>
      <c r="N39" s="133"/>
      <c r="O39" s="133">
        <v>10.519083</v>
      </c>
      <c r="P39" s="133"/>
      <c r="Q39" s="133">
        <v>1.1514</v>
      </c>
      <c r="R39" s="133">
        <v>21.228480000000001</v>
      </c>
      <c r="S39" s="133">
        <v>0.25600000000000001</v>
      </c>
      <c r="T39" s="133"/>
      <c r="U39" s="133">
        <v>0.25600000000000001</v>
      </c>
      <c r="V39" s="133"/>
    </row>
    <row r="40" spans="1:22" ht="30.15" customHeight="1">
      <c r="A40" s="142" t="s">
        <v>194</v>
      </c>
      <c r="B40" s="142" t="s">
        <v>198</v>
      </c>
      <c r="C40" s="142" t="s">
        <v>203</v>
      </c>
      <c r="D40" s="135" t="s">
        <v>286</v>
      </c>
      <c r="E40" s="137" t="s">
        <v>246</v>
      </c>
      <c r="F40" s="136">
        <v>182.673</v>
      </c>
      <c r="G40" s="139">
        <v>182.673</v>
      </c>
      <c r="H40" s="139">
        <v>74.997</v>
      </c>
      <c r="I40" s="139"/>
      <c r="J40" s="139">
        <v>61.764000000000003</v>
      </c>
      <c r="K40" s="139">
        <v>45.911999999999999</v>
      </c>
      <c r="L40" s="136"/>
      <c r="M40" s="139"/>
      <c r="N40" s="139"/>
      <c r="O40" s="139"/>
      <c r="P40" s="139"/>
      <c r="Q40" s="139"/>
      <c r="R40" s="139"/>
      <c r="S40" s="136"/>
      <c r="T40" s="139"/>
      <c r="U40" s="139"/>
      <c r="V40" s="139"/>
    </row>
    <row r="41" spans="1:22" ht="30.15" customHeight="1">
      <c r="A41" s="142" t="s">
        <v>209</v>
      </c>
      <c r="B41" s="142" t="s">
        <v>203</v>
      </c>
      <c r="C41" s="142" t="s">
        <v>203</v>
      </c>
      <c r="D41" s="135" t="s">
        <v>286</v>
      </c>
      <c r="E41" s="137" t="s">
        <v>213</v>
      </c>
      <c r="F41" s="136">
        <v>19.365600000000001</v>
      </c>
      <c r="G41" s="139"/>
      <c r="H41" s="139"/>
      <c r="I41" s="139"/>
      <c r="J41" s="139"/>
      <c r="K41" s="139"/>
      <c r="L41" s="136">
        <v>19.365600000000001</v>
      </c>
      <c r="M41" s="139">
        <v>19.365600000000001</v>
      </c>
      <c r="N41" s="139"/>
      <c r="O41" s="139"/>
      <c r="P41" s="139"/>
      <c r="Q41" s="139"/>
      <c r="R41" s="139"/>
      <c r="S41" s="136"/>
      <c r="T41" s="139"/>
      <c r="U41" s="139"/>
      <c r="V41" s="139"/>
    </row>
    <row r="42" spans="1:22" ht="30.15" customHeight="1">
      <c r="A42" s="142" t="s">
        <v>217</v>
      </c>
      <c r="B42" s="142" t="s">
        <v>218</v>
      </c>
      <c r="C42" s="142" t="s">
        <v>198</v>
      </c>
      <c r="D42" s="135" t="s">
        <v>286</v>
      </c>
      <c r="E42" s="137" t="s">
        <v>231</v>
      </c>
      <c r="F42" s="136">
        <v>10.519083</v>
      </c>
      <c r="G42" s="139"/>
      <c r="H42" s="139"/>
      <c r="I42" s="139"/>
      <c r="J42" s="139"/>
      <c r="K42" s="139"/>
      <c r="L42" s="136">
        <v>10.519083</v>
      </c>
      <c r="M42" s="139"/>
      <c r="N42" s="139"/>
      <c r="O42" s="139">
        <v>10.519083</v>
      </c>
      <c r="P42" s="139"/>
      <c r="Q42" s="139"/>
      <c r="R42" s="139"/>
      <c r="S42" s="136"/>
      <c r="T42" s="139"/>
      <c r="U42" s="139"/>
      <c r="V42" s="139"/>
    </row>
    <row r="43" spans="1:22" ht="30.15" customHeight="1">
      <c r="A43" s="142" t="s">
        <v>217</v>
      </c>
      <c r="B43" s="142" t="s">
        <v>218</v>
      </c>
      <c r="C43" s="142" t="s">
        <v>214</v>
      </c>
      <c r="D43" s="135" t="s">
        <v>286</v>
      </c>
      <c r="E43" s="137" t="s">
        <v>222</v>
      </c>
      <c r="F43" s="136">
        <v>1.4074</v>
      </c>
      <c r="G43" s="139"/>
      <c r="H43" s="139"/>
      <c r="I43" s="139"/>
      <c r="J43" s="139"/>
      <c r="K43" s="139"/>
      <c r="L43" s="136">
        <v>1.1514</v>
      </c>
      <c r="M43" s="139"/>
      <c r="N43" s="139"/>
      <c r="O43" s="139"/>
      <c r="P43" s="139"/>
      <c r="Q43" s="139">
        <v>1.1514</v>
      </c>
      <c r="R43" s="139"/>
      <c r="S43" s="136">
        <v>0.25600000000000001</v>
      </c>
      <c r="T43" s="139"/>
      <c r="U43" s="139">
        <v>0.25600000000000001</v>
      </c>
      <c r="V43" s="139"/>
    </row>
    <row r="44" spans="1:22" ht="30.15" customHeight="1">
      <c r="A44" s="142" t="s">
        <v>223</v>
      </c>
      <c r="B44" s="142" t="s">
        <v>198</v>
      </c>
      <c r="C44" s="142" t="s">
        <v>195</v>
      </c>
      <c r="D44" s="135" t="s">
        <v>286</v>
      </c>
      <c r="E44" s="137" t="s">
        <v>225</v>
      </c>
      <c r="F44" s="136">
        <v>21.228480000000001</v>
      </c>
      <c r="G44" s="139"/>
      <c r="H44" s="139"/>
      <c r="I44" s="139"/>
      <c r="J44" s="139"/>
      <c r="K44" s="139"/>
      <c r="L44" s="136"/>
      <c r="M44" s="139"/>
      <c r="N44" s="139"/>
      <c r="O44" s="139"/>
      <c r="P44" s="139"/>
      <c r="Q44" s="139"/>
      <c r="R44" s="139">
        <v>21.228480000000001</v>
      </c>
      <c r="S44" s="136"/>
      <c r="T44" s="139"/>
      <c r="U44" s="139"/>
      <c r="V44" s="139"/>
    </row>
    <row r="45" spans="1:22" ht="26" customHeight="1">
      <c r="A45" s="131"/>
      <c r="B45" s="131"/>
      <c r="C45" s="131"/>
      <c r="D45" s="138" t="s">
        <v>165</v>
      </c>
      <c r="E45" s="138" t="s">
        <v>166</v>
      </c>
      <c r="F45" s="133">
        <v>2150.2661800000001</v>
      </c>
      <c r="G45" s="133">
        <v>1670.1034999999999</v>
      </c>
      <c r="H45" s="133">
        <v>676.63310000000001</v>
      </c>
      <c r="I45" s="133"/>
      <c r="J45" s="133">
        <v>566.01840000000004</v>
      </c>
      <c r="K45" s="133">
        <v>427.452</v>
      </c>
      <c r="L45" s="133">
        <v>283.64410400000003</v>
      </c>
      <c r="M45" s="133">
        <v>177.06833599999999</v>
      </c>
      <c r="N45" s="133"/>
      <c r="O45" s="133">
        <v>96.055403999999996</v>
      </c>
      <c r="P45" s="133"/>
      <c r="Q45" s="133">
        <v>10.520364000000001</v>
      </c>
      <c r="R45" s="133">
        <v>194.16657599999999</v>
      </c>
      <c r="S45" s="133">
        <v>2.3519999999999999</v>
      </c>
      <c r="T45" s="133"/>
      <c r="U45" s="133">
        <v>2.3519999999999999</v>
      </c>
      <c r="V45" s="133"/>
    </row>
    <row r="46" spans="1:22" ht="30.15" customHeight="1">
      <c r="A46" s="142" t="s">
        <v>194</v>
      </c>
      <c r="B46" s="142" t="s">
        <v>195</v>
      </c>
      <c r="C46" s="142" t="s">
        <v>247</v>
      </c>
      <c r="D46" s="135" t="s">
        <v>287</v>
      </c>
      <c r="E46" s="137" t="s">
        <v>249</v>
      </c>
      <c r="F46" s="136">
        <v>1776.6792680000001</v>
      </c>
      <c r="G46" s="139">
        <v>1670.1034999999999</v>
      </c>
      <c r="H46" s="139">
        <v>676.63310000000001</v>
      </c>
      <c r="I46" s="139"/>
      <c r="J46" s="139">
        <v>566.01840000000004</v>
      </c>
      <c r="K46" s="139">
        <v>427.452</v>
      </c>
      <c r="L46" s="136">
        <v>106.575768</v>
      </c>
      <c r="M46" s="139"/>
      <c r="N46" s="139"/>
      <c r="O46" s="139">
        <v>96.055403999999996</v>
      </c>
      <c r="P46" s="139"/>
      <c r="Q46" s="139">
        <v>10.520364000000001</v>
      </c>
      <c r="R46" s="139"/>
      <c r="S46" s="136"/>
      <c r="T46" s="139"/>
      <c r="U46" s="139"/>
      <c r="V46" s="139"/>
    </row>
    <row r="47" spans="1:22" ht="30.15" customHeight="1">
      <c r="A47" s="142" t="s">
        <v>209</v>
      </c>
      <c r="B47" s="142" t="s">
        <v>203</v>
      </c>
      <c r="C47" s="142" t="s">
        <v>203</v>
      </c>
      <c r="D47" s="135" t="s">
        <v>287</v>
      </c>
      <c r="E47" s="137" t="s">
        <v>213</v>
      </c>
      <c r="F47" s="136">
        <v>177.06833599999999</v>
      </c>
      <c r="G47" s="139"/>
      <c r="H47" s="139"/>
      <c r="I47" s="139"/>
      <c r="J47" s="139"/>
      <c r="K47" s="139"/>
      <c r="L47" s="136">
        <v>177.06833599999999</v>
      </c>
      <c r="M47" s="139">
        <v>177.06833599999999</v>
      </c>
      <c r="N47" s="139"/>
      <c r="O47" s="139"/>
      <c r="P47" s="139"/>
      <c r="Q47" s="139"/>
      <c r="R47" s="139"/>
      <c r="S47" s="136"/>
      <c r="T47" s="139"/>
      <c r="U47" s="139"/>
      <c r="V47" s="139"/>
    </row>
    <row r="48" spans="1:22" ht="30.15" customHeight="1">
      <c r="A48" s="142" t="s">
        <v>217</v>
      </c>
      <c r="B48" s="142" t="s">
        <v>218</v>
      </c>
      <c r="C48" s="142" t="s">
        <v>214</v>
      </c>
      <c r="D48" s="135" t="s">
        <v>287</v>
      </c>
      <c r="E48" s="137" t="s">
        <v>222</v>
      </c>
      <c r="F48" s="136">
        <v>2.3519999999999999</v>
      </c>
      <c r="G48" s="139"/>
      <c r="H48" s="139"/>
      <c r="I48" s="139"/>
      <c r="J48" s="139"/>
      <c r="K48" s="139"/>
      <c r="L48" s="136"/>
      <c r="M48" s="139"/>
      <c r="N48" s="139"/>
      <c r="O48" s="139"/>
      <c r="P48" s="139"/>
      <c r="Q48" s="139"/>
      <c r="R48" s="139"/>
      <c r="S48" s="136">
        <v>2.3519999999999999</v>
      </c>
      <c r="T48" s="139"/>
      <c r="U48" s="139">
        <v>2.3519999999999999</v>
      </c>
      <c r="V48" s="139"/>
    </row>
    <row r="49" spans="1:22" ht="30.15" customHeight="1">
      <c r="A49" s="142" t="s">
        <v>223</v>
      </c>
      <c r="B49" s="142" t="s">
        <v>198</v>
      </c>
      <c r="C49" s="142" t="s">
        <v>195</v>
      </c>
      <c r="D49" s="135" t="s">
        <v>287</v>
      </c>
      <c r="E49" s="137" t="s">
        <v>225</v>
      </c>
      <c r="F49" s="136">
        <v>194.16657599999999</v>
      </c>
      <c r="G49" s="139"/>
      <c r="H49" s="139"/>
      <c r="I49" s="139"/>
      <c r="J49" s="139"/>
      <c r="K49" s="139"/>
      <c r="L49" s="136"/>
      <c r="M49" s="139"/>
      <c r="N49" s="139"/>
      <c r="O49" s="139"/>
      <c r="P49" s="139"/>
      <c r="Q49" s="139"/>
      <c r="R49" s="139">
        <v>194.16657599999999</v>
      </c>
      <c r="S49" s="136"/>
      <c r="T49" s="139"/>
      <c r="U49" s="139"/>
      <c r="V49" s="139"/>
    </row>
    <row r="50" spans="1:22" ht="26" customHeight="1">
      <c r="A50" s="131"/>
      <c r="B50" s="131"/>
      <c r="C50" s="131"/>
      <c r="D50" s="138" t="s">
        <v>167</v>
      </c>
      <c r="E50" s="138" t="s">
        <v>168</v>
      </c>
      <c r="F50" s="133">
        <v>118.83097600000001</v>
      </c>
      <c r="G50" s="133">
        <v>92.276499999999999</v>
      </c>
      <c r="H50" s="133">
        <v>38.8934</v>
      </c>
      <c r="I50" s="133"/>
      <c r="J50" s="133">
        <v>31.045100000000001</v>
      </c>
      <c r="K50" s="133">
        <v>22.338000000000001</v>
      </c>
      <c r="L50" s="133">
        <v>15.712312000000001</v>
      </c>
      <c r="M50" s="133">
        <v>9.8027840000000008</v>
      </c>
      <c r="N50" s="133"/>
      <c r="O50" s="133">
        <v>5.3271319999999998</v>
      </c>
      <c r="P50" s="133"/>
      <c r="Q50" s="133">
        <v>0.58239600000000002</v>
      </c>
      <c r="R50" s="133">
        <v>10.714164</v>
      </c>
      <c r="S50" s="133">
        <v>0.128</v>
      </c>
      <c r="T50" s="133"/>
      <c r="U50" s="133">
        <v>0.128</v>
      </c>
      <c r="V50" s="133"/>
    </row>
    <row r="51" spans="1:22" ht="30.15" customHeight="1">
      <c r="A51" s="142" t="s">
        <v>194</v>
      </c>
      <c r="B51" s="142" t="s">
        <v>195</v>
      </c>
      <c r="C51" s="142" t="s">
        <v>214</v>
      </c>
      <c r="D51" s="135" t="s">
        <v>288</v>
      </c>
      <c r="E51" s="137" t="s">
        <v>244</v>
      </c>
      <c r="F51" s="136">
        <v>98.186027999999993</v>
      </c>
      <c r="G51" s="139">
        <v>92.276499999999999</v>
      </c>
      <c r="H51" s="139">
        <v>38.8934</v>
      </c>
      <c r="I51" s="139"/>
      <c r="J51" s="139">
        <v>31.045100000000001</v>
      </c>
      <c r="K51" s="139">
        <v>22.338000000000001</v>
      </c>
      <c r="L51" s="136">
        <v>5.9095279999999999</v>
      </c>
      <c r="M51" s="139"/>
      <c r="N51" s="139"/>
      <c r="O51" s="139">
        <v>5.3271319999999998</v>
      </c>
      <c r="P51" s="139"/>
      <c r="Q51" s="139">
        <v>0.58239600000000002</v>
      </c>
      <c r="R51" s="139"/>
      <c r="S51" s="136"/>
      <c r="T51" s="139"/>
      <c r="U51" s="139"/>
      <c r="V51" s="139"/>
    </row>
    <row r="52" spans="1:22" ht="30.15" customHeight="1">
      <c r="A52" s="142" t="s">
        <v>209</v>
      </c>
      <c r="B52" s="142" t="s">
        <v>203</v>
      </c>
      <c r="C52" s="142" t="s">
        <v>203</v>
      </c>
      <c r="D52" s="135" t="s">
        <v>288</v>
      </c>
      <c r="E52" s="137" t="s">
        <v>213</v>
      </c>
      <c r="F52" s="136">
        <v>9.8027840000000008</v>
      </c>
      <c r="G52" s="139"/>
      <c r="H52" s="139"/>
      <c r="I52" s="139"/>
      <c r="J52" s="139"/>
      <c r="K52" s="139"/>
      <c r="L52" s="136">
        <v>9.8027840000000008</v>
      </c>
      <c r="M52" s="139">
        <v>9.8027840000000008</v>
      </c>
      <c r="N52" s="139"/>
      <c r="O52" s="139"/>
      <c r="P52" s="139"/>
      <c r="Q52" s="139"/>
      <c r="R52" s="139"/>
      <c r="S52" s="136"/>
      <c r="T52" s="139"/>
      <c r="U52" s="139"/>
      <c r="V52" s="139"/>
    </row>
    <row r="53" spans="1:22" ht="30.15" customHeight="1">
      <c r="A53" s="142" t="s">
        <v>217</v>
      </c>
      <c r="B53" s="142" t="s">
        <v>218</v>
      </c>
      <c r="C53" s="142" t="s">
        <v>214</v>
      </c>
      <c r="D53" s="135" t="s">
        <v>288</v>
      </c>
      <c r="E53" s="137" t="s">
        <v>222</v>
      </c>
      <c r="F53" s="136">
        <v>0.128</v>
      </c>
      <c r="G53" s="139"/>
      <c r="H53" s="139"/>
      <c r="I53" s="139"/>
      <c r="J53" s="139"/>
      <c r="K53" s="139"/>
      <c r="L53" s="136"/>
      <c r="M53" s="139"/>
      <c r="N53" s="139"/>
      <c r="O53" s="139"/>
      <c r="P53" s="139"/>
      <c r="Q53" s="139"/>
      <c r="R53" s="139"/>
      <c r="S53" s="136">
        <v>0.128</v>
      </c>
      <c r="T53" s="139"/>
      <c r="U53" s="139">
        <v>0.128</v>
      </c>
      <c r="V53" s="139"/>
    </row>
    <row r="54" spans="1:22" ht="30.15" customHeight="1">
      <c r="A54" s="142" t="s">
        <v>223</v>
      </c>
      <c r="B54" s="142" t="s">
        <v>198</v>
      </c>
      <c r="C54" s="142" t="s">
        <v>195</v>
      </c>
      <c r="D54" s="135" t="s">
        <v>288</v>
      </c>
      <c r="E54" s="137" t="s">
        <v>225</v>
      </c>
      <c r="F54" s="136">
        <v>10.714164</v>
      </c>
      <c r="G54" s="139"/>
      <c r="H54" s="139"/>
      <c r="I54" s="139"/>
      <c r="J54" s="139"/>
      <c r="K54" s="139"/>
      <c r="L54" s="136"/>
      <c r="M54" s="139"/>
      <c r="N54" s="139"/>
      <c r="O54" s="139"/>
      <c r="P54" s="139"/>
      <c r="Q54" s="139"/>
      <c r="R54" s="139">
        <v>10.714164</v>
      </c>
      <c r="S54" s="136"/>
      <c r="T54" s="139"/>
      <c r="U54" s="139"/>
      <c r="V54" s="139"/>
    </row>
    <row r="55" spans="1:22" ht="26" customHeight="1">
      <c r="A55" s="131"/>
      <c r="B55" s="131"/>
      <c r="C55" s="131"/>
      <c r="D55" s="138" t="s">
        <v>169</v>
      </c>
      <c r="E55" s="138" t="s">
        <v>170</v>
      </c>
      <c r="F55" s="133">
        <v>527.59602900000004</v>
      </c>
      <c r="G55" s="133">
        <v>408.88619999999997</v>
      </c>
      <c r="H55" s="133">
        <v>169.70849999999999</v>
      </c>
      <c r="I55" s="133">
        <v>7.1688000000000001</v>
      </c>
      <c r="J55" s="133">
        <v>134.06489999999999</v>
      </c>
      <c r="K55" s="133">
        <v>97.944000000000003</v>
      </c>
      <c r="L55" s="133">
        <v>70.666025000000005</v>
      </c>
      <c r="M55" s="133">
        <v>44.087007999999997</v>
      </c>
      <c r="N55" s="133"/>
      <c r="O55" s="133">
        <v>23.961348999999998</v>
      </c>
      <c r="P55" s="133"/>
      <c r="Q55" s="133">
        <v>2.6176680000000001</v>
      </c>
      <c r="R55" s="133">
        <v>47.499803999999997</v>
      </c>
      <c r="S55" s="133">
        <v>0.54400000000000004</v>
      </c>
      <c r="T55" s="133"/>
      <c r="U55" s="133">
        <v>0.54400000000000004</v>
      </c>
      <c r="V55" s="133"/>
    </row>
    <row r="56" spans="1:22" ht="30.15" customHeight="1">
      <c r="A56" s="142" t="s">
        <v>194</v>
      </c>
      <c r="B56" s="142" t="s">
        <v>202</v>
      </c>
      <c r="C56" s="142" t="s">
        <v>250</v>
      </c>
      <c r="D56" s="135" t="s">
        <v>289</v>
      </c>
      <c r="E56" s="137" t="s">
        <v>252</v>
      </c>
      <c r="F56" s="136">
        <v>408.88619999999997</v>
      </c>
      <c r="G56" s="139">
        <v>408.88619999999997</v>
      </c>
      <c r="H56" s="139">
        <v>169.70849999999999</v>
      </c>
      <c r="I56" s="139">
        <v>7.1688000000000001</v>
      </c>
      <c r="J56" s="139">
        <v>134.06489999999999</v>
      </c>
      <c r="K56" s="139">
        <v>97.944000000000003</v>
      </c>
      <c r="L56" s="136"/>
      <c r="M56" s="139"/>
      <c r="N56" s="139"/>
      <c r="O56" s="139"/>
      <c r="P56" s="139"/>
      <c r="Q56" s="139"/>
      <c r="R56" s="139"/>
      <c r="S56" s="136"/>
      <c r="T56" s="139"/>
      <c r="U56" s="139"/>
      <c r="V56" s="139"/>
    </row>
    <row r="57" spans="1:22" ht="30.15" customHeight="1">
      <c r="A57" s="142" t="s">
        <v>209</v>
      </c>
      <c r="B57" s="142" t="s">
        <v>203</v>
      </c>
      <c r="C57" s="142" t="s">
        <v>203</v>
      </c>
      <c r="D57" s="135" t="s">
        <v>289</v>
      </c>
      <c r="E57" s="137" t="s">
        <v>213</v>
      </c>
      <c r="F57" s="136">
        <v>44.087007999999997</v>
      </c>
      <c r="G57" s="139"/>
      <c r="H57" s="139"/>
      <c r="I57" s="139"/>
      <c r="J57" s="139"/>
      <c r="K57" s="139"/>
      <c r="L57" s="136">
        <v>44.087007999999997</v>
      </c>
      <c r="M57" s="139">
        <v>44.087007999999997</v>
      </c>
      <c r="N57" s="139"/>
      <c r="O57" s="139"/>
      <c r="P57" s="139"/>
      <c r="Q57" s="139"/>
      <c r="R57" s="139"/>
      <c r="S57" s="136"/>
      <c r="T57" s="139"/>
      <c r="U57" s="139"/>
      <c r="V57" s="139"/>
    </row>
    <row r="58" spans="1:22" ht="30.15" customHeight="1">
      <c r="A58" s="142" t="s">
        <v>217</v>
      </c>
      <c r="B58" s="142" t="s">
        <v>218</v>
      </c>
      <c r="C58" s="142" t="s">
        <v>198</v>
      </c>
      <c r="D58" s="135" t="s">
        <v>289</v>
      </c>
      <c r="E58" s="137" t="s">
        <v>231</v>
      </c>
      <c r="F58" s="136">
        <v>23.961348999999998</v>
      </c>
      <c r="G58" s="139"/>
      <c r="H58" s="139"/>
      <c r="I58" s="139"/>
      <c r="J58" s="139"/>
      <c r="K58" s="139"/>
      <c r="L58" s="136">
        <v>23.961348999999998</v>
      </c>
      <c r="M58" s="139"/>
      <c r="N58" s="139"/>
      <c r="O58" s="139">
        <v>23.961348999999998</v>
      </c>
      <c r="P58" s="139"/>
      <c r="Q58" s="139"/>
      <c r="R58" s="139"/>
      <c r="S58" s="136"/>
      <c r="T58" s="139"/>
      <c r="U58" s="139"/>
      <c r="V58" s="139"/>
    </row>
    <row r="59" spans="1:22" ht="30.15" customHeight="1">
      <c r="A59" s="142" t="s">
        <v>217</v>
      </c>
      <c r="B59" s="142" t="s">
        <v>218</v>
      </c>
      <c r="C59" s="142" t="s">
        <v>214</v>
      </c>
      <c r="D59" s="135" t="s">
        <v>289</v>
      </c>
      <c r="E59" s="137" t="s">
        <v>222</v>
      </c>
      <c r="F59" s="136">
        <v>3.1616680000000001</v>
      </c>
      <c r="G59" s="139"/>
      <c r="H59" s="139"/>
      <c r="I59" s="139"/>
      <c r="J59" s="139"/>
      <c r="K59" s="139"/>
      <c r="L59" s="136">
        <v>2.6176680000000001</v>
      </c>
      <c r="M59" s="139"/>
      <c r="N59" s="139"/>
      <c r="O59" s="139"/>
      <c r="P59" s="139"/>
      <c r="Q59" s="139">
        <v>2.6176680000000001</v>
      </c>
      <c r="R59" s="139"/>
      <c r="S59" s="136">
        <v>0.54400000000000004</v>
      </c>
      <c r="T59" s="139"/>
      <c r="U59" s="139">
        <v>0.54400000000000004</v>
      </c>
      <c r="V59" s="139"/>
    </row>
    <row r="60" spans="1:22" ht="30.15" customHeight="1">
      <c r="A60" s="142" t="s">
        <v>223</v>
      </c>
      <c r="B60" s="142" t="s">
        <v>198</v>
      </c>
      <c r="C60" s="142" t="s">
        <v>195</v>
      </c>
      <c r="D60" s="135" t="s">
        <v>289</v>
      </c>
      <c r="E60" s="137" t="s">
        <v>225</v>
      </c>
      <c r="F60" s="136">
        <v>47.499803999999997</v>
      </c>
      <c r="G60" s="139"/>
      <c r="H60" s="139"/>
      <c r="I60" s="139"/>
      <c r="J60" s="139"/>
      <c r="K60" s="139"/>
      <c r="L60" s="136"/>
      <c r="M60" s="139"/>
      <c r="N60" s="139"/>
      <c r="O60" s="139"/>
      <c r="P60" s="139"/>
      <c r="Q60" s="139"/>
      <c r="R60" s="139">
        <v>47.499803999999997</v>
      </c>
      <c r="S60" s="136"/>
      <c r="T60" s="139"/>
      <c r="U60" s="139"/>
      <c r="V60" s="139"/>
    </row>
    <row r="61" spans="1:22" ht="26" customHeight="1">
      <c r="A61" s="131"/>
      <c r="B61" s="131"/>
      <c r="C61" s="131"/>
      <c r="D61" s="138" t="s">
        <v>171</v>
      </c>
      <c r="E61" s="138" t="s">
        <v>172</v>
      </c>
      <c r="F61" s="133">
        <v>241.918128</v>
      </c>
      <c r="G61" s="133">
        <v>187.64750000000001</v>
      </c>
      <c r="H61" s="133">
        <v>75.827699999999993</v>
      </c>
      <c r="I61" s="133">
        <v>4.7460000000000004</v>
      </c>
      <c r="J61" s="133">
        <v>62.565800000000003</v>
      </c>
      <c r="K61" s="133">
        <v>44.508000000000003</v>
      </c>
      <c r="L61" s="133">
        <v>32.196876000000003</v>
      </c>
      <c r="M61" s="133">
        <v>20.087872000000001</v>
      </c>
      <c r="N61" s="133"/>
      <c r="O61" s="133">
        <v>10.916516</v>
      </c>
      <c r="P61" s="133"/>
      <c r="Q61" s="133">
        <v>1.192488</v>
      </c>
      <c r="R61" s="133">
        <v>21.817751999999999</v>
      </c>
      <c r="S61" s="133">
        <v>0.25600000000000001</v>
      </c>
      <c r="T61" s="133"/>
      <c r="U61" s="133">
        <v>0.25600000000000001</v>
      </c>
      <c r="V61" s="133"/>
    </row>
    <row r="62" spans="1:22" ht="30.15" customHeight="1">
      <c r="A62" s="142" t="s">
        <v>194</v>
      </c>
      <c r="B62" s="142" t="s">
        <v>202</v>
      </c>
      <c r="C62" s="142" t="s">
        <v>206</v>
      </c>
      <c r="D62" s="135" t="s">
        <v>290</v>
      </c>
      <c r="E62" s="137" t="s">
        <v>208</v>
      </c>
      <c r="F62" s="136">
        <v>187.64750000000001</v>
      </c>
      <c r="G62" s="139">
        <v>187.64750000000001</v>
      </c>
      <c r="H62" s="139">
        <v>75.827699999999993</v>
      </c>
      <c r="I62" s="139">
        <v>4.7460000000000004</v>
      </c>
      <c r="J62" s="139">
        <v>62.565800000000003</v>
      </c>
      <c r="K62" s="139">
        <v>44.508000000000003</v>
      </c>
      <c r="L62" s="136"/>
      <c r="M62" s="139"/>
      <c r="N62" s="139"/>
      <c r="O62" s="139"/>
      <c r="P62" s="139"/>
      <c r="Q62" s="139"/>
      <c r="R62" s="139"/>
      <c r="S62" s="136"/>
      <c r="T62" s="139"/>
      <c r="U62" s="139"/>
      <c r="V62" s="139"/>
    </row>
    <row r="63" spans="1:22" ht="30.15" customHeight="1">
      <c r="A63" s="142" t="s">
        <v>209</v>
      </c>
      <c r="B63" s="142" t="s">
        <v>203</v>
      </c>
      <c r="C63" s="142" t="s">
        <v>203</v>
      </c>
      <c r="D63" s="135" t="s">
        <v>290</v>
      </c>
      <c r="E63" s="137" t="s">
        <v>213</v>
      </c>
      <c r="F63" s="136">
        <v>20.087872000000001</v>
      </c>
      <c r="G63" s="139"/>
      <c r="H63" s="139"/>
      <c r="I63" s="139"/>
      <c r="J63" s="139"/>
      <c r="K63" s="139"/>
      <c r="L63" s="136">
        <v>20.087872000000001</v>
      </c>
      <c r="M63" s="139">
        <v>20.087872000000001</v>
      </c>
      <c r="N63" s="139"/>
      <c r="O63" s="139"/>
      <c r="P63" s="139"/>
      <c r="Q63" s="139"/>
      <c r="R63" s="139"/>
      <c r="S63" s="136"/>
      <c r="T63" s="139"/>
      <c r="U63" s="139"/>
      <c r="V63" s="139"/>
    </row>
    <row r="64" spans="1:22" ht="30.15" customHeight="1">
      <c r="A64" s="142" t="s">
        <v>209</v>
      </c>
      <c r="B64" s="142" t="s">
        <v>214</v>
      </c>
      <c r="C64" s="142" t="s">
        <v>214</v>
      </c>
      <c r="D64" s="135" t="s">
        <v>290</v>
      </c>
      <c r="E64" s="137" t="s">
        <v>254</v>
      </c>
      <c r="F64" s="136">
        <v>1.192488</v>
      </c>
      <c r="G64" s="139"/>
      <c r="H64" s="139"/>
      <c r="I64" s="139"/>
      <c r="J64" s="139"/>
      <c r="K64" s="139"/>
      <c r="L64" s="136">
        <v>1.192488</v>
      </c>
      <c r="M64" s="139"/>
      <c r="N64" s="139"/>
      <c r="O64" s="139"/>
      <c r="P64" s="139"/>
      <c r="Q64" s="139">
        <v>1.192488</v>
      </c>
      <c r="R64" s="139"/>
      <c r="S64" s="136"/>
      <c r="T64" s="139"/>
      <c r="U64" s="139"/>
      <c r="V64" s="139"/>
    </row>
    <row r="65" spans="1:22" ht="30.15" customHeight="1">
      <c r="A65" s="142" t="s">
        <v>217</v>
      </c>
      <c r="B65" s="142" t="s">
        <v>218</v>
      </c>
      <c r="C65" s="142" t="s">
        <v>198</v>
      </c>
      <c r="D65" s="135" t="s">
        <v>290</v>
      </c>
      <c r="E65" s="137" t="s">
        <v>231</v>
      </c>
      <c r="F65" s="136">
        <v>10.916516</v>
      </c>
      <c r="G65" s="139"/>
      <c r="H65" s="139"/>
      <c r="I65" s="139"/>
      <c r="J65" s="139"/>
      <c r="K65" s="139"/>
      <c r="L65" s="136">
        <v>10.916516</v>
      </c>
      <c r="M65" s="139"/>
      <c r="N65" s="139"/>
      <c r="O65" s="139">
        <v>10.916516</v>
      </c>
      <c r="P65" s="139"/>
      <c r="Q65" s="139"/>
      <c r="R65" s="139"/>
      <c r="S65" s="136"/>
      <c r="T65" s="139"/>
      <c r="U65" s="139"/>
      <c r="V65" s="139"/>
    </row>
    <row r="66" spans="1:22" ht="30.15" customHeight="1">
      <c r="A66" s="142" t="s">
        <v>217</v>
      </c>
      <c r="B66" s="142" t="s">
        <v>218</v>
      </c>
      <c r="C66" s="142" t="s">
        <v>214</v>
      </c>
      <c r="D66" s="135" t="s">
        <v>290</v>
      </c>
      <c r="E66" s="137" t="s">
        <v>222</v>
      </c>
      <c r="F66" s="136">
        <v>0.25600000000000001</v>
      </c>
      <c r="G66" s="139"/>
      <c r="H66" s="139"/>
      <c r="I66" s="139"/>
      <c r="J66" s="139"/>
      <c r="K66" s="139"/>
      <c r="L66" s="136"/>
      <c r="M66" s="139"/>
      <c r="N66" s="139"/>
      <c r="O66" s="139"/>
      <c r="P66" s="139"/>
      <c r="Q66" s="139"/>
      <c r="R66" s="139"/>
      <c r="S66" s="136">
        <v>0.25600000000000001</v>
      </c>
      <c r="T66" s="139"/>
      <c r="U66" s="139">
        <v>0.25600000000000001</v>
      </c>
      <c r="V66" s="139"/>
    </row>
    <row r="67" spans="1:22" ht="30.15" customHeight="1">
      <c r="A67" s="142" t="s">
        <v>223</v>
      </c>
      <c r="B67" s="142" t="s">
        <v>198</v>
      </c>
      <c r="C67" s="142" t="s">
        <v>195</v>
      </c>
      <c r="D67" s="135" t="s">
        <v>290</v>
      </c>
      <c r="E67" s="137" t="s">
        <v>225</v>
      </c>
      <c r="F67" s="136">
        <v>21.817751999999999</v>
      </c>
      <c r="G67" s="139"/>
      <c r="H67" s="139"/>
      <c r="I67" s="139"/>
      <c r="J67" s="139"/>
      <c r="K67" s="139"/>
      <c r="L67" s="136"/>
      <c r="M67" s="139"/>
      <c r="N67" s="139"/>
      <c r="O67" s="139"/>
      <c r="P67" s="139"/>
      <c r="Q67" s="139"/>
      <c r="R67" s="139">
        <v>21.817751999999999</v>
      </c>
      <c r="S67" s="136"/>
      <c r="T67" s="139"/>
      <c r="U67" s="139"/>
      <c r="V67" s="139"/>
    </row>
    <row r="68" spans="1:22" ht="26" customHeight="1">
      <c r="A68" s="131"/>
      <c r="B68" s="131"/>
      <c r="C68" s="131"/>
      <c r="D68" s="138" t="s">
        <v>173</v>
      </c>
      <c r="E68" s="138" t="s">
        <v>174</v>
      </c>
      <c r="F68" s="133">
        <v>264.466791</v>
      </c>
      <c r="G68" s="133">
        <v>204.91399999999999</v>
      </c>
      <c r="H68" s="133">
        <v>84.355699999999999</v>
      </c>
      <c r="I68" s="133">
        <v>4.1832000000000003</v>
      </c>
      <c r="J68" s="133">
        <v>67.082700000000003</v>
      </c>
      <c r="K68" s="133">
        <v>49.292400000000001</v>
      </c>
      <c r="L68" s="133">
        <v>35.469779000000003</v>
      </c>
      <c r="M68" s="133">
        <v>22.134703999999999</v>
      </c>
      <c r="N68" s="133"/>
      <c r="O68" s="133">
        <v>12.021651</v>
      </c>
      <c r="P68" s="133"/>
      <c r="Q68" s="133">
        <v>1.3134239999999999</v>
      </c>
      <c r="R68" s="133">
        <v>23.811012000000002</v>
      </c>
      <c r="S68" s="133">
        <v>0.27200000000000002</v>
      </c>
      <c r="T68" s="133"/>
      <c r="U68" s="133">
        <v>0.27200000000000002</v>
      </c>
      <c r="V68" s="133"/>
    </row>
    <row r="69" spans="1:22" ht="30.15" customHeight="1">
      <c r="A69" s="142" t="s">
        <v>194</v>
      </c>
      <c r="B69" s="142" t="s">
        <v>202</v>
      </c>
      <c r="C69" s="142" t="s">
        <v>206</v>
      </c>
      <c r="D69" s="135" t="s">
        <v>291</v>
      </c>
      <c r="E69" s="137" t="s">
        <v>208</v>
      </c>
      <c r="F69" s="136">
        <v>204.91399999999999</v>
      </c>
      <c r="G69" s="139">
        <v>204.91399999999999</v>
      </c>
      <c r="H69" s="139">
        <v>84.355699999999999</v>
      </c>
      <c r="I69" s="139">
        <v>4.1832000000000003</v>
      </c>
      <c r="J69" s="139">
        <v>67.082700000000003</v>
      </c>
      <c r="K69" s="139">
        <v>49.292400000000001</v>
      </c>
      <c r="L69" s="136"/>
      <c r="M69" s="139"/>
      <c r="N69" s="139"/>
      <c r="O69" s="139"/>
      <c r="P69" s="139"/>
      <c r="Q69" s="139"/>
      <c r="R69" s="139"/>
      <c r="S69" s="136"/>
      <c r="T69" s="139"/>
      <c r="U69" s="139"/>
      <c r="V69" s="139"/>
    </row>
    <row r="70" spans="1:22" ht="30.15" customHeight="1">
      <c r="A70" s="142" t="s">
        <v>209</v>
      </c>
      <c r="B70" s="142" t="s">
        <v>203</v>
      </c>
      <c r="C70" s="142" t="s">
        <v>203</v>
      </c>
      <c r="D70" s="135" t="s">
        <v>291</v>
      </c>
      <c r="E70" s="137" t="s">
        <v>213</v>
      </c>
      <c r="F70" s="136">
        <v>22.134703999999999</v>
      </c>
      <c r="G70" s="139"/>
      <c r="H70" s="139"/>
      <c r="I70" s="139"/>
      <c r="J70" s="139"/>
      <c r="K70" s="139"/>
      <c r="L70" s="136">
        <v>22.134703999999999</v>
      </c>
      <c r="M70" s="139">
        <v>22.134703999999999</v>
      </c>
      <c r="N70" s="139"/>
      <c r="O70" s="139"/>
      <c r="P70" s="139"/>
      <c r="Q70" s="139"/>
      <c r="R70" s="139"/>
      <c r="S70" s="136"/>
      <c r="T70" s="139"/>
      <c r="U70" s="139"/>
      <c r="V70" s="139"/>
    </row>
    <row r="71" spans="1:22" ht="30.15" customHeight="1">
      <c r="A71" s="142" t="s">
        <v>217</v>
      </c>
      <c r="B71" s="142" t="s">
        <v>218</v>
      </c>
      <c r="C71" s="142" t="s">
        <v>198</v>
      </c>
      <c r="D71" s="135" t="s">
        <v>291</v>
      </c>
      <c r="E71" s="137" t="s">
        <v>231</v>
      </c>
      <c r="F71" s="136">
        <v>12.021651</v>
      </c>
      <c r="G71" s="139"/>
      <c r="H71" s="139"/>
      <c r="I71" s="139"/>
      <c r="J71" s="139"/>
      <c r="K71" s="139"/>
      <c r="L71" s="136">
        <v>12.021651</v>
      </c>
      <c r="M71" s="139"/>
      <c r="N71" s="139"/>
      <c r="O71" s="139">
        <v>12.021651</v>
      </c>
      <c r="P71" s="139"/>
      <c r="Q71" s="139"/>
      <c r="R71" s="139"/>
      <c r="S71" s="136"/>
      <c r="T71" s="139"/>
      <c r="U71" s="139"/>
      <c r="V71" s="139"/>
    </row>
    <row r="72" spans="1:22" ht="30.15" customHeight="1">
      <c r="A72" s="142" t="s">
        <v>217</v>
      </c>
      <c r="B72" s="142" t="s">
        <v>218</v>
      </c>
      <c r="C72" s="142" t="s">
        <v>214</v>
      </c>
      <c r="D72" s="135" t="s">
        <v>291</v>
      </c>
      <c r="E72" s="137" t="s">
        <v>222</v>
      </c>
      <c r="F72" s="136">
        <v>1.5854239999999999</v>
      </c>
      <c r="G72" s="139"/>
      <c r="H72" s="139"/>
      <c r="I72" s="139"/>
      <c r="J72" s="139"/>
      <c r="K72" s="139"/>
      <c r="L72" s="136">
        <v>1.3134239999999999</v>
      </c>
      <c r="M72" s="139"/>
      <c r="N72" s="139"/>
      <c r="O72" s="139"/>
      <c r="P72" s="139"/>
      <c r="Q72" s="139">
        <v>1.3134239999999999</v>
      </c>
      <c r="R72" s="139"/>
      <c r="S72" s="136">
        <v>0.27200000000000002</v>
      </c>
      <c r="T72" s="139"/>
      <c r="U72" s="139">
        <v>0.27200000000000002</v>
      </c>
      <c r="V72" s="139"/>
    </row>
    <row r="73" spans="1:22" ht="30.15" customHeight="1">
      <c r="A73" s="142" t="s">
        <v>223</v>
      </c>
      <c r="B73" s="142" t="s">
        <v>198</v>
      </c>
      <c r="C73" s="142" t="s">
        <v>195</v>
      </c>
      <c r="D73" s="135" t="s">
        <v>291</v>
      </c>
      <c r="E73" s="137" t="s">
        <v>225</v>
      </c>
      <c r="F73" s="136">
        <v>23.811012000000002</v>
      </c>
      <c r="G73" s="139"/>
      <c r="H73" s="139"/>
      <c r="I73" s="139"/>
      <c r="J73" s="139"/>
      <c r="K73" s="139"/>
      <c r="L73" s="136"/>
      <c r="M73" s="139"/>
      <c r="N73" s="139"/>
      <c r="O73" s="139"/>
      <c r="P73" s="139"/>
      <c r="Q73" s="139"/>
      <c r="R73" s="139">
        <v>23.811012000000002</v>
      </c>
      <c r="S73" s="136"/>
      <c r="T73" s="139"/>
      <c r="U73" s="139"/>
      <c r="V73" s="139"/>
    </row>
    <row r="74" spans="1:22" ht="26" customHeight="1">
      <c r="A74" s="131"/>
      <c r="B74" s="131"/>
      <c r="C74" s="131"/>
      <c r="D74" s="138" t="s">
        <v>175</v>
      </c>
      <c r="E74" s="138" t="s">
        <v>176</v>
      </c>
      <c r="F74" s="133">
        <v>283.93620700000002</v>
      </c>
      <c r="G74" s="133">
        <v>221.309</v>
      </c>
      <c r="H74" s="133">
        <v>87.656400000000005</v>
      </c>
      <c r="I74" s="133"/>
      <c r="J74" s="133">
        <v>78.944599999999994</v>
      </c>
      <c r="K74" s="133">
        <v>54.707999999999998</v>
      </c>
      <c r="L74" s="133">
        <v>36.543263000000003</v>
      </c>
      <c r="M74" s="133">
        <v>22.801344</v>
      </c>
      <c r="N74" s="133"/>
      <c r="O74" s="133">
        <v>12.385702999999999</v>
      </c>
      <c r="P74" s="133"/>
      <c r="Q74" s="133">
        <v>1.3562160000000001</v>
      </c>
      <c r="R74" s="133">
        <v>25.747944</v>
      </c>
      <c r="S74" s="133">
        <v>0.33600000000000002</v>
      </c>
      <c r="T74" s="133"/>
      <c r="U74" s="133">
        <v>0.33600000000000002</v>
      </c>
      <c r="V74" s="133"/>
    </row>
    <row r="75" spans="1:22" ht="30.15" customHeight="1">
      <c r="A75" s="142" t="s">
        <v>194</v>
      </c>
      <c r="B75" s="142" t="s">
        <v>202</v>
      </c>
      <c r="C75" s="142" t="s">
        <v>247</v>
      </c>
      <c r="D75" s="135" t="s">
        <v>292</v>
      </c>
      <c r="E75" s="137" t="s">
        <v>256</v>
      </c>
      <c r="F75" s="136">
        <v>221.309</v>
      </c>
      <c r="G75" s="139">
        <v>221.309</v>
      </c>
      <c r="H75" s="139">
        <v>87.656400000000005</v>
      </c>
      <c r="I75" s="139"/>
      <c r="J75" s="139">
        <v>78.944599999999994</v>
      </c>
      <c r="K75" s="139">
        <v>54.707999999999998</v>
      </c>
      <c r="L75" s="136"/>
      <c r="M75" s="139"/>
      <c r="N75" s="139"/>
      <c r="O75" s="139"/>
      <c r="P75" s="139"/>
      <c r="Q75" s="139"/>
      <c r="R75" s="139"/>
      <c r="S75" s="136"/>
      <c r="T75" s="139"/>
      <c r="U75" s="139"/>
      <c r="V75" s="139"/>
    </row>
    <row r="76" spans="1:22" ht="30.15" customHeight="1">
      <c r="A76" s="142" t="s">
        <v>209</v>
      </c>
      <c r="B76" s="142" t="s">
        <v>203</v>
      </c>
      <c r="C76" s="142" t="s">
        <v>203</v>
      </c>
      <c r="D76" s="135" t="s">
        <v>292</v>
      </c>
      <c r="E76" s="137" t="s">
        <v>213</v>
      </c>
      <c r="F76" s="136">
        <v>22.801344</v>
      </c>
      <c r="G76" s="139"/>
      <c r="H76" s="139"/>
      <c r="I76" s="139"/>
      <c r="J76" s="139"/>
      <c r="K76" s="139"/>
      <c r="L76" s="136">
        <v>22.801344</v>
      </c>
      <c r="M76" s="139">
        <v>22.801344</v>
      </c>
      <c r="N76" s="139"/>
      <c r="O76" s="139"/>
      <c r="P76" s="139"/>
      <c r="Q76" s="139"/>
      <c r="R76" s="139"/>
      <c r="S76" s="136"/>
      <c r="T76" s="139"/>
      <c r="U76" s="139"/>
      <c r="V76" s="139"/>
    </row>
    <row r="77" spans="1:22" ht="30.15" customHeight="1">
      <c r="A77" s="142" t="s">
        <v>217</v>
      </c>
      <c r="B77" s="142" t="s">
        <v>218</v>
      </c>
      <c r="C77" s="142" t="s">
        <v>198</v>
      </c>
      <c r="D77" s="135" t="s">
        <v>292</v>
      </c>
      <c r="E77" s="137" t="s">
        <v>231</v>
      </c>
      <c r="F77" s="136">
        <v>12.385702999999999</v>
      </c>
      <c r="G77" s="139"/>
      <c r="H77" s="139"/>
      <c r="I77" s="139"/>
      <c r="J77" s="139"/>
      <c r="K77" s="139"/>
      <c r="L77" s="136">
        <v>12.385702999999999</v>
      </c>
      <c r="M77" s="139"/>
      <c r="N77" s="139"/>
      <c r="O77" s="139">
        <v>12.385702999999999</v>
      </c>
      <c r="P77" s="139"/>
      <c r="Q77" s="139"/>
      <c r="R77" s="139"/>
      <c r="S77" s="136"/>
      <c r="T77" s="139"/>
      <c r="U77" s="139"/>
      <c r="V77" s="139"/>
    </row>
    <row r="78" spans="1:22" ht="30.15" customHeight="1">
      <c r="A78" s="142" t="s">
        <v>217</v>
      </c>
      <c r="B78" s="142" t="s">
        <v>218</v>
      </c>
      <c r="C78" s="142" t="s">
        <v>214</v>
      </c>
      <c r="D78" s="135" t="s">
        <v>292</v>
      </c>
      <c r="E78" s="137" t="s">
        <v>222</v>
      </c>
      <c r="F78" s="136">
        <v>1.6922159999999999</v>
      </c>
      <c r="G78" s="139"/>
      <c r="H78" s="139"/>
      <c r="I78" s="139"/>
      <c r="J78" s="139"/>
      <c r="K78" s="139"/>
      <c r="L78" s="136">
        <v>1.3562160000000001</v>
      </c>
      <c r="M78" s="139"/>
      <c r="N78" s="139"/>
      <c r="O78" s="139"/>
      <c r="P78" s="139"/>
      <c r="Q78" s="139">
        <v>1.3562160000000001</v>
      </c>
      <c r="R78" s="139"/>
      <c r="S78" s="136">
        <v>0.33600000000000002</v>
      </c>
      <c r="T78" s="139"/>
      <c r="U78" s="139">
        <v>0.33600000000000002</v>
      </c>
      <c r="V78" s="139"/>
    </row>
    <row r="79" spans="1:22" ht="30.15" customHeight="1">
      <c r="A79" s="142" t="s">
        <v>223</v>
      </c>
      <c r="B79" s="142" t="s">
        <v>198</v>
      </c>
      <c r="C79" s="142" t="s">
        <v>195</v>
      </c>
      <c r="D79" s="135" t="s">
        <v>292</v>
      </c>
      <c r="E79" s="137" t="s">
        <v>225</v>
      </c>
      <c r="F79" s="136">
        <v>25.747944</v>
      </c>
      <c r="G79" s="139"/>
      <c r="H79" s="139"/>
      <c r="I79" s="139"/>
      <c r="J79" s="139"/>
      <c r="K79" s="139"/>
      <c r="L79" s="136"/>
      <c r="M79" s="139"/>
      <c r="N79" s="139"/>
      <c r="O79" s="139"/>
      <c r="P79" s="139"/>
      <c r="Q79" s="139"/>
      <c r="R79" s="139">
        <v>25.747944</v>
      </c>
      <c r="S79" s="136"/>
      <c r="T79" s="139"/>
      <c r="U79" s="139"/>
      <c r="V79" s="139"/>
    </row>
    <row r="80" spans="1:22" ht="26" customHeight="1">
      <c r="A80" s="131"/>
      <c r="B80" s="131"/>
      <c r="C80" s="131"/>
      <c r="D80" s="138" t="s">
        <v>177</v>
      </c>
      <c r="E80" s="138" t="s">
        <v>178</v>
      </c>
      <c r="F80" s="133">
        <v>41.903157999999998</v>
      </c>
      <c r="G80" s="133">
        <v>32.611499999999999</v>
      </c>
      <c r="H80" s="133">
        <v>13.236599999999999</v>
      </c>
      <c r="I80" s="133"/>
      <c r="J80" s="133">
        <v>11.4009</v>
      </c>
      <c r="K80" s="133">
        <v>7.9740000000000002</v>
      </c>
      <c r="L80" s="133">
        <v>5.4524619999999997</v>
      </c>
      <c r="M80" s="133">
        <v>3.4052159999999998</v>
      </c>
      <c r="N80" s="133"/>
      <c r="O80" s="133">
        <v>1.8453219999999999</v>
      </c>
      <c r="P80" s="133"/>
      <c r="Q80" s="133">
        <v>0.20192399999999999</v>
      </c>
      <c r="R80" s="133">
        <v>3.7911959999999998</v>
      </c>
      <c r="S80" s="133">
        <v>4.8000000000000001E-2</v>
      </c>
      <c r="T80" s="133"/>
      <c r="U80" s="133">
        <v>4.8000000000000001E-2</v>
      </c>
      <c r="V80" s="133"/>
    </row>
    <row r="81" spans="1:22" ht="30.15" customHeight="1">
      <c r="A81" s="142" t="s">
        <v>194</v>
      </c>
      <c r="B81" s="142" t="s">
        <v>202</v>
      </c>
      <c r="C81" s="142" t="s">
        <v>214</v>
      </c>
      <c r="D81" s="135" t="s">
        <v>293</v>
      </c>
      <c r="E81" s="137" t="s">
        <v>260</v>
      </c>
      <c r="F81" s="136">
        <v>32.611499999999999</v>
      </c>
      <c r="G81" s="139">
        <v>32.611499999999999</v>
      </c>
      <c r="H81" s="139">
        <v>13.236599999999999</v>
      </c>
      <c r="I81" s="139"/>
      <c r="J81" s="139">
        <v>11.4009</v>
      </c>
      <c r="K81" s="139">
        <v>7.9740000000000002</v>
      </c>
      <c r="L81" s="136"/>
      <c r="M81" s="139"/>
      <c r="N81" s="139"/>
      <c r="O81" s="139"/>
      <c r="P81" s="139"/>
      <c r="Q81" s="139"/>
      <c r="R81" s="139"/>
      <c r="S81" s="136"/>
      <c r="T81" s="139"/>
      <c r="U81" s="139"/>
      <c r="V81" s="139"/>
    </row>
    <row r="82" spans="1:22" ht="30.15" customHeight="1">
      <c r="A82" s="142" t="s">
        <v>209</v>
      </c>
      <c r="B82" s="142" t="s">
        <v>203</v>
      </c>
      <c r="C82" s="142" t="s">
        <v>203</v>
      </c>
      <c r="D82" s="135" t="s">
        <v>293</v>
      </c>
      <c r="E82" s="137" t="s">
        <v>213</v>
      </c>
      <c r="F82" s="136">
        <v>3.4052159999999998</v>
      </c>
      <c r="G82" s="139"/>
      <c r="H82" s="139"/>
      <c r="I82" s="139"/>
      <c r="J82" s="139"/>
      <c r="K82" s="139"/>
      <c r="L82" s="136">
        <v>3.4052159999999998</v>
      </c>
      <c r="M82" s="139">
        <v>3.4052159999999998</v>
      </c>
      <c r="N82" s="139"/>
      <c r="O82" s="139"/>
      <c r="P82" s="139"/>
      <c r="Q82" s="139"/>
      <c r="R82" s="139"/>
      <c r="S82" s="136"/>
      <c r="T82" s="139"/>
      <c r="U82" s="139"/>
      <c r="V82" s="139"/>
    </row>
    <row r="83" spans="1:22" ht="30.15" customHeight="1">
      <c r="A83" s="142" t="s">
        <v>217</v>
      </c>
      <c r="B83" s="142" t="s">
        <v>218</v>
      </c>
      <c r="C83" s="142" t="s">
        <v>195</v>
      </c>
      <c r="D83" s="135" t="s">
        <v>293</v>
      </c>
      <c r="E83" s="137" t="s">
        <v>220</v>
      </c>
      <c r="F83" s="136">
        <v>1.8453219999999999</v>
      </c>
      <c r="G83" s="139"/>
      <c r="H83" s="139"/>
      <c r="I83" s="139"/>
      <c r="J83" s="139"/>
      <c r="K83" s="139"/>
      <c r="L83" s="136">
        <v>1.8453219999999999</v>
      </c>
      <c r="M83" s="139"/>
      <c r="N83" s="139"/>
      <c r="O83" s="139">
        <v>1.8453219999999999</v>
      </c>
      <c r="P83" s="139"/>
      <c r="Q83" s="139"/>
      <c r="R83" s="139"/>
      <c r="S83" s="136"/>
      <c r="T83" s="139"/>
      <c r="U83" s="139"/>
      <c r="V83" s="139"/>
    </row>
    <row r="84" spans="1:22" ht="30.15" customHeight="1">
      <c r="A84" s="142" t="s">
        <v>217</v>
      </c>
      <c r="B84" s="142" t="s">
        <v>218</v>
      </c>
      <c r="C84" s="142" t="s">
        <v>214</v>
      </c>
      <c r="D84" s="135" t="s">
        <v>293</v>
      </c>
      <c r="E84" s="137" t="s">
        <v>222</v>
      </c>
      <c r="F84" s="136">
        <v>0.24992400000000001</v>
      </c>
      <c r="G84" s="139"/>
      <c r="H84" s="139"/>
      <c r="I84" s="139"/>
      <c r="J84" s="139"/>
      <c r="K84" s="139"/>
      <c r="L84" s="136">
        <v>0.20192399999999999</v>
      </c>
      <c r="M84" s="139"/>
      <c r="N84" s="139"/>
      <c r="O84" s="139"/>
      <c r="P84" s="139"/>
      <c r="Q84" s="139">
        <v>0.20192399999999999</v>
      </c>
      <c r="R84" s="139"/>
      <c r="S84" s="136">
        <v>4.8000000000000001E-2</v>
      </c>
      <c r="T84" s="139"/>
      <c r="U84" s="139">
        <v>4.8000000000000001E-2</v>
      </c>
      <c r="V84" s="139"/>
    </row>
    <row r="85" spans="1:22" ht="30.15" customHeight="1">
      <c r="A85" s="142" t="s">
        <v>223</v>
      </c>
      <c r="B85" s="142" t="s">
        <v>198</v>
      </c>
      <c r="C85" s="142" t="s">
        <v>195</v>
      </c>
      <c r="D85" s="135" t="s">
        <v>293</v>
      </c>
      <c r="E85" s="137" t="s">
        <v>225</v>
      </c>
      <c r="F85" s="136">
        <v>3.7911959999999998</v>
      </c>
      <c r="G85" s="139"/>
      <c r="H85" s="139"/>
      <c r="I85" s="139"/>
      <c r="J85" s="139"/>
      <c r="K85" s="139"/>
      <c r="L85" s="136"/>
      <c r="M85" s="139"/>
      <c r="N85" s="139"/>
      <c r="O85" s="139"/>
      <c r="P85" s="139"/>
      <c r="Q85" s="139"/>
      <c r="R85" s="139">
        <v>3.7911959999999998</v>
      </c>
      <c r="S85" s="136"/>
      <c r="T85" s="139"/>
      <c r="U85" s="139"/>
      <c r="V85" s="139"/>
    </row>
    <row r="86" spans="1:22" ht="26" customHeight="1">
      <c r="A86" s="131"/>
      <c r="B86" s="131"/>
      <c r="C86" s="131"/>
      <c r="D86" s="138" t="s">
        <v>179</v>
      </c>
      <c r="E86" s="138" t="s">
        <v>180</v>
      </c>
      <c r="F86" s="133">
        <v>168.94201100000001</v>
      </c>
      <c r="G86" s="133">
        <v>131.047</v>
      </c>
      <c r="H86" s="133">
        <v>57.467799999999997</v>
      </c>
      <c r="I86" s="133"/>
      <c r="J86" s="133">
        <v>43.267200000000003</v>
      </c>
      <c r="K86" s="133">
        <v>30.312000000000001</v>
      </c>
      <c r="L86" s="133">
        <v>22.523842999999999</v>
      </c>
      <c r="M86" s="133">
        <v>14.053407999999999</v>
      </c>
      <c r="N86" s="133"/>
      <c r="O86" s="133">
        <v>7.6368429999999998</v>
      </c>
      <c r="P86" s="133"/>
      <c r="Q86" s="133">
        <v>0.833592</v>
      </c>
      <c r="R86" s="133">
        <v>15.195168000000001</v>
      </c>
      <c r="S86" s="133">
        <v>0.17599999999999999</v>
      </c>
      <c r="T86" s="133"/>
      <c r="U86" s="133">
        <v>0.17599999999999999</v>
      </c>
      <c r="V86" s="133"/>
    </row>
    <row r="87" spans="1:22" ht="30.15" customHeight="1">
      <c r="A87" s="142" t="s">
        <v>194</v>
      </c>
      <c r="B87" s="142" t="s">
        <v>206</v>
      </c>
      <c r="C87" s="142" t="s">
        <v>198</v>
      </c>
      <c r="D87" s="135" t="s">
        <v>294</v>
      </c>
      <c r="E87" s="137" t="s">
        <v>262</v>
      </c>
      <c r="F87" s="136">
        <v>131.047</v>
      </c>
      <c r="G87" s="139">
        <v>131.047</v>
      </c>
      <c r="H87" s="139">
        <v>57.467799999999997</v>
      </c>
      <c r="I87" s="139"/>
      <c r="J87" s="139">
        <v>43.267200000000003</v>
      </c>
      <c r="K87" s="139">
        <v>30.312000000000001</v>
      </c>
      <c r="L87" s="136"/>
      <c r="M87" s="139"/>
      <c r="N87" s="139"/>
      <c r="O87" s="139"/>
      <c r="P87" s="139"/>
      <c r="Q87" s="139"/>
      <c r="R87" s="139"/>
      <c r="S87" s="136"/>
      <c r="T87" s="139"/>
      <c r="U87" s="139"/>
      <c r="V87" s="139"/>
    </row>
    <row r="88" spans="1:22" ht="30.15" customHeight="1">
      <c r="A88" s="142" t="s">
        <v>209</v>
      </c>
      <c r="B88" s="142" t="s">
        <v>203</v>
      </c>
      <c r="C88" s="142" t="s">
        <v>203</v>
      </c>
      <c r="D88" s="135" t="s">
        <v>294</v>
      </c>
      <c r="E88" s="137" t="s">
        <v>213</v>
      </c>
      <c r="F88" s="136">
        <v>14.053407999999999</v>
      </c>
      <c r="G88" s="139"/>
      <c r="H88" s="139"/>
      <c r="I88" s="139"/>
      <c r="J88" s="139"/>
      <c r="K88" s="139"/>
      <c r="L88" s="136">
        <v>14.053407999999999</v>
      </c>
      <c r="M88" s="139">
        <v>14.053407999999999</v>
      </c>
      <c r="N88" s="139"/>
      <c r="O88" s="139"/>
      <c r="P88" s="139"/>
      <c r="Q88" s="139"/>
      <c r="R88" s="139"/>
      <c r="S88" s="136"/>
      <c r="T88" s="139"/>
      <c r="U88" s="139"/>
      <c r="V88" s="139"/>
    </row>
    <row r="89" spans="1:22" ht="30.15" customHeight="1">
      <c r="A89" s="142" t="s">
        <v>217</v>
      </c>
      <c r="B89" s="142" t="s">
        <v>218</v>
      </c>
      <c r="C89" s="142" t="s">
        <v>198</v>
      </c>
      <c r="D89" s="135" t="s">
        <v>294</v>
      </c>
      <c r="E89" s="137" t="s">
        <v>231</v>
      </c>
      <c r="F89" s="136">
        <v>7.6368429999999998</v>
      </c>
      <c r="G89" s="139"/>
      <c r="H89" s="139"/>
      <c r="I89" s="139"/>
      <c r="J89" s="139"/>
      <c r="K89" s="139"/>
      <c r="L89" s="136">
        <v>7.6368429999999998</v>
      </c>
      <c r="M89" s="139"/>
      <c r="N89" s="139"/>
      <c r="O89" s="139">
        <v>7.6368429999999998</v>
      </c>
      <c r="P89" s="139"/>
      <c r="Q89" s="139"/>
      <c r="R89" s="139"/>
      <c r="S89" s="136"/>
      <c r="T89" s="139"/>
      <c r="U89" s="139"/>
      <c r="V89" s="139"/>
    </row>
    <row r="90" spans="1:22" ht="30.15" customHeight="1">
      <c r="A90" s="142" t="s">
        <v>217</v>
      </c>
      <c r="B90" s="142" t="s">
        <v>218</v>
      </c>
      <c r="C90" s="142" t="s">
        <v>214</v>
      </c>
      <c r="D90" s="135" t="s">
        <v>294</v>
      </c>
      <c r="E90" s="137" t="s">
        <v>222</v>
      </c>
      <c r="F90" s="136">
        <v>1.009592</v>
      </c>
      <c r="G90" s="139"/>
      <c r="H90" s="139"/>
      <c r="I90" s="139"/>
      <c r="J90" s="139"/>
      <c r="K90" s="139"/>
      <c r="L90" s="136">
        <v>0.833592</v>
      </c>
      <c r="M90" s="139"/>
      <c r="N90" s="139"/>
      <c r="O90" s="139"/>
      <c r="P90" s="139"/>
      <c r="Q90" s="139">
        <v>0.833592</v>
      </c>
      <c r="R90" s="139"/>
      <c r="S90" s="136">
        <v>0.17599999999999999</v>
      </c>
      <c r="T90" s="139"/>
      <c r="U90" s="139">
        <v>0.17599999999999999</v>
      </c>
      <c r="V90" s="139"/>
    </row>
    <row r="91" spans="1:22" ht="30.15" customHeight="1">
      <c r="A91" s="142" t="s">
        <v>223</v>
      </c>
      <c r="B91" s="142" t="s">
        <v>198</v>
      </c>
      <c r="C91" s="142" t="s">
        <v>195</v>
      </c>
      <c r="D91" s="135" t="s">
        <v>294</v>
      </c>
      <c r="E91" s="137" t="s">
        <v>225</v>
      </c>
      <c r="F91" s="136">
        <v>15.195168000000001</v>
      </c>
      <c r="G91" s="139"/>
      <c r="H91" s="139"/>
      <c r="I91" s="139"/>
      <c r="J91" s="139"/>
      <c r="K91" s="139"/>
      <c r="L91" s="136"/>
      <c r="M91" s="139"/>
      <c r="N91" s="139"/>
      <c r="O91" s="139"/>
      <c r="P91" s="139"/>
      <c r="Q91" s="139"/>
      <c r="R91" s="139">
        <v>15.195168000000001</v>
      </c>
      <c r="S91" s="136"/>
      <c r="T91" s="139"/>
      <c r="U91" s="139"/>
      <c r="V91" s="139"/>
    </row>
    <row r="92" spans="1:22" ht="26" customHeight="1">
      <c r="A92" s="131"/>
      <c r="B92" s="131"/>
      <c r="C92" s="131"/>
      <c r="D92" s="138" t="s">
        <v>181</v>
      </c>
      <c r="E92" s="138" t="s">
        <v>182</v>
      </c>
      <c r="F92" s="133">
        <v>532.93302200000005</v>
      </c>
      <c r="G92" s="133">
        <v>415.392</v>
      </c>
      <c r="H92" s="133">
        <v>171.5909</v>
      </c>
      <c r="I92" s="133">
        <v>96.233999999999995</v>
      </c>
      <c r="J92" s="133">
        <v>139.49109999999999</v>
      </c>
      <c r="K92" s="133">
        <v>8.0760000000000005</v>
      </c>
      <c r="L92" s="133">
        <v>68.701898</v>
      </c>
      <c r="M92" s="133">
        <v>44.170064000000004</v>
      </c>
      <c r="N92" s="133"/>
      <c r="O92" s="133">
        <v>24.003378000000001</v>
      </c>
      <c r="P92" s="133"/>
      <c r="Q92" s="133">
        <v>0.52845600000000004</v>
      </c>
      <c r="R92" s="133">
        <v>48.263123999999998</v>
      </c>
      <c r="S92" s="133">
        <v>0.57599999999999996</v>
      </c>
      <c r="T92" s="133"/>
      <c r="U92" s="133">
        <v>0.57599999999999996</v>
      </c>
      <c r="V92" s="133"/>
    </row>
    <row r="93" spans="1:22" ht="30.15" customHeight="1">
      <c r="A93" s="142" t="s">
        <v>194</v>
      </c>
      <c r="B93" s="142" t="s">
        <v>195</v>
      </c>
      <c r="C93" s="142" t="s">
        <v>195</v>
      </c>
      <c r="D93" s="135" t="s">
        <v>295</v>
      </c>
      <c r="E93" s="137" t="s">
        <v>197</v>
      </c>
      <c r="F93" s="136">
        <v>415.392</v>
      </c>
      <c r="G93" s="139">
        <v>415.392</v>
      </c>
      <c r="H93" s="139">
        <v>171.5909</v>
      </c>
      <c r="I93" s="139">
        <v>96.233999999999995</v>
      </c>
      <c r="J93" s="139">
        <v>139.49109999999999</v>
      </c>
      <c r="K93" s="139">
        <v>8.0760000000000005</v>
      </c>
      <c r="L93" s="136"/>
      <c r="M93" s="139"/>
      <c r="N93" s="139"/>
      <c r="O93" s="139"/>
      <c r="P93" s="139"/>
      <c r="Q93" s="139"/>
      <c r="R93" s="139"/>
      <c r="S93" s="136"/>
      <c r="T93" s="139"/>
      <c r="U93" s="139"/>
      <c r="V93" s="139"/>
    </row>
    <row r="94" spans="1:22" ht="30.15" customHeight="1">
      <c r="A94" s="142" t="s">
        <v>209</v>
      </c>
      <c r="B94" s="142" t="s">
        <v>203</v>
      </c>
      <c r="C94" s="142" t="s">
        <v>203</v>
      </c>
      <c r="D94" s="135" t="s">
        <v>295</v>
      </c>
      <c r="E94" s="137" t="s">
        <v>213</v>
      </c>
      <c r="F94" s="136">
        <v>44.170064000000004</v>
      </c>
      <c r="G94" s="139"/>
      <c r="H94" s="139"/>
      <c r="I94" s="139"/>
      <c r="J94" s="139"/>
      <c r="K94" s="139"/>
      <c r="L94" s="136">
        <v>44.170064000000004</v>
      </c>
      <c r="M94" s="139">
        <v>44.170064000000004</v>
      </c>
      <c r="N94" s="139"/>
      <c r="O94" s="139"/>
      <c r="P94" s="139"/>
      <c r="Q94" s="139"/>
      <c r="R94" s="139"/>
      <c r="S94" s="136"/>
      <c r="T94" s="139"/>
      <c r="U94" s="139"/>
      <c r="V94" s="139"/>
    </row>
    <row r="95" spans="1:22" ht="30.15" customHeight="1">
      <c r="A95" s="142" t="s">
        <v>217</v>
      </c>
      <c r="B95" s="142" t="s">
        <v>218</v>
      </c>
      <c r="C95" s="142" t="s">
        <v>195</v>
      </c>
      <c r="D95" s="135" t="s">
        <v>295</v>
      </c>
      <c r="E95" s="137" t="s">
        <v>220</v>
      </c>
      <c r="F95" s="136">
        <v>24.003378000000001</v>
      </c>
      <c r="G95" s="139"/>
      <c r="H95" s="139"/>
      <c r="I95" s="139"/>
      <c r="J95" s="139"/>
      <c r="K95" s="139"/>
      <c r="L95" s="136">
        <v>24.003378000000001</v>
      </c>
      <c r="M95" s="139"/>
      <c r="N95" s="139"/>
      <c r="O95" s="139">
        <v>24.003378000000001</v>
      </c>
      <c r="P95" s="139"/>
      <c r="Q95" s="139"/>
      <c r="R95" s="139"/>
      <c r="S95" s="136"/>
      <c r="T95" s="139"/>
      <c r="U95" s="139"/>
      <c r="V95" s="139"/>
    </row>
    <row r="96" spans="1:22" ht="30.15" customHeight="1">
      <c r="A96" s="142" t="s">
        <v>217</v>
      </c>
      <c r="B96" s="142" t="s">
        <v>218</v>
      </c>
      <c r="C96" s="142" t="s">
        <v>214</v>
      </c>
      <c r="D96" s="135" t="s">
        <v>295</v>
      </c>
      <c r="E96" s="137" t="s">
        <v>222</v>
      </c>
      <c r="F96" s="136">
        <v>1.1044560000000001</v>
      </c>
      <c r="G96" s="139"/>
      <c r="H96" s="139"/>
      <c r="I96" s="139"/>
      <c r="J96" s="139"/>
      <c r="K96" s="139"/>
      <c r="L96" s="136">
        <v>0.52845600000000004</v>
      </c>
      <c r="M96" s="139"/>
      <c r="N96" s="139"/>
      <c r="O96" s="139"/>
      <c r="P96" s="139"/>
      <c r="Q96" s="139">
        <v>0.52845600000000004</v>
      </c>
      <c r="R96" s="139"/>
      <c r="S96" s="136">
        <v>0.57599999999999996</v>
      </c>
      <c r="T96" s="139"/>
      <c r="U96" s="139">
        <v>0.57599999999999996</v>
      </c>
      <c r="V96" s="139"/>
    </row>
    <row r="97" spans="1:22" ht="30.15" customHeight="1">
      <c r="A97" s="142" t="s">
        <v>223</v>
      </c>
      <c r="B97" s="142" t="s">
        <v>198</v>
      </c>
      <c r="C97" s="142" t="s">
        <v>195</v>
      </c>
      <c r="D97" s="135" t="s">
        <v>295</v>
      </c>
      <c r="E97" s="137" t="s">
        <v>225</v>
      </c>
      <c r="F97" s="136">
        <v>48.263123999999998</v>
      </c>
      <c r="G97" s="139"/>
      <c r="H97" s="139"/>
      <c r="I97" s="139"/>
      <c r="J97" s="139"/>
      <c r="K97" s="139"/>
      <c r="L97" s="136"/>
      <c r="M97" s="139"/>
      <c r="N97" s="139"/>
      <c r="O97" s="139"/>
      <c r="P97" s="139"/>
      <c r="Q97" s="139"/>
      <c r="R97" s="139">
        <v>48.263123999999998</v>
      </c>
      <c r="S97" s="136"/>
      <c r="T97" s="139"/>
      <c r="U97" s="139"/>
      <c r="V97" s="139"/>
    </row>
  </sheetData>
  <mergeCells count="11">
    <mergeCell ref="A2:V2"/>
    <mergeCell ref="A3:V3"/>
    <mergeCell ref="U4:V4"/>
    <mergeCell ref="A5:C5"/>
    <mergeCell ref="G5:K5"/>
    <mergeCell ref="L5:Q5"/>
    <mergeCell ref="S5:V5"/>
    <mergeCell ref="D5:D6"/>
    <mergeCell ref="E5:E6"/>
    <mergeCell ref="F5:F6"/>
    <mergeCell ref="R5:R6"/>
  </mergeCells>
  <phoneticPr fontId="17"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6"/>
  <sheetViews>
    <sheetView workbookViewId="0"/>
  </sheetViews>
  <sheetFormatPr defaultColWidth="10" defaultRowHeight="14"/>
  <cols>
    <col min="1" max="1" width="6.54296875" customWidth="1"/>
    <col min="2" max="2" width="6.81640625" customWidth="1"/>
    <col min="3" max="3" width="8.6328125" customWidth="1"/>
    <col min="4" max="4" width="12.453125" customWidth="1"/>
    <col min="5" max="5" width="29.81640625" customWidth="1"/>
    <col min="6" max="6" width="16.453125" customWidth="1"/>
    <col min="7" max="7" width="13.453125" customWidth="1"/>
    <col min="8" max="8" width="12.36328125" customWidth="1"/>
    <col min="9" max="9" width="12.08984375" customWidth="1"/>
    <col min="10" max="10" width="12.453125" customWidth="1"/>
    <col min="11" max="11" width="11.54296875" customWidth="1"/>
    <col min="12" max="12" width="9.7265625" customWidth="1"/>
  </cols>
  <sheetData>
    <row r="1" spans="1:11" ht="16.399999999999999" customHeight="1">
      <c r="A1" s="129"/>
    </row>
    <row r="2" spans="1:11" ht="46.5" customHeight="1">
      <c r="A2" s="198" t="s">
        <v>15</v>
      </c>
      <c r="B2" s="198"/>
      <c r="C2" s="198"/>
      <c r="D2" s="198"/>
      <c r="E2" s="198"/>
      <c r="F2" s="198"/>
      <c r="G2" s="198"/>
      <c r="H2" s="198"/>
      <c r="I2" s="198"/>
      <c r="J2" s="198"/>
      <c r="K2" s="198"/>
    </row>
    <row r="3" spans="1:11" ht="60.4" customHeight="1">
      <c r="A3" s="199" t="s">
        <v>29</v>
      </c>
      <c r="B3" s="199"/>
      <c r="C3" s="199"/>
      <c r="D3" s="199"/>
      <c r="E3" s="199"/>
      <c r="F3" s="199"/>
      <c r="G3" s="199"/>
      <c r="H3" s="199"/>
      <c r="I3" s="199"/>
      <c r="J3" s="199"/>
      <c r="K3" s="199"/>
    </row>
    <row r="4" spans="1:11" ht="18.149999999999999" customHeight="1">
      <c r="J4" s="204" t="s">
        <v>30</v>
      </c>
      <c r="K4" s="204"/>
    </row>
    <row r="5" spans="1:11" ht="31" customHeight="1">
      <c r="A5" s="202" t="s">
        <v>183</v>
      </c>
      <c r="B5" s="202"/>
      <c r="C5" s="202"/>
      <c r="D5" s="202" t="s">
        <v>264</v>
      </c>
      <c r="E5" s="202" t="s">
        <v>265</v>
      </c>
      <c r="F5" s="202" t="s">
        <v>365</v>
      </c>
      <c r="G5" s="202" t="s">
        <v>366</v>
      </c>
      <c r="H5" s="202" t="s">
        <v>367</v>
      </c>
      <c r="I5" s="202" t="s">
        <v>368</v>
      </c>
      <c r="J5" s="202" t="s">
        <v>369</v>
      </c>
      <c r="K5" s="202" t="s">
        <v>370</v>
      </c>
    </row>
    <row r="6" spans="1:11" ht="32.75" customHeight="1">
      <c r="A6" s="130" t="s">
        <v>191</v>
      </c>
      <c r="B6" s="130" t="s">
        <v>192</v>
      </c>
      <c r="C6" s="130" t="s">
        <v>193</v>
      </c>
      <c r="D6" s="202"/>
      <c r="E6" s="202"/>
      <c r="F6" s="202"/>
      <c r="G6" s="202"/>
      <c r="H6" s="202"/>
      <c r="I6" s="202"/>
      <c r="J6" s="202"/>
      <c r="K6" s="202"/>
    </row>
    <row r="7" spans="1:11" ht="27.65" customHeight="1">
      <c r="A7" s="131"/>
      <c r="B7" s="131"/>
      <c r="C7" s="131"/>
      <c r="D7" s="131"/>
      <c r="E7" s="131" t="s">
        <v>133</v>
      </c>
      <c r="F7" s="133">
        <v>762.40436099999999</v>
      </c>
      <c r="G7" s="133">
        <v>29.748000000000001</v>
      </c>
      <c r="H7" s="133"/>
      <c r="I7" s="133"/>
      <c r="J7" s="133">
        <v>732.65636099999995</v>
      </c>
      <c r="K7" s="133"/>
    </row>
    <row r="8" spans="1:11" ht="26" customHeight="1">
      <c r="A8" s="131"/>
      <c r="B8" s="131"/>
      <c r="C8" s="131"/>
      <c r="D8" s="134" t="s">
        <v>151</v>
      </c>
      <c r="E8" s="134" t="s">
        <v>152</v>
      </c>
      <c r="F8" s="133">
        <v>762.40436099999999</v>
      </c>
      <c r="G8" s="133">
        <v>29.748000000000001</v>
      </c>
      <c r="H8" s="133"/>
      <c r="I8" s="133"/>
      <c r="J8" s="133">
        <v>732.65636099999995</v>
      </c>
      <c r="K8" s="133"/>
    </row>
    <row r="9" spans="1:11" ht="26" customHeight="1">
      <c r="A9" s="131"/>
      <c r="B9" s="131"/>
      <c r="C9" s="131"/>
      <c r="D9" s="138" t="s">
        <v>153</v>
      </c>
      <c r="E9" s="138" t="s">
        <v>154</v>
      </c>
      <c r="F9" s="133">
        <v>299.40566899999999</v>
      </c>
      <c r="G9" s="133">
        <v>9.048</v>
      </c>
      <c r="H9" s="133"/>
      <c r="I9" s="133"/>
      <c r="J9" s="133">
        <v>290.35766899999999</v>
      </c>
      <c r="K9" s="133"/>
    </row>
    <row r="10" spans="1:11" ht="30.15" customHeight="1">
      <c r="A10" s="142" t="s">
        <v>209</v>
      </c>
      <c r="B10" s="142" t="s">
        <v>203</v>
      </c>
      <c r="C10" s="142" t="s">
        <v>195</v>
      </c>
      <c r="D10" s="135" t="s">
        <v>281</v>
      </c>
      <c r="E10" s="137" t="s">
        <v>211</v>
      </c>
      <c r="F10" s="136">
        <v>290.35766899999999</v>
      </c>
      <c r="G10" s="139"/>
      <c r="H10" s="139"/>
      <c r="I10" s="139"/>
      <c r="J10" s="139">
        <v>290.35766899999999</v>
      </c>
      <c r="K10" s="139"/>
    </row>
    <row r="11" spans="1:11" ht="30.15" customHeight="1">
      <c r="A11" s="142" t="s">
        <v>209</v>
      </c>
      <c r="B11" s="142" t="s">
        <v>203</v>
      </c>
      <c r="C11" s="142" t="s">
        <v>214</v>
      </c>
      <c r="D11" s="135" t="s">
        <v>281</v>
      </c>
      <c r="E11" s="137" t="s">
        <v>216</v>
      </c>
      <c r="F11" s="136">
        <v>1.512</v>
      </c>
      <c r="G11" s="139">
        <v>1.512</v>
      </c>
      <c r="H11" s="139"/>
      <c r="I11" s="139"/>
      <c r="J11" s="139"/>
      <c r="K11" s="139"/>
    </row>
    <row r="12" spans="1:11" ht="30.15" customHeight="1">
      <c r="A12" s="142" t="s">
        <v>217</v>
      </c>
      <c r="B12" s="142" t="s">
        <v>218</v>
      </c>
      <c r="C12" s="142" t="s">
        <v>214</v>
      </c>
      <c r="D12" s="135" t="s">
        <v>281</v>
      </c>
      <c r="E12" s="137" t="s">
        <v>222</v>
      </c>
      <c r="F12" s="136">
        <v>7.5359999999999996</v>
      </c>
      <c r="G12" s="139">
        <v>7.5359999999999996</v>
      </c>
      <c r="H12" s="139"/>
      <c r="I12" s="139"/>
      <c r="J12" s="139"/>
      <c r="K12" s="139"/>
    </row>
    <row r="13" spans="1:11" ht="26" customHeight="1">
      <c r="A13" s="131"/>
      <c r="B13" s="131"/>
      <c r="C13" s="131"/>
      <c r="D13" s="138" t="s">
        <v>155</v>
      </c>
      <c r="E13" s="138" t="s">
        <v>156</v>
      </c>
      <c r="F13" s="133">
        <v>5.4271479999999999</v>
      </c>
      <c r="G13" s="133">
        <v>3.2000000000000001E-2</v>
      </c>
      <c r="H13" s="133"/>
      <c r="I13" s="133"/>
      <c r="J13" s="133">
        <v>5.3951479999999998</v>
      </c>
      <c r="K13" s="133"/>
    </row>
    <row r="14" spans="1:11" ht="30.15" customHeight="1">
      <c r="A14" s="142" t="s">
        <v>209</v>
      </c>
      <c r="B14" s="142" t="s">
        <v>203</v>
      </c>
      <c r="C14" s="142" t="s">
        <v>198</v>
      </c>
      <c r="D14" s="135" t="s">
        <v>282</v>
      </c>
      <c r="E14" s="137" t="s">
        <v>229</v>
      </c>
      <c r="F14" s="136">
        <v>5.3951479999999998</v>
      </c>
      <c r="G14" s="139"/>
      <c r="H14" s="139"/>
      <c r="I14" s="139"/>
      <c r="J14" s="139">
        <v>5.3951479999999998</v>
      </c>
      <c r="K14" s="139"/>
    </row>
    <row r="15" spans="1:11" ht="30.15" customHeight="1">
      <c r="A15" s="142" t="s">
        <v>217</v>
      </c>
      <c r="B15" s="142" t="s">
        <v>218</v>
      </c>
      <c r="C15" s="142" t="s">
        <v>214</v>
      </c>
      <c r="D15" s="135" t="s">
        <v>282</v>
      </c>
      <c r="E15" s="137" t="s">
        <v>222</v>
      </c>
      <c r="F15" s="136">
        <v>3.2000000000000001E-2</v>
      </c>
      <c r="G15" s="139">
        <v>3.2000000000000001E-2</v>
      </c>
      <c r="H15" s="139"/>
      <c r="I15" s="139"/>
      <c r="J15" s="139"/>
      <c r="K15" s="139"/>
    </row>
    <row r="16" spans="1:11" ht="26" customHeight="1">
      <c r="A16" s="131"/>
      <c r="B16" s="131"/>
      <c r="C16" s="131"/>
      <c r="D16" s="138" t="s">
        <v>157</v>
      </c>
      <c r="E16" s="138" t="s">
        <v>158</v>
      </c>
      <c r="F16" s="133">
        <v>56.900872</v>
      </c>
      <c r="G16" s="133">
        <v>5.2160000000000002</v>
      </c>
      <c r="H16" s="133"/>
      <c r="I16" s="133"/>
      <c r="J16" s="133">
        <v>51.684871999999999</v>
      </c>
      <c r="K16" s="133"/>
    </row>
    <row r="17" spans="1:11" ht="30.15" customHeight="1">
      <c r="A17" s="142" t="s">
        <v>194</v>
      </c>
      <c r="B17" s="142" t="s">
        <v>195</v>
      </c>
      <c r="C17" s="142" t="s">
        <v>199</v>
      </c>
      <c r="D17" s="135" t="s">
        <v>283</v>
      </c>
      <c r="E17" s="137" t="s">
        <v>233</v>
      </c>
      <c r="F17" s="136">
        <v>2.976</v>
      </c>
      <c r="G17" s="139">
        <v>2.976</v>
      </c>
      <c r="H17" s="139"/>
      <c r="I17" s="139"/>
      <c r="J17" s="139"/>
      <c r="K17" s="139"/>
    </row>
    <row r="18" spans="1:11" ht="30.15" customHeight="1">
      <c r="A18" s="142" t="s">
        <v>209</v>
      </c>
      <c r="B18" s="142" t="s">
        <v>203</v>
      </c>
      <c r="C18" s="142" t="s">
        <v>198</v>
      </c>
      <c r="D18" s="135" t="s">
        <v>283</v>
      </c>
      <c r="E18" s="137" t="s">
        <v>229</v>
      </c>
      <c r="F18" s="136">
        <v>53.684871999999999</v>
      </c>
      <c r="G18" s="139">
        <v>2</v>
      </c>
      <c r="H18" s="139"/>
      <c r="I18" s="139"/>
      <c r="J18" s="139">
        <v>51.684871999999999</v>
      </c>
      <c r="K18" s="139"/>
    </row>
    <row r="19" spans="1:11" ht="30.15" customHeight="1">
      <c r="A19" s="142" t="s">
        <v>217</v>
      </c>
      <c r="B19" s="142" t="s">
        <v>218</v>
      </c>
      <c r="C19" s="142" t="s">
        <v>214</v>
      </c>
      <c r="D19" s="135" t="s">
        <v>283</v>
      </c>
      <c r="E19" s="137" t="s">
        <v>222</v>
      </c>
      <c r="F19" s="136">
        <v>0.24</v>
      </c>
      <c r="G19" s="139">
        <v>0.24</v>
      </c>
      <c r="H19" s="139"/>
      <c r="I19" s="139"/>
      <c r="J19" s="139"/>
      <c r="K19" s="139"/>
    </row>
    <row r="20" spans="1:11" ht="26" customHeight="1">
      <c r="A20" s="131"/>
      <c r="B20" s="131"/>
      <c r="C20" s="131"/>
      <c r="D20" s="138" t="s">
        <v>159</v>
      </c>
      <c r="E20" s="138" t="s">
        <v>160</v>
      </c>
      <c r="F20" s="133">
        <v>60.746478000000003</v>
      </c>
      <c r="G20" s="133">
        <v>4.524</v>
      </c>
      <c r="H20" s="133"/>
      <c r="I20" s="133"/>
      <c r="J20" s="133">
        <v>56.222478000000002</v>
      </c>
      <c r="K20" s="133"/>
    </row>
    <row r="21" spans="1:11" ht="30.15" customHeight="1">
      <c r="A21" s="142" t="s">
        <v>194</v>
      </c>
      <c r="B21" s="142" t="s">
        <v>195</v>
      </c>
      <c r="C21" s="142" t="s">
        <v>236</v>
      </c>
      <c r="D21" s="135" t="s">
        <v>284</v>
      </c>
      <c r="E21" s="137" t="s">
        <v>238</v>
      </c>
      <c r="F21" s="136">
        <v>4.2679999999999998</v>
      </c>
      <c r="G21" s="139">
        <v>4.2679999999999998</v>
      </c>
      <c r="H21" s="139"/>
      <c r="I21" s="139"/>
      <c r="J21" s="139"/>
      <c r="K21" s="139"/>
    </row>
    <row r="22" spans="1:11" ht="30.15" customHeight="1">
      <c r="A22" s="142" t="s">
        <v>209</v>
      </c>
      <c r="B22" s="142" t="s">
        <v>203</v>
      </c>
      <c r="C22" s="142" t="s">
        <v>198</v>
      </c>
      <c r="D22" s="135" t="s">
        <v>284</v>
      </c>
      <c r="E22" s="137" t="s">
        <v>229</v>
      </c>
      <c r="F22" s="136">
        <v>56.222478000000002</v>
      </c>
      <c r="G22" s="139"/>
      <c r="H22" s="139"/>
      <c r="I22" s="139"/>
      <c r="J22" s="139">
        <v>56.222478000000002</v>
      </c>
      <c r="K22" s="139"/>
    </row>
    <row r="23" spans="1:11" ht="30.15" customHeight="1">
      <c r="A23" s="142" t="s">
        <v>217</v>
      </c>
      <c r="B23" s="142" t="s">
        <v>218</v>
      </c>
      <c r="C23" s="142" t="s">
        <v>214</v>
      </c>
      <c r="D23" s="135" t="s">
        <v>284</v>
      </c>
      <c r="E23" s="137" t="s">
        <v>222</v>
      </c>
      <c r="F23" s="136">
        <v>0.25600000000000001</v>
      </c>
      <c r="G23" s="139">
        <v>0.25600000000000001</v>
      </c>
      <c r="H23" s="139"/>
      <c r="I23" s="139"/>
      <c r="J23" s="139"/>
      <c r="K23" s="139"/>
    </row>
    <row r="24" spans="1:11" ht="26" customHeight="1">
      <c r="A24" s="131"/>
      <c r="B24" s="131"/>
      <c r="C24" s="131"/>
      <c r="D24" s="138" t="s">
        <v>161</v>
      </c>
      <c r="E24" s="138" t="s">
        <v>162</v>
      </c>
      <c r="F24" s="133">
        <v>12.895094</v>
      </c>
      <c r="G24" s="133">
        <v>0.08</v>
      </c>
      <c r="H24" s="133"/>
      <c r="I24" s="133"/>
      <c r="J24" s="133">
        <v>12.815094</v>
      </c>
      <c r="K24" s="133"/>
    </row>
    <row r="25" spans="1:11" ht="30.15" customHeight="1">
      <c r="A25" s="142" t="s">
        <v>209</v>
      </c>
      <c r="B25" s="142" t="s">
        <v>203</v>
      </c>
      <c r="C25" s="142" t="s">
        <v>198</v>
      </c>
      <c r="D25" s="135" t="s">
        <v>285</v>
      </c>
      <c r="E25" s="137" t="s">
        <v>229</v>
      </c>
      <c r="F25" s="136">
        <v>12.815094</v>
      </c>
      <c r="G25" s="139"/>
      <c r="H25" s="139"/>
      <c r="I25" s="139"/>
      <c r="J25" s="139">
        <v>12.815094</v>
      </c>
      <c r="K25" s="139"/>
    </row>
    <row r="26" spans="1:11" ht="30.15" customHeight="1">
      <c r="A26" s="142" t="s">
        <v>217</v>
      </c>
      <c r="B26" s="142" t="s">
        <v>218</v>
      </c>
      <c r="C26" s="142" t="s">
        <v>214</v>
      </c>
      <c r="D26" s="135" t="s">
        <v>285</v>
      </c>
      <c r="E26" s="137" t="s">
        <v>222</v>
      </c>
      <c r="F26" s="136">
        <v>0.08</v>
      </c>
      <c r="G26" s="139">
        <v>0.08</v>
      </c>
      <c r="H26" s="139"/>
      <c r="I26" s="139"/>
      <c r="J26" s="139"/>
      <c r="K26" s="139"/>
    </row>
    <row r="27" spans="1:11" ht="26" customHeight="1">
      <c r="A27" s="131"/>
      <c r="B27" s="131"/>
      <c r="C27" s="131"/>
      <c r="D27" s="138" t="s">
        <v>163</v>
      </c>
      <c r="E27" s="138" t="s">
        <v>164</v>
      </c>
      <c r="F27" s="133">
        <v>23.211064</v>
      </c>
      <c r="G27" s="133">
        <v>0.14399999999999999</v>
      </c>
      <c r="H27" s="133"/>
      <c r="I27" s="133"/>
      <c r="J27" s="133">
        <v>23.067063999999998</v>
      </c>
      <c r="K27" s="133"/>
    </row>
    <row r="28" spans="1:11" ht="30.15" customHeight="1">
      <c r="A28" s="142" t="s">
        <v>209</v>
      </c>
      <c r="B28" s="142" t="s">
        <v>203</v>
      </c>
      <c r="C28" s="142" t="s">
        <v>198</v>
      </c>
      <c r="D28" s="135" t="s">
        <v>286</v>
      </c>
      <c r="E28" s="137" t="s">
        <v>229</v>
      </c>
      <c r="F28" s="136">
        <v>23.067063999999998</v>
      </c>
      <c r="G28" s="139"/>
      <c r="H28" s="139"/>
      <c r="I28" s="139"/>
      <c r="J28" s="139">
        <v>23.067063999999998</v>
      </c>
      <c r="K28" s="139"/>
    </row>
    <row r="29" spans="1:11" ht="30.15" customHeight="1">
      <c r="A29" s="142" t="s">
        <v>217</v>
      </c>
      <c r="B29" s="142" t="s">
        <v>218</v>
      </c>
      <c r="C29" s="142" t="s">
        <v>214</v>
      </c>
      <c r="D29" s="135" t="s">
        <v>286</v>
      </c>
      <c r="E29" s="137" t="s">
        <v>222</v>
      </c>
      <c r="F29" s="136">
        <v>0.14399999999999999</v>
      </c>
      <c r="G29" s="139">
        <v>0.14399999999999999</v>
      </c>
      <c r="H29" s="139"/>
      <c r="I29" s="139"/>
      <c r="J29" s="139"/>
      <c r="K29" s="139"/>
    </row>
    <row r="30" spans="1:11" ht="26" customHeight="1">
      <c r="A30" s="131"/>
      <c r="B30" s="131"/>
      <c r="C30" s="131"/>
      <c r="D30" s="138" t="s">
        <v>165</v>
      </c>
      <c r="E30" s="138" t="s">
        <v>166</v>
      </c>
      <c r="F30" s="133">
        <v>196.87286</v>
      </c>
      <c r="G30" s="133">
        <v>6.6479999999999997</v>
      </c>
      <c r="H30" s="133"/>
      <c r="I30" s="133"/>
      <c r="J30" s="133">
        <v>190.22486000000001</v>
      </c>
      <c r="K30" s="133"/>
    </row>
    <row r="31" spans="1:11" ht="30.15" customHeight="1">
      <c r="A31" s="142" t="s">
        <v>194</v>
      </c>
      <c r="B31" s="142" t="s">
        <v>195</v>
      </c>
      <c r="C31" s="142" t="s">
        <v>247</v>
      </c>
      <c r="D31" s="135" t="s">
        <v>287</v>
      </c>
      <c r="E31" s="137" t="s">
        <v>249</v>
      </c>
      <c r="F31" s="136">
        <v>195.88086000000001</v>
      </c>
      <c r="G31" s="139">
        <v>5.6559999999999997</v>
      </c>
      <c r="H31" s="139"/>
      <c r="I31" s="139"/>
      <c r="J31" s="139">
        <v>190.22486000000001</v>
      </c>
      <c r="K31" s="139"/>
    </row>
    <row r="32" spans="1:11" ht="30.15" customHeight="1">
      <c r="A32" s="142" t="s">
        <v>217</v>
      </c>
      <c r="B32" s="142" t="s">
        <v>218</v>
      </c>
      <c r="C32" s="142" t="s">
        <v>214</v>
      </c>
      <c r="D32" s="135" t="s">
        <v>287</v>
      </c>
      <c r="E32" s="137" t="s">
        <v>222</v>
      </c>
      <c r="F32" s="136">
        <v>0.99199999999999999</v>
      </c>
      <c r="G32" s="139">
        <v>0.99199999999999999</v>
      </c>
      <c r="H32" s="139"/>
      <c r="I32" s="139"/>
      <c r="J32" s="139"/>
      <c r="K32" s="139"/>
    </row>
    <row r="33" spans="1:11" ht="26" customHeight="1">
      <c r="A33" s="131"/>
      <c r="B33" s="131"/>
      <c r="C33" s="131"/>
      <c r="D33" s="138" t="s">
        <v>167</v>
      </c>
      <c r="E33" s="138" t="s">
        <v>168</v>
      </c>
      <c r="F33" s="133">
        <v>7.397246</v>
      </c>
      <c r="G33" s="133">
        <v>4.8000000000000001E-2</v>
      </c>
      <c r="H33" s="133"/>
      <c r="I33" s="133"/>
      <c r="J33" s="133">
        <v>7.3492459999999999</v>
      </c>
      <c r="K33" s="133"/>
    </row>
    <row r="34" spans="1:11" ht="30.15" customHeight="1">
      <c r="A34" s="142" t="s">
        <v>194</v>
      </c>
      <c r="B34" s="142" t="s">
        <v>195</v>
      </c>
      <c r="C34" s="142" t="s">
        <v>214</v>
      </c>
      <c r="D34" s="135" t="s">
        <v>288</v>
      </c>
      <c r="E34" s="137" t="s">
        <v>244</v>
      </c>
      <c r="F34" s="136">
        <v>7.3492459999999999</v>
      </c>
      <c r="G34" s="139"/>
      <c r="H34" s="139"/>
      <c r="I34" s="139"/>
      <c r="J34" s="139">
        <v>7.3492459999999999</v>
      </c>
      <c r="K34" s="139"/>
    </row>
    <row r="35" spans="1:11" ht="30.15" customHeight="1">
      <c r="A35" s="142" t="s">
        <v>217</v>
      </c>
      <c r="B35" s="142" t="s">
        <v>218</v>
      </c>
      <c r="C35" s="142" t="s">
        <v>214</v>
      </c>
      <c r="D35" s="135" t="s">
        <v>288</v>
      </c>
      <c r="E35" s="137" t="s">
        <v>222</v>
      </c>
      <c r="F35" s="136">
        <v>4.8000000000000001E-2</v>
      </c>
      <c r="G35" s="139">
        <v>4.8000000000000001E-2</v>
      </c>
      <c r="H35" s="139"/>
      <c r="I35" s="139"/>
      <c r="J35" s="139"/>
      <c r="K35" s="139"/>
    </row>
    <row r="36" spans="1:11" ht="26" customHeight="1">
      <c r="A36" s="131"/>
      <c r="B36" s="131"/>
      <c r="C36" s="131"/>
      <c r="D36" s="138" t="s">
        <v>169</v>
      </c>
      <c r="E36" s="138" t="s">
        <v>170</v>
      </c>
      <c r="F36" s="133">
        <v>22.989288999999999</v>
      </c>
      <c r="G36" s="133">
        <v>0.14399999999999999</v>
      </c>
      <c r="H36" s="133"/>
      <c r="I36" s="133"/>
      <c r="J36" s="133">
        <v>22.845289000000001</v>
      </c>
      <c r="K36" s="133"/>
    </row>
    <row r="37" spans="1:11" ht="30.15" customHeight="1">
      <c r="A37" s="142" t="s">
        <v>209</v>
      </c>
      <c r="B37" s="142" t="s">
        <v>203</v>
      </c>
      <c r="C37" s="142" t="s">
        <v>198</v>
      </c>
      <c r="D37" s="135" t="s">
        <v>289</v>
      </c>
      <c r="E37" s="137" t="s">
        <v>229</v>
      </c>
      <c r="F37" s="136">
        <v>22.845289000000001</v>
      </c>
      <c r="G37" s="139"/>
      <c r="H37" s="139"/>
      <c r="I37" s="139"/>
      <c r="J37" s="139">
        <v>22.845289000000001</v>
      </c>
      <c r="K37" s="139"/>
    </row>
    <row r="38" spans="1:11" ht="30.15" customHeight="1">
      <c r="A38" s="142" t="s">
        <v>217</v>
      </c>
      <c r="B38" s="142" t="s">
        <v>218</v>
      </c>
      <c r="C38" s="142" t="s">
        <v>214</v>
      </c>
      <c r="D38" s="135" t="s">
        <v>289</v>
      </c>
      <c r="E38" s="137" t="s">
        <v>222</v>
      </c>
      <c r="F38" s="136">
        <v>0.14399999999999999</v>
      </c>
      <c r="G38" s="139">
        <v>0.14399999999999999</v>
      </c>
      <c r="H38" s="139"/>
      <c r="I38" s="139"/>
      <c r="J38" s="139"/>
      <c r="K38" s="139"/>
    </row>
    <row r="39" spans="1:11" ht="26" customHeight="1">
      <c r="A39" s="131"/>
      <c r="B39" s="131"/>
      <c r="C39" s="131"/>
      <c r="D39" s="138" t="s">
        <v>171</v>
      </c>
      <c r="E39" s="138" t="s">
        <v>172</v>
      </c>
      <c r="F39" s="133">
        <v>7.8281450000000001</v>
      </c>
      <c r="G39" s="133">
        <v>4.8000000000000001E-2</v>
      </c>
      <c r="H39" s="133"/>
      <c r="I39" s="133"/>
      <c r="J39" s="133">
        <v>7.7801450000000001</v>
      </c>
      <c r="K39" s="133"/>
    </row>
    <row r="40" spans="1:11" ht="30.15" customHeight="1">
      <c r="A40" s="142" t="s">
        <v>209</v>
      </c>
      <c r="B40" s="142" t="s">
        <v>203</v>
      </c>
      <c r="C40" s="142" t="s">
        <v>198</v>
      </c>
      <c r="D40" s="135" t="s">
        <v>290</v>
      </c>
      <c r="E40" s="137" t="s">
        <v>229</v>
      </c>
      <c r="F40" s="136">
        <v>7.7801450000000001</v>
      </c>
      <c r="G40" s="139"/>
      <c r="H40" s="139"/>
      <c r="I40" s="139"/>
      <c r="J40" s="139">
        <v>7.7801450000000001</v>
      </c>
      <c r="K40" s="139"/>
    </row>
    <row r="41" spans="1:11" ht="30.15" customHeight="1">
      <c r="A41" s="142" t="s">
        <v>217</v>
      </c>
      <c r="B41" s="142" t="s">
        <v>218</v>
      </c>
      <c r="C41" s="142" t="s">
        <v>214</v>
      </c>
      <c r="D41" s="135" t="s">
        <v>290</v>
      </c>
      <c r="E41" s="137" t="s">
        <v>222</v>
      </c>
      <c r="F41" s="136">
        <v>4.8000000000000001E-2</v>
      </c>
      <c r="G41" s="139">
        <v>4.8000000000000001E-2</v>
      </c>
      <c r="H41" s="139"/>
      <c r="I41" s="139"/>
      <c r="J41" s="139"/>
      <c r="K41" s="139"/>
    </row>
    <row r="42" spans="1:11" ht="26" customHeight="1">
      <c r="A42" s="131"/>
      <c r="B42" s="131"/>
      <c r="C42" s="131"/>
      <c r="D42" s="138" t="s">
        <v>173</v>
      </c>
      <c r="E42" s="138" t="s">
        <v>174</v>
      </c>
      <c r="F42" s="133">
        <v>1.512</v>
      </c>
      <c r="G42" s="133">
        <v>1.512</v>
      </c>
      <c r="H42" s="133"/>
      <c r="I42" s="133"/>
      <c r="J42" s="133"/>
      <c r="K42" s="133"/>
    </row>
    <row r="43" spans="1:11" ht="30.15" customHeight="1">
      <c r="A43" s="142" t="s">
        <v>194</v>
      </c>
      <c r="B43" s="142" t="s">
        <v>202</v>
      </c>
      <c r="C43" s="142" t="s">
        <v>206</v>
      </c>
      <c r="D43" s="135" t="s">
        <v>291</v>
      </c>
      <c r="E43" s="137" t="s">
        <v>208</v>
      </c>
      <c r="F43" s="136">
        <v>1.512</v>
      </c>
      <c r="G43" s="139">
        <v>1.512</v>
      </c>
      <c r="H43" s="139"/>
      <c r="I43" s="139"/>
      <c r="J43" s="139"/>
      <c r="K43" s="139"/>
    </row>
    <row r="44" spans="1:11" ht="26" customHeight="1">
      <c r="A44" s="131"/>
      <c r="B44" s="131"/>
      <c r="C44" s="131"/>
      <c r="D44" s="138" t="s">
        <v>175</v>
      </c>
      <c r="E44" s="138" t="s">
        <v>176</v>
      </c>
      <c r="F44" s="133">
        <v>5.4990170000000003</v>
      </c>
      <c r="G44" s="133">
        <v>3.2000000000000001E-2</v>
      </c>
      <c r="H44" s="133"/>
      <c r="I44" s="133"/>
      <c r="J44" s="133">
        <v>5.4670170000000002</v>
      </c>
      <c r="K44" s="133"/>
    </row>
    <row r="45" spans="1:11" ht="30.15" customHeight="1">
      <c r="A45" s="142" t="s">
        <v>209</v>
      </c>
      <c r="B45" s="142" t="s">
        <v>203</v>
      </c>
      <c r="C45" s="142" t="s">
        <v>198</v>
      </c>
      <c r="D45" s="135" t="s">
        <v>292</v>
      </c>
      <c r="E45" s="137" t="s">
        <v>229</v>
      </c>
      <c r="F45" s="136">
        <v>5.4670170000000002</v>
      </c>
      <c r="G45" s="139"/>
      <c r="H45" s="139"/>
      <c r="I45" s="139"/>
      <c r="J45" s="139">
        <v>5.4670170000000002</v>
      </c>
      <c r="K45" s="139"/>
    </row>
    <row r="46" spans="1:11" ht="30.15" customHeight="1">
      <c r="A46" s="142" t="s">
        <v>217</v>
      </c>
      <c r="B46" s="142" t="s">
        <v>218</v>
      </c>
      <c r="C46" s="142" t="s">
        <v>214</v>
      </c>
      <c r="D46" s="135" t="s">
        <v>292</v>
      </c>
      <c r="E46" s="137" t="s">
        <v>222</v>
      </c>
      <c r="F46" s="136">
        <v>3.2000000000000001E-2</v>
      </c>
      <c r="G46" s="139">
        <v>3.2000000000000001E-2</v>
      </c>
      <c r="H46" s="139"/>
      <c r="I46" s="139"/>
      <c r="J46" s="139"/>
      <c r="K46" s="139"/>
    </row>
    <row r="47" spans="1:11" ht="26" customHeight="1">
      <c r="A47" s="131"/>
      <c r="B47" s="131"/>
      <c r="C47" s="131"/>
      <c r="D47" s="138" t="s">
        <v>177</v>
      </c>
      <c r="E47" s="138" t="s">
        <v>178</v>
      </c>
      <c r="F47" s="133">
        <v>10.139827</v>
      </c>
      <c r="G47" s="133">
        <v>6.4000000000000001E-2</v>
      </c>
      <c r="H47" s="133"/>
      <c r="I47" s="133"/>
      <c r="J47" s="133">
        <v>10.075827</v>
      </c>
      <c r="K47" s="133"/>
    </row>
    <row r="48" spans="1:11" ht="30.15" customHeight="1">
      <c r="A48" s="142" t="s">
        <v>209</v>
      </c>
      <c r="B48" s="142" t="s">
        <v>203</v>
      </c>
      <c r="C48" s="142" t="s">
        <v>198</v>
      </c>
      <c r="D48" s="135" t="s">
        <v>293</v>
      </c>
      <c r="E48" s="137" t="s">
        <v>229</v>
      </c>
      <c r="F48" s="136">
        <v>10.075827</v>
      </c>
      <c r="G48" s="139"/>
      <c r="H48" s="139"/>
      <c r="I48" s="139"/>
      <c r="J48" s="139">
        <v>10.075827</v>
      </c>
      <c r="K48" s="139"/>
    </row>
    <row r="49" spans="1:11" ht="30.15" customHeight="1">
      <c r="A49" s="142" t="s">
        <v>217</v>
      </c>
      <c r="B49" s="142" t="s">
        <v>218</v>
      </c>
      <c r="C49" s="142" t="s">
        <v>214</v>
      </c>
      <c r="D49" s="135" t="s">
        <v>293</v>
      </c>
      <c r="E49" s="137" t="s">
        <v>222</v>
      </c>
      <c r="F49" s="136">
        <v>6.4000000000000001E-2</v>
      </c>
      <c r="G49" s="139">
        <v>6.4000000000000001E-2</v>
      </c>
      <c r="H49" s="139"/>
      <c r="I49" s="139"/>
      <c r="J49" s="139"/>
      <c r="K49" s="139"/>
    </row>
    <row r="50" spans="1:11" ht="26" customHeight="1">
      <c r="A50" s="131"/>
      <c r="B50" s="131"/>
      <c r="C50" s="131"/>
      <c r="D50" s="138" t="s">
        <v>179</v>
      </c>
      <c r="E50" s="138" t="s">
        <v>180</v>
      </c>
      <c r="F50" s="133">
        <v>10.081954</v>
      </c>
      <c r="G50" s="133">
        <v>6.4000000000000001E-2</v>
      </c>
      <c r="H50" s="133"/>
      <c r="I50" s="133"/>
      <c r="J50" s="133">
        <v>10.017954</v>
      </c>
      <c r="K50" s="133"/>
    </row>
    <row r="51" spans="1:11" ht="30.15" customHeight="1">
      <c r="A51" s="142" t="s">
        <v>209</v>
      </c>
      <c r="B51" s="142" t="s">
        <v>203</v>
      </c>
      <c r="C51" s="142" t="s">
        <v>198</v>
      </c>
      <c r="D51" s="135" t="s">
        <v>294</v>
      </c>
      <c r="E51" s="137" t="s">
        <v>229</v>
      </c>
      <c r="F51" s="136">
        <v>10.017954</v>
      </c>
      <c r="G51" s="139"/>
      <c r="H51" s="139"/>
      <c r="I51" s="139"/>
      <c r="J51" s="139">
        <v>10.017954</v>
      </c>
      <c r="K51" s="139"/>
    </row>
    <row r="52" spans="1:11" ht="30.15" customHeight="1">
      <c r="A52" s="142" t="s">
        <v>217</v>
      </c>
      <c r="B52" s="142" t="s">
        <v>218</v>
      </c>
      <c r="C52" s="142" t="s">
        <v>214</v>
      </c>
      <c r="D52" s="135" t="s">
        <v>294</v>
      </c>
      <c r="E52" s="137" t="s">
        <v>222</v>
      </c>
      <c r="F52" s="136">
        <v>6.4000000000000001E-2</v>
      </c>
      <c r="G52" s="139">
        <v>6.4000000000000001E-2</v>
      </c>
      <c r="H52" s="139"/>
      <c r="I52" s="139"/>
      <c r="J52" s="139"/>
      <c r="K52" s="139"/>
    </row>
    <row r="53" spans="1:11" ht="26" customHeight="1">
      <c r="A53" s="131"/>
      <c r="B53" s="131"/>
      <c r="C53" s="131"/>
      <c r="D53" s="138" t="s">
        <v>181</v>
      </c>
      <c r="E53" s="138" t="s">
        <v>182</v>
      </c>
      <c r="F53" s="133">
        <v>41.497698</v>
      </c>
      <c r="G53" s="133">
        <v>2.1440000000000001</v>
      </c>
      <c r="H53" s="133"/>
      <c r="I53" s="133"/>
      <c r="J53" s="133">
        <v>39.353698000000001</v>
      </c>
      <c r="K53" s="133"/>
    </row>
    <row r="54" spans="1:11" ht="30.15" customHeight="1">
      <c r="A54" s="142" t="s">
        <v>209</v>
      </c>
      <c r="B54" s="142" t="s">
        <v>203</v>
      </c>
      <c r="C54" s="142" t="s">
        <v>195</v>
      </c>
      <c r="D54" s="135" t="s">
        <v>295</v>
      </c>
      <c r="E54" s="137" t="s">
        <v>211</v>
      </c>
      <c r="F54" s="136">
        <v>39.353698000000001</v>
      </c>
      <c r="G54" s="139"/>
      <c r="H54" s="139"/>
      <c r="I54" s="139"/>
      <c r="J54" s="139">
        <v>39.353698000000001</v>
      </c>
      <c r="K54" s="139"/>
    </row>
    <row r="55" spans="1:11" ht="30.15" customHeight="1">
      <c r="A55" s="142" t="s">
        <v>217</v>
      </c>
      <c r="B55" s="142" t="s">
        <v>218</v>
      </c>
      <c r="C55" s="142" t="s">
        <v>195</v>
      </c>
      <c r="D55" s="135" t="s">
        <v>295</v>
      </c>
      <c r="E55" s="137" t="s">
        <v>220</v>
      </c>
      <c r="F55" s="136">
        <v>2</v>
      </c>
      <c r="G55" s="139">
        <v>2</v>
      </c>
      <c r="H55" s="139"/>
      <c r="I55" s="139"/>
      <c r="J55" s="139"/>
      <c r="K55" s="139"/>
    </row>
    <row r="56" spans="1:11" ht="30.15" customHeight="1">
      <c r="A56" s="142" t="s">
        <v>217</v>
      </c>
      <c r="B56" s="142" t="s">
        <v>218</v>
      </c>
      <c r="C56" s="142" t="s">
        <v>214</v>
      </c>
      <c r="D56" s="135" t="s">
        <v>295</v>
      </c>
      <c r="E56" s="137" t="s">
        <v>222</v>
      </c>
      <c r="F56" s="136">
        <v>0.14399999999999999</v>
      </c>
      <c r="G56" s="139">
        <v>0.14399999999999999</v>
      </c>
      <c r="H56" s="139"/>
      <c r="I56" s="139"/>
      <c r="J56" s="139"/>
      <c r="K56" s="139"/>
    </row>
  </sheetData>
  <mergeCells count="12">
    <mergeCell ref="A2:K2"/>
    <mergeCell ref="A3:K3"/>
    <mergeCell ref="J4:K4"/>
    <mergeCell ref="A5:C5"/>
    <mergeCell ref="D5:D6"/>
    <mergeCell ref="E5:E6"/>
    <mergeCell ref="F5:F6"/>
    <mergeCell ref="G5:G6"/>
    <mergeCell ref="H5:H6"/>
    <mergeCell ref="I5:I6"/>
    <mergeCell ref="J5:J6"/>
    <mergeCell ref="K5:K6"/>
  </mergeCells>
  <phoneticPr fontId="17"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0"/>
  <sheetViews>
    <sheetView workbookViewId="0"/>
  </sheetViews>
  <sheetFormatPr defaultColWidth="10" defaultRowHeight="14"/>
  <cols>
    <col min="1" max="1" width="6.54296875" customWidth="1"/>
    <col min="2" max="2" width="6.81640625" customWidth="1"/>
    <col min="3" max="3" width="8.6328125" customWidth="1"/>
    <col min="4" max="4" width="12.1796875" customWidth="1"/>
    <col min="5" max="5" width="30.54296875" customWidth="1"/>
    <col min="6" max="6" width="16.453125" customWidth="1"/>
    <col min="7" max="7" width="14" customWidth="1"/>
    <col min="8" max="8" width="13.453125" customWidth="1"/>
    <col min="9" max="9" width="14.36328125" customWidth="1"/>
    <col min="10" max="10" width="11.36328125" customWidth="1"/>
    <col min="11" max="11" width="12.1796875" customWidth="1"/>
    <col min="12" max="18" width="13.26953125" customWidth="1"/>
    <col min="19" max="19" width="9.7265625" customWidth="1"/>
  </cols>
  <sheetData>
    <row r="1" spans="1:18" ht="16.399999999999999" customHeight="1">
      <c r="A1" s="129"/>
    </row>
    <row r="2" spans="1:18" ht="40.5" customHeight="1">
      <c r="A2" s="198" t="s">
        <v>16</v>
      </c>
      <c r="B2" s="198"/>
      <c r="C2" s="198"/>
      <c r="D2" s="198"/>
      <c r="E2" s="198"/>
      <c r="F2" s="198"/>
      <c r="G2" s="198"/>
      <c r="H2" s="198"/>
      <c r="I2" s="198"/>
      <c r="J2" s="198"/>
      <c r="K2" s="198"/>
      <c r="L2" s="198"/>
      <c r="M2" s="198"/>
      <c r="N2" s="198"/>
      <c r="O2" s="198"/>
      <c r="P2" s="198"/>
      <c r="Q2" s="198"/>
      <c r="R2" s="198"/>
    </row>
    <row r="3" spans="1:18" ht="44.9" customHeight="1">
      <c r="A3" s="199" t="s">
        <v>29</v>
      </c>
      <c r="B3" s="199"/>
      <c r="C3" s="199"/>
      <c r="D3" s="199"/>
      <c r="E3" s="199"/>
      <c r="F3" s="199"/>
      <c r="G3" s="199"/>
      <c r="H3" s="199"/>
      <c r="I3" s="199"/>
      <c r="J3" s="199"/>
      <c r="K3" s="199"/>
      <c r="L3" s="199"/>
      <c r="M3" s="199"/>
      <c r="N3" s="199"/>
      <c r="O3" s="199"/>
      <c r="P3" s="199"/>
      <c r="Q3" s="199"/>
      <c r="R3" s="199"/>
    </row>
    <row r="4" spans="1:18" ht="18.149999999999999" customHeight="1">
      <c r="Q4" s="204" t="s">
        <v>30</v>
      </c>
      <c r="R4" s="204"/>
    </row>
    <row r="5" spans="1:18" ht="31" customHeight="1">
      <c r="A5" s="202" t="s">
        <v>183</v>
      </c>
      <c r="B5" s="202"/>
      <c r="C5" s="202"/>
      <c r="D5" s="202" t="s">
        <v>264</v>
      </c>
      <c r="E5" s="202" t="s">
        <v>265</v>
      </c>
      <c r="F5" s="202" t="s">
        <v>365</v>
      </c>
      <c r="G5" s="202" t="s">
        <v>371</v>
      </c>
      <c r="H5" s="202" t="s">
        <v>372</v>
      </c>
      <c r="I5" s="202" t="s">
        <v>373</v>
      </c>
      <c r="J5" s="202" t="s">
        <v>374</v>
      </c>
      <c r="K5" s="202" t="s">
        <v>375</v>
      </c>
      <c r="L5" s="202" t="s">
        <v>376</v>
      </c>
      <c r="M5" s="202" t="s">
        <v>377</v>
      </c>
      <c r="N5" s="202" t="s">
        <v>367</v>
      </c>
      <c r="O5" s="202" t="s">
        <v>378</v>
      </c>
      <c r="P5" s="202" t="s">
        <v>379</v>
      </c>
      <c r="Q5" s="202" t="s">
        <v>368</v>
      </c>
      <c r="R5" s="202" t="s">
        <v>370</v>
      </c>
    </row>
    <row r="6" spans="1:18" ht="38.75" customHeight="1">
      <c r="A6" s="130" t="s">
        <v>191</v>
      </c>
      <c r="B6" s="130" t="s">
        <v>192</v>
      </c>
      <c r="C6" s="130" t="s">
        <v>193</v>
      </c>
      <c r="D6" s="202"/>
      <c r="E6" s="202"/>
      <c r="F6" s="202"/>
      <c r="G6" s="202"/>
      <c r="H6" s="202"/>
      <c r="I6" s="202"/>
      <c r="J6" s="202"/>
      <c r="K6" s="202"/>
      <c r="L6" s="202"/>
      <c r="M6" s="202"/>
      <c r="N6" s="202"/>
      <c r="O6" s="202"/>
      <c r="P6" s="202"/>
      <c r="Q6" s="202"/>
      <c r="R6" s="202"/>
    </row>
    <row r="7" spans="1:18" ht="27.65" customHeight="1">
      <c r="A7" s="131"/>
      <c r="B7" s="131"/>
      <c r="C7" s="131"/>
      <c r="D7" s="131"/>
      <c r="E7" s="131" t="s">
        <v>133</v>
      </c>
      <c r="F7" s="133">
        <v>762.40436099999999</v>
      </c>
      <c r="G7" s="133">
        <v>115.56764</v>
      </c>
      <c r="H7" s="133">
        <v>617.08872099999996</v>
      </c>
      <c r="I7" s="133"/>
      <c r="J7" s="133"/>
      <c r="K7" s="133">
        <v>9.9239999999999995</v>
      </c>
      <c r="L7" s="133"/>
      <c r="M7" s="133">
        <v>19.824000000000002</v>
      </c>
      <c r="N7" s="133"/>
      <c r="O7" s="133"/>
      <c r="P7" s="133"/>
      <c r="Q7" s="133"/>
      <c r="R7" s="133"/>
    </row>
    <row r="8" spans="1:18" ht="26" customHeight="1">
      <c r="A8" s="131"/>
      <c r="B8" s="131"/>
      <c r="C8" s="131"/>
      <c r="D8" s="134" t="s">
        <v>151</v>
      </c>
      <c r="E8" s="134" t="s">
        <v>152</v>
      </c>
      <c r="F8" s="133">
        <v>762.40436099999999</v>
      </c>
      <c r="G8" s="133">
        <v>115.56764</v>
      </c>
      <c r="H8" s="133">
        <v>617.08872099999996</v>
      </c>
      <c r="I8" s="133"/>
      <c r="J8" s="133"/>
      <c r="K8" s="133">
        <v>9.9239999999999995</v>
      </c>
      <c r="L8" s="133"/>
      <c r="M8" s="133">
        <v>19.824000000000002</v>
      </c>
      <c r="N8" s="133"/>
      <c r="O8" s="133"/>
      <c r="P8" s="133"/>
      <c r="Q8" s="133"/>
      <c r="R8" s="133"/>
    </row>
    <row r="9" spans="1:18" ht="26" customHeight="1">
      <c r="A9" s="131"/>
      <c r="B9" s="131"/>
      <c r="C9" s="131"/>
      <c r="D9" s="138" t="s">
        <v>153</v>
      </c>
      <c r="E9" s="138" t="s">
        <v>154</v>
      </c>
      <c r="F9" s="133">
        <v>299.40566899999999</v>
      </c>
      <c r="G9" s="133">
        <v>43.029400000000003</v>
      </c>
      <c r="H9" s="133">
        <v>247.32826900000001</v>
      </c>
      <c r="I9" s="133"/>
      <c r="J9" s="133"/>
      <c r="K9" s="133">
        <v>1.512</v>
      </c>
      <c r="L9" s="133"/>
      <c r="M9" s="133">
        <v>7.5359999999999996</v>
      </c>
      <c r="N9" s="133"/>
      <c r="O9" s="133"/>
      <c r="P9" s="133"/>
      <c r="Q9" s="133"/>
      <c r="R9" s="133"/>
    </row>
    <row r="10" spans="1:18" ht="30.15" customHeight="1">
      <c r="A10" s="142" t="s">
        <v>209</v>
      </c>
      <c r="B10" s="142" t="s">
        <v>203</v>
      </c>
      <c r="C10" s="142" t="s">
        <v>195</v>
      </c>
      <c r="D10" s="135" t="s">
        <v>281</v>
      </c>
      <c r="E10" s="137" t="s">
        <v>211</v>
      </c>
      <c r="F10" s="136">
        <v>290.35766899999999</v>
      </c>
      <c r="G10" s="139">
        <v>43.029400000000003</v>
      </c>
      <c r="H10" s="139">
        <v>247.32826900000001</v>
      </c>
      <c r="I10" s="139"/>
      <c r="J10" s="139"/>
      <c r="K10" s="139"/>
      <c r="L10" s="139"/>
      <c r="M10" s="139"/>
      <c r="N10" s="139"/>
      <c r="O10" s="139"/>
      <c r="P10" s="139"/>
      <c r="Q10" s="139"/>
      <c r="R10" s="139"/>
    </row>
    <row r="11" spans="1:18" ht="30.15" customHeight="1">
      <c r="A11" s="142" t="s">
        <v>209</v>
      </c>
      <c r="B11" s="142" t="s">
        <v>203</v>
      </c>
      <c r="C11" s="142" t="s">
        <v>214</v>
      </c>
      <c r="D11" s="135" t="s">
        <v>281</v>
      </c>
      <c r="E11" s="137" t="s">
        <v>216</v>
      </c>
      <c r="F11" s="136">
        <v>1.512</v>
      </c>
      <c r="G11" s="139"/>
      <c r="H11" s="139"/>
      <c r="I11" s="139"/>
      <c r="J11" s="139"/>
      <c r="K11" s="139">
        <v>1.512</v>
      </c>
      <c r="L11" s="139"/>
      <c r="M11" s="139"/>
      <c r="N11" s="139"/>
      <c r="O11" s="139"/>
      <c r="P11" s="139"/>
      <c r="Q11" s="139"/>
      <c r="R11" s="139"/>
    </row>
    <row r="12" spans="1:18" ht="30.15" customHeight="1">
      <c r="A12" s="142" t="s">
        <v>217</v>
      </c>
      <c r="B12" s="142" t="s">
        <v>218</v>
      </c>
      <c r="C12" s="142" t="s">
        <v>214</v>
      </c>
      <c r="D12" s="135" t="s">
        <v>281</v>
      </c>
      <c r="E12" s="137" t="s">
        <v>222</v>
      </c>
      <c r="F12" s="136">
        <v>7.5359999999999996</v>
      </c>
      <c r="G12" s="139"/>
      <c r="H12" s="139"/>
      <c r="I12" s="139"/>
      <c r="J12" s="139"/>
      <c r="K12" s="139"/>
      <c r="L12" s="139"/>
      <c r="M12" s="139">
        <v>7.5359999999999996</v>
      </c>
      <c r="N12" s="139"/>
      <c r="O12" s="139"/>
      <c r="P12" s="139"/>
      <c r="Q12" s="139"/>
      <c r="R12" s="139"/>
    </row>
    <row r="13" spans="1:18" ht="26" customHeight="1">
      <c r="A13" s="131"/>
      <c r="B13" s="131"/>
      <c r="C13" s="131"/>
      <c r="D13" s="138" t="s">
        <v>155</v>
      </c>
      <c r="E13" s="138" t="s">
        <v>156</v>
      </c>
      <c r="F13" s="133">
        <v>5.4271479999999999</v>
      </c>
      <c r="G13" s="133"/>
      <c r="H13" s="133">
        <v>5.3951479999999998</v>
      </c>
      <c r="I13" s="133"/>
      <c r="J13" s="133"/>
      <c r="K13" s="133"/>
      <c r="L13" s="133"/>
      <c r="M13" s="133">
        <v>3.2000000000000001E-2</v>
      </c>
      <c r="N13" s="133"/>
      <c r="O13" s="133"/>
      <c r="P13" s="133"/>
      <c r="Q13" s="133"/>
      <c r="R13" s="133"/>
    </row>
    <row r="14" spans="1:18" ht="30.15" customHeight="1">
      <c r="A14" s="142" t="s">
        <v>209</v>
      </c>
      <c r="B14" s="142" t="s">
        <v>203</v>
      </c>
      <c r="C14" s="142" t="s">
        <v>198</v>
      </c>
      <c r="D14" s="135" t="s">
        <v>282</v>
      </c>
      <c r="E14" s="137" t="s">
        <v>229</v>
      </c>
      <c r="F14" s="136">
        <v>5.3951479999999998</v>
      </c>
      <c r="G14" s="139"/>
      <c r="H14" s="139">
        <v>5.3951479999999998</v>
      </c>
      <c r="I14" s="139"/>
      <c r="J14" s="139"/>
      <c r="K14" s="139"/>
      <c r="L14" s="139"/>
      <c r="M14" s="139"/>
      <c r="N14" s="139"/>
      <c r="O14" s="139"/>
      <c r="P14" s="139"/>
      <c r="Q14" s="139"/>
      <c r="R14" s="139"/>
    </row>
    <row r="15" spans="1:18" ht="30.15" customHeight="1">
      <c r="A15" s="142" t="s">
        <v>217</v>
      </c>
      <c r="B15" s="142" t="s">
        <v>218</v>
      </c>
      <c r="C15" s="142" t="s">
        <v>214</v>
      </c>
      <c r="D15" s="135" t="s">
        <v>282</v>
      </c>
      <c r="E15" s="137" t="s">
        <v>222</v>
      </c>
      <c r="F15" s="136">
        <v>3.2000000000000001E-2</v>
      </c>
      <c r="G15" s="139"/>
      <c r="H15" s="139"/>
      <c r="I15" s="139"/>
      <c r="J15" s="139"/>
      <c r="K15" s="139"/>
      <c r="L15" s="139"/>
      <c r="M15" s="139">
        <v>3.2000000000000001E-2</v>
      </c>
      <c r="N15" s="139"/>
      <c r="O15" s="139"/>
      <c r="P15" s="139"/>
      <c r="Q15" s="139"/>
      <c r="R15" s="139"/>
    </row>
    <row r="16" spans="1:18" ht="26" customHeight="1">
      <c r="A16" s="131"/>
      <c r="B16" s="131"/>
      <c r="C16" s="131"/>
      <c r="D16" s="138" t="s">
        <v>157</v>
      </c>
      <c r="E16" s="138" t="s">
        <v>158</v>
      </c>
      <c r="F16" s="133">
        <v>56.900872</v>
      </c>
      <c r="G16" s="133">
        <v>13.593500000000001</v>
      </c>
      <c r="H16" s="133">
        <v>38.091372</v>
      </c>
      <c r="I16" s="133"/>
      <c r="J16" s="133"/>
      <c r="K16" s="133">
        <v>2.976</v>
      </c>
      <c r="L16" s="133"/>
      <c r="M16" s="133">
        <v>2.2400000000000002</v>
      </c>
      <c r="N16" s="133"/>
      <c r="O16" s="133"/>
      <c r="P16" s="133"/>
      <c r="Q16" s="133"/>
      <c r="R16" s="133"/>
    </row>
    <row r="17" spans="1:18" ht="30.15" customHeight="1">
      <c r="A17" s="142" t="s">
        <v>194</v>
      </c>
      <c r="B17" s="142" t="s">
        <v>195</v>
      </c>
      <c r="C17" s="142" t="s">
        <v>199</v>
      </c>
      <c r="D17" s="135" t="s">
        <v>283</v>
      </c>
      <c r="E17" s="137" t="s">
        <v>233</v>
      </c>
      <c r="F17" s="136">
        <v>2.976</v>
      </c>
      <c r="G17" s="139"/>
      <c r="H17" s="139"/>
      <c r="I17" s="139"/>
      <c r="J17" s="139"/>
      <c r="K17" s="139">
        <v>2.976</v>
      </c>
      <c r="L17" s="139"/>
      <c r="M17" s="139"/>
      <c r="N17" s="139"/>
      <c r="O17" s="139"/>
      <c r="P17" s="139"/>
      <c r="Q17" s="139"/>
      <c r="R17" s="139"/>
    </row>
    <row r="18" spans="1:18" ht="30.15" customHeight="1">
      <c r="A18" s="142" t="s">
        <v>209</v>
      </c>
      <c r="B18" s="142" t="s">
        <v>203</v>
      </c>
      <c r="C18" s="142" t="s">
        <v>198</v>
      </c>
      <c r="D18" s="135" t="s">
        <v>283</v>
      </c>
      <c r="E18" s="137" t="s">
        <v>229</v>
      </c>
      <c r="F18" s="136">
        <v>53.684871999999999</v>
      </c>
      <c r="G18" s="139">
        <v>13.593500000000001</v>
      </c>
      <c r="H18" s="139">
        <v>38.091372</v>
      </c>
      <c r="I18" s="139"/>
      <c r="J18" s="139"/>
      <c r="K18" s="139"/>
      <c r="L18" s="139"/>
      <c r="M18" s="139">
        <v>2</v>
      </c>
      <c r="N18" s="139"/>
      <c r="O18" s="139"/>
      <c r="P18" s="139"/>
      <c r="Q18" s="139"/>
      <c r="R18" s="139"/>
    </row>
    <row r="19" spans="1:18" ht="30.15" customHeight="1">
      <c r="A19" s="142" t="s">
        <v>217</v>
      </c>
      <c r="B19" s="142" t="s">
        <v>218</v>
      </c>
      <c r="C19" s="142" t="s">
        <v>214</v>
      </c>
      <c r="D19" s="135" t="s">
        <v>283</v>
      </c>
      <c r="E19" s="137" t="s">
        <v>222</v>
      </c>
      <c r="F19" s="136">
        <v>0.24</v>
      </c>
      <c r="G19" s="139"/>
      <c r="H19" s="139"/>
      <c r="I19" s="139"/>
      <c r="J19" s="139"/>
      <c r="K19" s="139"/>
      <c r="L19" s="139"/>
      <c r="M19" s="139">
        <v>0.24</v>
      </c>
      <c r="N19" s="139"/>
      <c r="O19" s="139"/>
      <c r="P19" s="139"/>
      <c r="Q19" s="139"/>
      <c r="R19" s="139"/>
    </row>
    <row r="20" spans="1:18" ht="26" customHeight="1">
      <c r="A20" s="131"/>
      <c r="B20" s="131"/>
      <c r="C20" s="131"/>
      <c r="D20" s="138" t="s">
        <v>159</v>
      </c>
      <c r="E20" s="138" t="s">
        <v>160</v>
      </c>
      <c r="F20" s="133">
        <v>60.746478000000003</v>
      </c>
      <c r="G20" s="133">
        <v>14.54224</v>
      </c>
      <c r="H20" s="133">
        <v>41.680238000000003</v>
      </c>
      <c r="I20" s="133"/>
      <c r="J20" s="133"/>
      <c r="K20" s="133">
        <v>2.2679999999999998</v>
      </c>
      <c r="L20" s="133"/>
      <c r="M20" s="133">
        <v>2.2559999999999998</v>
      </c>
      <c r="N20" s="133"/>
      <c r="O20" s="133"/>
      <c r="P20" s="133"/>
      <c r="Q20" s="133"/>
      <c r="R20" s="133"/>
    </row>
    <row r="21" spans="1:18" ht="30.15" customHeight="1">
      <c r="A21" s="142" t="s">
        <v>194</v>
      </c>
      <c r="B21" s="142" t="s">
        <v>195</v>
      </c>
      <c r="C21" s="142" t="s">
        <v>236</v>
      </c>
      <c r="D21" s="135" t="s">
        <v>284</v>
      </c>
      <c r="E21" s="137" t="s">
        <v>238</v>
      </c>
      <c r="F21" s="136">
        <v>4.2679999999999998</v>
      </c>
      <c r="G21" s="139"/>
      <c r="H21" s="139"/>
      <c r="I21" s="139"/>
      <c r="J21" s="139"/>
      <c r="K21" s="139">
        <v>2.2679999999999998</v>
      </c>
      <c r="L21" s="139"/>
      <c r="M21" s="139">
        <v>2</v>
      </c>
      <c r="N21" s="139"/>
      <c r="O21" s="139"/>
      <c r="P21" s="139"/>
      <c r="Q21" s="139"/>
      <c r="R21" s="139"/>
    </row>
    <row r="22" spans="1:18" ht="30.15" customHeight="1">
      <c r="A22" s="142" t="s">
        <v>209</v>
      </c>
      <c r="B22" s="142" t="s">
        <v>203</v>
      </c>
      <c r="C22" s="142" t="s">
        <v>198</v>
      </c>
      <c r="D22" s="135" t="s">
        <v>284</v>
      </c>
      <c r="E22" s="137" t="s">
        <v>229</v>
      </c>
      <c r="F22" s="136">
        <v>56.222478000000002</v>
      </c>
      <c r="G22" s="139">
        <v>14.54224</v>
      </c>
      <c r="H22" s="139">
        <v>41.680238000000003</v>
      </c>
      <c r="I22" s="139"/>
      <c r="J22" s="139"/>
      <c r="K22" s="139"/>
      <c r="L22" s="139"/>
      <c r="M22" s="139"/>
      <c r="N22" s="139"/>
      <c r="O22" s="139"/>
      <c r="P22" s="139"/>
      <c r="Q22" s="139"/>
      <c r="R22" s="139"/>
    </row>
    <row r="23" spans="1:18" ht="30.15" customHeight="1">
      <c r="A23" s="142" t="s">
        <v>217</v>
      </c>
      <c r="B23" s="142" t="s">
        <v>218</v>
      </c>
      <c r="C23" s="142" t="s">
        <v>214</v>
      </c>
      <c r="D23" s="135" t="s">
        <v>284</v>
      </c>
      <c r="E23" s="137" t="s">
        <v>222</v>
      </c>
      <c r="F23" s="136">
        <v>0.25600000000000001</v>
      </c>
      <c r="G23" s="139"/>
      <c r="H23" s="139"/>
      <c r="I23" s="139"/>
      <c r="J23" s="139"/>
      <c r="K23" s="139"/>
      <c r="L23" s="139"/>
      <c r="M23" s="139">
        <v>0.25600000000000001</v>
      </c>
      <c r="N23" s="139"/>
      <c r="O23" s="139"/>
      <c r="P23" s="139"/>
      <c r="Q23" s="139"/>
      <c r="R23" s="139"/>
    </row>
    <row r="24" spans="1:18" ht="26" customHeight="1">
      <c r="A24" s="131"/>
      <c r="B24" s="131"/>
      <c r="C24" s="131"/>
      <c r="D24" s="138" t="s">
        <v>161</v>
      </c>
      <c r="E24" s="138" t="s">
        <v>162</v>
      </c>
      <c r="F24" s="133">
        <v>12.895094</v>
      </c>
      <c r="G24" s="133"/>
      <c r="H24" s="133">
        <v>12.815094</v>
      </c>
      <c r="I24" s="133"/>
      <c r="J24" s="133"/>
      <c r="K24" s="133"/>
      <c r="L24" s="133"/>
      <c r="M24" s="133">
        <v>0.08</v>
      </c>
      <c r="N24" s="133"/>
      <c r="O24" s="133"/>
      <c r="P24" s="133"/>
      <c r="Q24" s="133"/>
      <c r="R24" s="133"/>
    </row>
    <row r="25" spans="1:18" ht="30.15" customHeight="1">
      <c r="A25" s="142" t="s">
        <v>209</v>
      </c>
      <c r="B25" s="142" t="s">
        <v>203</v>
      </c>
      <c r="C25" s="142" t="s">
        <v>198</v>
      </c>
      <c r="D25" s="135" t="s">
        <v>285</v>
      </c>
      <c r="E25" s="137" t="s">
        <v>229</v>
      </c>
      <c r="F25" s="136">
        <v>12.815094</v>
      </c>
      <c r="G25" s="139"/>
      <c r="H25" s="139">
        <v>12.815094</v>
      </c>
      <c r="I25" s="139"/>
      <c r="J25" s="139"/>
      <c r="K25" s="139"/>
      <c r="L25" s="139"/>
      <c r="M25" s="139"/>
      <c r="N25" s="139"/>
      <c r="O25" s="139"/>
      <c r="P25" s="139"/>
      <c r="Q25" s="139"/>
      <c r="R25" s="139"/>
    </row>
    <row r="26" spans="1:18" ht="30.15" customHeight="1">
      <c r="A26" s="142" t="s">
        <v>217</v>
      </c>
      <c r="B26" s="142" t="s">
        <v>218</v>
      </c>
      <c r="C26" s="142" t="s">
        <v>214</v>
      </c>
      <c r="D26" s="135" t="s">
        <v>285</v>
      </c>
      <c r="E26" s="137" t="s">
        <v>222</v>
      </c>
      <c r="F26" s="136">
        <v>0.08</v>
      </c>
      <c r="G26" s="139"/>
      <c r="H26" s="139"/>
      <c r="I26" s="139"/>
      <c r="J26" s="139"/>
      <c r="K26" s="139"/>
      <c r="L26" s="139"/>
      <c r="M26" s="139">
        <v>0.08</v>
      </c>
      <c r="N26" s="139"/>
      <c r="O26" s="139"/>
      <c r="P26" s="139"/>
      <c r="Q26" s="139"/>
      <c r="R26" s="139"/>
    </row>
    <row r="27" spans="1:18" ht="26" customHeight="1">
      <c r="A27" s="131"/>
      <c r="B27" s="131"/>
      <c r="C27" s="131"/>
      <c r="D27" s="138" t="s">
        <v>163</v>
      </c>
      <c r="E27" s="138" t="s">
        <v>164</v>
      </c>
      <c r="F27" s="133">
        <v>23.211064</v>
      </c>
      <c r="G27" s="133"/>
      <c r="H27" s="133">
        <v>23.067063999999998</v>
      </c>
      <c r="I27" s="133"/>
      <c r="J27" s="133"/>
      <c r="K27" s="133"/>
      <c r="L27" s="133"/>
      <c r="M27" s="133">
        <v>0.14399999999999999</v>
      </c>
      <c r="N27" s="133"/>
      <c r="O27" s="133"/>
      <c r="P27" s="133"/>
      <c r="Q27" s="133"/>
      <c r="R27" s="133"/>
    </row>
    <row r="28" spans="1:18" ht="30.15" customHeight="1">
      <c r="A28" s="142" t="s">
        <v>209</v>
      </c>
      <c r="B28" s="142" t="s">
        <v>203</v>
      </c>
      <c r="C28" s="142" t="s">
        <v>198</v>
      </c>
      <c r="D28" s="135" t="s">
        <v>286</v>
      </c>
      <c r="E28" s="137" t="s">
        <v>229</v>
      </c>
      <c r="F28" s="136">
        <v>23.067063999999998</v>
      </c>
      <c r="G28" s="139"/>
      <c r="H28" s="139">
        <v>23.067063999999998</v>
      </c>
      <c r="I28" s="139"/>
      <c r="J28" s="139"/>
      <c r="K28" s="139"/>
      <c r="L28" s="139"/>
      <c r="M28" s="139"/>
      <c r="N28" s="139"/>
      <c r="O28" s="139"/>
      <c r="P28" s="139"/>
      <c r="Q28" s="139"/>
      <c r="R28" s="139"/>
    </row>
    <row r="29" spans="1:18" ht="30.15" customHeight="1">
      <c r="A29" s="142" t="s">
        <v>217</v>
      </c>
      <c r="B29" s="142" t="s">
        <v>218</v>
      </c>
      <c r="C29" s="142" t="s">
        <v>214</v>
      </c>
      <c r="D29" s="135" t="s">
        <v>286</v>
      </c>
      <c r="E29" s="137" t="s">
        <v>222</v>
      </c>
      <c r="F29" s="136">
        <v>0.14399999999999999</v>
      </c>
      <c r="G29" s="139"/>
      <c r="H29" s="139"/>
      <c r="I29" s="139"/>
      <c r="J29" s="139"/>
      <c r="K29" s="139"/>
      <c r="L29" s="139"/>
      <c r="M29" s="139">
        <v>0.14399999999999999</v>
      </c>
      <c r="N29" s="139"/>
      <c r="O29" s="139"/>
      <c r="P29" s="139"/>
      <c r="Q29" s="139"/>
      <c r="R29" s="139"/>
    </row>
    <row r="30" spans="1:18" ht="26" customHeight="1">
      <c r="A30" s="131"/>
      <c r="B30" s="131"/>
      <c r="C30" s="131"/>
      <c r="D30" s="138" t="s">
        <v>165</v>
      </c>
      <c r="E30" s="138" t="s">
        <v>166</v>
      </c>
      <c r="F30" s="133">
        <v>196.87286</v>
      </c>
      <c r="G30" s="133">
        <v>29.019300000000001</v>
      </c>
      <c r="H30" s="133">
        <v>161.20555999999999</v>
      </c>
      <c r="I30" s="133"/>
      <c r="J30" s="133"/>
      <c r="K30" s="133">
        <v>1.6559999999999999</v>
      </c>
      <c r="L30" s="133"/>
      <c r="M30" s="133">
        <v>4.992</v>
      </c>
      <c r="N30" s="133"/>
      <c r="O30" s="133"/>
      <c r="P30" s="133"/>
      <c r="Q30" s="133"/>
      <c r="R30" s="133"/>
    </row>
    <row r="31" spans="1:18" ht="30.15" customHeight="1">
      <c r="A31" s="142" t="s">
        <v>194</v>
      </c>
      <c r="B31" s="142" t="s">
        <v>195</v>
      </c>
      <c r="C31" s="142" t="s">
        <v>247</v>
      </c>
      <c r="D31" s="135" t="s">
        <v>287</v>
      </c>
      <c r="E31" s="137" t="s">
        <v>249</v>
      </c>
      <c r="F31" s="136">
        <v>195.88086000000001</v>
      </c>
      <c r="G31" s="139">
        <v>29.019300000000001</v>
      </c>
      <c r="H31" s="139">
        <v>161.20555999999999</v>
      </c>
      <c r="I31" s="139"/>
      <c r="J31" s="139"/>
      <c r="K31" s="139">
        <v>1.6559999999999999</v>
      </c>
      <c r="L31" s="139"/>
      <c r="M31" s="139">
        <v>4</v>
      </c>
      <c r="N31" s="139"/>
      <c r="O31" s="139"/>
      <c r="P31" s="139"/>
      <c r="Q31" s="139"/>
      <c r="R31" s="139"/>
    </row>
    <row r="32" spans="1:18" ht="30.15" customHeight="1">
      <c r="A32" s="142" t="s">
        <v>217</v>
      </c>
      <c r="B32" s="142" t="s">
        <v>218</v>
      </c>
      <c r="C32" s="142" t="s">
        <v>214</v>
      </c>
      <c r="D32" s="135" t="s">
        <v>287</v>
      </c>
      <c r="E32" s="137" t="s">
        <v>222</v>
      </c>
      <c r="F32" s="136">
        <v>0.99199999999999999</v>
      </c>
      <c r="G32" s="139"/>
      <c r="H32" s="139"/>
      <c r="I32" s="139"/>
      <c r="J32" s="139"/>
      <c r="K32" s="139"/>
      <c r="L32" s="139"/>
      <c r="M32" s="139">
        <v>0.99199999999999999</v>
      </c>
      <c r="N32" s="139"/>
      <c r="O32" s="139"/>
      <c r="P32" s="139"/>
      <c r="Q32" s="139"/>
      <c r="R32" s="139"/>
    </row>
    <row r="33" spans="1:18" ht="26" customHeight="1">
      <c r="A33" s="131"/>
      <c r="B33" s="131"/>
      <c r="C33" s="131"/>
      <c r="D33" s="138" t="s">
        <v>167</v>
      </c>
      <c r="E33" s="138" t="s">
        <v>168</v>
      </c>
      <c r="F33" s="133">
        <v>7.397246</v>
      </c>
      <c r="G33" s="133"/>
      <c r="H33" s="133">
        <v>7.3492459999999999</v>
      </c>
      <c r="I33" s="133"/>
      <c r="J33" s="133"/>
      <c r="K33" s="133"/>
      <c r="L33" s="133"/>
      <c r="M33" s="133">
        <v>4.8000000000000001E-2</v>
      </c>
      <c r="N33" s="133"/>
      <c r="O33" s="133"/>
      <c r="P33" s="133"/>
      <c r="Q33" s="133"/>
      <c r="R33" s="133"/>
    </row>
    <row r="34" spans="1:18" ht="30.15" customHeight="1">
      <c r="A34" s="142" t="s">
        <v>194</v>
      </c>
      <c r="B34" s="142" t="s">
        <v>195</v>
      </c>
      <c r="C34" s="142" t="s">
        <v>214</v>
      </c>
      <c r="D34" s="135" t="s">
        <v>288</v>
      </c>
      <c r="E34" s="137" t="s">
        <v>244</v>
      </c>
      <c r="F34" s="136">
        <v>7.3492459999999999</v>
      </c>
      <c r="G34" s="139"/>
      <c r="H34" s="139">
        <v>7.3492459999999999</v>
      </c>
      <c r="I34" s="139"/>
      <c r="J34" s="139"/>
      <c r="K34" s="139"/>
      <c r="L34" s="139"/>
      <c r="M34" s="139"/>
      <c r="N34" s="139"/>
      <c r="O34" s="139"/>
      <c r="P34" s="139"/>
      <c r="Q34" s="139"/>
      <c r="R34" s="139"/>
    </row>
    <row r="35" spans="1:18" ht="30.15" customHeight="1">
      <c r="A35" s="142" t="s">
        <v>217</v>
      </c>
      <c r="B35" s="142" t="s">
        <v>218</v>
      </c>
      <c r="C35" s="142" t="s">
        <v>214</v>
      </c>
      <c r="D35" s="135" t="s">
        <v>288</v>
      </c>
      <c r="E35" s="137" t="s">
        <v>222</v>
      </c>
      <c r="F35" s="136">
        <v>4.8000000000000001E-2</v>
      </c>
      <c r="G35" s="139"/>
      <c r="H35" s="139"/>
      <c r="I35" s="139"/>
      <c r="J35" s="139"/>
      <c r="K35" s="139"/>
      <c r="L35" s="139"/>
      <c r="M35" s="139">
        <v>4.8000000000000001E-2</v>
      </c>
      <c r="N35" s="139"/>
      <c r="O35" s="139"/>
      <c r="P35" s="139"/>
      <c r="Q35" s="139"/>
      <c r="R35" s="139"/>
    </row>
    <row r="36" spans="1:18" ht="26" customHeight="1">
      <c r="A36" s="131"/>
      <c r="B36" s="131"/>
      <c r="C36" s="131"/>
      <c r="D36" s="138" t="s">
        <v>169</v>
      </c>
      <c r="E36" s="138" t="s">
        <v>170</v>
      </c>
      <c r="F36" s="133">
        <v>22.989288999999999</v>
      </c>
      <c r="G36" s="133"/>
      <c r="H36" s="133">
        <v>22.845289000000001</v>
      </c>
      <c r="I36" s="133"/>
      <c r="J36" s="133"/>
      <c r="K36" s="133"/>
      <c r="L36" s="133"/>
      <c r="M36" s="133">
        <v>0.14399999999999999</v>
      </c>
      <c r="N36" s="133"/>
      <c r="O36" s="133"/>
      <c r="P36" s="133"/>
      <c r="Q36" s="133"/>
      <c r="R36" s="133"/>
    </row>
    <row r="37" spans="1:18" ht="30.15" customHeight="1">
      <c r="A37" s="142" t="s">
        <v>209</v>
      </c>
      <c r="B37" s="142" t="s">
        <v>203</v>
      </c>
      <c r="C37" s="142" t="s">
        <v>198</v>
      </c>
      <c r="D37" s="135" t="s">
        <v>289</v>
      </c>
      <c r="E37" s="137" t="s">
        <v>229</v>
      </c>
      <c r="F37" s="136">
        <v>22.845289000000001</v>
      </c>
      <c r="G37" s="139"/>
      <c r="H37" s="139">
        <v>22.845289000000001</v>
      </c>
      <c r="I37" s="139"/>
      <c r="J37" s="139"/>
      <c r="K37" s="139"/>
      <c r="L37" s="139"/>
      <c r="M37" s="139"/>
      <c r="N37" s="139"/>
      <c r="O37" s="139"/>
      <c r="P37" s="139"/>
      <c r="Q37" s="139"/>
      <c r="R37" s="139"/>
    </row>
    <row r="38" spans="1:18" ht="30.15" customHeight="1">
      <c r="A38" s="142" t="s">
        <v>217</v>
      </c>
      <c r="B38" s="142" t="s">
        <v>218</v>
      </c>
      <c r="C38" s="142" t="s">
        <v>214</v>
      </c>
      <c r="D38" s="135" t="s">
        <v>289</v>
      </c>
      <c r="E38" s="137" t="s">
        <v>222</v>
      </c>
      <c r="F38" s="136">
        <v>0.14399999999999999</v>
      </c>
      <c r="G38" s="139"/>
      <c r="H38" s="139"/>
      <c r="I38" s="139"/>
      <c r="J38" s="139"/>
      <c r="K38" s="139"/>
      <c r="L38" s="139"/>
      <c r="M38" s="139">
        <v>0.14399999999999999</v>
      </c>
      <c r="N38" s="139"/>
      <c r="O38" s="139"/>
      <c r="P38" s="139"/>
      <c r="Q38" s="139"/>
      <c r="R38" s="139"/>
    </row>
    <row r="39" spans="1:18" ht="26" customHeight="1">
      <c r="A39" s="131"/>
      <c r="B39" s="131"/>
      <c r="C39" s="131"/>
      <c r="D39" s="138" t="s">
        <v>171</v>
      </c>
      <c r="E39" s="138" t="s">
        <v>172</v>
      </c>
      <c r="F39" s="133">
        <v>7.8281450000000001</v>
      </c>
      <c r="G39" s="133"/>
      <c r="H39" s="133">
        <v>7.7801450000000001</v>
      </c>
      <c r="I39" s="133"/>
      <c r="J39" s="133"/>
      <c r="K39" s="133"/>
      <c r="L39" s="133"/>
      <c r="M39" s="133">
        <v>4.8000000000000001E-2</v>
      </c>
      <c r="N39" s="133"/>
      <c r="O39" s="133"/>
      <c r="P39" s="133"/>
      <c r="Q39" s="133"/>
      <c r="R39" s="133"/>
    </row>
    <row r="40" spans="1:18" ht="30.15" customHeight="1">
      <c r="A40" s="142" t="s">
        <v>209</v>
      </c>
      <c r="B40" s="142" t="s">
        <v>203</v>
      </c>
      <c r="C40" s="142" t="s">
        <v>198</v>
      </c>
      <c r="D40" s="135" t="s">
        <v>290</v>
      </c>
      <c r="E40" s="137" t="s">
        <v>229</v>
      </c>
      <c r="F40" s="136">
        <v>7.7801450000000001</v>
      </c>
      <c r="G40" s="139"/>
      <c r="H40" s="139">
        <v>7.7801450000000001</v>
      </c>
      <c r="I40" s="139"/>
      <c r="J40" s="139"/>
      <c r="K40" s="139"/>
      <c r="L40" s="139"/>
      <c r="M40" s="139"/>
      <c r="N40" s="139"/>
      <c r="O40" s="139"/>
      <c r="P40" s="139"/>
      <c r="Q40" s="139"/>
      <c r="R40" s="139"/>
    </row>
    <row r="41" spans="1:18" ht="30.15" customHeight="1">
      <c r="A41" s="142" t="s">
        <v>217</v>
      </c>
      <c r="B41" s="142" t="s">
        <v>218</v>
      </c>
      <c r="C41" s="142" t="s">
        <v>214</v>
      </c>
      <c r="D41" s="135" t="s">
        <v>290</v>
      </c>
      <c r="E41" s="137" t="s">
        <v>222</v>
      </c>
      <c r="F41" s="136">
        <v>4.8000000000000001E-2</v>
      </c>
      <c r="G41" s="139"/>
      <c r="H41" s="139"/>
      <c r="I41" s="139"/>
      <c r="J41" s="139"/>
      <c r="K41" s="139"/>
      <c r="L41" s="139"/>
      <c r="M41" s="139">
        <v>4.8000000000000001E-2</v>
      </c>
      <c r="N41" s="139"/>
      <c r="O41" s="139"/>
      <c r="P41" s="139"/>
      <c r="Q41" s="139"/>
      <c r="R41" s="139"/>
    </row>
    <row r="42" spans="1:18" ht="26" customHeight="1">
      <c r="A42" s="131"/>
      <c r="B42" s="131"/>
      <c r="C42" s="131"/>
      <c r="D42" s="138" t="s">
        <v>173</v>
      </c>
      <c r="E42" s="138" t="s">
        <v>174</v>
      </c>
      <c r="F42" s="133">
        <v>1.512</v>
      </c>
      <c r="G42" s="133"/>
      <c r="H42" s="133"/>
      <c r="I42" s="133"/>
      <c r="J42" s="133"/>
      <c r="K42" s="133">
        <v>1.512</v>
      </c>
      <c r="L42" s="133"/>
      <c r="M42" s="133"/>
      <c r="N42" s="133"/>
      <c r="O42" s="133"/>
      <c r="P42" s="133"/>
      <c r="Q42" s="133"/>
      <c r="R42" s="133"/>
    </row>
    <row r="43" spans="1:18" ht="30.15" customHeight="1">
      <c r="A43" s="142" t="s">
        <v>194</v>
      </c>
      <c r="B43" s="142" t="s">
        <v>202</v>
      </c>
      <c r="C43" s="142" t="s">
        <v>206</v>
      </c>
      <c r="D43" s="135" t="s">
        <v>291</v>
      </c>
      <c r="E43" s="137" t="s">
        <v>208</v>
      </c>
      <c r="F43" s="136">
        <v>1.512</v>
      </c>
      <c r="G43" s="139"/>
      <c r="H43" s="139"/>
      <c r="I43" s="139"/>
      <c r="J43" s="139"/>
      <c r="K43" s="139">
        <v>1.512</v>
      </c>
      <c r="L43" s="139"/>
      <c r="M43" s="139"/>
      <c r="N43" s="139"/>
      <c r="O43" s="139"/>
      <c r="P43" s="139"/>
      <c r="Q43" s="139"/>
      <c r="R43" s="139"/>
    </row>
    <row r="44" spans="1:18" ht="26" customHeight="1">
      <c r="A44" s="131"/>
      <c r="B44" s="131"/>
      <c r="C44" s="131"/>
      <c r="D44" s="138" t="s">
        <v>175</v>
      </c>
      <c r="E44" s="138" t="s">
        <v>176</v>
      </c>
      <c r="F44" s="133">
        <v>5.4990170000000003</v>
      </c>
      <c r="G44" s="133"/>
      <c r="H44" s="133">
        <v>5.4670170000000002</v>
      </c>
      <c r="I44" s="133"/>
      <c r="J44" s="133"/>
      <c r="K44" s="133"/>
      <c r="L44" s="133"/>
      <c r="M44" s="133">
        <v>3.2000000000000001E-2</v>
      </c>
      <c r="N44" s="133"/>
      <c r="O44" s="133"/>
      <c r="P44" s="133"/>
      <c r="Q44" s="133"/>
      <c r="R44" s="133"/>
    </row>
    <row r="45" spans="1:18" ht="30.15" customHeight="1">
      <c r="A45" s="142" t="s">
        <v>209</v>
      </c>
      <c r="B45" s="142" t="s">
        <v>203</v>
      </c>
      <c r="C45" s="142" t="s">
        <v>198</v>
      </c>
      <c r="D45" s="135" t="s">
        <v>292</v>
      </c>
      <c r="E45" s="137" t="s">
        <v>229</v>
      </c>
      <c r="F45" s="136">
        <v>5.4670170000000002</v>
      </c>
      <c r="G45" s="139"/>
      <c r="H45" s="139">
        <v>5.4670170000000002</v>
      </c>
      <c r="I45" s="139"/>
      <c r="J45" s="139"/>
      <c r="K45" s="139"/>
      <c r="L45" s="139"/>
      <c r="M45" s="139"/>
      <c r="N45" s="139"/>
      <c r="O45" s="139"/>
      <c r="P45" s="139"/>
      <c r="Q45" s="139"/>
      <c r="R45" s="139"/>
    </row>
    <row r="46" spans="1:18" ht="30.15" customHeight="1">
      <c r="A46" s="142" t="s">
        <v>217</v>
      </c>
      <c r="B46" s="142" t="s">
        <v>218</v>
      </c>
      <c r="C46" s="142" t="s">
        <v>214</v>
      </c>
      <c r="D46" s="135" t="s">
        <v>292</v>
      </c>
      <c r="E46" s="137" t="s">
        <v>222</v>
      </c>
      <c r="F46" s="136">
        <v>3.2000000000000001E-2</v>
      </c>
      <c r="G46" s="139"/>
      <c r="H46" s="139"/>
      <c r="I46" s="139"/>
      <c r="J46" s="139"/>
      <c r="K46" s="139"/>
      <c r="L46" s="139"/>
      <c r="M46" s="139">
        <v>3.2000000000000001E-2</v>
      </c>
      <c r="N46" s="139"/>
      <c r="O46" s="139"/>
      <c r="P46" s="139"/>
      <c r="Q46" s="139"/>
      <c r="R46" s="139"/>
    </row>
    <row r="47" spans="1:18" ht="26" customHeight="1">
      <c r="A47" s="131"/>
      <c r="B47" s="131"/>
      <c r="C47" s="131"/>
      <c r="D47" s="138" t="s">
        <v>177</v>
      </c>
      <c r="E47" s="138" t="s">
        <v>178</v>
      </c>
      <c r="F47" s="133">
        <v>10.139827</v>
      </c>
      <c r="G47" s="133"/>
      <c r="H47" s="133">
        <v>10.075827</v>
      </c>
      <c r="I47" s="133"/>
      <c r="J47" s="133"/>
      <c r="K47" s="133"/>
      <c r="L47" s="133"/>
      <c r="M47" s="133">
        <v>6.4000000000000001E-2</v>
      </c>
      <c r="N47" s="133"/>
      <c r="O47" s="133"/>
      <c r="P47" s="133"/>
      <c r="Q47" s="133"/>
      <c r="R47" s="133"/>
    </row>
    <row r="48" spans="1:18" ht="30.15" customHeight="1">
      <c r="A48" s="142" t="s">
        <v>209</v>
      </c>
      <c r="B48" s="142" t="s">
        <v>203</v>
      </c>
      <c r="C48" s="142" t="s">
        <v>198</v>
      </c>
      <c r="D48" s="135" t="s">
        <v>293</v>
      </c>
      <c r="E48" s="137" t="s">
        <v>229</v>
      </c>
      <c r="F48" s="136">
        <v>10.075827</v>
      </c>
      <c r="G48" s="139"/>
      <c r="H48" s="139">
        <v>10.075827</v>
      </c>
      <c r="I48" s="139"/>
      <c r="J48" s="139"/>
      <c r="K48" s="139"/>
      <c r="L48" s="139"/>
      <c r="M48" s="139"/>
      <c r="N48" s="139"/>
      <c r="O48" s="139"/>
      <c r="P48" s="139"/>
      <c r="Q48" s="139"/>
      <c r="R48" s="139"/>
    </row>
    <row r="49" spans="1:18" ht="30.15" customHeight="1">
      <c r="A49" s="142" t="s">
        <v>217</v>
      </c>
      <c r="B49" s="142" t="s">
        <v>218</v>
      </c>
      <c r="C49" s="142" t="s">
        <v>214</v>
      </c>
      <c r="D49" s="135" t="s">
        <v>293</v>
      </c>
      <c r="E49" s="137" t="s">
        <v>222</v>
      </c>
      <c r="F49" s="136">
        <v>6.4000000000000001E-2</v>
      </c>
      <c r="G49" s="139"/>
      <c r="H49" s="139"/>
      <c r="I49" s="139"/>
      <c r="J49" s="139"/>
      <c r="K49" s="139"/>
      <c r="L49" s="139"/>
      <c r="M49" s="139">
        <v>6.4000000000000001E-2</v>
      </c>
      <c r="N49" s="139"/>
      <c r="O49" s="139"/>
      <c r="P49" s="139"/>
      <c r="Q49" s="139"/>
      <c r="R49" s="139"/>
    </row>
    <row r="50" spans="1:18" ht="26" customHeight="1">
      <c r="A50" s="131"/>
      <c r="B50" s="131"/>
      <c r="C50" s="131"/>
      <c r="D50" s="138" t="s">
        <v>179</v>
      </c>
      <c r="E50" s="138" t="s">
        <v>180</v>
      </c>
      <c r="F50" s="133">
        <v>10.081954</v>
      </c>
      <c r="G50" s="133"/>
      <c r="H50" s="133">
        <v>10.017954</v>
      </c>
      <c r="I50" s="133"/>
      <c r="J50" s="133"/>
      <c r="K50" s="133"/>
      <c r="L50" s="133"/>
      <c r="M50" s="133">
        <v>6.4000000000000001E-2</v>
      </c>
      <c r="N50" s="133"/>
      <c r="O50" s="133"/>
      <c r="P50" s="133"/>
      <c r="Q50" s="133"/>
      <c r="R50" s="133"/>
    </row>
    <row r="51" spans="1:18" ht="30.15" customHeight="1">
      <c r="A51" s="142" t="s">
        <v>209</v>
      </c>
      <c r="B51" s="142" t="s">
        <v>203</v>
      </c>
      <c r="C51" s="142" t="s">
        <v>198</v>
      </c>
      <c r="D51" s="135" t="s">
        <v>294</v>
      </c>
      <c r="E51" s="137" t="s">
        <v>229</v>
      </c>
      <c r="F51" s="136">
        <v>10.017954</v>
      </c>
      <c r="G51" s="139"/>
      <c r="H51" s="139">
        <v>10.017954</v>
      </c>
      <c r="I51" s="139"/>
      <c r="J51" s="139"/>
      <c r="K51" s="139"/>
      <c r="L51" s="139"/>
      <c r="M51" s="139"/>
      <c r="N51" s="139"/>
      <c r="O51" s="139"/>
      <c r="P51" s="139"/>
      <c r="Q51" s="139"/>
      <c r="R51" s="139"/>
    </row>
    <row r="52" spans="1:18" ht="30.15" customHeight="1">
      <c r="A52" s="142" t="s">
        <v>217</v>
      </c>
      <c r="B52" s="142" t="s">
        <v>218</v>
      </c>
      <c r="C52" s="142" t="s">
        <v>214</v>
      </c>
      <c r="D52" s="135" t="s">
        <v>294</v>
      </c>
      <c r="E52" s="137" t="s">
        <v>222</v>
      </c>
      <c r="F52" s="136">
        <v>6.4000000000000001E-2</v>
      </c>
      <c r="G52" s="139"/>
      <c r="H52" s="139"/>
      <c r="I52" s="139"/>
      <c r="J52" s="139"/>
      <c r="K52" s="139"/>
      <c r="L52" s="139"/>
      <c r="M52" s="139">
        <v>6.4000000000000001E-2</v>
      </c>
      <c r="N52" s="139"/>
      <c r="O52" s="139"/>
      <c r="P52" s="139"/>
      <c r="Q52" s="139"/>
      <c r="R52" s="139"/>
    </row>
    <row r="53" spans="1:18" ht="26" customHeight="1">
      <c r="A53" s="131"/>
      <c r="B53" s="131"/>
      <c r="C53" s="131"/>
      <c r="D53" s="138" t="s">
        <v>181</v>
      </c>
      <c r="E53" s="138" t="s">
        <v>182</v>
      </c>
      <c r="F53" s="133">
        <v>41.497698</v>
      </c>
      <c r="G53" s="133">
        <v>15.3832</v>
      </c>
      <c r="H53" s="133">
        <v>23.970497999999999</v>
      </c>
      <c r="I53" s="133"/>
      <c r="J53" s="133"/>
      <c r="K53" s="133"/>
      <c r="L53" s="133"/>
      <c r="M53" s="133">
        <v>2.1440000000000001</v>
      </c>
      <c r="N53" s="133"/>
      <c r="O53" s="133"/>
      <c r="P53" s="133"/>
      <c r="Q53" s="133"/>
      <c r="R53" s="133"/>
    </row>
    <row r="54" spans="1:18" ht="30.15" customHeight="1">
      <c r="A54" s="142" t="s">
        <v>209</v>
      </c>
      <c r="B54" s="142" t="s">
        <v>203</v>
      </c>
      <c r="C54" s="142" t="s">
        <v>195</v>
      </c>
      <c r="D54" s="135" t="s">
        <v>295</v>
      </c>
      <c r="E54" s="137" t="s">
        <v>211</v>
      </c>
      <c r="F54" s="136">
        <v>39.353698000000001</v>
      </c>
      <c r="G54" s="139">
        <v>15.3832</v>
      </c>
      <c r="H54" s="139">
        <v>23.970497999999999</v>
      </c>
      <c r="I54" s="139"/>
      <c r="J54" s="139"/>
      <c r="K54" s="139"/>
      <c r="L54" s="139"/>
      <c r="M54" s="139"/>
      <c r="N54" s="139"/>
      <c r="O54" s="139"/>
      <c r="P54" s="139"/>
      <c r="Q54" s="139"/>
      <c r="R54" s="139"/>
    </row>
    <row r="55" spans="1:18" ht="30.15" customHeight="1">
      <c r="A55" s="142" t="s">
        <v>217</v>
      </c>
      <c r="B55" s="142" t="s">
        <v>218</v>
      </c>
      <c r="C55" s="142" t="s">
        <v>195</v>
      </c>
      <c r="D55" s="135" t="s">
        <v>295</v>
      </c>
      <c r="E55" s="137" t="s">
        <v>220</v>
      </c>
      <c r="F55" s="136">
        <v>2</v>
      </c>
      <c r="G55" s="139"/>
      <c r="H55" s="139"/>
      <c r="I55" s="139"/>
      <c r="J55" s="139"/>
      <c r="K55" s="139"/>
      <c r="L55" s="139"/>
      <c r="M55" s="139">
        <v>2</v>
      </c>
      <c r="N55" s="139"/>
      <c r="O55" s="139"/>
      <c r="P55" s="139"/>
      <c r="Q55" s="139"/>
      <c r="R55" s="139"/>
    </row>
    <row r="56" spans="1:18" ht="30.15" customHeight="1">
      <c r="A56" s="142" t="s">
        <v>217</v>
      </c>
      <c r="B56" s="142" t="s">
        <v>218</v>
      </c>
      <c r="C56" s="142" t="s">
        <v>214</v>
      </c>
      <c r="D56" s="135" t="s">
        <v>295</v>
      </c>
      <c r="E56" s="137" t="s">
        <v>222</v>
      </c>
      <c r="F56" s="136">
        <v>0.14399999999999999</v>
      </c>
      <c r="G56" s="139"/>
      <c r="H56" s="139"/>
      <c r="I56" s="139"/>
      <c r="J56" s="139"/>
      <c r="K56" s="139"/>
      <c r="L56" s="139"/>
      <c r="M56" s="139">
        <v>0.14399999999999999</v>
      </c>
      <c r="N56" s="139"/>
      <c r="O56" s="139"/>
      <c r="P56" s="139"/>
      <c r="Q56" s="139"/>
      <c r="R56" s="139"/>
    </row>
    <row r="57" spans="1:18" ht="16.399999999999999" customHeight="1"/>
    <row r="58" spans="1:18" ht="16.399999999999999" customHeight="1"/>
    <row r="59" spans="1:18" ht="16.399999999999999" customHeight="1"/>
    <row r="60" spans="1:18" ht="16.399999999999999" customHeight="1"/>
    <row r="61" spans="1:18" ht="16.399999999999999" customHeight="1"/>
    <row r="62" spans="1:18" ht="16.399999999999999" customHeight="1"/>
    <row r="63" spans="1:18" ht="16.399999999999999" customHeight="1"/>
    <row r="64" spans="1:18" ht="16.399999999999999" customHeight="1"/>
    <row r="65" spans="13:13" ht="16.399999999999999" customHeight="1"/>
    <row r="66" spans="13:13" ht="16.399999999999999" customHeight="1"/>
    <row r="67" spans="13:13" ht="16.399999999999999" customHeight="1"/>
    <row r="68" spans="13:13" ht="16.399999999999999" customHeight="1"/>
    <row r="69" spans="13:13" ht="16.399999999999999" customHeight="1"/>
    <row r="70" spans="13:13" ht="16.399999999999999" customHeight="1">
      <c r="M70" s="129">
        <v>1</v>
      </c>
    </row>
  </sheetData>
  <mergeCells count="19">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s>
  <phoneticPr fontId="17"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8"/>
  <sheetViews>
    <sheetView workbookViewId="0"/>
  </sheetViews>
  <sheetFormatPr defaultColWidth="10" defaultRowHeight="14"/>
  <cols>
    <col min="1" max="1" width="6.54296875" customWidth="1"/>
    <col min="2" max="2" width="6.81640625" customWidth="1"/>
    <col min="3" max="3" width="8.6328125" customWidth="1"/>
    <col min="4" max="4" width="16.26953125" customWidth="1"/>
    <col min="5" max="5" width="37.90625" customWidth="1"/>
    <col min="6" max="6" width="10.7265625" customWidth="1"/>
    <col min="7" max="10" width="11" customWidth="1"/>
    <col min="11" max="11" width="13.453125" customWidth="1"/>
    <col min="12" max="19" width="11" customWidth="1"/>
    <col min="20" max="20" width="11.90625" customWidth="1"/>
    <col min="21" max="21" width="11.36328125" customWidth="1"/>
    <col min="22" max="22" width="9.7265625" customWidth="1"/>
  </cols>
  <sheetData>
    <row r="1" spans="1:21" ht="16.399999999999999" customHeight="1">
      <c r="A1" s="129"/>
    </row>
    <row r="2" spans="1:21" ht="36.25" customHeight="1">
      <c r="A2" s="198" t="s">
        <v>17</v>
      </c>
      <c r="B2" s="198"/>
      <c r="C2" s="198"/>
      <c r="D2" s="198"/>
      <c r="E2" s="198"/>
      <c r="F2" s="198"/>
      <c r="G2" s="198"/>
      <c r="H2" s="198"/>
      <c r="I2" s="198"/>
      <c r="J2" s="198"/>
      <c r="K2" s="198"/>
      <c r="L2" s="198"/>
      <c r="M2" s="198"/>
      <c r="N2" s="198"/>
      <c r="O2" s="198"/>
      <c r="P2" s="198"/>
      <c r="Q2" s="198"/>
      <c r="R2" s="198"/>
      <c r="S2" s="198"/>
      <c r="T2" s="198"/>
      <c r="U2" s="198"/>
    </row>
    <row r="3" spans="1:21" ht="44.9" customHeight="1">
      <c r="A3" s="199" t="s">
        <v>29</v>
      </c>
      <c r="B3" s="199"/>
      <c r="C3" s="199"/>
      <c r="D3" s="199"/>
      <c r="E3" s="199"/>
      <c r="F3" s="199"/>
      <c r="G3" s="199"/>
      <c r="H3" s="199"/>
      <c r="I3" s="199"/>
      <c r="J3" s="199"/>
      <c r="K3" s="199"/>
      <c r="L3" s="199"/>
      <c r="M3" s="199"/>
      <c r="N3" s="199"/>
      <c r="O3" s="199"/>
      <c r="P3" s="199"/>
      <c r="Q3" s="199"/>
      <c r="R3" s="199"/>
      <c r="S3" s="199"/>
      <c r="T3" s="199"/>
      <c r="U3" s="199"/>
    </row>
    <row r="4" spans="1:21" ht="16.399999999999999" customHeight="1">
      <c r="S4" s="129"/>
      <c r="T4" s="204" t="s">
        <v>30</v>
      </c>
      <c r="U4" s="204"/>
    </row>
    <row r="5" spans="1:21" ht="33.65" customHeight="1">
      <c r="A5" s="202" t="s">
        <v>183</v>
      </c>
      <c r="B5" s="202"/>
      <c r="C5" s="202"/>
      <c r="D5" s="202" t="s">
        <v>264</v>
      </c>
      <c r="E5" s="202" t="s">
        <v>265</v>
      </c>
      <c r="F5" s="202" t="s">
        <v>365</v>
      </c>
      <c r="G5" s="202" t="s">
        <v>268</v>
      </c>
      <c r="H5" s="202"/>
      <c r="I5" s="202"/>
      <c r="J5" s="202"/>
      <c r="K5" s="202"/>
      <c r="L5" s="202"/>
      <c r="M5" s="202"/>
      <c r="N5" s="202"/>
      <c r="O5" s="202"/>
      <c r="P5" s="202"/>
      <c r="Q5" s="202"/>
      <c r="R5" s="202"/>
      <c r="S5" s="202" t="s">
        <v>271</v>
      </c>
      <c r="T5" s="202"/>
      <c r="U5" s="202"/>
    </row>
    <row r="6" spans="1:21" ht="36.25" customHeight="1">
      <c r="A6" s="130" t="s">
        <v>191</v>
      </c>
      <c r="B6" s="130" t="s">
        <v>192</v>
      </c>
      <c r="C6" s="130" t="s">
        <v>193</v>
      </c>
      <c r="D6" s="202"/>
      <c r="E6" s="202"/>
      <c r="F6" s="202"/>
      <c r="G6" s="130" t="s">
        <v>133</v>
      </c>
      <c r="H6" s="130" t="s">
        <v>380</v>
      </c>
      <c r="I6" s="130" t="s">
        <v>381</v>
      </c>
      <c r="J6" s="130" t="s">
        <v>382</v>
      </c>
      <c r="K6" s="130" t="s">
        <v>383</v>
      </c>
      <c r="L6" s="130" t="s">
        <v>384</v>
      </c>
      <c r="M6" s="130" t="s">
        <v>385</v>
      </c>
      <c r="N6" s="130" t="s">
        <v>386</v>
      </c>
      <c r="O6" s="130" t="s">
        <v>387</v>
      </c>
      <c r="P6" s="130" t="s">
        <v>388</v>
      </c>
      <c r="Q6" s="130" t="s">
        <v>389</v>
      </c>
      <c r="R6" s="130" t="s">
        <v>303</v>
      </c>
      <c r="S6" s="130" t="s">
        <v>133</v>
      </c>
      <c r="T6" s="130" t="s">
        <v>317</v>
      </c>
      <c r="U6" s="130" t="s">
        <v>350</v>
      </c>
    </row>
    <row r="7" spans="1:21" ht="27.65" customHeight="1">
      <c r="A7" s="131"/>
      <c r="B7" s="131"/>
      <c r="C7" s="131"/>
      <c r="D7" s="131"/>
      <c r="E7" s="131" t="s">
        <v>133</v>
      </c>
      <c r="F7" s="145">
        <v>2683.8882600000002</v>
      </c>
      <c r="G7" s="145">
        <v>902.97015999999996</v>
      </c>
      <c r="H7" s="145">
        <v>280.51996000000003</v>
      </c>
      <c r="I7" s="145">
        <v>1</v>
      </c>
      <c r="J7" s="145"/>
      <c r="K7" s="145">
        <v>3</v>
      </c>
      <c r="L7" s="145">
        <v>129</v>
      </c>
      <c r="M7" s="145">
        <v>5</v>
      </c>
      <c r="N7" s="145"/>
      <c r="O7" s="145">
        <v>28</v>
      </c>
      <c r="P7" s="145">
        <v>10.706</v>
      </c>
      <c r="Q7" s="145">
        <v>395.74419999999998</v>
      </c>
      <c r="R7" s="145">
        <v>50</v>
      </c>
      <c r="S7" s="145">
        <v>1780.9181000000001</v>
      </c>
      <c r="T7" s="145">
        <v>1780.9181000000001</v>
      </c>
      <c r="U7" s="145"/>
    </row>
    <row r="8" spans="1:21" ht="26" customHeight="1">
      <c r="A8" s="131"/>
      <c r="B8" s="131"/>
      <c r="C8" s="131"/>
      <c r="D8" s="134" t="s">
        <v>151</v>
      </c>
      <c r="E8" s="134" t="s">
        <v>152</v>
      </c>
      <c r="F8" s="145">
        <v>2683.8882600000002</v>
      </c>
      <c r="G8" s="145">
        <v>902.97015999999996</v>
      </c>
      <c r="H8" s="145">
        <v>280.51996000000003</v>
      </c>
      <c r="I8" s="145">
        <v>1</v>
      </c>
      <c r="J8" s="145"/>
      <c r="K8" s="145">
        <v>3</v>
      </c>
      <c r="L8" s="145">
        <v>129</v>
      </c>
      <c r="M8" s="145">
        <v>5</v>
      </c>
      <c r="N8" s="145"/>
      <c r="O8" s="145">
        <v>28</v>
      </c>
      <c r="P8" s="145">
        <v>10.706</v>
      </c>
      <c r="Q8" s="145">
        <v>395.74419999999998</v>
      </c>
      <c r="R8" s="145">
        <v>50</v>
      </c>
      <c r="S8" s="145">
        <v>1780.9181000000001</v>
      </c>
      <c r="T8" s="145">
        <v>1780.9181000000001</v>
      </c>
      <c r="U8" s="145"/>
    </row>
    <row r="9" spans="1:21" ht="26" customHeight="1">
      <c r="A9" s="131"/>
      <c r="B9" s="131"/>
      <c r="C9" s="131"/>
      <c r="D9" s="138" t="s">
        <v>153</v>
      </c>
      <c r="E9" s="138" t="s">
        <v>154</v>
      </c>
      <c r="F9" s="145">
        <v>549.25603999999998</v>
      </c>
      <c r="G9" s="145">
        <v>549.25603999999998</v>
      </c>
      <c r="H9" s="145">
        <v>168.78604000000001</v>
      </c>
      <c r="I9" s="145">
        <v>1</v>
      </c>
      <c r="J9" s="145"/>
      <c r="K9" s="145"/>
      <c r="L9" s="145">
        <v>69</v>
      </c>
      <c r="M9" s="145">
        <v>4</v>
      </c>
      <c r="N9" s="145"/>
      <c r="O9" s="145">
        <v>28</v>
      </c>
      <c r="P9" s="145">
        <v>4</v>
      </c>
      <c r="Q9" s="145">
        <v>274.47000000000003</v>
      </c>
      <c r="R9" s="145"/>
      <c r="S9" s="145"/>
      <c r="T9" s="145"/>
      <c r="U9" s="145"/>
    </row>
    <row r="10" spans="1:21" ht="30.15" customHeight="1">
      <c r="A10" s="142" t="s">
        <v>194</v>
      </c>
      <c r="B10" s="142" t="s">
        <v>195</v>
      </c>
      <c r="C10" s="142" t="s">
        <v>195</v>
      </c>
      <c r="D10" s="135" t="s">
        <v>281</v>
      </c>
      <c r="E10" s="137" t="s">
        <v>197</v>
      </c>
      <c r="F10" s="136">
        <v>549.25603999999998</v>
      </c>
      <c r="G10" s="139">
        <v>549.25603999999998</v>
      </c>
      <c r="H10" s="139">
        <v>168.78604000000001</v>
      </c>
      <c r="I10" s="139">
        <v>1</v>
      </c>
      <c r="J10" s="139"/>
      <c r="K10" s="139"/>
      <c r="L10" s="139">
        <v>69</v>
      </c>
      <c r="M10" s="139">
        <v>4</v>
      </c>
      <c r="N10" s="139"/>
      <c r="O10" s="139">
        <v>28</v>
      </c>
      <c r="P10" s="139">
        <v>4</v>
      </c>
      <c r="Q10" s="139">
        <v>274.47000000000003</v>
      </c>
      <c r="R10" s="139"/>
      <c r="S10" s="139"/>
      <c r="T10" s="139"/>
      <c r="U10" s="139"/>
    </row>
    <row r="11" spans="1:21" ht="26" customHeight="1">
      <c r="A11" s="131"/>
      <c r="B11" s="131"/>
      <c r="C11" s="131"/>
      <c r="D11" s="138" t="s">
        <v>155</v>
      </c>
      <c r="E11" s="138" t="s">
        <v>156</v>
      </c>
      <c r="F11" s="145">
        <v>41.337040000000002</v>
      </c>
      <c r="G11" s="145"/>
      <c r="H11" s="145"/>
      <c r="I11" s="145"/>
      <c r="J11" s="145"/>
      <c r="K11" s="145"/>
      <c r="L11" s="145"/>
      <c r="M11" s="145"/>
      <c r="N11" s="145"/>
      <c r="O11" s="145"/>
      <c r="P11" s="145"/>
      <c r="Q11" s="145"/>
      <c r="R11" s="145"/>
      <c r="S11" s="145">
        <v>41.337040000000002</v>
      </c>
      <c r="T11" s="145">
        <v>41.337040000000002</v>
      </c>
      <c r="U11" s="145"/>
    </row>
    <row r="12" spans="1:21" ht="30.15" customHeight="1">
      <c r="A12" s="142" t="s">
        <v>194</v>
      </c>
      <c r="B12" s="142" t="s">
        <v>195</v>
      </c>
      <c r="C12" s="142" t="s">
        <v>218</v>
      </c>
      <c r="D12" s="135" t="s">
        <v>282</v>
      </c>
      <c r="E12" s="137" t="s">
        <v>227</v>
      </c>
      <c r="F12" s="136">
        <v>41.337040000000002</v>
      </c>
      <c r="G12" s="139"/>
      <c r="H12" s="139"/>
      <c r="I12" s="139"/>
      <c r="J12" s="139"/>
      <c r="K12" s="139"/>
      <c r="L12" s="139"/>
      <c r="M12" s="139"/>
      <c r="N12" s="139"/>
      <c r="O12" s="139"/>
      <c r="P12" s="139"/>
      <c r="Q12" s="139"/>
      <c r="R12" s="139"/>
      <c r="S12" s="139">
        <v>41.337040000000002</v>
      </c>
      <c r="T12" s="139">
        <v>41.337040000000002</v>
      </c>
      <c r="U12" s="139"/>
    </row>
    <row r="13" spans="1:21" ht="26" customHeight="1">
      <c r="A13" s="131"/>
      <c r="B13" s="131"/>
      <c r="C13" s="131"/>
      <c r="D13" s="138" t="s">
        <v>157</v>
      </c>
      <c r="E13" s="138" t="s">
        <v>158</v>
      </c>
      <c r="F13" s="145">
        <v>147.34</v>
      </c>
      <c r="G13" s="145"/>
      <c r="H13" s="145"/>
      <c r="I13" s="145"/>
      <c r="J13" s="145"/>
      <c r="K13" s="145"/>
      <c r="L13" s="145"/>
      <c r="M13" s="145"/>
      <c r="N13" s="145"/>
      <c r="O13" s="145"/>
      <c r="P13" s="145"/>
      <c r="Q13" s="145"/>
      <c r="R13" s="145"/>
      <c r="S13" s="145">
        <v>147.34</v>
      </c>
      <c r="T13" s="145">
        <v>147.34</v>
      </c>
      <c r="U13" s="145"/>
    </row>
    <row r="14" spans="1:21" ht="30.15" customHeight="1">
      <c r="A14" s="142" t="s">
        <v>194</v>
      </c>
      <c r="B14" s="142" t="s">
        <v>195</v>
      </c>
      <c r="C14" s="142" t="s">
        <v>199</v>
      </c>
      <c r="D14" s="135" t="s">
        <v>283</v>
      </c>
      <c r="E14" s="137" t="s">
        <v>233</v>
      </c>
      <c r="F14" s="136">
        <v>147.34</v>
      </c>
      <c r="G14" s="139"/>
      <c r="H14" s="139"/>
      <c r="I14" s="139"/>
      <c r="J14" s="139"/>
      <c r="K14" s="139"/>
      <c r="L14" s="139"/>
      <c r="M14" s="139"/>
      <c r="N14" s="139"/>
      <c r="O14" s="139"/>
      <c r="P14" s="139"/>
      <c r="Q14" s="139"/>
      <c r="R14" s="139"/>
      <c r="S14" s="139">
        <v>147.34</v>
      </c>
      <c r="T14" s="139">
        <v>147.34</v>
      </c>
      <c r="U14" s="139"/>
    </row>
    <row r="15" spans="1:21" ht="26" customHeight="1">
      <c r="A15" s="131"/>
      <c r="B15" s="131"/>
      <c r="C15" s="131"/>
      <c r="D15" s="138" t="s">
        <v>159</v>
      </c>
      <c r="E15" s="138" t="s">
        <v>160</v>
      </c>
      <c r="F15" s="145">
        <v>217.31</v>
      </c>
      <c r="G15" s="145">
        <v>204.80420000000001</v>
      </c>
      <c r="H15" s="145">
        <v>83.804000000000002</v>
      </c>
      <c r="I15" s="145"/>
      <c r="J15" s="145"/>
      <c r="K15" s="145">
        <v>3</v>
      </c>
      <c r="L15" s="145">
        <v>31.2</v>
      </c>
      <c r="M15" s="145">
        <v>1</v>
      </c>
      <c r="N15" s="145"/>
      <c r="O15" s="145"/>
      <c r="P15" s="145">
        <v>5.7060000000000004</v>
      </c>
      <c r="Q15" s="145">
        <v>80.094200000000001</v>
      </c>
      <c r="R15" s="145"/>
      <c r="S15" s="145">
        <v>12.505800000000001</v>
      </c>
      <c r="T15" s="145">
        <v>12.505800000000001</v>
      </c>
      <c r="U15" s="145"/>
    </row>
    <row r="16" spans="1:21" ht="30.15" customHeight="1">
      <c r="A16" s="142" t="s">
        <v>194</v>
      </c>
      <c r="B16" s="142" t="s">
        <v>195</v>
      </c>
      <c r="C16" s="142" t="s">
        <v>236</v>
      </c>
      <c r="D16" s="135" t="s">
        <v>284</v>
      </c>
      <c r="E16" s="137" t="s">
        <v>238</v>
      </c>
      <c r="F16" s="136">
        <v>217.31</v>
      </c>
      <c r="G16" s="139">
        <v>204.80420000000001</v>
      </c>
      <c r="H16" s="139">
        <v>83.804000000000002</v>
      </c>
      <c r="I16" s="139"/>
      <c r="J16" s="139"/>
      <c r="K16" s="139">
        <v>3</v>
      </c>
      <c r="L16" s="139">
        <v>31.2</v>
      </c>
      <c r="M16" s="139">
        <v>1</v>
      </c>
      <c r="N16" s="139"/>
      <c r="O16" s="139"/>
      <c r="P16" s="139">
        <v>5.7060000000000004</v>
      </c>
      <c r="Q16" s="139">
        <v>80.094200000000001</v>
      </c>
      <c r="R16" s="139"/>
      <c r="S16" s="139">
        <v>12.505800000000001</v>
      </c>
      <c r="T16" s="139">
        <v>12.505800000000001</v>
      </c>
      <c r="U16" s="139"/>
    </row>
    <row r="17" spans="1:21" ht="26" customHeight="1">
      <c r="A17" s="131"/>
      <c r="B17" s="131"/>
      <c r="C17" s="131"/>
      <c r="D17" s="138" t="s">
        <v>161</v>
      </c>
      <c r="E17" s="138" t="s">
        <v>162</v>
      </c>
      <c r="F17" s="145">
        <v>21.450520000000001</v>
      </c>
      <c r="G17" s="145"/>
      <c r="H17" s="145"/>
      <c r="I17" s="145"/>
      <c r="J17" s="145"/>
      <c r="K17" s="145"/>
      <c r="L17" s="145"/>
      <c r="M17" s="145"/>
      <c r="N17" s="145"/>
      <c r="O17" s="145"/>
      <c r="P17" s="145"/>
      <c r="Q17" s="145"/>
      <c r="R17" s="145"/>
      <c r="S17" s="145">
        <v>21.450520000000001</v>
      </c>
      <c r="T17" s="145">
        <v>21.450520000000001</v>
      </c>
      <c r="U17" s="145"/>
    </row>
    <row r="18" spans="1:21" ht="30.15" customHeight="1">
      <c r="A18" s="142" t="s">
        <v>194</v>
      </c>
      <c r="B18" s="142" t="s">
        <v>195</v>
      </c>
      <c r="C18" s="142" t="s">
        <v>236</v>
      </c>
      <c r="D18" s="135" t="s">
        <v>285</v>
      </c>
      <c r="E18" s="137" t="s">
        <v>238</v>
      </c>
      <c r="F18" s="136">
        <v>21.450520000000001</v>
      </c>
      <c r="G18" s="139"/>
      <c r="H18" s="139"/>
      <c r="I18" s="139"/>
      <c r="J18" s="139"/>
      <c r="K18" s="139"/>
      <c r="L18" s="139"/>
      <c r="M18" s="139"/>
      <c r="N18" s="139"/>
      <c r="O18" s="139"/>
      <c r="P18" s="139"/>
      <c r="Q18" s="139"/>
      <c r="R18" s="139"/>
      <c r="S18" s="139">
        <v>21.450520000000001</v>
      </c>
      <c r="T18" s="139">
        <v>21.450520000000001</v>
      </c>
      <c r="U18" s="139"/>
    </row>
    <row r="19" spans="1:21" ht="26" customHeight="1">
      <c r="A19" s="131"/>
      <c r="B19" s="131"/>
      <c r="C19" s="131"/>
      <c r="D19" s="138" t="s">
        <v>163</v>
      </c>
      <c r="E19" s="138" t="s">
        <v>164</v>
      </c>
      <c r="F19" s="145">
        <v>60.28</v>
      </c>
      <c r="G19" s="145"/>
      <c r="H19" s="145"/>
      <c r="I19" s="145"/>
      <c r="J19" s="145"/>
      <c r="K19" s="145"/>
      <c r="L19" s="145"/>
      <c r="M19" s="145"/>
      <c r="N19" s="145"/>
      <c r="O19" s="145"/>
      <c r="P19" s="145"/>
      <c r="Q19" s="145"/>
      <c r="R19" s="145"/>
      <c r="S19" s="145">
        <v>60.28</v>
      </c>
      <c r="T19" s="145">
        <v>60.28</v>
      </c>
      <c r="U19" s="145"/>
    </row>
    <row r="20" spans="1:21" ht="30.15" customHeight="1">
      <c r="A20" s="142" t="s">
        <v>194</v>
      </c>
      <c r="B20" s="142" t="s">
        <v>198</v>
      </c>
      <c r="C20" s="142" t="s">
        <v>203</v>
      </c>
      <c r="D20" s="135" t="s">
        <v>286</v>
      </c>
      <c r="E20" s="137" t="s">
        <v>246</v>
      </c>
      <c r="F20" s="136">
        <v>60.28</v>
      </c>
      <c r="G20" s="139"/>
      <c r="H20" s="139"/>
      <c r="I20" s="139"/>
      <c r="J20" s="139"/>
      <c r="K20" s="139"/>
      <c r="L20" s="139"/>
      <c r="M20" s="139"/>
      <c r="N20" s="139"/>
      <c r="O20" s="139"/>
      <c r="P20" s="139"/>
      <c r="Q20" s="139"/>
      <c r="R20" s="139"/>
      <c r="S20" s="139">
        <v>60.28</v>
      </c>
      <c r="T20" s="139">
        <v>60.28</v>
      </c>
      <c r="U20" s="139"/>
    </row>
    <row r="21" spans="1:21" ht="26" customHeight="1">
      <c r="A21" s="131"/>
      <c r="B21" s="131"/>
      <c r="C21" s="131"/>
      <c r="D21" s="138" t="s">
        <v>165</v>
      </c>
      <c r="E21" s="138" t="s">
        <v>166</v>
      </c>
      <c r="F21" s="145">
        <v>490.70182</v>
      </c>
      <c r="G21" s="145"/>
      <c r="H21" s="145"/>
      <c r="I21" s="145"/>
      <c r="J21" s="145"/>
      <c r="K21" s="145"/>
      <c r="L21" s="145"/>
      <c r="M21" s="145"/>
      <c r="N21" s="145"/>
      <c r="O21" s="145"/>
      <c r="P21" s="145"/>
      <c r="Q21" s="145"/>
      <c r="R21" s="145"/>
      <c r="S21" s="145">
        <v>490.70182</v>
      </c>
      <c r="T21" s="145">
        <v>490.70182</v>
      </c>
      <c r="U21" s="145"/>
    </row>
    <row r="22" spans="1:21" ht="30.15" customHeight="1">
      <c r="A22" s="142" t="s">
        <v>194</v>
      </c>
      <c r="B22" s="142" t="s">
        <v>195</v>
      </c>
      <c r="C22" s="142" t="s">
        <v>247</v>
      </c>
      <c r="D22" s="135" t="s">
        <v>287</v>
      </c>
      <c r="E22" s="137" t="s">
        <v>249</v>
      </c>
      <c r="F22" s="136">
        <v>490.70182</v>
      </c>
      <c r="G22" s="139"/>
      <c r="H22" s="139"/>
      <c r="I22" s="139"/>
      <c r="J22" s="139"/>
      <c r="K22" s="139"/>
      <c r="L22" s="139"/>
      <c r="M22" s="139"/>
      <c r="N22" s="139"/>
      <c r="O22" s="139"/>
      <c r="P22" s="139"/>
      <c r="Q22" s="139"/>
      <c r="R22" s="139"/>
      <c r="S22" s="139">
        <v>490.70182</v>
      </c>
      <c r="T22" s="139">
        <v>490.70182</v>
      </c>
      <c r="U22" s="139"/>
    </row>
    <row r="23" spans="1:21" ht="26" customHeight="1">
      <c r="A23" s="131"/>
      <c r="B23" s="131"/>
      <c r="C23" s="131"/>
      <c r="D23" s="138" t="s">
        <v>167</v>
      </c>
      <c r="E23" s="138" t="s">
        <v>168</v>
      </c>
      <c r="F23" s="145">
        <v>31.781980000000001</v>
      </c>
      <c r="G23" s="145">
        <v>17.829999999999998</v>
      </c>
      <c r="H23" s="145"/>
      <c r="I23" s="145"/>
      <c r="J23" s="145"/>
      <c r="K23" s="145"/>
      <c r="L23" s="145"/>
      <c r="M23" s="145"/>
      <c r="N23" s="145"/>
      <c r="O23" s="145"/>
      <c r="P23" s="145"/>
      <c r="Q23" s="145">
        <v>17.829999999999998</v>
      </c>
      <c r="R23" s="145"/>
      <c r="S23" s="145">
        <v>13.951980000000001</v>
      </c>
      <c r="T23" s="145">
        <v>13.951980000000001</v>
      </c>
      <c r="U23" s="145"/>
    </row>
    <row r="24" spans="1:21" ht="30.15" customHeight="1">
      <c r="A24" s="142" t="s">
        <v>194</v>
      </c>
      <c r="B24" s="142" t="s">
        <v>195</v>
      </c>
      <c r="C24" s="142" t="s">
        <v>214</v>
      </c>
      <c r="D24" s="135" t="s">
        <v>288</v>
      </c>
      <c r="E24" s="137" t="s">
        <v>244</v>
      </c>
      <c r="F24" s="136">
        <v>31.781980000000001</v>
      </c>
      <c r="G24" s="139">
        <v>17.829999999999998</v>
      </c>
      <c r="H24" s="139"/>
      <c r="I24" s="139"/>
      <c r="J24" s="139"/>
      <c r="K24" s="139"/>
      <c r="L24" s="139"/>
      <c r="M24" s="139"/>
      <c r="N24" s="139"/>
      <c r="O24" s="139"/>
      <c r="P24" s="139"/>
      <c r="Q24" s="139">
        <v>17.829999999999998</v>
      </c>
      <c r="R24" s="139"/>
      <c r="S24" s="139">
        <v>13.951980000000001</v>
      </c>
      <c r="T24" s="139">
        <v>13.951980000000001</v>
      </c>
      <c r="U24" s="139"/>
    </row>
    <row r="25" spans="1:21" ht="26" customHeight="1">
      <c r="A25" s="131"/>
      <c r="B25" s="131"/>
      <c r="C25" s="131"/>
      <c r="D25" s="138" t="s">
        <v>169</v>
      </c>
      <c r="E25" s="138" t="s">
        <v>170</v>
      </c>
      <c r="F25" s="145">
        <v>150.4</v>
      </c>
      <c r="G25" s="145">
        <v>1</v>
      </c>
      <c r="H25" s="145"/>
      <c r="I25" s="145"/>
      <c r="J25" s="145"/>
      <c r="K25" s="145"/>
      <c r="L25" s="145"/>
      <c r="M25" s="145"/>
      <c r="N25" s="145"/>
      <c r="O25" s="145"/>
      <c r="P25" s="145"/>
      <c r="Q25" s="145"/>
      <c r="R25" s="145">
        <v>1</v>
      </c>
      <c r="S25" s="145">
        <v>149.4</v>
      </c>
      <c r="T25" s="145">
        <v>149.4</v>
      </c>
      <c r="U25" s="145"/>
    </row>
    <row r="26" spans="1:21" ht="30.15" customHeight="1">
      <c r="A26" s="142" t="s">
        <v>194</v>
      </c>
      <c r="B26" s="142" t="s">
        <v>202</v>
      </c>
      <c r="C26" s="142" t="s">
        <v>250</v>
      </c>
      <c r="D26" s="135" t="s">
        <v>289</v>
      </c>
      <c r="E26" s="137" t="s">
        <v>252</v>
      </c>
      <c r="F26" s="136">
        <v>150.4</v>
      </c>
      <c r="G26" s="139">
        <v>1</v>
      </c>
      <c r="H26" s="139"/>
      <c r="I26" s="139"/>
      <c r="J26" s="139"/>
      <c r="K26" s="139"/>
      <c r="L26" s="139"/>
      <c r="M26" s="139"/>
      <c r="N26" s="139"/>
      <c r="O26" s="139"/>
      <c r="P26" s="139"/>
      <c r="Q26" s="139"/>
      <c r="R26" s="139">
        <v>1</v>
      </c>
      <c r="S26" s="139">
        <v>149.4</v>
      </c>
      <c r="T26" s="139">
        <v>149.4</v>
      </c>
      <c r="U26" s="139"/>
    </row>
    <row r="27" spans="1:21" ht="26" customHeight="1">
      <c r="A27" s="131"/>
      <c r="B27" s="131"/>
      <c r="C27" s="131"/>
      <c r="D27" s="138" t="s">
        <v>171</v>
      </c>
      <c r="E27" s="138" t="s">
        <v>172</v>
      </c>
      <c r="F27" s="145">
        <v>73.11</v>
      </c>
      <c r="G27" s="145">
        <v>44.594839999999998</v>
      </c>
      <c r="H27" s="145">
        <v>14.794840000000001</v>
      </c>
      <c r="I27" s="145"/>
      <c r="J27" s="145"/>
      <c r="K27" s="145"/>
      <c r="L27" s="145">
        <v>28.8</v>
      </c>
      <c r="M27" s="145"/>
      <c r="N27" s="145"/>
      <c r="O27" s="145"/>
      <c r="P27" s="145">
        <v>1</v>
      </c>
      <c r="Q27" s="145"/>
      <c r="R27" s="145"/>
      <c r="S27" s="145">
        <v>28.515160000000002</v>
      </c>
      <c r="T27" s="145">
        <v>28.515160000000002</v>
      </c>
      <c r="U27" s="145"/>
    </row>
    <row r="28" spans="1:21" ht="30.15" customHeight="1">
      <c r="A28" s="142" t="s">
        <v>194</v>
      </c>
      <c r="B28" s="142" t="s">
        <v>202</v>
      </c>
      <c r="C28" s="142" t="s">
        <v>250</v>
      </c>
      <c r="D28" s="135" t="s">
        <v>290</v>
      </c>
      <c r="E28" s="137" t="s">
        <v>252</v>
      </c>
      <c r="F28" s="136">
        <v>73.11</v>
      </c>
      <c r="G28" s="139">
        <v>44.594839999999998</v>
      </c>
      <c r="H28" s="139">
        <v>14.794840000000001</v>
      </c>
      <c r="I28" s="139"/>
      <c r="J28" s="139"/>
      <c r="K28" s="139"/>
      <c r="L28" s="139">
        <v>28.8</v>
      </c>
      <c r="M28" s="139"/>
      <c r="N28" s="139"/>
      <c r="O28" s="139"/>
      <c r="P28" s="139">
        <v>1</v>
      </c>
      <c r="Q28" s="139"/>
      <c r="R28" s="139"/>
      <c r="S28" s="139">
        <v>28.515160000000002</v>
      </c>
      <c r="T28" s="139">
        <v>28.515160000000002</v>
      </c>
      <c r="U28" s="139"/>
    </row>
    <row r="29" spans="1:21" ht="26" customHeight="1">
      <c r="A29" s="131"/>
      <c r="B29" s="131"/>
      <c r="C29" s="131"/>
      <c r="D29" s="138" t="s">
        <v>173</v>
      </c>
      <c r="E29" s="138" t="s">
        <v>174</v>
      </c>
      <c r="F29" s="145">
        <v>73.097120000000004</v>
      </c>
      <c r="G29" s="145">
        <v>23</v>
      </c>
      <c r="H29" s="145"/>
      <c r="I29" s="145"/>
      <c r="J29" s="145"/>
      <c r="K29" s="145"/>
      <c r="L29" s="145"/>
      <c r="M29" s="145"/>
      <c r="N29" s="145"/>
      <c r="O29" s="145"/>
      <c r="P29" s="145"/>
      <c r="Q29" s="145">
        <v>21</v>
      </c>
      <c r="R29" s="145">
        <v>2</v>
      </c>
      <c r="S29" s="145">
        <v>50.097119999999997</v>
      </c>
      <c r="T29" s="145">
        <v>50.097119999999997</v>
      </c>
      <c r="U29" s="145"/>
    </row>
    <row r="30" spans="1:21" ht="30.15" customHeight="1">
      <c r="A30" s="142" t="s">
        <v>194</v>
      </c>
      <c r="B30" s="142" t="s">
        <v>202</v>
      </c>
      <c r="C30" s="142" t="s">
        <v>206</v>
      </c>
      <c r="D30" s="135" t="s">
        <v>291</v>
      </c>
      <c r="E30" s="137" t="s">
        <v>208</v>
      </c>
      <c r="F30" s="136">
        <v>73.097120000000004</v>
      </c>
      <c r="G30" s="139">
        <v>23</v>
      </c>
      <c r="H30" s="139"/>
      <c r="I30" s="139"/>
      <c r="J30" s="139"/>
      <c r="K30" s="139"/>
      <c r="L30" s="139"/>
      <c r="M30" s="139"/>
      <c r="N30" s="139"/>
      <c r="O30" s="139"/>
      <c r="P30" s="139"/>
      <c r="Q30" s="139">
        <v>21</v>
      </c>
      <c r="R30" s="139">
        <v>2</v>
      </c>
      <c r="S30" s="139">
        <v>50.097119999999997</v>
      </c>
      <c r="T30" s="139">
        <v>50.097119999999997</v>
      </c>
      <c r="U30" s="139"/>
    </row>
    <row r="31" spans="1:21" ht="26" customHeight="1">
      <c r="A31" s="131"/>
      <c r="B31" s="131"/>
      <c r="C31" s="131"/>
      <c r="D31" s="138" t="s">
        <v>175</v>
      </c>
      <c r="E31" s="138" t="s">
        <v>176</v>
      </c>
      <c r="F31" s="145">
        <v>551.72108000000003</v>
      </c>
      <c r="G31" s="145">
        <v>45</v>
      </c>
      <c r="H31" s="145"/>
      <c r="I31" s="145"/>
      <c r="J31" s="145"/>
      <c r="K31" s="145"/>
      <c r="L31" s="145"/>
      <c r="M31" s="145"/>
      <c r="N31" s="145"/>
      <c r="O31" s="145"/>
      <c r="P31" s="145"/>
      <c r="Q31" s="145"/>
      <c r="R31" s="145">
        <v>45</v>
      </c>
      <c r="S31" s="145">
        <v>506.72107999999997</v>
      </c>
      <c r="T31" s="145">
        <v>506.72107999999997</v>
      </c>
      <c r="U31" s="145"/>
    </row>
    <row r="32" spans="1:21" ht="30.15" customHeight="1">
      <c r="A32" s="142" t="s">
        <v>194</v>
      </c>
      <c r="B32" s="142" t="s">
        <v>202</v>
      </c>
      <c r="C32" s="142" t="s">
        <v>247</v>
      </c>
      <c r="D32" s="135" t="s">
        <v>292</v>
      </c>
      <c r="E32" s="137" t="s">
        <v>256</v>
      </c>
      <c r="F32" s="136">
        <v>551.72108000000003</v>
      </c>
      <c r="G32" s="139">
        <v>45</v>
      </c>
      <c r="H32" s="139"/>
      <c r="I32" s="139"/>
      <c r="J32" s="139"/>
      <c r="K32" s="139"/>
      <c r="L32" s="139"/>
      <c r="M32" s="139"/>
      <c r="N32" s="139"/>
      <c r="O32" s="139"/>
      <c r="P32" s="139"/>
      <c r="Q32" s="139"/>
      <c r="R32" s="139">
        <v>45</v>
      </c>
      <c r="S32" s="139">
        <v>506.72107999999997</v>
      </c>
      <c r="T32" s="139">
        <v>506.72107999999997</v>
      </c>
      <c r="U32" s="139"/>
    </row>
    <row r="33" spans="1:21" ht="26" customHeight="1">
      <c r="A33" s="131"/>
      <c r="B33" s="131"/>
      <c r="C33" s="131"/>
      <c r="D33" s="138" t="s">
        <v>177</v>
      </c>
      <c r="E33" s="138" t="s">
        <v>178</v>
      </c>
      <c r="F33" s="145">
        <v>13.959619999999999</v>
      </c>
      <c r="G33" s="145">
        <v>2.35</v>
      </c>
      <c r="H33" s="145"/>
      <c r="I33" s="145"/>
      <c r="J33" s="145"/>
      <c r="K33" s="145"/>
      <c r="L33" s="145"/>
      <c r="M33" s="145"/>
      <c r="N33" s="145"/>
      <c r="O33" s="145"/>
      <c r="P33" s="145"/>
      <c r="Q33" s="145">
        <v>2.35</v>
      </c>
      <c r="R33" s="145"/>
      <c r="S33" s="145">
        <v>11.60962</v>
      </c>
      <c r="T33" s="145">
        <v>11.60962</v>
      </c>
      <c r="U33" s="145"/>
    </row>
    <row r="34" spans="1:21" ht="30.15" customHeight="1">
      <c r="A34" s="142" t="s">
        <v>194</v>
      </c>
      <c r="B34" s="142" t="s">
        <v>202</v>
      </c>
      <c r="C34" s="142" t="s">
        <v>214</v>
      </c>
      <c r="D34" s="135" t="s">
        <v>293</v>
      </c>
      <c r="E34" s="137" t="s">
        <v>260</v>
      </c>
      <c r="F34" s="136">
        <v>13.959619999999999</v>
      </c>
      <c r="G34" s="139">
        <v>2.35</v>
      </c>
      <c r="H34" s="139"/>
      <c r="I34" s="139"/>
      <c r="J34" s="139"/>
      <c r="K34" s="139"/>
      <c r="L34" s="139"/>
      <c r="M34" s="139"/>
      <c r="N34" s="139"/>
      <c r="O34" s="139"/>
      <c r="P34" s="139"/>
      <c r="Q34" s="139">
        <v>2.35</v>
      </c>
      <c r="R34" s="139"/>
      <c r="S34" s="139">
        <v>11.60962</v>
      </c>
      <c r="T34" s="139">
        <v>11.60962</v>
      </c>
      <c r="U34" s="139"/>
    </row>
    <row r="35" spans="1:21" ht="26" customHeight="1">
      <c r="A35" s="131"/>
      <c r="B35" s="131"/>
      <c r="C35" s="131"/>
      <c r="D35" s="138" t="s">
        <v>179</v>
      </c>
      <c r="E35" s="138" t="s">
        <v>180</v>
      </c>
      <c r="F35" s="145">
        <v>38.567959999999999</v>
      </c>
      <c r="G35" s="145"/>
      <c r="H35" s="145"/>
      <c r="I35" s="145"/>
      <c r="J35" s="145"/>
      <c r="K35" s="145"/>
      <c r="L35" s="145"/>
      <c r="M35" s="145"/>
      <c r="N35" s="145"/>
      <c r="O35" s="145"/>
      <c r="P35" s="145"/>
      <c r="Q35" s="145"/>
      <c r="R35" s="145"/>
      <c r="S35" s="145">
        <v>38.567959999999999</v>
      </c>
      <c r="T35" s="145">
        <v>38.567959999999999</v>
      </c>
      <c r="U35" s="145"/>
    </row>
    <row r="36" spans="1:21" ht="30.15" customHeight="1">
      <c r="A36" s="142" t="s">
        <v>194</v>
      </c>
      <c r="B36" s="142" t="s">
        <v>206</v>
      </c>
      <c r="C36" s="142" t="s">
        <v>198</v>
      </c>
      <c r="D36" s="135" t="s">
        <v>294</v>
      </c>
      <c r="E36" s="137" t="s">
        <v>262</v>
      </c>
      <c r="F36" s="136">
        <v>38.567959999999999</v>
      </c>
      <c r="G36" s="139"/>
      <c r="H36" s="139"/>
      <c r="I36" s="139"/>
      <c r="J36" s="139"/>
      <c r="K36" s="139"/>
      <c r="L36" s="139"/>
      <c r="M36" s="139"/>
      <c r="N36" s="139"/>
      <c r="O36" s="139"/>
      <c r="P36" s="139"/>
      <c r="Q36" s="139"/>
      <c r="R36" s="139"/>
      <c r="S36" s="139">
        <v>38.567959999999999</v>
      </c>
      <c r="T36" s="139">
        <v>38.567959999999999</v>
      </c>
      <c r="U36" s="139"/>
    </row>
    <row r="37" spans="1:21" ht="26" customHeight="1">
      <c r="A37" s="131"/>
      <c r="B37" s="131"/>
      <c r="C37" s="131"/>
      <c r="D37" s="138" t="s">
        <v>181</v>
      </c>
      <c r="E37" s="138" t="s">
        <v>182</v>
      </c>
      <c r="F37" s="145">
        <v>223.57508000000001</v>
      </c>
      <c r="G37" s="145">
        <v>15.13508</v>
      </c>
      <c r="H37" s="145">
        <v>13.13508</v>
      </c>
      <c r="I37" s="145"/>
      <c r="J37" s="145"/>
      <c r="K37" s="145"/>
      <c r="L37" s="145"/>
      <c r="M37" s="145"/>
      <c r="N37" s="145"/>
      <c r="O37" s="145"/>
      <c r="P37" s="145"/>
      <c r="Q37" s="145"/>
      <c r="R37" s="145">
        <v>2</v>
      </c>
      <c r="S37" s="145">
        <v>208.44</v>
      </c>
      <c r="T37" s="145">
        <v>208.44</v>
      </c>
      <c r="U37" s="145"/>
    </row>
    <row r="38" spans="1:21" ht="30.15" customHeight="1">
      <c r="A38" s="142" t="s">
        <v>194</v>
      </c>
      <c r="B38" s="142" t="s">
        <v>195</v>
      </c>
      <c r="C38" s="142" t="s">
        <v>195</v>
      </c>
      <c r="D38" s="135" t="s">
        <v>295</v>
      </c>
      <c r="E38" s="137" t="s">
        <v>197</v>
      </c>
      <c r="F38" s="136">
        <v>223.57508000000001</v>
      </c>
      <c r="G38" s="139">
        <v>15.13508</v>
      </c>
      <c r="H38" s="139">
        <v>13.13508</v>
      </c>
      <c r="I38" s="139"/>
      <c r="J38" s="139"/>
      <c r="K38" s="139"/>
      <c r="L38" s="139"/>
      <c r="M38" s="139"/>
      <c r="N38" s="139"/>
      <c r="O38" s="139"/>
      <c r="P38" s="139"/>
      <c r="Q38" s="139"/>
      <c r="R38" s="139">
        <v>2</v>
      </c>
      <c r="S38" s="139">
        <v>208.44</v>
      </c>
      <c r="T38" s="139">
        <v>208.44</v>
      </c>
      <c r="U38" s="139"/>
    </row>
  </sheetData>
  <mergeCells count="9">
    <mergeCell ref="A2:U2"/>
    <mergeCell ref="A3:U3"/>
    <mergeCell ref="T4:U4"/>
    <mergeCell ref="A5:C5"/>
    <mergeCell ref="G5:R5"/>
    <mergeCell ref="S5:U5"/>
    <mergeCell ref="D5:D6"/>
    <mergeCell ref="E5:E6"/>
    <mergeCell ref="F5:F6"/>
  </mergeCells>
  <phoneticPr fontId="17"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8"/>
  <sheetViews>
    <sheetView topLeftCell="I1" workbookViewId="0">
      <selection activeCell="G7" sqref="G7"/>
    </sheetView>
  </sheetViews>
  <sheetFormatPr defaultColWidth="10" defaultRowHeight="14"/>
  <cols>
    <col min="1" max="1" width="6.54296875" customWidth="1"/>
    <col min="2" max="2" width="6.81640625" customWidth="1"/>
    <col min="3" max="3" width="8.6328125" customWidth="1"/>
    <col min="4" max="4" width="16.26953125" customWidth="1"/>
    <col min="5" max="5" width="48" customWidth="1"/>
    <col min="6" max="6" width="10.7265625" customWidth="1"/>
    <col min="7" max="10" width="11" customWidth="1"/>
    <col min="11" max="11" width="13.453125" customWidth="1"/>
    <col min="12" max="18" width="11" customWidth="1"/>
    <col min="19" max="19" width="11.90625" customWidth="1"/>
    <col min="20" max="20" width="11.36328125" customWidth="1"/>
    <col min="21" max="22" width="11" customWidth="1"/>
    <col min="23" max="23" width="11.90625" customWidth="1"/>
    <col min="24" max="24" width="11.36328125" customWidth="1"/>
    <col min="25" max="26" width="11" customWidth="1"/>
    <col min="27" max="27" width="11.90625" customWidth="1"/>
    <col min="28" max="28" width="11.36328125" customWidth="1"/>
    <col min="29" max="30" width="11" customWidth="1"/>
    <col min="31" max="31" width="11.90625" customWidth="1"/>
    <col min="32" max="34" width="11.36328125" customWidth="1"/>
    <col min="35" max="35" width="9.7265625" customWidth="1"/>
  </cols>
  <sheetData>
    <row r="1" spans="1:34" ht="16.399999999999999" customHeight="1">
      <c r="A1" s="129"/>
    </row>
    <row r="2" spans="1:34" ht="44" customHeight="1">
      <c r="A2" s="198" t="s">
        <v>18</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row>
    <row r="3" spans="1:34" ht="30.15" customHeight="1">
      <c r="A3" s="199" t="s">
        <v>29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4" ht="16.399999999999999" customHeight="1">
      <c r="AF4" s="204" t="s">
        <v>30</v>
      </c>
      <c r="AG4" s="204"/>
      <c r="AH4" s="204"/>
    </row>
    <row r="5" spans="1:34" ht="31" customHeight="1">
      <c r="A5" s="202" t="s">
        <v>183</v>
      </c>
      <c r="B5" s="202"/>
      <c r="C5" s="202"/>
      <c r="D5" s="202" t="s">
        <v>264</v>
      </c>
      <c r="E5" s="202" t="s">
        <v>265</v>
      </c>
      <c r="F5" s="202" t="s">
        <v>390</v>
      </c>
      <c r="G5" s="202" t="s">
        <v>391</v>
      </c>
      <c r="H5" s="202" t="s">
        <v>392</v>
      </c>
      <c r="I5" s="202" t="s">
        <v>393</v>
      </c>
      <c r="J5" s="202" t="s">
        <v>394</v>
      </c>
      <c r="K5" s="202" t="s">
        <v>395</v>
      </c>
      <c r="L5" s="202" t="s">
        <v>396</v>
      </c>
      <c r="M5" s="202" t="s">
        <v>397</v>
      </c>
      <c r="N5" s="202" t="s">
        <v>398</v>
      </c>
      <c r="O5" s="202" t="s">
        <v>399</v>
      </c>
      <c r="P5" s="202" t="s">
        <v>400</v>
      </c>
      <c r="Q5" s="202" t="s">
        <v>386</v>
      </c>
      <c r="R5" s="202" t="s">
        <v>388</v>
      </c>
      <c r="S5" s="202" t="s">
        <v>401</v>
      </c>
      <c r="T5" s="202" t="s">
        <v>381</v>
      </c>
      <c r="U5" s="202" t="s">
        <v>382</v>
      </c>
      <c r="V5" s="202" t="s">
        <v>385</v>
      </c>
      <c r="W5" s="202" t="s">
        <v>402</v>
      </c>
      <c r="X5" s="202" t="s">
        <v>403</v>
      </c>
      <c r="Y5" s="202" t="s">
        <v>404</v>
      </c>
      <c r="Z5" s="202" t="s">
        <v>405</v>
      </c>
      <c r="AA5" s="202" t="s">
        <v>384</v>
      </c>
      <c r="AB5" s="202" t="s">
        <v>406</v>
      </c>
      <c r="AC5" s="202" t="s">
        <v>407</v>
      </c>
      <c r="AD5" s="202" t="s">
        <v>387</v>
      </c>
      <c r="AE5" s="202" t="s">
        <v>408</v>
      </c>
      <c r="AF5" s="202" t="s">
        <v>409</v>
      </c>
      <c r="AG5" s="202" t="s">
        <v>389</v>
      </c>
      <c r="AH5" s="202" t="s">
        <v>303</v>
      </c>
    </row>
    <row r="6" spans="1:34" ht="34.5" customHeight="1">
      <c r="A6" s="130" t="s">
        <v>191</v>
      </c>
      <c r="B6" s="130" t="s">
        <v>192</v>
      </c>
      <c r="C6" s="130" t="s">
        <v>193</v>
      </c>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row>
    <row r="7" spans="1:34" ht="27.65" customHeight="1">
      <c r="A7" s="202" t="s">
        <v>410</v>
      </c>
      <c r="B7" s="202"/>
      <c r="C7" s="202"/>
      <c r="D7" s="202"/>
      <c r="E7" s="202"/>
      <c r="F7" s="145">
        <v>2683.8882600000002</v>
      </c>
      <c r="G7" s="145">
        <v>88.594840000000005</v>
      </c>
      <c r="H7" s="145">
        <v>13.5</v>
      </c>
      <c r="I7" s="145">
        <v>16.3</v>
      </c>
      <c r="J7" s="145">
        <v>0.1</v>
      </c>
      <c r="K7" s="145">
        <v>25.88</v>
      </c>
      <c r="L7" s="145">
        <v>87.84</v>
      </c>
      <c r="M7" s="145">
        <v>55.62</v>
      </c>
      <c r="N7" s="145"/>
      <c r="O7" s="145">
        <v>194.214</v>
      </c>
      <c r="P7" s="145">
        <v>54.3</v>
      </c>
      <c r="Q7" s="145"/>
      <c r="R7" s="145">
        <v>151.178</v>
      </c>
      <c r="S7" s="145">
        <v>32.5</v>
      </c>
      <c r="T7" s="145">
        <v>8</v>
      </c>
      <c r="U7" s="145">
        <v>12.34</v>
      </c>
      <c r="V7" s="145">
        <v>18.2</v>
      </c>
      <c r="W7" s="145">
        <v>77.03</v>
      </c>
      <c r="X7" s="145"/>
      <c r="Y7" s="145"/>
      <c r="Z7" s="145">
        <v>329.15428000000003</v>
      </c>
      <c r="AA7" s="145">
        <v>128.09908999999999</v>
      </c>
      <c r="AB7" s="145">
        <v>72.137640000000005</v>
      </c>
      <c r="AC7" s="145">
        <v>108.20646000000001</v>
      </c>
      <c r="AD7" s="145">
        <v>90</v>
      </c>
      <c r="AE7" s="145">
        <v>153.328</v>
      </c>
      <c r="AF7" s="145"/>
      <c r="AG7" s="145">
        <v>917.36595</v>
      </c>
      <c r="AH7" s="146">
        <v>50</v>
      </c>
    </row>
    <row r="8" spans="1:34" ht="27.65" customHeight="1">
      <c r="A8" s="131"/>
      <c r="B8" s="131"/>
      <c r="C8" s="131"/>
      <c r="D8" s="134" t="s">
        <v>151</v>
      </c>
      <c r="E8" s="134" t="s">
        <v>152</v>
      </c>
      <c r="F8" s="145">
        <v>2683.8882600000002</v>
      </c>
      <c r="G8" s="145">
        <v>88.594840000000005</v>
      </c>
      <c r="H8" s="145">
        <v>13.5</v>
      </c>
      <c r="I8" s="145">
        <v>16.3</v>
      </c>
      <c r="J8" s="145">
        <v>0.1</v>
      </c>
      <c r="K8" s="145">
        <v>25.88</v>
      </c>
      <c r="L8" s="145">
        <v>87.84</v>
      </c>
      <c r="M8" s="145">
        <v>55.62</v>
      </c>
      <c r="N8" s="145"/>
      <c r="O8" s="145">
        <v>194.214</v>
      </c>
      <c r="P8" s="145">
        <v>54.3</v>
      </c>
      <c r="Q8" s="145"/>
      <c r="R8" s="145">
        <v>151.178</v>
      </c>
      <c r="S8" s="145">
        <v>32.5</v>
      </c>
      <c r="T8" s="145">
        <v>8</v>
      </c>
      <c r="U8" s="145">
        <v>12.34</v>
      </c>
      <c r="V8" s="145">
        <v>18.2</v>
      </c>
      <c r="W8" s="145">
        <v>77.03</v>
      </c>
      <c r="X8" s="145"/>
      <c r="Y8" s="145"/>
      <c r="Z8" s="145">
        <v>329.15428000000003</v>
      </c>
      <c r="AA8" s="145">
        <v>128.09908999999999</v>
      </c>
      <c r="AB8" s="145">
        <v>72.137640000000005</v>
      </c>
      <c r="AC8" s="145">
        <v>108.20646000000001</v>
      </c>
      <c r="AD8" s="145">
        <v>90</v>
      </c>
      <c r="AE8" s="145">
        <v>153.328</v>
      </c>
      <c r="AF8" s="145"/>
      <c r="AG8" s="145">
        <v>917.36595</v>
      </c>
      <c r="AH8" s="146">
        <v>50</v>
      </c>
    </row>
    <row r="9" spans="1:34" ht="26" customHeight="1">
      <c r="A9" s="131"/>
      <c r="B9" s="131"/>
      <c r="C9" s="131"/>
      <c r="D9" s="138" t="s">
        <v>153</v>
      </c>
      <c r="E9" s="138" t="s">
        <v>154</v>
      </c>
      <c r="F9" s="145">
        <v>549.25603999999998</v>
      </c>
      <c r="G9" s="145">
        <v>20</v>
      </c>
      <c r="H9" s="145">
        <v>3</v>
      </c>
      <c r="I9" s="145">
        <v>5</v>
      </c>
      <c r="J9" s="145"/>
      <c r="K9" s="145">
        <v>1.2</v>
      </c>
      <c r="L9" s="145">
        <v>12</v>
      </c>
      <c r="M9" s="145">
        <v>7</v>
      </c>
      <c r="N9" s="145"/>
      <c r="O9" s="145">
        <v>6</v>
      </c>
      <c r="P9" s="145">
        <v>10</v>
      </c>
      <c r="Q9" s="145"/>
      <c r="R9" s="145">
        <v>4</v>
      </c>
      <c r="S9" s="145"/>
      <c r="T9" s="145">
        <v>1</v>
      </c>
      <c r="U9" s="145"/>
      <c r="V9" s="145">
        <v>4</v>
      </c>
      <c r="W9" s="145"/>
      <c r="X9" s="145"/>
      <c r="Y9" s="145"/>
      <c r="Z9" s="145">
        <v>60</v>
      </c>
      <c r="AA9" s="145">
        <v>4</v>
      </c>
      <c r="AB9" s="145">
        <v>12.634416</v>
      </c>
      <c r="AC9" s="145">
        <v>18.951623999999999</v>
      </c>
      <c r="AD9" s="145">
        <v>28</v>
      </c>
      <c r="AE9" s="145">
        <v>78</v>
      </c>
      <c r="AF9" s="145"/>
      <c r="AG9" s="145">
        <v>274.47000000000003</v>
      </c>
      <c r="AH9" s="146"/>
    </row>
    <row r="10" spans="1:34" ht="30.15" customHeight="1">
      <c r="A10" s="142" t="s">
        <v>194</v>
      </c>
      <c r="B10" s="142" t="s">
        <v>195</v>
      </c>
      <c r="C10" s="142" t="s">
        <v>195</v>
      </c>
      <c r="D10" s="135" t="s">
        <v>281</v>
      </c>
      <c r="E10" s="137" t="s">
        <v>197</v>
      </c>
      <c r="F10" s="139">
        <v>549.25603999999998</v>
      </c>
      <c r="G10" s="139">
        <v>20</v>
      </c>
      <c r="H10" s="139">
        <v>3</v>
      </c>
      <c r="I10" s="139">
        <v>5</v>
      </c>
      <c r="J10" s="139"/>
      <c r="K10" s="139">
        <v>1.2</v>
      </c>
      <c r="L10" s="139">
        <v>12</v>
      </c>
      <c r="M10" s="139">
        <v>7</v>
      </c>
      <c r="N10" s="139"/>
      <c r="O10" s="139">
        <v>6</v>
      </c>
      <c r="P10" s="139">
        <v>10</v>
      </c>
      <c r="Q10" s="139"/>
      <c r="R10" s="139">
        <v>4</v>
      </c>
      <c r="S10" s="139"/>
      <c r="T10" s="139">
        <v>1</v>
      </c>
      <c r="U10" s="139"/>
      <c r="V10" s="139">
        <v>4</v>
      </c>
      <c r="W10" s="139"/>
      <c r="X10" s="139"/>
      <c r="Y10" s="139"/>
      <c r="Z10" s="139">
        <v>60</v>
      </c>
      <c r="AA10" s="139">
        <v>4</v>
      </c>
      <c r="AB10" s="139">
        <v>12.634416</v>
      </c>
      <c r="AC10" s="139">
        <v>18.951623999999999</v>
      </c>
      <c r="AD10" s="139">
        <v>28</v>
      </c>
      <c r="AE10" s="139">
        <v>78</v>
      </c>
      <c r="AF10" s="139"/>
      <c r="AG10" s="139">
        <v>274.47000000000003</v>
      </c>
      <c r="AH10" s="147"/>
    </row>
    <row r="11" spans="1:34" ht="26" customHeight="1">
      <c r="A11" s="131"/>
      <c r="B11" s="131"/>
      <c r="C11" s="131"/>
      <c r="D11" s="138" t="s">
        <v>155</v>
      </c>
      <c r="E11" s="138" t="s">
        <v>156</v>
      </c>
      <c r="F11" s="145">
        <v>41.337040000000002</v>
      </c>
      <c r="G11" s="145">
        <v>3</v>
      </c>
      <c r="H11" s="145"/>
      <c r="I11" s="145"/>
      <c r="J11" s="145"/>
      <c r="K11" s="145">
        <v>0.08</v>
      </c>
      <c r="L11" s="145">
        <v>1.55</v>
      </c>
      <c r="M11" s="145">
        <v>0.8</v>
      </c>
      <c r="N11" s="145"/>
      <c r="O11" s="145"/>
      <c r="P11" s="145">
        <v>1</v>
      </c>
      <c r="Q11" s="145"/>
      <c r="R11" s="145"/>
      <c r="S11" s="145"/>
      <c r="T11" s="145"/>
      <c r="U11" s="145"/>
      <c r="V11" s="145">
        <v>0.3</v>
      </c>
      <c r="W11" s="145"/>
      <c r="X11" s="145"/>
      <c r="Y11" s="145"/>
      <c r="Z11" s="145">
        <v>6.75</v>
      </c>
      <c r="AA11" s="145">
        <v>2.5</v>
      </c>
      <c r="AB11" s="145">
        <v>1.4948159999999999</v>
      </c>
      <c r="AC11" s="145">
        <v>2.2422240000000002</v>
      </c>
      <c r="AD11" s="145"/>
      <c r="AE11" s="145">
        <v>1.62</v>
      </c>
      <c r="AF11" s="145"/>
      <c r="AG11" s="145">
        <v>20</v>
      </c>
      <c r="AH11" s="146"/>
    </row>
    <row r="12" spans="1:34" ht="30.15" customHeight="1">
      <c r="A12" s="142" t="s">
        <v>194</v>
      </c>
      <c r="B12" s="142" t="s">
        <v>195</v>
      </c>
      <c r="C12" s="142" t="s">
        <v>218</v>
      </c>
      <c r="D12" s="135" t="s">
        <v>282</v>
      </c>
      <c r="E12" s="137" t="s">
        <v>227</v>
      </c>
      <c r="F12" s="139">
        <v>41.337040000000002</v>
      </c>
      <c r="G12" s="139">
        <v>3</v>
      </c>
      <c r="H12" s="139"/>
      <c r="I12" s="139"/>
      <c r="J12" s="139"/>
      <c r="K12" s="139">
        <v>0.08</v>
      </c>
      <c r="L12" s="139">
        <v>1.55</v>
      </c>
      <c r="M12" s="139">
        <v>0.8</v>
      </c>
      <c r="N12" s="139"/>
      <c r="O12" s="139"/>
      <c r="P12" s="139">
        <v>1</v>
      </c>
      <c r="Q12" s="139"/>
      <c r="R12" s="139"/>
      <c r="S12" s="139"/>
      <c r="T12" s="139"/>
      <c r="U12" s="139"/>
      <c r="V12" s="139">
        <v>0.3</v>
      </c>
      <c r="W12" s="139"/>
      <c r="X12" s="139"/>
      <c r="Y12" s="139"/>
      <c r="Z12" s="139">
        <v>6.75</v>
      </c>
      <c r="AA12" s="139">
        <v>2.5</v>
      </c>
      <c r="AB12" s="139">
        <v>1.4948159999999999</v>
      </c>
      <c r="AC12" s="139">
        <v>2.2422240000000002</v>
      </c>
      <c r="AD12" s="139"/>
      <c r="AE12" s="139">
        <v>1.62</v>
      </c>
      <c r="AF12" s="139"/>
      <c r="AG12" s="139">
        <v>20</v>
      </c>
      <c r="AH12" s="147"/>
    </row>
    <row r="13" spans="1:34" ht="26" customHeight="1">
      <c r="A13" s="131"/>
      <c r="B13" s="131"/>
      <c r="C13" s="131"/>
      <c r="D13" s="138" t="s">
        <v>157</v>
      </c>
      <c r="E13" s="138" t="s">
        <v>158</v>
      </c>
      <c r="F13" s="145">
        <v>147.34</v>
      </c>
      <c r="G13" s="145">
        <v>2</v>
      </c>
      <c r="H13" s="145">
        <v>2</v>
      </c>
      <c r="I13" s="145"/>
      <c r="J13" s="145"/>
      <c r="K13" s="145">
        <v>0.9</v>
      </c>
      <c r="L13" s="145">
        <v>10</v>
      </c>
      <c r="M13" s="145">
        <v>0.8</v>
      </c>
      <c r="N13" s="145"/>
      <c r="O13" s="145">
        <v>3.5</v>
      </c>
      <c r="P13" s="145">
        <v>10</v>
      </c>
      <c r="Q13" s="145"/>
      <c r="R13" s="145">
        <v>5</v>
      </c>
      <c r="S13" s="145"/>
      <c r="T13" s="145">
        <v>3</v>
      </c>
      <c r="U13" s="145">
        <v>4</v>
      </c>
      <c r="V13" s="145"/>
      <c r="W13" s="145"/>
      <c r="X13" s="145"/>
      <c r="Y13" s="145"/>
      <c r="Z13" s="145">
        <v>5</v>
      </c>
      <c r="AA13" s="145">
        <v>4</v>
      </c>
      <c r="AB13" s="145">
        <v>6.2151839999999998</v>
      </c>
      <c r="AC13" s="145">
        <v>9.3227759999999993</v>
      </c>
      <c r="AD13" s="145"/>
      <c r="AE13" s="145">
        <v>9</v>
      </c>
      <c r="AF13" s="145"/>
      <c r="AG13" s="145">
        <v>72.602040000000002</v>
      </c>
      <c r="AH13" s="146"/>
    </row>
    <row r="14" spans="1:34" ht="30.15" customHeight="1">
      <c r="A14" s="142" t="s">
        <v>194</v>
      </c>
      <c r="B14" s="142" t="s">
        <v>195</v>
      </c>
      <c r="C14" s="142" t="s">
        <v>199</v>
      </c>
      <c r="D14" s="135" t="s">
        <v>283</v>
      </c>
      <c r="E14" s="137" t="s">
        <v>233</v>
      </c>
      <c r="F14" s="139">
        <v>147.34</v>
      </c>
      <c r="G14" s="139">
        <v>2</v>
      </c>
      <c r="H14" s="139">
        <v>2</v>
      </c>
      <c r="I14" s="139"/>
      <c r="J14" s="139"/>
      <c r="K14" s="139">
        <v>0.9</v>
      </c>
      <c r="L14" s="139">
        <v>10</v>
      </c>
      <c r="M14" s="139">
        <v>0.8</v>
      </c>
      <c r="N14" s="139"/>
      <c r="O14" s="139">
        <v>3.5</v>
      </c>
      <c r="P14" s="139">
        <v>10</v>
      </c>
      <c r="Q14" s="139"/>
      <c r="R14" s="139">
        <v>5</v>
      </c>
      <c r="S14" s="139"/>
      <c r="T14" s="139">
        <v>3</v>
      </c>
      <c r="U14" s="139">
        <v>4</v>
      </c>
      <c r="V14" s="139"/>
      <c r="W14" s="139"/>
      <c r="X14" s="139"/>
      <c r="Y14" s="139"/>
      <c r="Z14" s="139">
        <v>5</v>
      </c>
      <c r="AA14" s="139">
        <v>4</v>
      </c>
      <c r="AB14" s="139">
        <v>6.2151839999999998</v>
      </c>
      <c r="AC14" s="139">
        <v>9.3227759999999993</v>
      </c>
      <c r="AD14" s="139"/>
      <c r="AE14" s="139">
        <v>9</v>
      </c>
      <c r="AF14" s="139"/>
      <c r="AG14" s="139">
        <v>72.602040000000002</v>
      </c>
      <c r="AH14" s="147"/>
    </row>
    <row r="15" spans="1:34" ht="26" customHeight="1">
      <c r="A15" s="131"/>
      <c r="B15" s="131"/>
      <c r="C15" s="131"/>
      <c r="D15" s="138" t="s">
        <v>159</v>
      </c>
      <c r="E15" s="138" t="s">
        <v>160</v>
      </c>
      <c r="F15" s="145">
        <v>217.31</v>
      </c>
      <c r="G15" s="145">
        <v>5</v>
      </c>
      <c r="H15" s="145"/>
      <c r="I15" s="145">
        <v>4</v>
      </c>
      <c r="J15" s="145"/>
      <c r="K15" s="145">
        <v>1</v>
      </c>
      <c r="L15" s="145">
        <v>22.29</v>
      </c>
      <c r="M15" s="145">
        <v>5.8</v>
      </c>
      <c r="N15" s="145"/>
      <c r="O15" s="145">
        <v>44.713999999999999</v>
      </c>
      <c r="P15" s="145">
        <v>4</v>
      </c>
      <c r="Q15" s="145"/>
      <c r="R15" s="145">
        <v>5.7060000000000004</v>
      </c>
      <c r="S15" s="145"/>
      <c r="T15" s="145"/>
      <c r="U15" s="145"/>
      <c r="V15" s="145">
        <v>1</v>
      </c>
      <c r="W15" s="145">
        <v>3</v>
      </c>
      <c r="X15" s="145"/>
      <c r="Y15" s="145"/>
      <c r="Z15" s="145">
        <v>17.2</v>
      </c>
      <c r="AA15" s="145">
        <v>10</v>
      </c>
      <c r="AB15" s="145">
        <v>5.0023200000000001</v>
      </c>
      <c r="AC15" s="145">
        <v>7.5034799999999997</v>
      </c>
      <c r="AD15" s="145"/>
      <c r="AE15" s="145">
        <v>1</v>
      </c>
      <c r="AF15" s="145"/>
      <c r="AG15" s="145">
        <v>80.094200000000001</v>
      </c>
      <c r="AH15" s="146"/>
    </row>
    <row r="16" spans="1:34" ht="30.15" customHeight="1">
      <c r="A16" s="142" t="s">
        <v>194</v>
      </c>
      <c r="B16" s="142" t="s">
        <v>195</v>
      </c>
      <c r="C16" s="142" t="s">
        <v>236</v>
      </c>
      <c r="D16" s="135" t="s">
        <v>284</v>
      </c>
      <c r="E16" s="137" t="s">
        <v>238</v>
      </c>
      <c r="F16" s="139">
        <v>217.31</v>
      </c>
      <c r="G16" s="139">
        <v>5</v>
      </c>
      <c r="H16" s="139"/>
      <c r="I16" s="139">
        <v>4</v>
      </c>
      <c r="J16" s="139"/>
      <c r="K16" s="139">
        <v>1</v>
      </c>
      <c r="L16" s="139">
        <v>22.29</v>
      </c>
      <c r="M16" s="139">
        <v>5.8</v>
      </c>
      <c r="N16" s="139"/>
      <c r="O16" s="139">
        <v>44.713999999999999</v>
      </c>
      <c r="P16" s="139">
        <v>4</v>
      </c>
      <c r="Q16" s="139"/>
      <c r="R16" s="139">
        <v>5.7060000000000004</v>
      </c>
      <c r="S16" s="139"/>
      <c r="T16" s="139"/>
      <c r="U16" s="139"/>
      <c r="V16" s="139">
        <v>1</v>
      </c>
      <c r="W16" s="139">
        <v>3</v>
      </c>
      <c r="X16" s="139"/>
      <c r="Y16" s="139"/>
      <c r="Z16" s="139">
        <v>17.2</v>
      </c>
      <c r="AA16" s="139">
        <v>10</v>
      </c>
      <c r="AB16" s="139">
        <v>5.0023200000000001</v>
      </c>
      <c r="AC16" s="139">
        <v>7.5034799999999997</v>
      </c>
      <c r="AD16" s="139"/>
      <c r="AE16" s="139">
        <v>1</v>
      </c>
      <c r="AF16" s="139"/>
      <c r="AG16" s="139">
        <v>80.094200000000001</v>
      </c>
      <c r="AH16" s="147"/>
    </row>
    <row r="17" spans="1:34" ht="26" customHeight="1">
      <c r="A17" s="131"/>
      <c r="B17" s="131"/>
      <c r="C17" s="131"/>
      <c r="D17" s="138" t="s">
        <v>161</v>
      </c>
      <c r="E17" s="138" t="s">
        <v>162</v>
      </c>
      <c r="F17" s="145">
        <v>21.450520000000001</v>
      </c>
      <c r="G17" s="145"/>
      <c r="H17" s="145"/>
      <c r="I17" s="145">
        <v>1.4</v>
      </c>
      <c r="J17" s="145"/>
      <c r="K17" s="145"/>
      <c r="L17" s="145"/>
      <c r="M17" s="145">
        <v>0.2</v>
      </c>
      <c r="N17" s="145"/>
      <c r="O17" s="145"/>
      <c r="P17" s="145"/>
      <c r="Q17" s="145"/>
      <c r="R17" s="145"/>
      <c r="S17" s="145"/>
      <c r="T17" s="145"/>
      <c r="U17" s="145"/>
      <c r="V17" s="145"/>
      <c r="W17" s="145"/>
      <c r="X17" s="145"/>
      <c r="Y17" s="145"/>
      <c r="Z17" s="145"/>
      <c r="AA17" s="145"/>
      <c r="AB17" s="145">
        <v>1.568208</v>
      </c>
      <c r="AC17" s="145">
        <v>2.352312</v>
      </c>
      <c r="AD17" s="145"/>
      <c r="AE17" s="145"/>
      <c r="AF17" s="145"/>
      <c r="AG17" s="145">
        <v>15.93</v>
      </c>
      <c r="AH17" s="146"/>
    </row>
    <row r="18" spans="1:34" ht="30.15" customHeight="1">
      <c r="A18" s="142" t="s">
        <v>194</v>
      </c>
      <c r="B18" s="142" t="s">
        <v>195</v>
      </c>
      <c r="C18" s="142" t="s">
        <v>236</v>
      </c>
      <c r="D18" s="135" t="s">
        <v>285</v>
      </c>
      <c r="E18" s="137" t="s">
        <v>238</v>
      </c>
      <c r="F18" s="139">
        <v>21.450520000000001</v>
      </c>
      <c r="G18" s="139"/>
      <c r="H18" s="139"/>
      <c r="I18" s="139">
        <v>1.4</v>
      </c>
      <c r="J18" s="139"/>
      <c r="K18" s="139"/>
      <c r="L18" s="139"/>
      <c r="M18" s="139">
        <v>0.2</v>
      </c>
      <c r="N18" s="139"/>
      <c r="O18" s="139"/>
      <c r="P18" s="139"/>
      <c r="Q18" s="139"/>
      <c r="R18" s="139"/>
      <c r="S18" s="139"/>
      <c r="T18" s="139"/>
      <c r="U18" s="139"/>
      <c r="V18" s="139"/>
      <c r="W18" s="139"/>
      <c r="X18" s="139"/>
      <c r="Y18" s="139"/>
      <c r="Z18" s="139"/>
      <c r="AA18" s="139"/>
      <c r="AB18" s="139">
        <v>1.568208</v>
      </c>
      <c r="AC18" s="139">
        <v>2.352312</v>
      </c>
      <c r="AD18" s="139"/>
      <c r="AE18" s="139"/>
      <c r="AF18" s="139"/>
      <c r="AG18" s="139">
        <v>15.93</v>
      </c>
      <c r="AH18" s="147"/>
    </row>
    <row r="19" spans="1:34" ht="26" customHeight="1">
      <c r="A19" s="131"/>
      <c r="B19" s="131"/>
      <c r="C19" s="131"/>
      <c r="D19" s="138" t="s">
        <v>163</v>
      </c>
      <c r="E19" s="138" t="s">
        <v>164</v>
      </c>
      <c r="F19" s="145">
        <v>60.28</v>
      </c>
      <c r="G19" s="145">
        <v>10</v>
      </c>
      <c r="H19" s="145"/>
      <c r="I19" s="145"/>
      <c r="J19" s="145"/>
      <c r="K19" s="145"/>
      <c r="L19" s="145"/>
      <c r="M19" s="145"/>
      <c r="N19" s="145"/>
      <c r="O19" s="145"/>
      <c r="P19" s="145">
        <v>4</v>
      </c>
      <c r="Q19" s="145"/>
      <c r="R19" s="145"/>
      <c r="S19" s="145"/>
      <c r="T19" s="145">
        <v>3</v>
      </c>
      <c r="U19" s="145">
        <v>2</v>
      </c>
      <c r="V19" s="145">
        <v>3</v>
      </c>
      <c r="W19" s="145"/>
      <c r="X19" s="145"/>
      <c r="Y19" s="145"/>
      <c r="Z19" s="145"/>
      <c r="AA19" s="145"/>
      <c r="AB19" s="145">
        <v>2.3028</v>
      </c>
      <c r="AC19" s="145">
        <v>3.4542000000000002</v>
      </c>
      <c r="AD19" s="145"/>
      <c r="AE19" s="145">
        <v>5</v>
      </c>
      <c r="AF19" s="145"/>
      <c r="AG19" s="145">
        <v>27.523</v>
      </c>
      <c r="AH19" s="146"/>
    </row>
    <row r="20" spans="1:34" ht="30.15" customHeight="1">
      <c r="A20" s="142" t="s">
        <v>194</v>
      </c>
      <c r="B20" s="142" t="s">
        <v>198</v>
      </c>
      <c r="C20" s="142" t="s">
        <v>203</v>
      </c>
      <c r="D20" s="135" t="s">
        <v>286</v>
      </c>
      <c r="E20" s="137" t="s">
        <v>246</v>
      </c>
      <c r="F20" s="139">
        <v>60.28</v>
      </c>
      <c r="G20" s="139">
        <v>10</v>
      </c>
      <c r="H20" s="139"/>
      <c r="I20" s="139"/>
      <c r="J20" s="139"/>
      <c r="K20" s="139"/>
      <c r="L20" s="139"/>
      <c r="M20" s="139"/>
      <c r="N20" s="139"/>
      <c r="O20" s="139"/>
      <c r="P20" s="139">
        <v>4</v>
      </c>
      <c r="Q20" s="139"/>
      <c r="R20" s="139"/>
      <c r="S20" s="139"/>
      <c r="T20" s="139">
        <v>3</v>
      </c>
      <c r="U20" s="139">
        <v>2</v>
      </c>
      <c r="V20" s="139">
        <v>3</v>
      </c>
      <c r="W20" s="139"/>
      <c r="X20" s="139"/>
      <c r="Y20" s="139"/>
      <c r="Z20" s="139"/>
      <c r="AA20" s="139"/>
      <c r="AB20" s="139">
        <v>2.3028</v>
      </c>
      <c r="AC20" s="139">
        <v>3.4542000000000002</v>
      </c>
      <c r="AD20" s="139"/>
      <c r="AE20" s="139">
        <v>5</v>
      </c>
      <c r="AF20" s="139"/>
      <c r="AG20" s="139">
        <v>27.523</v>
      </c>
      <c r="AH20" s="147"/>
    </row>
    <row r="21" spans="1:34" ht="26" customHeight="1">
      <c r="A21" s="131"/>
      <c r="B21" s="131"/>
      <c r="C21" s="131"/>
      <c r="D21" s="138" t="s">
        <v>165</v>
      </c>
      <c r="E21" s="138" t="s">
        <v>166</v>
      </c>
      <c r="F21" s="145">
        <v>490.70182</v>
      </c>
      <c r="G21" s="145">
        <v>8</v>
      </c>
      <c r="H21" s="145">
        <v>5</v>
      </c>
      <c r="I21" s="145"/>
      <c r="J21" s="145"/>
      <c r="K21" s="145">
        <v>15</v>
      </c>
      <c r="L21" s="145">
        <v>25</v>
      </c>
      <c r="M21" s="145"/>
      <c r="N21" s="145"/>
      <c r="O21" s="145"/>
      <c r="P21" s="145"/>
      <c r="Q21" s="145"/>
      <c r="R21" s="145"/>
      <c r="S21" s="145">
        <v>30</v>
      </c>
      <c r="T21" s="145"/>
      <c r="U21" s="145">
        <v>3</v>
      </c>
      <c r="V21" s="145">
        <v>5</v>
      </c>
      <c r="W21" s="145">
        <v>50</v>
      </c>
      <c r="X21" s="145"/>
      <c r="Y21" s="145"/>
      <c r="Z21" s="145">
        <v>70</v>
      </c>
      <c r="AA21" s="145">
        <v>80.599090000000004</v>
      </c>
      <c r="AB21" s="145">
        <v>21.040728000000001</v>
      </c>
      <c r="AC21" s="145">
        <v>31.561091999999999</v>
      </c>
      <c r="AD21" s="145">
        <v>50</v>
      </c>
      <c r="AE21" s="145"/>
      <c r="AF21" s="145"/>
      <c r="AG21" s="145">
        <v>96.500910000000005</v>
      </c>
      <c r="AH21" s="146"/>
    </row>
    <row r="22" spans="1:34" ht="30.15" customHeight="1">
      <c r="A22" s="142" t="s">
        <v>194</v>
      </c>
      <c r="B22" s="142" t="s">
        <v>195</v>
      </c>
      <c r="C22" s="142" t="s">
        <v>247</v>
      </c>
      <c r="D22" s="135" t="s">
        <v>287</v>
      </c>
      <c r="E22" s="137" t="s">
        <v>249</v>
      </c>
      <c r="F22" s="139">
        <v>490.70182</v>
      </c>
      <c r="G22" s="139">
        <v>8</v>
      </c>
      <c r="H22" s="139">
        <v>5</v>
      </c>
      <c r="I22" s="139"/>
      <c r="J22" s="139"/>
      <c r="K22" s="139">
        <v>15</v>
      </c>
      <c r="L22" s="139">
        <v>25</v>
      </c>
      <c r="M22" s="139"/>
      <c r="N22" s="139"/>
      <c r="O22" s="139"/>
      <c r="P22" s="139"/>
      <c r="Q22" s="139"/>
      <c r="R22" s="139"/>
      <c r="S22" s="139">
        <v>30</v>
      </c>
      <c r="T22" s="139"/>
      <c r="U22" s="139">
        <v>3</v>
      </c>
      <c r="V22" s="139">
        <v>5</v>
      </c>
      <c r="W22" s="139">
        <v>50</v>
      </c>
      <c r="X22" s="139"/>
      <c r="Y22" s="139"/>
      <c r="Z22" s="139">
        <v>70</v>
      </c>
      <c r="AA22" s="139">
        <v>80.599090000000004</v>
      </c>
      <c r="AB22" s="139">
        <v>21.040728000000001</v>
      </c>
      <c r="AC22" s="139">
        <v>31.561091999999999</v>
      </c>
      <c r="AD22" s="139">
        <v>50</v>
      </c>
      <c r="AE22" s="139"/>
      <c r="AF22" s="139"/>
      <c r="AG22" s="139">
        <v>96.500910000000005</v>
      </c>
      <c r="AH22" s="147"/>
    </row>
    <row r="23" spans="1:34" ht="26" customHeight="1">
      <c r="A23" s="131"/>
      <c r="B23" s="131"/>
      <c r="C23" s="131"/>
      <c r="D23" s="138" t="s">
        <v>167</v>
      </c>
      <c r="E23" s="138" t="s">
        <v>168</v>
      </c>
      <c r="F23" s="145">
        <v>31.781980000000001</v>
      </c>
      <c r="G23" s="145">
        <v>3.9</v>
      </c>
      <c r="H23" s="145"/>
      <c r="I23" s="145">
        <v>0.6</v>
      </c>
      <c r="J23" s="145"/>
      <c r="K23" s="145"/>
      <c r="L23" s="145"/>
      <c r="M23" s="145">
        <v>1.1399999999999999</v>
      </c>
      <c r="N23" s="145"/>
      <c r="O23" s="145"/>
      <c r="P23" s="145"/>
      <c r="Q23" s="145"/>
      <c r="R23" s="145"/>
      <c r="S23" s="145"/>
      <c r="T23" s="145"/>
      <c r="U23" s="145"/>
      <c r="V23" s="145"/>
      <c r="W23" s="145"/>
      <c r="X23" s="145"/>
      <c r="Y23" s="145"/>
      <c r="Z23" s="145">
        <v>2.4</v>
      </c>
      <c r="AA23" s="145">
        <v>2.4</v>
      </c>
      <c r="AB23" s="145">
        <v>1.164792</v>
      </c>
      <c r="AC23" s="145">
        <v>1.747188</v>
      </c>
      <c r="AD23" s="145"/>
      <c r="AE23" s="145">
        <v>0.6</v>
      </c>
      <c r="AF23" s="145"/>
      <c r="AG23" s="145">
        <v>17.829999999999998</v>
      </c>
      <c r="AH23" s="146"/>
    </row>
    <row r="24" spans="1:34" ht="30.15" customHeight="1">
      <c r="A24" s="142" t="s">
        <v>194</v>
      </c>
      <c r="B24" s="142" t="s">
        <v>195</v>
      </c>
      <c r="C24" s="142" t="s">
        <v>214</v>
      </c>
      <c r="D24" s="135" t="s">
        <v>288</v>
      </c>
      <c r="E24" s="137" t="s">
        <v>244</v>
      </c>
      <c r="F24" s="139">
        <v>31.781980000000001</v>
      </c>
      <c r="G24" s="139">
        <v>3.9</v>
      </c>
      <c r="H24" s="139"/>
      <c r="I24" s="139">
        <v>0.6</v>
      </c>
      <c r="J24" s="139"/>
      <c r="K24" s="139"/>
      <c r="L24" s="139"/>
      <c r="M24" s="139">
        <v>1.1399999999999999</v>
      </c>
      <c r="N24" s="139"/>
      <c r="O24" s="139"/>
      <c r="P24" s="139"/>
      <c r="Q24" s="139"/>
      <c r="R24" s="139"/>
      <c r="S24" s="139"/>
      <c r="T24" s="139"/>
      <c r="U24" s="139"/>
      <c r="V24" s="139"/>
      <c r="W24" s="139"/>
      <c r="X24" s="139"/>
      <c r="Y24" s="139"/>
      <c r="Z24" s="139">
        <v>2.4</v>
      </c>
      <c r="AA24" s="139">
        <v>2.4</v>
      </c>
      <c r="AB24" s="139">
        <v>1.164792</v>
      </c>
      <c r="AC24" s="139">
        <v>1.747188</v>
      </c>
      <c r="AD24" s="139"/>
      <c r="AE24" s="139">
        <v>0.6</v>
      </c>
      <c r="AF24" s="139"/>
      <c r="AG24" s="139">
        <v>17.829999999999998</v>
      </c>
      <c r="AH24" s="147"/>
    </row>
    <row r="25" spans="1:34" ht="26" customHeight="1">
      <c r="A25" s="131"/>
      <c r="B25" s="131"/>
      <c r="C25" s="131"/>
      <c r="D25" s="138" t="s">
        <v>169</v>
      </c>
      <c r="E25" s="138" t="s">
        <v>170</v>
      </c>
      <c r="F25" s="145">
        <v>150.4</v>
      </c>
      <c r="G25" s="145">
        <v>5</v>
      </c>
      <c r="H25" s="145"/>
      <c r="I25" s="145"/>
      <c r="J25" s="145"/>
      <c r="K25" s="145">
        <v>2</v>
      </c>
      <c r="L25" s="145">
        <v>6</v>
      </c>
      <c r="M25" s="145">
        <v>2</v>
      </c>
      <c r="N25" s="145"/>
      <c r="O25" s="145"/>
      <c r="P25" s="145">
        <v>5</v>
      </c>
      <c r="Q25" s="145"/>
      <c r="R25" s="145">
        <v>10</v>
      </c>
      <c r="S25" s="145">
        <v>2.5</v>
      </c>
      <c r="T25" s="145"/>
      <c r="U25" s="145"/>
      <c r="V25" s="145">
        <v>1</v>
      </c>
      <c r="W25" s="145">
        <v>7.5</v>
      </c>
      <c r="X25" s="145"/>
      <c r="Y25" s="145"/>
      <c r="Z25" s="145">
        <v>20</v>
      </c>
      <c r="AA25" s="145">
        <v>6</v>
      </c>
      <c r="AB25" s="145">
        <v>5.4199679999999999</v>
      </c>
      <c r="AC25" s="145">
        <v>8.1299519999999994</v>
      </c>
      <c r="AD25" s="145"/>
      <c r="AE25" s="145">
        <v>5</v>
      </c>
      <c r="AF25" s="145"/>
      <c r="AG25" s="145">
        <v>63.850079999999998</v>
      </c>
      <c r="AH25" s="146">
        <v>1</v>
      </c>
    </row>
    <row r="26" spans="1:34" ht="30.15" customHeight="1">
      <c r="A26" s="142" t="s">
        <v>194</v>
      </c>
      <c r="B26" s="142" t="s">
        <v>202</v>
      </c>
      <c r="C26" s="142" t="s">
        <v>250</v>
      </c>
      <c r="D26" s="135" t="s">
        <v>289</v>
      </c>
      <c r="E26" s="137" t="s">
        <v>252</v>
      </c>
      <c r="F26" s="139">
        <v>150.4</v>
      </c>
      <c r="G26" s="139">
        <v>5</v>
      </c>
      <c r="H26" s="139"/>
      <c r="I26" s="139"/>
      <c r="J26" s="139"/>
      <c r="K26" s="139">
        <v>2</v>
      </c>
      <c r="L26" s="139">
        <v>6</v>
      </c>
      <c r="M26" s="139">
        <v>2</v>
      </c>
      <c r="N26" s="139"/>
      <c r="O26" s="139"/>
      <c r="P26" s="139">
        <v>5</v>
      </c>
      <c r="Q26" s="139"/>
      <c r="R26" s="139">
        <v>10</v>
      </c>
      <c r="S26" s="139">
        <v>2.5</v>
      </c>
      <c r="T26" s="139"/>
      <c r="U26" s="139"/>
      <c r="V26" s="139">
        <v>1</v>
      </c>
      <c r="W26" s="139">
        <v>7.5</v>
      </c>
      <c r="X26" s="139"/>
      <c r="Y26" s="139"/>
      <c r="Z26" s="139">
        <v>20</v>
      </c>
      <c r="AA26" s="139">
        <v>6</v>
      </c>
      <c r="AB26" s="139">
        <v>5.4199679999999999</v>
      </c>
      <c r="AC26" s="139">
        <v>8.1299519999999994</v>
      </c>
      <c r="AD26" s="139"/>
      <c r="AE26" s="139">
        <v>5</v>
      </c>
      <c r="AF26" s="139"/>
      <c r="AG26" s="139">
        <v>63.850079999999998</v>
      </c>
      <c r="AH26" s="147">
        <v>1</v>
      </c>
    </row>
    <row r="27" spans="1:34" ht="26" customHeight="1">
      <c r="A27" s="131"/>
      <c r="B27" s="131"/>
      <c r="C27" s="131"/>
      <c r="D27" s="138" t="s">
        <v>171</v>
      </c>
      <c r="E27" s="138" t="s">
        <v>172</v>
      </c>
      <c r="F27" s="145">
        <v>73.11</v>
      </c>
      <c r="G27" s="145">
        <v>3.1948400000000001</v>
      </c>
      <c r="H27" s="145">
        <v>0.5</v>
      </c>
      <c r="I27" s="145"/>
      <c r="J27" s="145"/>
      <c r="K27" s="145">
        <v>4</v>
      </c>
      <c r="L27" s="145">
        <v>2</v>
      </c>
      <c r="M27" s="145">
        <v>0.8</v>
      </c>
      <c r="N27" s="145"/>
      <c r="O27" s="145"/>
      <c r="P27" s="145">
        <v>2.2999999999999998</v>
      </c>
      <c r="Q27" s="145"/>
      <c r="R27" s="145">
        <v>1</v>
      </c>
      <c r="S27" s="145"/>
      <c r="T27" s="145"/>
      <c r="U27" s="145"/>
      <c r="V27" s="145"/>
      <c r="W27" s="145"/>
      <c r="X27" s="145"/>
      <c r="Y27" s="145"/>
      <c r="Z27" s="145">
        <v>28</v>
      </c>
      <c r="AA27" s="145">
        <v>0.8</v>
      </c>
      <c r="AB27" s="145">
        <v>2.630064</v>
      </c>
      <c r="AC27" s="145">
        <v>3.9450959999999999</v>
      </c>
      <c r="AD27" s="145"/>
      <c r="AE27" s="145">
        <v>2</v>
      </c>
      <c r="AF27" s="145"/>
      <c r="AG27" s="145">
        <v>21.94</v>
      </c>
      <c r="AH27" s="146"/>
    </row>
    <row r="28" spans="1:34" ht="30.15" customHeight="1">
      <c r="A28" s="142" t="s">
        <v>194</v>
      </c>
      <c r="B28" s="142" t="s">
        <v>202</v>
      </c>
      <c r="C28" s="142" t="s">
        <v>250</v>
      </c>
      <c r="D28" s="135" t="s">
        <v>290</v>
      </c>
      <c r="E28" s="137" t="s">
        <v>252</v>
      </c>
      <c r="F28" s="139">
        <v>73.11</v>
      </c>
      <c r="G28" s="139">
        <v>3.1948400000000001</v>
      </c>
      <c r="H28" s="139">
        <v>0.5</v>
      </c>
      <c r="I28" s="139"/>
      <c r="J28" s="139"/>
      <c r="K28" s="139">
        <v>4</v>
      </c>
      <c r="L28" s="139">
        <v>2</v>
      </c>
      <c r="M28" s="139">
        <v>0.8</v>
      </c>
      <c r="N28" s="139"/>
      <c r="O28" s="139"/>
      <c r="P28" s="139">
        <v>2.2999999999999998</v>
      </c>
      <c r="Q28" s="139"/>
      <c r="R28" s="139">
        <v>1</v>
      </c>
      <c r="S28" s="139"/>
      <c r="T28" s="139"/>
      <c r="U28" s="139"/>
      <c r="V28" s="139"/>
      <c r="W28" s="139"/>
      <c r="X28" s="139"/>
      <c r="Y28" s="139"/>
      <c r="Z28" s="139">
        <v>28</v>
      </c>
      <c r="AA28" s="139">
        <v>0.8</v>
      </c>
      <c r="AB28" s="139">
        <v>2.630064</v>
      </c>
      <c r="AC28" s="139">
        <v>3.9450959999999999</v>
      </c>
      <c r="AD28" s="139"/>
      <c r="AE28" s="139">
        <v>2</v>
      </c>
      <c r="AF28" s="139"/>
      <c r="AG28" s="139">
        <v>21.94</v>
      </c>
      <c r="AH28" s="147"/>
    </row>
    <row r="29" spans="1:34" ht="26" customHeight="1">
      <c r="A29" s="131"/>
      <c r="B29" s="131"/>
      <c r="C29" s="131"/>
      <c r="D29" s="138" t="s">
        <v>173</v>
      </c>
      <c r="E29" s="138" t="s">
        <v>174</v>
      </c>
      <c r="F29" s="145">
        <v>73.097120000000004</v>
      </c>
      <c r="G29" s="145">
        <v>5</v>
      </c>
      <c r="H29" s="145"/>
      <c r="I29" s="145"/>
      <c r="J29" s="145"/>
      <c r="K29" s="145">
        <v>1</v>
      </c>
      <c r="L29" s="145">
        <v>2</v>
      </c>
      <c r="M29" s="145">
        <v>0.5</v>
      </c>
      <c r="N29" s="145"/>
      <c r="O29" s="145"/>
      <c r="P29" s="145">
        <v>1</v>
      </c>
      <c r="Q29" s="145"/>
      <c r="R29" s="145">
        <v>6</v>
      </c>
      <c r="S29" s="145"/>
      <c r="T29" s="145"/>
      <c r="U29" s="145"/>
      <c r="V29" s="145"/>
      <c r="W29" s="145">
        <v>7.53</v>
      </c>
      <c r="X29" s="145"/>
      <c r="Y29" s="145"/>
      <c r="Z29" s="145">
        <v>17.7</v>
      </c>
      <c r="AA29" s="145">
        <v>1.8</v>
      </c>
      <c r="AB29" s="145">
        <v>2.6268479999999998</v>
      </c>
      <c r="AC29" s="145">
        <v>3.9402720000000002</v>
      </c>
      <c r="AD29" s="145"/>
      <c r="AE29" s="145">
        <v>1</v>
      </c>
      <c r="AF29" s="145"/>
      <c r="AG29" s="145">
        <v>21</v>
      </c>
      <c r="AH29" s="146">
        <v>2</v>
      </c>
    </row>
    <row r="30" spans="1:34" ht="30.15" customHeight="1">
      <c r="A30" s="142" t="s">
        <v>194</v>
      </c>
      <c r="B30" s="142" t="s">
        <v>202</v>
      </c>
      <c r="C30" s="142" t="s">
        <v>206</v>
      </c>
      <c r="D30" s="135" t="s">
        <v>291</v>
      </c>
      <c r="E30" s="137" t="s">
        <v>208</v>
      </c>
      <c r="F30" s="139">
        <v>73.097120000000004</v>
      </c>
      <c r="G30" s="139">
        <v>5</v>
      </c>
      <c r="H30" s="139"/>
      <c r="I30" s="139"/>
      <c r="J30" s="139"/>
      <c r="K30" s="139">
        <v>1</v>
      </c>
      <c r="L30" s="139">
        <v>2</v>
      </c>
      <c r="M30" s="139">
        <v>0.5</v>
      </c>
      <c r="N30" s="139"/>
      <c r="O30" s="139"/>
      <c r="P30" s="139">
        <v>1</v>
      </c>
      <c r="Q30" s="139"/>
      <c r="R30" s="139">
        <v>6</v>
      </c>
      <c r="S30" s="139"/>
      <c r="T30" s="139"/>
      <c r="U30" s="139"/>
      <c r="V30" s="139"/>
      <c r="W30" s="139">
        <v>7.53</v>
      </c>
      <c r="X30" s="139"/>
      <c r="Y30" s="139"/>
      <c r="Z30" s="139">
        <v>17.7</v>
      </c>
      <c r="AA30" s="139">
        <v>1.8</v>
      </c>
      <c r="AB30" s="139">
        <v>2.6268479999999998</v>
      </c>
      <c r="AC30" s="139">
        <v>3.9402720000000002</v>
      </c>
      <c r="AD30" s="139"/>
      <c r="AE30" s="139">
        <v>1</v>
      </c>
      <c r="AF30" s="139"/>
      <c r="AG30" s="139">
        <v>21</v>
      </c>
      <c r="AH30" s="147">
        <v>2</v>
      </c>
    </row>
    <row r="31" spans="1:34" ht="26" customHeight="1">
      <c r="A31" s="131"/>
      <c r="B31" s="131"/>
      <c r="C31" s="131"/>
      <c r="D31" s="138" t="s">
        <v>175</v>
      </c>
      <c r="E31" s="138" t="s">
        <v>176</v>
      </c>
      <c r="F31" s="145">
        <v>551.72108000000003</v>
      </c>
      <c r="G31" s="145">
        <v>10</v>
      </c>
      <c r="H31" s="145"/>
      <c r="I31" s="145">
        <v>5</v>
      </c>
      <c r="J31" s="145">
        <v>0.1</v>
      </c>
      <c r="K31" s="145"/>
      <c r="L31" s="145"/>
      <c r="M31" s="145">
        <v>20.28</v>
      </c>
      <c r="N31" s="145"/>
      <c r="O31" s="145">
        <v>140</v>
      </c>
      <c r="P31" s="145">
        <v>10</v>
      </c>
      <c r="Q31" s="145"/>
      <c r="R31" s="145">
        <v>115.76</v>
      </c>
      <c r="S31" s="145"/>
      <c r="T31" s="145"/>
      <c r="U31" s="145">
        <v>2</v>
      </c>
      <c r="V31" s="145">
        <v>0.8</v>
      </c>
      <c r="W31" s="145">
        <v>8</v>
      </c>
      <c r="X31" s="145"/>
      <c r="Y31" s="145"/>
      <c r="Z31" s="145">
        <v>60</v>
      </c>
      <c r="AA31" s="145">
        <v>16</v>
      </c>
      <c r="AB31" s="145">
        <v>2.7124320000000002</v>
      </c>
      <c r="AC31" s="145">
        <v>4.0686479999999996</v>
      </c>
      <c r="AD31" s="145"/>
      <c r="AE31" s="145">
        <v>12</v>
      </c>
      <c r="AF31" s="145"/>
      <c r="AG31" s="145">
        <v>100</v>
      </c>
      <c r="AH31" s="146">
        <v>45</v>
      </c>
    </row>
    <row r="32" spans="1:34" ht="30.15" customHeight="1">
      <c r="A32" s="142" t="s">
        <v>194</v>
      </c>
      <c r="B32" s="142" t="s">
        <v>202</v>
      </c>
      <c r="C32" s="142" t="s">
        <v>247</v>
      </c>
      <c r="D32" s="135" t="s">
        <v>292</v>
      </c>
      <c r="E32" s="137" t="s">
        <v>256</v>
      </c>
      <c r="F32" s="139">
        <v>551.72108000000003</v>
      </c>
      <c r="G32" s="139">
        <v>10</v>
      </c>
      <c r="H32" s="139"/>
      <c r="I32" s="139">
        <v>5</v>
      </c>
      <c r="J32" s="139">
        <v>0.1</v>
      </c>
      <c r="K32" s="139"/>
      <c r="L32" s="139"/>
      <c r="M32" s="139">
        <v>20.28</v>
      </c>
      <c r="N32" s="139"/>
      <c r="O32" s="139">
        <v>140</v>
      </c>
      <c r="P32" s="139">
        <v>10</v>
      </c>
      <c r="Q32" s="139"/>
      <c r="R32" s="139">
        <v>115.76</v>
      </c>
      <c r="S32" s="139"/>
      <c r="T32" s="139"/>
      <c r="U32" s="139">
        <v>2</v>
      </c>
      <c r="V32" s="139">
        <v>0.8</v>
      </c>
      <c r="W32" s="139">
        <v>8</v>
      </c>
      <c r="X32" s="139"/>
      <c r="Y32" s="139"/>
      <c r="Z32" s="139">
        <v>60</v>
      </c>
      <c r="AA32" s="139">
        <v>16</v>
      </c>
      <c r="AB32" s="139">
        <v>2.7124320000000002</v>
      </c>
      <c r="AC32" s="139">
        <v>4.0686479999999996</v>
      </c>
      <c r="AD32" s="139"/>
      <c r="AE32" s="139">
        <v>12</v>
      </c>
      <c r="AF32" s="139"/>
      <c r="AG32" s="139">
        <v>100</v>
      </c>
      <c r="AH32" s="147">
        <v>45</v>
      </c>
    </row>
    <row r="33" spans="1:34" ht="26" customHeight="1">
      <c r="A33" s="131"/>
      <c r="B33" s="131"/>
      <c r="C33" s="131"/>
      <c r="D33" s="138" t="s">
        <v>177</v>
      </c>
      <c r="E33" s="138" t="s">
        <v>178</v>
      </c>
      <c r="F33" s="145">
        <v>13.959619999999999</v>
      </c>
      <c r="G33" s="145">
        <v>0.5</v>
      </c>
      <c r="H33" s="145"/>
      <c r="I33" s="145"/>
      <c r="J33" s="145"/>
      <c r="K33" s="145">
        <v>0.2</v>
      </c>
      <c r="L33" s="145">
        <v>1</v>
      </c>
      <c r="M33" s="145">
        <v>0.5</v>
      </c>
      <c r="N33" s="145"/>
      <c r="O33" s="145"/>
      <c r="P33" s="145">
        <v>1</v>
      </c>
      <c r="Q33" s="145"/>
      <c r="R33" s="145"/>
      <c r="S33" s="145"/>
      <c r="T33" s="145"/>
      <c r="U33" s="145"/>
      <c r="V33" s="145"/>
      <c r="W33" s="145">
        <v>1</v>
      </c>
      <c r="X33" s="145"/>
      <c r="Y33" s="145"/>
      <c r="Z33" s="145">
        <v>5.2</v>
      </c>
      <c r="AA33" s="145"/>
      <c r="AB33" s="145">
        <v>0.40384799999999998</v>
      </c>
      <c r="AC33" s="145">
        <v>0.60577199999999998</v>
      </c>
      <c r="AD33" s="145"/>
      <c r="AE33" s="145">
        <v>1.2</v>
      </c>
      <c r="AF33" s="145"/>
      <c r="AG33" s="145">
        <v>2.35</v>
      </c>
      <c r="AH33" s="146"/>
    </row>
    <row r="34" spans="1:34" ht="30.15" customHeight="1">
      <c r="A34" s="142" t="s">
        <v>194</v>
      </c>
      <c r="B34" s="142" t="s">
        <v>202</v>
      </c>
      <c r="C34" s="142" t="s">
        <v>214</v>
      </c>
      <c r="D34" s="135" t="s">
        <v>293</v>
      </c>
      <c r="E34" s="137" t="s">
        <v>260</v>
      </c>
      <c r="F34" s="139">
        <v>13.959619999999999</v>
      </c>
      <c r="G34" s="139">
        <v>0.5</v>
      </c>
      <c r="H34" s="139"/>
      <c r="I34" s="139"/>
      <c r="J34" s="139"/>
      <c r="K34" s="139">
        <v>0.2</v>
      </c>
      <c r="L34" s="139">
        <v>1</v>
      </c>
      <c r="M34" s="139">
        <v>0.5</v>
      </c>
      <c r="N34" s="139"/>
      <c r="O34" s="139"/>
      <c r="P34" s="139">
        <v>1</v>
      </c>
      <c r="Q34" s="139"/>
      <c r="R34" s="139"/>
      <c r="S34" s="139"/>
      <c r="T34" s="139"/>
      <c r="U34" s="139"/>
      <c r="V34" s="139"/>
      <c r="W34" s="139">
        <v>1</v>
      </c>
      <c r="X34" s="139"/>
      <c r="Y34" s="139"/>
      <c r="Z34" s="139">
        <v>5.2</v>
      </c>
      <c r="AA34" s="139"/>
      <c r="AB34" s="139">
        <v>0.40384799999999998</v>
      </c>
      <c r="AC34" s="139">
        <v>0.60577199999999998</v>
      </c>
      <c r="AD34" s="139"/>
      <c r="AE34" s="139">
        <v>1.2</v>
      </c>
      <c r="AF34" s="139"/>
      <c r="AG34" s="139">
        <v>2.35</v>
      </c>
      <c r="AH34" s="147"/>
    </row>
    <row r="35" spans="1:34" ht="26" customHeight="1">
      <c r="A35" s="131"/>
      <c r="B35" s="131"/>
      <c r="C35" s="131"/>
      <c r="D35" s="138" t="s">
        <v>179</v>
      </c>
      <c r="E35" s="138" t="s">
        <v>180</v>
      </c>
      <c r="F35" s="145">
        <v>38.567959999999999</v>
      </c>
      <c r="G35" s="145">
        <v>1</v>
      </c>
      <c r="H35" s="145"/>
      <c r="I35" s="145"/>
      <c r="J35" s="145"/>
      <c r="K35" s="145"/>
      <c r="L35" s="145"/>
      <c r="M35" s="145">
        <v>0.2</v>
      </c>
      <c r="N35" s="145"/>
      <c r="O35" s="145"/>
      <c r="P35" s="145">
        <v>2</v>
      </c>
      <c r="Q35" s="145"/>
      <c r="R35" s="145"/>
      <c r="S35" s="145"/>
      <c r="T35" s="145"/>
      <c r="U35" s="145">
        <v>0.1</v>
      </c>
      <c r="V35" s="145">
        <v>0.1</v>
      </c>
      <c r="W35" s="145"/>
      <c r="X35" s="145"/>
      <c r="Y35" s="145"/>
      <c r="Z35" s="145">
        <v>6</v>
      </c>
      <c r="AA35" s="145"/>
      <c r="AB35" s="145">
        <v>1.667184</v>
      </c>
      <c r="AC35" s="145">
        <v>2.5007760000000001</v>
      </c>
      <c r="AD35" s="145"/>
      <c r="AE35" s="145">
        <v>1.5</v>
      </c>
      <c r="AF35" s="145"/>
      <c r="AG35" s="145">
        <v>23.5</v>
      </c>
      <c r="AH35" s="146"/>
    </row>
    <row r="36" spans="1:34" ht="30.15" customHeight="1">
      <c r="A36" s="142" t="s">
        <v>194</v>
      </c>
      <c r="B36" s="142" t="s">
        <v>206</v>
      </c>
      <c r="C36" s="142" t="s">
        <v>198</v>
      </c>
      <c r="D36" s="135" t="s">
        <v>294</v>
      </c>
      <c r="E36" s="137" t="s">
        <v>262</v>
      </c>
      <c r="F36" s="139">
        <v>38.567959999999999</v>
      </c>
      <c r="G36" s="139">
        <v>1</v>
      </c>
      <c r="H36" s="139"/>
      <c r="I36" s="139"/>
      <c r="J36" s="139"/>
      <c r="K36" s="139"/>
      <c r="L36" s="139"/>
      <c r="M36" s="139">
        <v>0.2</v>
      </c>
      <c r="N36" s="139"/>
      <c r="O36" s="139"/>
      <c r="P36" s="139">
        <v>2</v>
      </c>
      <c r="Q36" s="139"/>
      <c r="R36" s="139"/>
      <c r="S36" s="139"/>
      <c r="T36" s="139"/>
      <c r="U36" s="139">
        <v>0.1</v>
      </c>
      <c r="V36" s="139">
        <v>0.1</v>
      </c>
      <c r="W36" s="139"/>
      <c r="X36" s="139"/>
      <c r="Y36" s="139"/>
      <c r="Z36" s="139">
        <v>6</v>
      </c>
      <c r="AA36" s="139"/>
      <c r="AB36" s="139">
        <v>1.667184</v>
      </c>
      <c r="AC36" s="139">
        <v>2.5007760000000001</v>
      </c>
      <c r="AD36" s="139"/>
      <c r="AE36" s="139">
        <v>1.5</v>
      </c>
      <c r="AF36" s="139"/>
      <c r="AG36" s="139">
        <v>23.5</v>
      </c>
      <c r="AH36" s="147"/>
    </row>
    <row r="37" spans="1:34" ht="26" customHeight="1">
      <c r="A37" s="131"/>
      <c r="B37" s="131"/>
      <c r="C37" s="131"/>
      <c r="D37" s="138" t="s">
        <v>181</v>
      </c>
      <c r="E37" s="138" t="s">
        <v>182</v>
      </c>
      <c r="F37" s="145">
        <v>223.57508000000001</v>
      </c>
      <c r="G37" s="145">
        <v>12</v>
      </c>
      <c r="H37" s="145">
        <v>3</v>
      </c>
      <c r="I37" s="145">
        <v>0.3</v>
      </c>
      <c r="J37" s="145"/>
      <c r="K37" s="145">
        <v>0.5</v>
      </c>
      <c r="L37" s="145">
        <v>6</v>
      </c>
      <c r="M37" s="145">
        <v>15.6</v>
      </c>
      <c r="N37" s="145"/>
      <c r="O37" s="145"/>
      <c r="P37" s="145">
        <v>4</v>
      </c>
      <c r="Q37" s="145"/>
      <c r="R37" s="145">
        <v>3.7120000000000002</v>
      </c>
      <c r="S37" s="145"/>
      <c r="T37" s="145">
        <v>1</v>
      </c>
      <c r="U37" s="145">
        <v>1.24</v>
      </c>
      <c r="V37" s="145">
        <v>3</v>
      </c>
      <c r="W37" s="145"/>
      <c r="X37" s="145"/>
      <c r="Y37" s="145"/>
      <c r="Z37" s="145">
        <v>30.90428</v>
      </c>
      <c r="AA37" s="145"/>
      <c r="AB37" s="145">
        <v>5.2540319999999996</v>
      </c>
      <c r="AC37" s="145">
        <v>7.8810479999999998</v>
      </c>
      <c r="AD37" s="145">
        <v>12</v>
      </c>
      <c r="AE37" s="145">
        <v>35.408000000000001</v>
      </c>
      <c r="AF37" s="145"/>
      <c r="AG37" s="145">
        <v>79.775720000000007</v>
      </c>
      <c r="AH37" s="146">
        <v>2</v>
      </c>
    </row>
    <row r="38" spans="1:34" ht="30.15" customHeight="1">
      <c r="A38" s="142" t="s">
        <v>194</v>
      </c>
      <c r="B38" s="142" t="s">
        <v>195</v>
      </c>
      <c r="C38" s="142" t="s">
        <v>195</v>
      </c>
      <c r="D38" s="135" t="s">
        <v>295</v>
      </c>
      <c r="E38" s="137" t="s">
        <v>197</v>
      </c>
      <c r="F38" s="139">
        <v>223.57508000000001</v>
      </c>
      <c r="G38" s="139">
        <v>12</v>
      </c>
      <c r="H38" s="139">
        <v>3</v>
      </c>
      <c r="I38" s="139">
        <v>0.3</v>
      </c>
      <c r="J38" s="139"/>
      <c r="K38" s="139">
        <v>0.5</v>
      </c>
      <c r="L38" s="139">
        <v>6</v>
      </c>
      <c r="M38" s="139">
        <v>15.6</v>
      </c>
      <c r="N38" s="139"/>
      <c r="O38" s="139"/>
      <c r="P38" s="139">
        <v>4</v>
      </c>
      <c r="Q38" s="139"/>
      <c r="R38" s="139">
        <v>3.7120000000000002</v>
      </c>
      <c r="S38" s="139"/>
      <c r="T38" s="139">
        <v>1</v>
      </c>
      <c r="U38" s="139">
        <v>1.24</v>
      </c>
      <c r="V38" s="139">
        <v>3</v>
      </c>
      <c r="W38" s="139"/>
      <c r="X38" s="139"/>
      <c r="Y38" s="139"/>
      <c r="Z38" s="139">
        <v>30.90428</v>
      </c>
      <c r="AA38" s="139"/>
      <c r="AB38" s="139">
        <v>5.2540319999999996</v>
      </c>
      <c r="AC38" s="139">
        <v>7.8810479999999998</v>
      </c>
      <c r="AD38" s="139">
        <v>12</v>
      </c>
      <c r="AE38" s="139">
        <v>35.408000000000001</v>
      </c>
      <c r="AF38" s="139"/>
      <c r="AG38" s="139">
        <v>79.775720000000007</v>
      </c>
      <c r="AH38" s="147">
        <v>2</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17"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3"/>
  <sheetViews>
    <sheetView workbookViewId="0">
      <selection activeCell="I7" sqref="I7"/>
    </sheetView>
  </sheetViews>
  <sheetFormatPr defaultColWidth="10" defaultRowHeight="14"/>
  <cols>
    <col min="1" max="1" width="12.90625" customWidth="1"/>
    <col min="2" max="2" width="29.7265625" customWidth="1"/>
    <col min="3" max="3" width="20.7265625" customWidth="1"/>
    <col min="4" max="4" width="12.36328125" customWidth="1"/>
    <col min="5" max="5" width="10.26953125" customWidth="1"/>
    <col min="6" max="6" width="14.08984375" customWidth="1"/>
    <col min="7" max="7" width="13.7265625" customWidth="1"/>
    <col min="8" max="8" width="12.36328125" customWidth="1"/>
  </cols>
  <sheetData>
    <row r="1" spans="1:8" ht="16.399999999999999" customHeight="1">
      <c r="A1" s="129"/>
    </row>
    <row r="2" spans="1:8" ht="33.65" customHeight="1">
      <c r="A2" s="198" t="s">
        <v>19</v>
      </c>
      <c r="B2" s="198"/>
      <c r="C2" s="198"/>
      <c r="D2" s="198"/>
      <c r="E2" s="198"/>
      <c r="F2" s="198"/>
      <c r="G2" s="198"/>
      <c r="H2" s="198"/>
    </row>
    <row r="3" spans="1:8" ht="75.900000000000006" customHeight="1">
      <c r="A3" s="199" t="s">
        <v>29</v>
      </c>
      <c r="B3" s="199"/>
      <c r="C3" s="199"/>
      <c r="D3" s="199"/>
      <c r="E3" s="199"/>
      <c r="F3" s="199"/>
      <c r="G3" s="199"/>
      <c r="H3" s="199"/>
    </row>
    <row r="4" spans="1:8" ht="16.399999999999999" customHeight="1">
      <c r="G4" s="204" t="s">
        <v>30</v>
      </c>
      <c r="H4" s="204"/>
    </row>
    <row r="5" spans="1:8" ht="31" customHeight="1">
      <c r="A5" s="202" t="s">
        <v>411</v>
      </c>
      <c r="B5" s="202" t="s">
        <v>412</v>
      </c>
      <c r="C5" s="202" t="s">
        <v>413</v>
      </c>
      <c r="D5" s="202" t="s">
        <v>414</v>
      </c>
      <c r="E5" s="202" t="s">
        <v>415</v>
      </c>
      <c r="F5" s="202"/>
      <c r="G5" s="202"/>
      <c r="H5" s="202" t="s">
        <v>416</v>
      </c>
    </row>
    <row r="6" spans="1:8" ht="31.9" customHeight="1">
      <c r="A6" s="202"/>
      <c r="B6" s="202"/>
      <c r="C6" s="202"/>
      <c r="D6" s="202"/>
      <c r="E6" s="130" t="s">
        <v>135</v>
      </c>
      <c r="F6" s="130" t="s">
        <v>417</v>
      </c>
      <c r="G6" s="130" t="s">
        <v>418</v>
      </c>
      <c r="H6" s="202"/>
    </row>
    <row r="7" spans="1:8" ht="31.9" customHeight="1">
      <c r="A7" s="131"/>
      <c r="B7" s="131" t="s">
        <v>133</v>
      </c>
      <c r="C7" s="133">
        <v>117.7</v>
      </c>
      <c r="D7" s="133"/>
      <c r="E7" s="133">
        <v>99</v>
      </c>
      <c r="F7" s="133"/>
      <c r="G7" s="133">
        <v>99</v>
      </c>
      <c r="H7" s="133">
        <v>18.7</v>
      </c>
    </row>
    <row r="8" spans="1:8" ht="27.65" customHeight="1">
      <c r="A8" s="134" t="s">
        <v>151</v>
      </c>
      <c r="B8" s="134" t="s">
        <v>152</v>
      </c>
      <c r="C8" s="133">
        <v>117.7</v>
      </c>
      <c r="D8" s="133"/>
      <c r="E8" s="133">
        <v>99</v>
      </c>
      <c r="F8" s="133"/>
      <c r="G8" s="133">
        <v>99</v>
      </c>
      <c r="H8" s="133">
        <v>18.7</v>
      </c>
    </row>
    <row r="9" spans="1:8" ht="30.15" customHeight="1">
      <c r="A9" s="135" t="s">
        <v>153</v>
      </c>
      <c r="B9" s="135" t="s">
        <v>154</v>
      </c>
      <c r="C9" s="139">
        <v>32</v>
      </c>
      <c r="D9" s="139"/>
      <c r="E9" s="136">
        <v>28</v>
      </c>
      <c r="F9" s="139"/>
      <c r="G9" s="139">
        <v>28</v>
      </c>
      <c r="H9" s="139">
        <v>4</v>
      </c>
    </row>
    <row r="10" spans="1:8" ht="30.15" customHeight="1">
      <c r="A10" s="135" t="s">
        <v>155</v>
      </c>
      <c r="B10" s="135" t="s">
        <v>156</v>
      </c>
      <c r="C10" s="139">
        <v>0.3</v>
      </c>
      <c r="D10" s="139"/>
      <c r="E10" s="136"/>
      <c r="F10" s="139"/>
      <c r="G10" s="139"/>
      <c r="H10" s="139">
        <v>0.3</v>
      </c>
    </row>
    <row r="11" spans="1:8" ht="30.15" customHeight="1">
      <c r="A11" s="135" t="s">
        <v>157</v>
      </c>
      <c r="B11" s="135" t="s">
        <v>158</v>
      </c>
      <c r="C11" s="139">
        <v>4</v>
      </c>
      <c r="D11" s="139"/>
      <c r="E11" s="136">
        <v>4</v>
      </c>
      <c r="F11" s="139"/>
      <c r="G11" s="139">
        <v>4</v>
      </c>
      <c r="H11" s="139"/>
    </row>
    <row r="12" spans="1:8" ht="30.15" customHeight="1">
      <c r="A12" s="135" t="s">
        <v>159</v>
      </c>
      <c r="B12" s="135" t="s">
        <v>160</v>
      </c>
      <c r="C12" s="139">
        <v>1</v>
      </c>
      <c r="D12" s="139"/>
      <c r="E12" s="136"/>
      <c r="F12" s="139"/>
      <c r="G12" s="139"/>
      <c r="H12" s="139">
        <v>1</v>
      </c>
    </row>
    <row r="13" spans="1:8" ht="30.15" customHeight="1">
      <c r="A13" s="135" t="s">
        <v>161</v>
      </c>
      <c r="B13" s="135" t="s">
        <v>162</v>
      </c>
      <c r="C13" s="139">
        <v>0.5</v>
      </c>
      <c r="D13" s="139"/>
      <c r="E13" s="136"/>
      <c r="F13" s="139"/>
      <c r="G13" s="139"/>
      <c r="H13" s="139">
        <v>0.5</v>
      </c>
    </row>
    <row r="14" spans="1:8" ht="30.15" customHeight="1">
      <c r="A14" s="135" t="s">
        <v>163</v>
      </c>
      <c r="B14" s="135" t="s">
        <v>164</v>
      </c>
      <c r="C14" s="139">
        <v>3</v>
      </c>
      <c r="D14" s="139"/>
      <c r="E14" s="136"/>
      <c r="F14" s="139"/>
      <c r="G14" s="139"/>
      <c r="H14" s="139">
        <v>3</v>
      </c>
    </row>
    <row r="15" spans="1:8" ht="30.15" customHeight="1">
      <c r="A15" s="135" t="s">
        <v>165</v>
      </c>
      <c r="B15" s="135" t="s">
        <v>166</v>
      </c>
      <c r="C15" s="139">
        <v>60</v>
      </c>
      <c r="D15" s="139"/>
      <c r="E15" s="136">
        <v>55</v>
      </c>
      <c r="F15" s="139"/>
      <c r="G15" s="139">
        <v>55</v>
      </c>
      <c r="H15" s="139">
        <v>5</v>
      </c>
    </row>
    <row r="16" spans="1:8" ht="30.15" customHeight="1">
      <c r="A16" s="135" t="s">
        <v>167</v>
      </c>
      <c r="B16" s="135" t="s">
        <v>168</v>
      </c>
      <c r="C16" s="139"/>
      <c r="D16" s="139"/>
      <c r="E16" s="136"/>
      <c r="F16" s="139"/>
      <c r="G16" s="139"/>
      <c r="H16" s="139"/>
    </row>
    <row r="17" spans="1:8" ht="30.15" customHeight="1">
      <c r="A17" s="135" t="s">
        <v>169</v>
      </c>
      <c r="B17" s="135" t="s">
        <v>170</v>
      </c>
      <c r="C17" s="139">
        <v>1</v>
      </c>
      <c r="D17" s="139"/>
      <c r="E17" s="136"/>
      <c r="F17" s="139"/>
      <c r="G17" s="139"/>
      <c r="H17" s="139">
        <v>1</v>
      </c>
    </row>
    <row r="18" spans="1:8" ht="30.15" customHeight="1">
      <c r="A18" s="135" t="s">
        <v>171</v>
      </c>
      <c r="B18" s="135" t="s">
        <v>172</v>
      </c>
      <c r="C18" s="139"/>
      <c r="D18" s="139"/>
      <c r="E18" s="136"/>
      <c r="F18" s="139"/>
      <c r="G18" s="139"/>
      <c r="H18" s="139"/>
    </row>
    <row r="19" spans="1:8" ht="30.15" customHeight="1">
      <c r="A19" s="135" t="s">
        <v>173</v>
      </c>
      <c r="B19" s="135" t="s">
        <v>174</v>
      </c>
      <c r="C19" s="139"/>
      <c r="D19" s="139"/>
      <c r="E19" s="136"/>
      <c r="F19" s="139"/>
      <c r="G19" s="139"/>
      <c r="H19" s="139"/>
    </row>
    <row r="20" spans="1:8" ht="30.15" customHeight="1">
      <c r="A20" s="135" t="s">
        <v>175</v>
      </c>
      <c r="B20" s="135" t="s">
        <v>176</v>
      </c>
      <c r="C20" s="139">
        <v>0.8</v>
      </c>
      <c r="D20" s="139"/>
      <c r="E20" s="136"/>
      <c r="F20" s="139"/>
      <c r="G20" s="139"/>
      <c r="H20" s="139">
        <v>0.8</v>
      </c>
    </row>
    <row r="21" spans="1:8" ht="30.15" customHeight="1">
      <c r="A21" s="135" t="s">
        <v>177</v>
      </c>
      <c r="B21" s="135" t="s">
        <v>178</v>
      </c>
      <c r="C21" s="139"/>
      <c r="D21" s="139"/>
      <c r="E21" s="136"/>
      <c r="F21" s="139"/>
      <c r="G21" s="139"/>
      <c r="H21" s="139"/>
    </row>
    <row r="22" spans="1:8" ht="30.15" customHeight="1">
      <c r="A22" s="135" t="s">
        <v>179</v>
      </c>
      <c r="B22" s="135" t="s">
        <v>180</v>
      </c>
      <c r="C22" s="139">
        <v>0.1</v>
      </c>
      <c r="D22" s="139"/>
      <c r="E22" s="136"/>
      <c r="F22" s="139"/>
      <c r="G22" s="139"/>
      <c r="H22" s="139">
        <v>0.1</v>
      </c>
    </row>
    <row r="23" spans="1:8" ht="30.15" customHeight="1">
      <c r="A23" s="135" t="s">
        <v>181</v>
      </c>
      <c r="B23" s="135" t="s">
        <v>182</v>
      </c>
      <c r="C23" s="139">
        <v>15</v>
      </c>
      <c r="D23" s="139"/>
      <c r="E23" s="136">
        <v>12</v>
      </c>
      <c r="F23" s="139"/>
      <c r="G23" s="139">
        <v>12</v>
      </c>
      <c r="H23" s="139">
        <v>3</v>
      </c>
    </row>
  </sheetData>
  <mergeCells count="9">
    <mergeCell ref="A2:H2"/>
    <mergeCell ref="A3:H3"/>
    <mergeCell ref="G4:H4"/>
    <mergeCell ref="E5:G5"/>
    <mergeCell ref="A5:A6"/>
    <mergeCell ref="B5:B6"/>
    <mergeCell ref="C5:C6"/>
    <mergeCell ref="D5:D6"/>
    <mergeCell ref="H5:H6"/>
  </mergeCells>
  <phoneticPr fontId="17"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129"/>
    </row>
    <row r="2" spans="1:9" ht="38.75" customHeight="1">
      <c r="A2" s="198" t="s">
        <v>20</v>
      </c>
      <c r="B2" s="198"/>
      <c r="C2" s="198"/>
      <c r="D2" s="198"/>
      <c r="E2" s="198"/>
      <c r="F2" s="198"/>
      <c r="G2" s="198"/>
      <c r="H2" s="198"/>
    </row>
    <row r="3" spans="1:9" ht="60.4" customHeight="1">
      <c r="A3" s="199" t="s">
        <v>29</v>
      </c>
      <c r="B3" s="199"/>
      <c r="C3" s="199"/>
      <c r="D3" s="199"/>
      <c r="E3" s="199"/>
      <c r="F3" s="199"/>
      <c r="G3" s="199"/>
      <c r="H3" s="199"/>
      <c r="I3" s="199"/>
    </row>
    <row r="4" spans="1:9" ht="16.399999999999999" customHeight="1">
      <c r="G4" s="204" t="s">
        <v>30</v>
      </c>
      <c r="H4" s="204"/>
    </row>
    <row r="5" spans="1:9" ht="25" customHeight="1">
      <c r="A5" s="202" t="s">
        <v>184</v>
      </c>
      <c r="B5" s="202" t="s">
        <v>185</v>
      </c>
      <c r="C5" s="202" t="s">
        <v>133</v>
      </c>
      <c r="D5" s="202" t="s">
        <v>419</v>
      </c>
      <c r="E5" s="202"/>
      <c r="F5" s="202"/>
      <c r="G5" s="202"/>
      <c r="H5" s="202" t="s">
        <v>187</v>
      </c>
    </row>
    <row r="6" spans="1:9" ht="25.9" customHeight="1">
      <c r="A6" s="202"/>
      <c r="B6" s="202"/>
      <c r="C6" s="202"/>
      <c r="D6" s="202" t="s">
        <v>135</v>
      </c>
      <c r="E6" s="202" t="s">
        <v>316</v>
      </c>
      <c r="F6" s="202"/>
      <c r="G6" s="202" t="s">
        <v>420</v>
      </c>
      <c r="H6" s="202"/>
    </row>
    <row r="7" spans="1:9" ht="35.4" customHeight="1">
      <c r="A7" s="202"/>
      <c r="B7" s="202"/>
      <c r="C7" s="202"/>
      <c r="D7" s="202"/>
      <c r="E7" s="130" t="s">
        <v>297</v>
      </c>
      <c r="F7" s="130" t="s">
        <v>275</v>
      </c>
      <c r="G7" s="202"/>
      <c r="H7" s="202"/>
    </row>
    <row r="8" spans="1:9" ht="26" customHeight="1">
      <c r="A8" s="131"/>
      <c r="B8" s="130" t="s">
        <v>133</v>
      </c>
      <c r="C8" s="133">
        <v>0</v>
      </c>
      <c r="D8" s="133"/>
      <c r="E8" s="133"/>
      <c r="F8" s="133"/>
      <c r="G8" s="133"/>
      <c r="H8" s="133"/>
    </row>
    <row r="9" spans="1:9" ht="26" customHeight="1">
      <c r="A9" s="134"/>
      <c r="B9" s="134"/>
      <c r="C9" s="133"/>
      <c r="D9" s="133"/>
      <c r="E9" s="133"/>
      <c r="F9" s="133"/>
      <c r="G9" s="133"/>
      <c r="H9" s="133"/>
    </row>
    <row r="10" spans="1:9" ht="30.15" customHeight="1">
      <c r="A10" s="138"/>
      <c r="B10" s="138"/>
      <c r="C10" s="133"/>
      <c r="D10" s="133"/>
      <c r="E10" s="133"/>
      <c r="F10" s="133"/>
      <c r="G10" s="133"/>
      <c r="H10" s="133"/>
      <c r="I10" s="140"/>
    </row>
    <row r="11" spans="1:9" ht="30.15" customHeight="1">
      <c r="A11" s="138"/>
      <c r="B11" s="138"/>
      <c r="C11" s="133"/>
      <c r="D11" s="133"/>
      <c r="E11" s="133"/>
      <c r="F11" s="133"/>
      <c r="G11" s="133"/>
      <c r="H11" s="133"/>
      <c r="I11" s="140"/>
    </row>
    <row r="12" spans="1:9" ht="30.15" customHeight="1">
      <c r="A12" s="138"/>
      <c r="B12" s="138"/>
      <c r="C12" s="133"/>
      <c r="D12" s="133"/>
      <c r="E12" s="133"/>
      <c r="F12" s="133"/>
      <c r="G12" s="133"/>
      <c r="H12" s="133"/>
      <c r="I12" s="140"/>
    </row>
    <row r="13" spans="1:9" ht="30.15" customHeight="1">
      <c r="A13" s="135"/>
      <c r="B13" s="135"/>
      <c r="C13" s="136"/>
      <c r="D13" s="136"/>
      <c r="E13" s="139"/>
      <c r="F13" s="139"/>
      <c r="G13" s="139"/>
      <c r="H13" s="139"/>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8.90625" customWidth="1"/>
    <col min="3" max="3" width="8.1796875" customWidth="1"/>
    <col min="4" max="4" width="12.90625" customWidth="1"/>
    <col min="5" max="5" width="32.54296875" customWidth="1"/>
    <col min="6" max="6" width="15.453125" customWidth="1"/>
    <col min="7" max="14" width="14.6328125" customWidth="1"/>
    <col min="15" max="16" width="16.453125" customWidth="1"/>
    <col min="17" max="17" width="12.36328125" customWidth="1"/>
    <col min="18" max="18" width="15.453125" customWidth="1"/>
    <col min="19" max="19" width="14.54296875" customWidth="1"/>
    <col min="20" max="20" width="15.6328125" customWidth="1"/>
    <col min="21" max="21" width="9.7265625" customWidth="1"/>
  </cols>
  <sheetData>
    <row r="1" spans="1:20" ht="16.399999999999999" customHeight="1">
      <c r="A1" s="129"/>
    </row>
    <row r="2" spans="1:20" ht="47.4" customHeight="1">
      <c r="A2" s="198" t="s">
        <v>21</v>
      </c>
      <c r="B2" s="198"/>
      <c r="C2" s="198"/>
      <c r="D2" s="198"/>
      <c r="E2" s="198"/>
      <c r="F2" s="198"/>
      <c r="G2" s="198"/>
      <c r="H2" s="198"/>
      <c r="I2" s="198"/>
      <c r="J2" s="198"/>
      <c r="K2" s="198"/>
      <c r="L2" s="198"/>
      <c r="M2" s="198"/>
      <c r="N2" s="198"/>
      <c r="O2" s="198"/>
      <c r="P2" s="198"/>
      <c r="Q2" s="198"/>
    </row>
    <row r="3" spans="1:20" ht="30.15" customHeight="1">
      <c r="A3" s="199" t="s">
        <v>29</v>
      </c>
      <c r="B3" s="199"/>
      <c r="C3" s="199"/>
      <c r="D3" s="199"/>
      <c r="E3" s="199"/>
      <c r="F3" s="199"/>
      <c r="G3" s="199"/>
      <c r="H3" s="199"/>
      <c r="I3" s="199"/>
      <c r="J3" s="199"/>
      <c r="K3" s="199"/>
      <c r="L3" s="199"/>
      <c r="M3" s="199"/>
      <c r="N3" s="199"/>
      <c r="O3" s="199"/>
      <c r="P3" s="199"/>
      <c r="Q3" s="199"/>
      <c r="R3" s="199"/>
      <c r="S3" s="199"/>
      <c r="T3" s="199"/>
    </row>
    <row r="4" spans="1:20" ht="16.399999999999999" customHeight="1">
      <c r="S4" s="204" t="s">
        <v>30</v>
      </c>
      <c r="T4" s="204"/>
    </row>
    <row r="5" spans="1:20" ht="27.65" customHeight="1">
      <c r="A5" s="202" t="s">
        <v>183</v>
      </c>
      <c r="B5" s="202"/>
      <c r="C5" s="202"/>
      <c r="D5" s="202" t="s">
        <v>264</v>
      </c>
      <c r="E5" s="202" t="s">
        <v>265</v>
      </c>
      <c r="F5" s="202" t="s">
        <v>266</v>
      </c>
      <c r="G5" s="202" t="s">
        <v>267</v>
      </c>
      <c r="H5" s="202" t="s">
        <v>268</v>
      </c>
      <c r="I5" s="202" t="s">
        <v>269</v>
      </c>
      <c r="J5" s="202" t="s">
        <v>270</v>
      </c>
      <c r="K5" s="202" t="s">
        <v>271</v>
      </c>
      <c r="L5" s="202" t="s">
        <v>272</v>
      </c>
      <c r="M5" s="202" t="s">
        <v>273</v>
      </c>
      <c r="N5" s="202" t="s">
        <v>274</v>
      </c>
      <c r="O5" s="202" t="s">
        <v>275</v>
      </c>
      <c r="P5" s="202" t="s">
        <v>276</v>
      </c>
      <c r="Q5" s="202" t="s">
        <v>277</v>
      </c>
      <c r="R5" s="202" t="s">
        <v>278</v>
      </c>
      <c r="S5" s="202" t="s">
        <v>279</v>
      </c>
      <c r="T5" s="202" t="s">
        <v>280</v>
      </c>
    </row>
    <row r="6" spans="1:20" ht="30.15" customHeight="1">
      <c r="A6" s="130" t="s">
        <v>191</v>
      </c>
      <c r="B6" s="130" t="s">
        <v>192</v>
      </c>
      <c r="C6" s="130" t="s">
        <v>193</v>
      </c>
      <c r="D6" s="202"/>
      <c r="E6" s="202"/>
      <c r="F6" s="202"/>
      <c r="G6" s="202"/>
      <c r="H6" s="202"/>
      <c r="I6" s="202"/>
      <c r="J6" s="202"/>
      <c r="K6" s="202"/>
      <c r="L6" s="202"/>
      <c r="M6" s="202"/>
      <c r="N6" s="202"/>
      <c r="O6" s="202"/>
      <c r="P6" s="202"/>
      <c r="Q6" s="202"/>
      <c r="R6" s="202"/>
      <c r="S6" s="202"/>
      <c r="T6" s="202"/>
    </row>
    <row r="7" spans="1:20" ht="27.65" customHeight="1">
      <c r="A7" s="131"/>
      <c r="B7" s="131"/>
      <c r="C7" s="131"/>
      <c r="D7" s="131"/>
      <c r="E7" s="131" t="s">
        <v>133</v>
      </c>
      <c r="F7" s="133">
        <v>0</v>
      </c>
      <c r="G7" s="133"/>
      <c r="H7" s="133"/>
      <c r="I7" s="133"/>
      <c r="J7" s="133"/>
      <c r="K7" s="133"/>
      <c r="L7" s="133"/>
      <c r="M7" s="133"/>
      <c r="N7" s="133"/>
      <c r="O7" s="133"/>
      <c r="P7" s="133"/>
      <c r="Q7" s="133"/>
      <c r="R7" s="133"/>
      <c r="S7" s="133"/>
      <c r="T7" s="133"/>
    </row>
    <row r="8" spans="1:20" ht="26" customHeight="1">
      <c r="A8" s="131"/>
      <c r="B8" s="131"/>
      <c r="C8" s="131"/>
      <c r="D8" s="134"/>
      <c r="E8" s="134"/>
      <c r="F8" s="133"/>
      <c r="G8" s="133"/>
      <c r="H8" s="133"/>
      <c r="I8" s="133"/>
      <c r="J8" s="133"/>
      <c r="K8" s="133"/>
      <c r="L8" s="133"/>
      <c r="M8" s="133"/>
      <c r="N8" s="133"/>
      <c r="O8" s="133"/>
      <c r="P8" s="133"/>
      <c r="Q8" s="133"/>
      <c r="R8" s="133"/>
      <c r="S8" s="133"/>
      <c r="T8" s="133"/>
    </row>
    <row r="9" spans="1:20" ht="26" customHeight="1">
      <c r="A9" s="141"/>
      <c r="B9" s="141"/>
      <c r="C9" s="141"/>
      <c r="D9" s="138"/>
      <c r="E9" s="138"/>
      <c r="F9" s="133"/>
      <c r="G9" s="133"/>
      <c r="H9" s="133"/>
      <c r="I9" s="133"/>
      <c r="J9" s="133"/>
      <c r="K9" s="133"/>
      <c r="L9" s="133"/>
      <c r="M9" s="133"/>
      <c r="N9" s="133"/>
      <c r="O9" s="133"/>
      <c r="P9" s="133"/>
      <c r="Q9" s="133"/>
      <c r="R9" s="133"/>
      <c r="S9" s="133"/>
      <c r="T9" s="133"/>
    </row>
    <row r="10" spans="1:20" ht="26" customHeight="1">
      <c r="A10" s="142"/>
      <c r="B10" s="142"/>
      <c r="C10" s="142"/>
      <c r="D10" s="135"/>
      <c r="E10" s="143"/>
      <c r="F10" s="144"/>
      <c r="G10" s="144"/>
      <c r="H10" s="144"/>
      <c r="I10" s="144"/>
      <c r="J10" s="144"/>
      <c r="K10" s="144"/>
      <c r="L10" s="144"/>
      <c r="M10" s="144"/>
      <c r="N10" s="144"/>
      <c r="O10" s="144"/>
      <c r="P10" s="144"/>
      <c r="Q10" s="144"/>
      <c r="R10" s="144"/>
      <c r="S10" s="144"/>
      <c r="T10" s="144"/>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17"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topLeftCell="E1" workbookViewId="0"/>
  </sheetViews>
  <sheetFormatPr defaultColWidth="10" defaultRowHeight="14"/>
  <cols>
    <col min="1" max="1" width="5.26953125" customWidth="1"/>
    <col min="2" max="2" width="5.7265625" customWidth="1"/>
    <col min="3" max="3" width="7.08984375" customWidth="1"/>
    <col min="4" max="4" width="17.54296875" customWidth="1"/>
    <col min="5" max="5" width="41.54296875" customWidth="1"/>
    <col min="6" max="6" width="18.7265625" customWidth="1"/>
    <col min="7" max="10" width="17.54296875" customWidth="1"/>
    <col min="11" max="11" width="17.81640625" customWidth="1"/>
    <col min="12" max="15" width="17.54296875" customWidth="1"/>
    <col min="16" max="16" width="16.453125" customWidth="1"/>
    <col min="17" max="17" width="12.36328125" customWidth="1"/>
    <col min="18" max="18" width="15.453125" customWidth="1"/>
    <col min="19" max="19" width="16.7265625" customWidth="1"/>
    <col min="20" max="20" width="14.6328125" customWidth="1"/>
    <col min="21" max="21" width="9.7265625" customWidth="1"/>
  </cols>
  <sheetData>
    <row r="1" spans="1:20" ht="16.399999999999999" customHeight="1">
      <c r="A1" s="129"/>
    </row>
    <row r="2" spans="1:20" ht="47.4" customHeight="1">
      <c r="A2" s="198" t="s">
        <v>22</v>
      </c>
      <c r="B2" s="198"/>
      <c r="C2" s="198"/>
      <c r="D2" s="198"/>
      <c r="E2" s="198"/>
      <c r="F2" s="198"/>
      <c r="G2" s="198"/>
      <c r="H2" s="198"/>
      <c r="I2" s="198"/>
      <c r="J2" s="198"/>
      <c r="K2" s="198"/>
      <c r="L2" s="198"/>
      <c r="M2" s="198"/>
      <c r="N2" s="198"/>
      <c r="O2" s="198"/>
      <c r="P2" s="198"/>
      <c r="Q2" s="198"/>
      <c r="R2" s="198"/>
      <c r="S2" s="198"/>
    </row>
    <row r="3" spans="1:20" ht="33.65" customHeight="1">
      <c r="A3" s="199" t="s">
        <v>29</v>
      </c>
      <c r="B3" s="199"/>
      <c r="C3" s="199"/>
      <c r="D3" s="199"/>
      <c r="E3" s="199"/>
      <c r="F3" s="199"/>
      <c r="G3" s="199"/>
      <c r="H3" s="199"/>
      <c r="I3" s="199"/>
      <c r="J3" s="199"/>
      <c r="K3" s="199"/>
      <c r="L3" s="199"/>
      <c r="M3" s="199"/>
      <c r="N3" s="199"/>
      <c r="O3" s="199"/>
      <c r="P3" s="199"/>
      <c r="Q3" s="199"/>
      <c r="R3" s="199"/>
      <c r="S3" s="199"/>
      <c r="T3" s="199"/>
    </row>
    <row r="4" spans="1:20" ht="22.4" customHeight="1">
      <c r="P4" s="204" t="s">
        <v>30</v>
      </c>
      <c r="Q4" s="204"/>
      <c r="R4" s="204"/>
      <c r="S4" s="204"/>
      <c r="T4" s="204"/>
    </row>
    <row r="5" spans="1:20" ht="29.25" customHeight="1">
      <c r="A5" s="202" t="s">
        <v>183</v>
      </c>
      <c r="B5" s="202"/>
      <c r="C5" s="202"/>
      <c r="D5" s="202" t="s">
        <v>264</v>
      </c>
      <c r="E5" s="202" t="s">
        <v>265</v>
      </c>
      <c r="F5" s="202" t="s">
        <v>296</v>
      </c>
      <c r="G5" s="202" t="s">
        <v>186</v>
      </c>
      <c r="H5" s="202"/>
      <c r="I5" s="202"/>
      <c r="J5" s="202"/>
      <c r="K5" s="202" t="s">
        <v>187</v>
      </c>
      <c r="L5" s="202"/>
      <c r="M5" s="202"/>
      <c r="N5" s="202"/>
      <c r="O5" s="202"/>
      <c r="P5" s="202"/>
      <c r="Q5" s="202"/>
      <c r="R5" s="202"/>
      <c r="S5" s="202"/>
      <c r="T5" s="202"/>
    </row>
    <row r="6" spans="1:20" ht="44" customHeight="1">
      <c r="A6" s="130" t="s">
        <v>191</v>
      </c>
      <c r="B6" s="130" t="s">
        <v>192</v>
      </c>
      <c r="C6" s="130" t="s">
        <v>193</v>
      </c>
      <c r="D6" s="202"/>
      <c r="E6" s="202"/>
      <c r="F6" s="202"/>
      <c r="G6" s="130" t="s">
        <v>133</v>
      </c>
      <c r="H6" s="130" t="s">
        <v>297</v>
      </c>
      <c r="I6" s="130" t="s">
        <v>298</v>
      </c>
      <c r="J6" s="130" t="s">
        <v>275</v>
      </c>
      <c r="K6" s="130" t="s">
        <v>133</v>
      </c>
      <c r="L6" s="130" t="s">
        <v>300</v>
      </c>
      <c r="M6" s="130" t="s">
        <v>301</v>
      </c>
      <c r="N6" s="130" t="s">
        <v>277</v>
      </c>
      <c r="O6" s="130" t="s">
        <v>302</v>
      </c>
      <c r="P6" s="130" t="s">
        <v>303</v>
      </c>
      <c r="Q6" s="130" t="s">
        <v>304</v>
      </c>
      <c r="R6" s="130" t="s">
        <v>273</v>
      </c>
      <c r="S6" s="130" t="s">
        <v>276</v>
      </c>
      <c r="T6" s="130" t="s">
        <v>280</v>
      </c>
    </row>
    <row r="7" spans="1:20" ht="28.5" customHeight="1">
      <c r="A7" s="131"/>
      <c r="B7" s="131"/>
      <c r="C7" s="131"/>
      <c r="D7" s="131"/>
      <c r="E7" s="131" t="s">
        <v>133</v>
      </c>
      <c r="F7" s="133">
        <v>0</v>
      </c>
      <c r="G7" s="133"/>
      <c r="H7" s="133"/>
      <c r="I7" s="133"/>
      <c r="J7" s="133"/>
      <c r="K7" s="133"/>
      <c r="L7" s="133"/>
      <c r="M7" s="133"/>
      <c r="N7" s="133"/>
      <c r="O7" s="133"/>
      <c r="P7" s="133"/>
      <c r="Q7" s="133"/>
      <c r="R7" s="133"/>
      <c r="S7" s="133"/>
      <c r="T7" s="133"/>
    </row>
    <row r="8" spans="1:20" ht="26" customHeight="1">
      <c r="A8" s="131"/>
      <c r="B8" s="131"/>
      <c r="C8" s="131"/>
      <c r="D8" s="134"/>
      <c r="E8" s="134"/>
      <c r="F8" s="133"/>
      <c r="G8" s="133"/>
      <c r="H8" s="133"/>
      <c r="I8" s="133"/>
      <c r="J8" s="133"/>
      <c r="K8" s="133"/>
      <c r="L8" s="133"/>
      <c r="M8" s="133"/>
      <c r="N8" s="133"/>
      <c r="O8" s="133"/>
      <c r="P8" s="133"/>
      <c r="Q8" s="133"/>
      <c r="R8" s="133"/>
      <c r="S8" s="133"/>
      <c r="T8" s="133"/>
    </row>
    <row r="9" spans="1:20" ht="26" customHeight="1">
      <c r="A9" s="141"/>
      <c r="B9" s="141"/>
      <c r="C9" s="141"/>
      <c r="D9" s="138"/>
      <c r="E9" s="138"/>
      <c r="F9" s="133"/>
      <c r="G9" s="133"/>
      <c r="H9" s="133"/>
      <c r="I9" s="133"/>
      <c r="J9" s="133"/>
      <c r="K9" s="133"/>
      <c r="L9" s="133"/>
      <c r="M9" s="133"/>
      <c r="N9" s="133"/>
      <c r="O9" s="133"/>
      <c r="P9" s="133"/>
      <c r="Q9" s="133"/>
      <c r="R9" s="133"/>
      <c r="S9" s="133"/>
      <c r="T9" s="133"/>
    </row>
    <row r="10" spans="1:20" ht="26" customHeight="1">
      <c r="A10" s="142"/>
      <c r="B10" s="142"/>
      <c r="C10" s="142"/>
      <c r="D10" s="135"/>
      <c r="E10" s="143"/>
      <c r="F10" s="139"/>
      <c r="G10" s="136"/>
      <c r="H10" s="136"/>
      <c r="I10" s="136"/>
      <c r="J10" s="136"/>
      <c r="K10" s="136"/>
      <c r="L10" s="136"/>
      <c r="M10" s="136"/>
      <c r="N10" s="136"/>
      <c r="O10" s="136"/>
      <c r="P10" s="136"/>
      <c r="Q10" s="136"/>
      <c r="R10" s="136"/>
      <c r="S10" s="136"/>
      <c r="T10" s="136"/>
    </row>
  </sheetData>
  <mergeCells count="9">
    <mergeCell ref="A2:S2"/>
    <mergeCell ref="A3:T3"/>
    <mergeCell ref="P4:T4"/>
    <mergeCell ref="A5:C5"/>
    <mergeCell ref="G5:J5"/>
    <mergeCell ref="K5:T5"/>
    <mergeCell ref="D5:D6"/>
    <mergeCell ref="E5:E6"/>
    <mergeCell ref="F5:F6"/>
  </mergeCells>
  <phoneticPr fontId="17"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abSelected="1" topLeftCell="A2" workbookViewId="0">
      <selection activeCell="C11" sqref="C11"/>
    </sheetView>
  </sheetViews>
  <sheetFormatPr defaultColWidth="10" defaultRowHeight="14"/>
  <cols>
    <col min="1" max="1" width="6.36328125" customWidth="1"/>
    <col min="2" max="2" width="9.90625" customWidth="1"/>
    <col min="3" max="3" width="52.36328125" customWidth="1"/>
  </cols>
  <sheetData>
    <row r="1" spans="1:3" ht="32.75" customHeight="1">
      <c r="A1" s="129"/>
      <c r="B1" s="198" t="s">
        <v>5</v>
      </c>
      <c r="C1" s="198"/>
    </row>
    <row r="2" spans="1:3" ht="25" customHeight="1">
      <c r="B2" s="198"/>
      <c r="C2" s="198"/>
    </row>
    <row r="3" spans="1:3" ht="31" customHeight="1">
      <c r="B3" s="197" t="s">
        <v>6</v>
      </c>
      <c r="C3" s="197"/>
    </row>
    <row r="4" spans="1:3" ht="32.5" customHeight="1">
      <c r="B4" s="154">
        <v>1</v>
      </c>
      <c r="C4" s="155" t="s">
        <v>7</v>
      </c>
    </row>
    <row r="5" spans="1:3" ht="32.5" customHeight="1">
      <c r="B5" s="154">
        <v>2</v>
      </c>
      <c r="C5" s="156" t="s">
        <v>8</v>
      </c>
    </row>
    <row r="6" spans="1:3" ht="32.5" customHeight="1">
      <c r="B6" s="154">
        <v>3</v>
      </c>
      <c r="C6" s="155" t="s">
        <v>9</v>
      </c>
    </row>
    <row r="7" spans="1:3" ht="32.5" customHeight="1">
      <c r="B7" s="154">
        <v>4</v>
      </c>
      <c r="C7" s="155" t="s">
        <v>10</v>
      </c>
    </row>
    <row r="8" spans="1:3" ht="32.5" customHeight="1">
      <c r="B8" s="154">
        <v>5</v>
      </c>
      <c r="C8" s="155" t="s">
        <v>11</v>
      </c>
    </row>
    <row r="9" spans="1:3" ht="32.5" customHeight="1">
      <c r="B9" s="154">
        <v>6</v>
      </c>
      <c r="C9" s="155" t="s">
        <v>12</v>
      </c>
    </row>
    <row r="10" spans="1:3" ht="32.5" customHeight="1">
      <c r="B10" s="154">
        <v>7</v>
      </c>
      <c r="C10" s="155" t="s">
        <v>13</v>
      </c>
    </row>
    <row r="11" spans="1:3" ht="32.5" customHeight="1">
      <c r="B11" s="154">
        <v>8</v>
      </c>
      <c r="C11" s="155" t="s">
        <v>1423</v>
      </c>
    </row>
    <row r="12" spans="1:3" ht="32.5" customHeight="1">
      <c r="B12" s="154">
        <v>9</v>
      </c>
      <c r="C12" s="155" t="s">
        <v>14</v>
      </c>
    </row>
    <row r="13" spans="1:3" ht="32.5" customHeight="1">
      <c r="B13" s="154">
        <v>10</v>
      </c>
      <c r="C13" s="155" t="s">
        <v>15</v>
      </c>
    </row>
    <row r="14" spans="1:3" ht="32.5" customHeight="1">
      <c r="B14" s="154">
        <v>11</v>
      </c>
      <c r="C14" s="155" t="s">
        <v>16</v>
      </c>
    </row>
    <row r="15" spans="1:3" ht="32.5" customHeight="1">
      <c r="B15" s="154">
        <v>12</v>
      </c>
      <c r="C15" s="155" t="s">
        <v>17</v>
      </c>
    </row>
    <row r="16" spans="1:3" ht="32.5" customHeight="1">
      <c r="B16" s="154">
        <v>13</v>
      </c>
      <c r="C16" s="155" t="s">
        <v>18</v>
      </c>
    </row>
    <row r="17" spans="2:3" ht="32.5" customHeight="1">
      <c r="B17" s="154">
        <v>14</v>
      </c>
      <c r="C17" s="155" t="s">
        <v>19</v>
      </c>
    </row>
    <row r="18" spans="2:3" ht="32.5" customHeight="1">
      <c r="B18" s="154">
        <v>15</v>
      </c>
      <c r="C18" s="155" t="s">
        <v>20</v>
      </c>
    </row>
    <row r="19" spans="2:3" ht="32.5" customHeight="1">
      <c r="B19" s="154">
        <v>16</v>
      </c>
      <c r="C19" s="155" t="s">
        <v>21</v>
      </c>
    </row>
    <row r="20" spans="2:3" ht="32.5" customHeight="1">
      <c r="B20" s="154">
        <v>17</v>
      </c>
      <c r="C20" s="155" t="s">
        <v>22</v>
      </c>
    </row>
    <row r="21" spans="2:3" ht="32.5" customHeight="1">
      <c r="B21" s="154">
        <v>18</v>
      </c>
      <c r="C21" s="155" t="s">
        <v>23</v>
      </c>
    </row>
    <row r="22" spans="2:3" ht="32.5" customHeight="1">
      <c r="B22" s="154">
        <v>19</v>
      </c>
      <c r="C22" s="155" t="s">
        <v>24</v>
      </c>
    </row>
    <row r="23" spans="2:3" ht="32.5" customHeight="1">
      <c r="B23" s="154">
        <v>20</v>
      </c>
      <c r="C23" s="155" t="s">
        <v>25</v>
      </c>
    </row>
    <row r="24" spans="2:3" ht="32.5" customHeight="1">
      <c r="B24" s="154">
        <v>21</v>
      </c>
      <c r="C24" s="155" t="s">
        <v>26</v>
      </c>
    </row>
    <row r="25" spans="2:3" ht="32.5" customHeight="1">
      <c r="B25" s="154">
        <v>22</v>
      </c>
      <c r="C25" s="155" t="s">
        <v>27</v>
      </c>
    </row>
  </sheetData>
  <mergeCells count="2">
    <mergeCell ref="B3:C3"/>
    <mergeCell ref="B1:C2"/>
  </mergeCells>
  <phoneticPr fontId="17"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
  <cols>
    <col min="1" max="1" width="16" customWidth="1"/>
    <col min="2" max="2" width="38"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129"/>
    </row>
    <row r="2" spans="1:9" ht="38.75" customHeight="1">
      <c r="A2" s="198" t="s">
        <v>421</v>
      </c>
      <c r="B2" s="198"/>
      <c r="C2" s="198"/>
      <c r="D2" s="198"/>
      <c r="E2" s="198"/>
      <c r="F2" s="198"/>
      <c r="G2" s="198"/>
      <c r="H2" s="198"/>
    </row>
    <row r="3" spans="1:9" ht="60.4" customHeight="1">
      <c r="A3" s="199" t="s">
        <v>29</v>
      </c>
      <c r="B3" s="199"/>
      <c r="C3" s="199"/>
      <c r="D3" s="199"/>
      <c r="E3" s="199"/>
      <c r="F3" s="199"/>
      <c r="G3" s="199"/>
      <c r="H3" s="199"/>
      <c r="I3" s="199"/>
    </row>
    <row r="4" spans="1:9" ht="16.399999999999999" customHeight="1">
      <c r="G4" s="204" t="s">
        <v>30</v>
      </c>
      <c r="H4" s="204"/>
    </row>
    <row r="5" spans="1:9" ht="25" customHeight="1">
      <c r="A5" s="202" t="s">
        <v>184</v>
      </c>
      <c r="B5" s="202" t="s">
        <v>185</v>
      </c>
      <c r="C5" s="202" t="s">
        <v>133</v>
      </c>
      <c r="D5" s="202" t="s">
        <v>422</v>
      </c>
      <c r="E5" s="202"/>
      <c r="F5" s="202"/>
      <c r="G5" s="202"/>
      <c r="H5" s="202" t="s">
        <v>187</v>
      </c>
      <c r="I5" s="129"/>
    </row>
    <row r="6" spans="1:9" ht="25.9" customHeight="1">
      <c r="A6" s="202"/>
      <c r="B6" s="202"/>
      <c r="C6" s="202"/>
      <c r="D6" s="202" t="s">
        <v>135</v>
      </c>
      <c r="E6" s="202" t="s">
        <v>316</v>
      </c>
      <c r="F6" s="202"/>
      <c r="G6" s="202" t="s">
        <v>420</v>
      </c>
      <c r="H6" s="202"/>
    </row>
    <row r="7" spans="1:9" ht="35.4" customHeight="1">
      <c r="A7" s="202"/>
      <c r="B7" s="202"/>
      <c r="C7" s="202"/>
      <c r="D7" s="202"/>
      <c r="E7" s="130" t="s">
        <v>297</v>
      </c>
      <c r="F7" s="130" t="s">
        <v>275</v>
      </c>
      <c r="G7" s="202"/>
      <c r="H7" s="202"/>
    </row>
    <row r="8" spans="1:9" ht="26" customHeight="1">
      <c r="A8" s="131"/>
      <c r="B8" s="130" t="s">
        <v>133</v>
      </c>
      <c r="C8" s="133">
        <v>0</v>
      </c>
      <c r="D8" s="133"/>
      <c r="E8" s="133"/>
      <c r="F8" s="133"/>
      <c r="G8" s="133"/>
      <c r="H8" s="133"/>
    </row>
    <row r="9" spans="1:9" ht="26" customHeight="1">
      <c r="A9" s="134"/>
      <c r="B9" s="134"/>
      <c r="C9" s="133"/>
      <c r="D9" s="133"/>
      <c r="E9" s="133"/>
      <c r="F9" s="133"/>
      <c r="G9" s="133"/>
      <c r="H9" s="133"/>
    </row>
    <row r="10" spans="1:9" ht="30.15" customHeight="1">
      <c r="A10" s="138"/>
      <c r="B10" s="138"/>
      <c r="C10" s="133"/>
      <c r="D10" s="133"/>
      <c r="E10" s="133"/>
      <c r="F10" s="133"/>
      <c r="G10" s="133"/>
      <c r="H10" s="133"/>
      <c r="I10" s="140"/>
    </row>
    <row r="11" spans="1:9" ht="30.15" customHeight="1">
      <c r="A11" s="138"/>
      <c r="B11" s="138"/>
      <c r="C11" s="133"/>
      <c r="D11" s="133"/>
      <c r="E11" s="133"/>
      <c r="F11" s="133"/>
      <c r="G11" s="133"/>
      <c r="H11" s="133"/>
      <c r="I11" s="140"/>
    </row>
    <row r="12" spans="1:9" ht="30.15" customHeight="1">
      <c r="A12" s="138"/>
      <c r="B12" s="138"/>
      <c r="C12" s="133"/>
      <c r="D12" s="133"/>
      <c r="E12" s="133"/>
      <c r="F12" s="133"/>
      <c r="G12" s="133"/>
      <c r="H12" s="133"/>
      <c r="I12" s="140"/>
    </row>
    <row r="13" spans="1:9" ht="30.15" customHeight="1">
      <c r="A13" s="135"/>
      <c r="B13" s="135"/>
      <c r="C13" s="136"/>
      <c r="D13" s="136"/>
      <c r="E13" s="139"/>
      <c r="F13" s="139"/>
      <c r="G13" s="139"/>
      <c r="H13" s="139"/>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129"/>
    </row>
    <row r="2" spans="1:9" ht="38.75" customHeight="1">
      <c r="A2" s="198" t="s">
        <v>24</v>
      </c>
      <c r="B2" s="198"/>
      <c r="C2" s="198"/>
      <c r="D2" s="198"/>
      <c r="E2" s="198"/>
      <c r="F2" s="198"/>
      <c r="G2" s="198"/>
      <c r="H2" s="198"/>
    </row>
    <row r="3" spans="1:9" ht="60.4" customHeight="1">
      <c r="A3" s="199" t="s">
        <v>29</v>
      </c>
      <c r="B3" s="199"/>
      <c r="C3" s="199"/>
      <c r="D3" s="199"/>
      <c r="E3" s="199"/>
      <c r="F3" s="199"/>
      <c r="G3" s="199"/>
      <c r="H3" s="199"/>
      <c r="I3" s="199"/>
    </row>
    <row r="4" spans="1:9" ht="16.399999999999999" customHeight="1">
      <c r="G4" s="204" t="s">
        <v>30</v>
      </c>
      <c r="H4" s="204"/>
      <c r="I4" s="129"/>
    </row>
    <row r="5" spans="1:9" ht="25" customHeight="1">
      <c r="A5" s="202" t="s">
        <v>184</v>
      </c>
      <c r="B5" s="202" t="s">
        <v>185</v>
      </c>
      <c r="C5" s="202" t="s">
        <v>133</v>
      </c>
      <c r="D5" s="202" t="s">
        <v>423</v>
      </c>
      <c r="E5" s="202"/>
      <c r="F5" s="202"/>
      <c r="G5" s="202"/>
      <c r="H5" s="202" t="s">
        <v>187</v>
      </c>
    </row>
    <row r="6" spans="1:9" ht="25.9" customHeight="1">
      <c r="A6" s="202"/>
      <c r="B6" s="202"/>
      <c r="C6" s="202"/>
      <c r="D6" s="202" t="s">
        <v>135</v>
      </c>
      <c r="E6" s="202" t="s">
        <v>316</v>
      </c>
      <c r="F6" s="202"/>
      <c r="G6" s="202" t="s">
        <v>420</v>
      </c>
      <c r="H6" s="202"/>
    </row>
    <row r="7" spans="1:9" ht="35.4" customHeight="1">
      <c r="A7" s="202"/>
      <c r="B7" s="202"/>
      <c r="C7" s="202"/>
      <c r="D7" s="202"/>
      <c r="E7" s="130" t="s">
        <v>297</v>
      </c>
      <c r="F7" s="130" t="s">
        <v>275</v>
      </c>
      <c r="G7" s="202"/>
      <c r="H7" s="202"/>
    </row>
    <row r="8" spans="1:9" ht="26" customHeight="1">
      <c r="A8" s="131"/>
      <c r="B8" s="130" t="s">
        <v>133</v>
      </c>
      <c r="C8" s="133">
        <v>0</v>
      </c>
      <c r="D8" s="133"/>
      <c r="E8" s="133"/>
      <c r="F8" s="133"/>
      <c r="G8" s="133"/>
      <c r="H8" s="133"/>
    </row>
    <row r="9" spans="1:9" ht="26" customHeight="1">
      <c r="A9" s="134"/>
      <c r="B9" s="134"/>
      <c r="C9" s="133"/>
      <c r="D9" s="133"/>
      <c r="E9" s="133"/>
      <c r="F9" s="133"/>
      <c r="G9" s="133"/>
      <c r="H9" s="133"/>
    </row>
    <row r="10" spans="1:9" ht="30.15" customHeight="1">
      <c r="A10" s="138"/>
      <c r="B10" s="138"/>
      <c r="C10" s="133"/>
      <c r="D10" s="133"/>
      <c r="E10" s="133"/>
      <c r="F10" s="133"/>
      <c r="G10" s="133"/>
      <c r="H10" s="133"/>
      <c r="I10" s="140"/>
    </row>
    <row r="11" spans="1:9" ht="30.15" customHeight="1">
      <c r="A11" s="138"/>
      <c r="B11" s="138"/>
      <c r="C11" s="133"/>
      <c r="D11" s="133"/>
      <c r="E11" s="133"/>
      <c r="F11" s="133"/>
      <c r="G11" s="133"/>
      <c r="H11" s="133"/>
      <c r="I11" s="140"/>
    </row>
    <row r="12" spans="1:9" ht="30.15" customHeight="1">
      <c r="A12" s="138"/>
      <c r="B12" s="138"/>
      <c r="C12" s="133"/>
      <c r="D12" s="133"/>
      <c r="E12" s="133"/>
      <c r="F12" s="133"/>
      <c r="G12" s="133"/>
      <c r="H12" s="133"/>
      <c r="I12" s="140"/>
    </row>
    <row r="13" spans="1:9" ht="30.15" customHeight="1">
      <c r="A13" s="135"/>
      <c r="B13" s="135"/>
      <c r="C13" s="136"/>
      <c r="D13" s="136"/>
      <c r="E13" s="139"/>
      <c r="F13" s="139"/>
      <c r="G13" s="139"/>
      <c r="H13" s="139"/>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40"/>
  <sheetViews>
    <sheetView topLeftCell="A7" workbookViewId="0">
      <selection activeCell="F10" sqref="F10"/>
    </sheetView>
  </sheetViews>
  <sheetFormatPr defaultColWidth="10" defaultRowHeight="14"/>
  <cols>
    <col min="1" max="1" width="12.90625" customWidth="1"/>
    <col min="2" max="2" width="45.0898437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1" width="9.7265625" customWidth="1"/>
  </cols>
  <sheetData>
    <row r="1" spans="1:18" ht="16.399999999999999" customHeight="1">
      <c r="A1" s="129"/>
    </row>
    <row r="2" spans="1:18" ht="45.75" customHeight="1">
      <c r="A2" s="198" t="s">
        <v>25</v>
      </c>
      <c r="B2" s="198"/>
      <c r="C2" s="198"/>
      <c r="D2" s="198"/>
      <c r="E2" s="198"/>
      <c r="F2" s="198"/>
      <c r="G2" s="198"/>
      <c r="H2" s="198"/>
      <c r="I2" s="198"/>
      <c r="J2" s="198"/>
      <c r="K2" s="198"/>
      <c r="L2" s="198"/>
      <c r="M2" s="198"/>
      <c r="N2" s="198"/>
      <c r="O2" s="198"/>
      <c r="P2" s="198"/>
      <c r="Q2" s="198"/>
      <c r="R2" s="198"/>
    </row>
    <row r="3" spans="1:18" ht="44.9" customHeight="1">
      <c r="A3" s="199" t="s">
        <v>29</v>
      </c>
      <c r="B3" s="199"/>
      <c r="C3" s="199"/>
      <c r="D3" s="199"/>
      <c r="E3" s="199"/>
      <c r="F3" s="199"/>
      <c r="G3" s="199"/>
      <c r="H3" s="199"/>
      <c r="I3" s="199"/>
      <c r="J3" s="199"/>
      <c r="K3" s="199"/>
      <c r="L3" s="199"/>
      <c r="M3" s="199"/>
      <c r="N3" s="199"/>
      <c r="O3" s="199"/>
      <c r="P3" s="199"/>
      <c r="Q3" s="199"/>
      <c r="R3" s="199"/>
    </row>
    <row r="4" spans="1:18" ht="19.75" customHeight="1">
      <c r="Q4" s="204" t="s">
        <v>30</v>
      </c>
      <c r="R4" s="204"/>
    </row>
    <row r="5" spans="1:18" ht="26" customHeight="1">
      <c r="A5" s="202" t="s">
        <v>264</v>
      </c>
      <c r="B5" s="202" t="s">
        <v>424</v>
      </c>
      <c r="C5" s="202" t="s">
        <v>133</v>
      </c>
      <c r="D5" s="202"/>
      <c r="E5" s="202" t="s">
        <v>425</v>
      </c>
      <c r="F5" s="202"/>
      <c r="G5" s="202"/>
      <c r="H5" s="202"/>
      <c r="I5" s="202"/>
      <c r="J5" s="202"/>
      <c r="K5" s="202"/>
      <c r="L5" s="202"/>
      <c r="M5" s="202"/>
      <c r="N5" s="202"/>
      <c r="O5" s="202"/>
      <c r="P5" s="202"/>
      <c r="Q5" s="202" t="s">
        <v>426</v>
      </c>
      <c r="R5" s="202"/>
    </row>
    <row r="6" spans="1:18" ht="31.9" customHeight="1">
      <c r="A6" s="202"/>
      <c r="B6" s="202"/>
      <c r="C6" s="202" t="s">
        <v>427</v>
      </c>
      <c r="D6" s="202" t="s">
        <v>319</v>
      </c>
      <c r="E6" s="202" t="s">
        <v>428</v>
      </c>
      <c r="F6" s="202" t="s">
        <v>136</v>
      </c>
      <c r="G6" s="202"/>
      <c r="H6" s="202"/>
      <c r="I6" s="202"/>
      <c r="J6" s="202"/>
      <c r="K6" s="202"/>
      <c r="L6" s="202" t="s">
        <v>429</v>
      </c>
      <c r="M6" s="202" t="s">
        <v>138</v>
      </c>
      <c r="N6" s="202" t="s">
        <v>139</v>
      </c>
      <c r="O6" s="202" t="s">
        <v>430</v>
      </c>
      <c r="P6" s="202" t="s">
        <v>147</v>
      </c>
      <c r="Q6" s="202" t="s">
        <v>431</v>
      </c>
      <c r="R6" s="202" t="s">
        <v>432</v>
      </c>
    </row>
    <row r="7" spans="1:18" ht="38.75" customHeight="1">
      <c r="A7" s="202"/>
      <c r="B7" s="202"/>
      <c r="C7" s="202"/>
      <c r="D7" s="202"/>
      <c r="E7" s="202"/>
      <c r="F7" s="130" t="s">
        <v>433</v>
      </c>
      <c r="G7" s="130" t="s">
        <v>434</v>
      </c>
      <c r="H7" s="130" t="s">
        <v>435</v>
      </c>
      <c r="I7" s="130" t="s">
        <v>436</v>
      </c>
      <c r="J7" s="130" t="s">
        <v>437</v>
      </c>
      <c r="K7" s="130" t="s">
        <v>438</v>
      </c>
      <c r="L7" s="202"/>
      <c r="M7" s="202"/>
      <c r="N7" s="202"/>
      <c r="O7" s="202"/>
      <c r="P7" s="202"/>
      <c r="Q7" s="202"/>
      <c r="R7" s="202"/>
    </row>
    <row r="8" spans="1:18" ht="26" customHeight="1">
      <c r="A8" s="131"/>
      <c r="B8" s="130" t="s">
        <v>133</v>
      </c>
      <c r="C8" s="132">
        <v>200</v>
      </c>
      <c r="D8" s="132">
        <v>2734.12</v>
      </c>
      <c r="E8" s="132">
        <v>2934.12</v>
      </c>
      <c r="F8" s="133">
        <v>2934.12</v>
      </c>
      <c r="G8" s="133">
        <v>2934.12</v>
      </c>
      <c r="H8" s="133"/>
      <c r="I8" s="133"/>
      <c r="J8" s="133"/>
      <c r="K8" s="133"/>
      <c r="L8" s="133"/>
      <c r="M8" s="133"/>
      <c r="N8" s="133"/>
      <c r="O8" s="133"/>
      <c r="P8" s="133"/>
      <c r="Q8" s="133">
        <v>2934.12</v>
      </c>
      <c r="R8" s="131"/>
    </row>
    <row r="9" spans="1:18" ht="26" customHeight="1">
      <c r="A9" s="134" t="s">
        <v>151</v>
      </c>
      <c r="B9" s="134" t="s">
        <v>152</v>
      </c>
      <c r="C9" s="132">
        <v>200</v>
      </c>
      <c r="D9" s="132">
        <v>2734.12</v>
      </c>
      <c r="E9" s="132">
        <v>2934.12</v>
      </c>
      <c r="F9" s="133">
        <v>2934.12</v>
      </c>
      <c r="G9" s="133">
        <v>2934.12</v>
      </c>
      <c r="H9" s="133"/>
      <c r="I9" s="133"/>
      <c r="J9" s="133"/>
      <c r="K9" s="133"/>
      <c r="L9" s="133"/>
      <c r="M9" s="133"/>
      <c r="N9" s="133"/>
      <c r="O9" s="133"/>
      <c r="P9" s="133"/>
      <c r="Q9" s="133">
        <v>2934.12</v>
      </c>
      <c r="R9" s="131"/>
    </row>
    <row r="10" spans="1:18" ht="26" customHeight="1">
      <c r="A10" s="135" t="s">
        <v>439</v>
      </c>
      <c r="B10" s="135" t="s">
        <v>440</v>
      </c>
      <c r="C10" s="136"/>
      <c r="D10" s="136">
        <v>64</v>
      </c>
      <c r="E10" s="136">
        <v>64</v>
      </c>
      <c r="F10" s="136">
        <v>64</v>
      </c>
      <c r="G10" s="136">
        <v>64</v>
      </c>
      <c r="H10" s="136"/>
      <c r="I10" s="136"/>
      <c r="J10" s="136"/>
      <c r="K10" s="136"/>
      <c r="L10" s="136"/>
      <c r="M10" s="136"/>
      <c r="N10" s="136"/>
      <c r="O10" s="136"/>
      <c r="P10" s="136"/>
      <c r="Q10" s="136">
        <v>64</v>
      </c>
      <c r="R10" s="137"/>
    </row>
    <row r="11" spans="1:18" ht="26" customHeight="1">
      <c r="A11" s="135" t="s">
        <v>439</v>
      </c>
      <c r="B11" s="135" t="s">
        <v>441</v>
      </c>
      <c r="C11" s="136"/>
      <c r="D11" s="136">
        <v>80</v>
      </c>
      <c r="E11" s="136">
        <v>80</v>
      </c>
      <c r="F11" s="136">
        <v>80</v>
      </c>
      <c r="G11" s="136">
        <v>80</v>
      </c>
      <c r="H11" s="136"/>
      <c r="I11" s="136"/>
      <c r="J11" s="136"/>
      <c r="K11" s="136"/>
      <c r="L11" s="136"/>
      <c r="M11" s="136"/>
      <c r="N11" s="136"/>
      <c r="O11" s="136"/>
      <c r="P11" s="136"/>
      <c r="Q11" s="136">
        <v>80</v>
      </c>
      <c r="R11" s="137"/>
    </row>
    <row r="12" spans="1:18" ht="26" customHeight="1">
      <c r="A12" s="135" t="s">
        <v>439</v>
      </c>
      <c r="B12" s="135" t="s">
        <v>442</v>
      </c>
      <c r="C12" s="136"/>
      <c r="D12" s="136">
        <v>40</v>
      </c>
      <c r="E12" s="136">
        <v>40</v>
      </c>
      <c r="F12" s="136">
        <v>40</v>
      </c>
      <c r="G12" s="136">
        <v>40</v>
      </c>
      <c r="H12" s="136"/>
      <c r="I12" s="136"/>
      <c r="J12" s="136"/>
      <c r="K12" s="136"/>
      <c r="L12" s="136"/>
      <c r="M12" s="136"/>
      <c r="N12" s="136"/>
      <c r="O12" s="136"/>
      <c r="P12" s="136"/>
      <c r="Q12" s="136">
        <v>40</v>
      </c>
      <c r="R12" s="137"/>
    </row>
    <row r="13" spans="1:18" ht="26" customHeight="1">
      <c r="A13" s="135" t="s">
        <v>439</v>
      </c>
      <c r="B13" s="135" t="s">
        <v>443</v>
      </c>
      <c r="C13" s="136"/>
      <c r="D13" s="136">
        <v>100</v>
      </c>
      <c r="E13" s="136">
        <v>100</v>
      </c>
      <c r="F13" s="136">
        <v>100</v>
      </c>
      <c r="G13" s="136">
        <v>100</v>
      </c>
      <c r="H13" s="136"/>
      <c r="I13" s="136"/>
      <c r="J13" s="136"/>
      <c r="K13" s="136"/>
      <c r="L13" s="136"/>
      <c r="M13" s="136"/>
      <c r="N13" s="136"/>
      <c r="O13" s="136"/>
      <c r="P13" s="136"/>
      <c r="Q13" s="136">
        <v>100</v>
      </c>
      <c r="R13" s="137"/>
    </row>
    <row r="14" spans="1:18" ht="26" customHeight="1">
      <c r="A14" s="135" t="s">
        <v>444</v>
      </c>
      <c r="B14" s="135" t="s">
        <v>445</v>
      </c>
      <c r="C14" s="136"/>
      <c r="D14" s="136">
        <v>80</v>
      </c>
      <c r="E14" s="136">
        <v>80</v>
      </c>
      <c r="F14" s="136">
        <v>80</v>
      </c>
      <c r="G14" s="136">
        <v>80</v>
      </c>
      <c r="H14" s="136"/>
      <c r="I14" s="136"/>
      <c r="J14" s="136"/>
      <c r="K14" s="136"/>
      <c r="L14" s="136"/>
      <c r="M14" s="136"/>
      <c r="N14" s="136"/>
      <c r="O14" s="136"/>
      <c r="P14" s="136"/>
      <c r="Q14" s="136">
        <v>80</v>
      </c>
      <c r="R14" s="137"/>
    </row>
    <row r="15" spans="1:18" ht="26" customHeight="1">
      <c r="A15" s="135" t="s">
        <v>444</v>
      </c>
      <c r="B15" s="135" t="s">
        <v>446</v>
      </c>
      <c r="C15" s="136"/>
      <c r="D15" s="136">
        <v>30</v>
      </c>
      <c r="E15" s="136">
        <v>30</v>
      </c>
      <c r="F15" s="136">
        <v>30</v>
      </c>
      <c r="G15" s="136">
        <v>30</v>
      </c>
      <c r="H15" s="136"/>
      <c r="I15" s="136"/>
      <c r="J15" s="136"/>
      <c r="K15" s="136"/>
      <c r="L15" s="136"/>
      <c r="M15" s="136"/>
      <c r="N15" s="136"/>
      <c r="O15" s="136"/>
      <c r="P15" s="136"/>
      <c r="Q15" s="136">
        <v>30</v>
      </c>
      <c r="R15" s="137"/>
    </row>
    <row r="16" spans="1:18" ht="26" customHeight="1">
      <c r="A16" s="135" t="s">
        <v>444</v>
      </c>
      <c r="B16" s="135" t="s">
        <v>447</v>
      </c>
      <c r="C16" s="136"/>
      <c r="D16" s="136">
        <v>20</v>
      </c>
      <c r="E16" s="136">
        <v>20</v>
      </c>
      <c r="F16" s="136">
        <v>20</v>
      </c>
      <c r="G16" s="136">
        <v>20</v>
      </c>
      <c r="H16" s="136"/>
      <c r="I16" s="136"/>
      <c r="J16" s="136"/>
      <c r="K16" s="136"/>
      <c r="L16" s="136"/>
      <c r="M16" s="136"/>
      <c r="N16" s="136"/>
      <c r="O16" s="136"/>
      <c r="P16" s="136"/>
      <c r="Q16" s="136">
        <v>20</v>
      </c>
      <c r="R16" s="137"/>
    </row>
    <row r="17" spans="1:18" ht="26" customHeight="1">
      <c r="A17" s="135" t="s">
        <v>444</v>
      </c>
      <c r="B17" s="135" t="s">
        <v>448</v>
      </c>
      <c r="C17" s="136"/>
      <c r="D17" s="136">
        <v>40</v>
      </c>
      <c r="E17" s="136">
        <v>40</v>
      </c>
      <c r="F17" s="136">
        <v>40</v>
      </c>
      <c r="G17" s="136">
        <v>40</v>
      </c>
      <c r="H17" s="136"/>
      <c r="I17" s="136"/>
      <c r="J17" s="136"/>
      <c r="K17" s="136"/>
      <c r="L17" s="136"/>
      <c r="M17" s="136"/>
      <c r="N17" s="136"/>
      <c r="O17" s="136"/>
      <c r="P17" s="136"/>
      <c r="Q17" s="136">
        <v>40</v>
      </c>
      <c r="R17" s="137"/>
    </row>
    <row r="18" spans="1:18" ht="26" customHeight="1">
      <c r="A18" s="135" t="s">
        <v>444</v>
      </c>
      <c r="B18" s="135" t="s">
        <v>449</v>
      </c>
      <c r="C18" s="136"/>
      <c r="D18" s="136">
        <v>300</v>
      </c>
      <c r="E18" s="136">
        <v>300</v>
      </c>
      <c r="F18" s="136">
        <v>300</v>
      </c>
      <c r="G18" s="136">
        <v>300</v>
      </c>
      <c r="H18" s="136"/>
      <c r="I18" s="136"/>
      <c r="J18" s="136"/>
      <c r="K18" s="136"/>
      <c r="L18" s="136"/>
      <c r="M18" s="136"/>
      <c r="N18" s="136"/>
      <c r="O18" s="136"/>
      <c r="P18" s="136"/>
      <c r="Q18" s="136">
        <v>300</v>
      </c>
      <c r="R18" s="137"/>
    </row>
    <row r="19" spans="1:18" ht="26" customHeight="1">
      <c r="A19" s="135" t="s">
        <v>450</v>
      </c>
      <c r="B19" s="135" t="s">
        <v>451</v>
      </c>
      <c r="C19" s="136"/>
      <c r="D19" s="136">
        <v>20</v>
      </c>
      <c r="E19" s="136">
        <v>20</v>
      </c>
      <c r="F19" s="136">
        <v>20</v>
      </c>
      <c r="G19" s="136">
        <v>20</v>
      </c>
      <c r="H19" s="136"/>
      <c r="I19" s="136"/>
      <c r="J19" s="136"/>
      <c r="K19" s="136"/>
      <c r="L19" s="136"/>
      <c r="M19" s="136"/>
      <c r="N19" s="136"/>
      <c r="O19" s="136"/>
      <c r="P19" s="136"/>
      <c r="Q19" s="136">
        <v>20</v>
      </c>
      <c r="R19" s="137"/>
    </row>
    <row r="20" spans="1:18" ht="26" customHeight="1">
      <c r="A20" s="135" t="s">
        <v>450</v>
      </c>
      <c r="B20" s="135" t="s">
        <v>448</v>
      </c>
      <c r="C20" s="136"/>
      <c r="D20" s="136">
        <v>20</v>
      </c>
      <c r="E20" s="136">
        <v>20</v>
      </c>
      <c r="F20" s="136">
        <v>20</v>
      </c>
      <c r="G20" s="136">
        <v>20</v>
      </c>
      <c r="H20" s="136"/>
      <c r="I20" s="136"/>
      <c r="J20" s="136"/>
      <c r="K20" s="136"/>
      <c r="L20" s="136"/>
      <c r="M20" s="136"/>
      <c r="N20" s="136"/>
      <c r="O20" s="136"/>
      <c r="P20" s="136"/>
      <c r="Q20" s="136">
        <v>20</v>
      </c>
      <c r="R20" s="137"/>
    </row>
    <row r="21" spans="1:18" ht="26" customHeight="1">
      <c r="A21" s="135" t="s">
        <v>450</v>
      </c>
      <c r="B21" s="135" t="s">
        <v>452</v>
      </c>
      <c r="C21" s="136"/>
      <c r="D21" s="136">
        <v>56</v>
      </c>
      <c r="E21" s="136">
        <v>56</v>
      </c>
      <c r="F21" s="136">
        <v>56</v>
      </c>
      <c r="G21" s="136">
        <v>56</v>
      </c>
      <c r="H21" s="136"/>
      <c r="I21" s="136"/>
      <c r="J21" s="136"/>
      <c r="K21" s="136"/>
      <c r="L21" s="136"/>
      <c r="M21" s="136"/>
      <c r="N21" s="136"/>
      <c r="O21" s="136"/>
      <c r="P21" s="136"/>
      <c r="Q21" s="136">
        <v>56</v>
      </c>
      <c r="R21" s="137"/>
    </row>
    <row r="22" spans="1:18" ht="26" customHeight="1">
      <c r="A22" s="135" t="s">
        <v>453</v>
      </c>
      <c r="B22" s="135" t="s">
        <v>454</v>
      </c>
      <c r="C22" s="136"/>
      <c r="D22" s="136">
        <v>80</v>
      </c>
      <c r="E22" s="136">
        <v>80</v>
      </c>
      <c r="F22" s="136">
        <v>80</v>
      </c>
      <c r="G22" s="136">
        <v>80</v>
      </c>
      <c r="H22" s="136"/>
      <c r="I22" s="136"/>
      <c r="J22" s="136"/>
      <c r="K22" s="136"/>
      <c r="L22" s="136"/>
      <c r="M22" s="136"/>
      <c r="N22" s="136"/>
      <c r="O22" s="136"/>
      <c r="P22" s="136"/>
      <c r="Q22" s="136">
        <v>80</v>
      </c>
      <c r="R22" s="137"/>
    </row>
    <row r="23" spans="1:18" ht="26" customHeight="1">
      <c r="A23" s="135" t="s">
        <v>453</v>
      </c>
      <c r="B23" s="135" t="s">
        <v>455</v>
      </c>
      <c r="C23" s="136"/>
      <c r="D23" s="136">
        <v>20</v>
      </c>
      <c r="E23" s="136">
        <v>20</v>
      </c>
      <c r="F23" s="136">
        <v>20</v>
      </c>
      <c r="G23" s="136">
        <v>20</v>
      </c>
      <c r="H23" s="136"/>
      <c r="I23" s="136"/>
      <c r="J23" s="136"/>
      <c r="K23" s="136"/>
      <c r="L23" s="136"/>
      <c r="M23" s="136"/>
      <c r="N23" s="136"/>
      <c r="O23" s="136"/>
      <c r="P23" s="136"/>
      <c r="Q23" s="136">
        <v>20</v>
      </c>
      <c r="R23" s="137"/>
    </row>
    <row r="24" spans="1:18" ht="26" customHeight="1">
      <c r="A24" s="135" t="s">
        <v>456</v>
      </c>
      <c r="B24" s="135" t="s">
        <v>457</v>
      </c>
      <c r="C24" s="136"/>
      <c r="D24" s="136">
        <v>568.48</v>
      </c>
      <c r="E24" s="136">
        <v>568.48</v>
      </c>
      <c r="F24" s="136">
        <v>568.48</v>
      </c>
      <c r="G24" s="136">
        <v>568.48</v>
      </c>
      <c r="H24" s="136"/>
      <c r="I24" s="136"/>
      <c r="J24" s="136"/>
      <c r="K24" s="136"/>
      <c r="L24" s="136"/>
      <c r="M24" s="136"/>
      <c r="N24" s="136"/>
      <c r="O24" s="136"/>
      <c r="P24" s="136"/>
      <c r="Q24" s="136">
        <v>568.48</v>
      </c>
      <c r="R24" s="137"/>
    </row>
    <row r="25" spans="1:18" ht="26" customHeight="1">
      <c r="A25" s="135" t="s">
        <v>456</v>
      </c>
      <c r="B25" s="135" t="s">
        <v>458</v>
      </c>
      <c r="C25" s="136"/>
      <c r="D25" s="136">
        <v>24</v>
      </c>
      <c r="E25" s="136">
        <v>24</v>
      </c>
      <c r="F25" s="136">
        <v>24</v>
      </c>
      <c r="G25" s="136">
        <v>24</v>
      </c>
      <c r="H25" s="136"/>
      <c r="I25" s="136"/>
      <c r="J25" s="136"/>
      <c r="K25" s="136"/>
      <c r="L25" s="136"/>
      <c r="M25" s="136"/>
      <c r="N25" s="136"/>
      <c r="O25" s="136"/>
      <c r="P25" s="136"/>
      <c r="Q25" s="136">
        <v>24</v>
      </c>
      <c r="R25" s="137"/>
    </row>
    <row r="26" spans="1:18" ht="26" customHeight="1">
      <c r="A26" s="135" t="s">
        <v>459</v>
      </c>
      <c r="B26" s="135" t="s">
        <v>460</v>
      </c>
      <c r="C26" s="136">
        <v>200</v>
      </c>
      <c r="D26" s="136"/>
      <c r="E26" s="136">
        <v>200</v>
      </c>
      <c r="F26" s="136">
        <v>200</v>
      </c>
      <c r="G26" s="136">
        <v>200</v>
      </c>
      <c r="H26" s="136"/>
      <c r="I26" s="136"/>
      <c r="J26" s="136"/>
      <c r="K26" s="136"/>
      <c r="L26" s="136"/>
      <c r="M26" s="136"/>
      <c r="N26" s="136"/>
      <c r="O26" s="136"/>
      <c r="P26" s="136"/>
      <c r="Q26" s="136">
        <v>200</v>
      </c>
      <c r="R26" s="137"/>
    </row>
    <row r="27" spans="1:18" ht="26" customHeight="1">
      <c r="A27" s="135" t="s">
        <v>459</v>
      </c>
      <c r="B27" s="135" t="s">
        <v>461</v>
      </c>
      <c r="C27" s="136"/>
      <c r="D27" s="136">
        <v>24</v>
      </c>
      <c r="E27" s="136">
        <v>24</v>
      </c>
      <c r="F27" s="136">
        <v>24</v>
      </c>
      <c r="G27" s="136">
        <v>24</v>
      </c>
      <c r="H27" s="136"/>
      <c r="I27" s="136"/>
      <c r="J27" s="136"/>
      <c r="K27" s="136"/>
      <c r="L27" s="136"/>
      <c r="M27" s="136"/>
      <c r="N27" s="136"/>
      <c r="O27" s="136"/>
      <c r="P27" s="136"/>
      <c r="Q27" s="136">
        <v>24</v>
      </c>
      <c r="R27" s="137"/>
    </row>
    <row r="28" spans="1:18" ht="26" customHeight="1">
      <c r="A28" s="135" t="s">
        <v>459</v>
      </c>
      <c r="B28" s="135" t="s">
        <v>462</v>
      </c>
      <c r="C28" s="136"/>
      <c r="D28" s="136">
        <v>16</v>
      </c>
      <c r="E28" s="136">
        <v>16</v>
      </c>
      <c r="F28" s="136">
        <v>16</v>
      </c>
      <c r="G28" s="136">
        <v>16</v>
      </c>
      <c r="H28" s="136"/>
      <c r="I28" s="136"/>
      <c r="J28" s="136"/>
      <c r="K28" s="136"/>
      <c r="L28" s="136"/>
      <c r="M28" s="136"/>
      <c r="N28" s="136"/>
      <c r="O28" s="136"/>
      <c r="P28" s="136"/>
      <c r="Q28" s="136">
        <v>16</v>
      </c>
      <c r="R28" s="137"/>
    </row>
    <row r="29" spans="1:18" ht="26" customHeight="1">
      <c r="A29" s="135" t="s">
        <v>459</v>
      </c>
      <c r="B29" s="135" t="s">
        <v>463</v>
      </c>
      <c r="C29" s="136"/>
      <c r="D29" s="136">
        <v>20</v>
      </c>
      <c r="E29" s="136">
        <v>20</v>
      </c>
      <c r="F29" s="136">
        <v>20</v>
      </c>
      <c r="G29" s="136">
        <v>20</v>
      </c>
      <c r="H29" s="136"/>
      <c r="I29" s="136"/>
      <c r="J29" s="136"/>
      <c r="K29" s="136"/>
      <c r="L29" s="136"/>
      <c r="M29" s="136"/>
      <c r="N29" s="136"/>
      <c r="O29" s="136"/>
      <c r="P29" s="136"/>
      <c r="Q29" s="136">
        <v>20</v>
      </c>
      <c r="R29" s="137"/>
    </row>
    <row r="30" spans="1:18" ht="26" customHeight="1">
      <c r="A30" s="135" t="s">
        <v>459</v>
      </c>
      <c r="B30" s="135" t="s">
        <v>464</v>
      </c>
      <c r="C30" s="136"/>
      <c r="D30" s="136">
        <v>40</v>
      </c>
      <c r="E30" s="136">
        <v>40</v>
      </c>
      <c r="F30" s="136">
        <v>40</v>
      </c>
      <c r="G30" s="136">
        <v>40</v>
      </c>
      <c r="H30" s="136"/>
      <c r="I30" s="136"/>
      <c r="J30" s="136"/>
      <c r="K30" s="136"/>
      <c r="L30" s="136"/>
      <c r="M30" s="136"/>
      <c r="N30" s="136"/>
      <c r="O30" s="136"/>
      <c r="P30" s="136"/>
      <c r="Q30" s="136">
        <v>40</v>
      </c>
      <c r="R30" s="137"/>
    </row>
    <row r="31" spans="1:18" ht="26" customHeight="1">
      <c r="A31" s="135" t="s">
        <v>465</v>
      </c>
      <c r="B31" s="135" t="s">
        <v>466</v>
      </c>
      <c r="C31" s="136"/>
      <c r="D31" s="136">
        <v>30</v>
      </c>
      <c r="E31" s="136">
        <v>30</v>
      </c>
      <c r="F31" s="136">
        <v>30</v>
      </c>
      <c r="G31" s="136">
        <v>30</v>
      </c>
      <c r="H31" s="136"/>
      <c r="I31" s="136"/>
      <c r="J31" s="136"/>
      <c r="K31" s="136"/>
      <c r="L31" s="136"/>
      <c r="M31" s="136"/>
      <c r="N31" s="136"/>
      <c r="O31" s="136"/>
      <c r="P31" s="136"/>
      <c r="Q31" s="136">
        <v>30</v>
      </c>
      <c r="R31" s="137"/>
    </row>
    <row r="32" spans="1:18" ht="26" customHeight="1">
      <c r="A32" s="135" t="s">
        <v>467</v>
      </c>
      <c r="B32" s="135" t="s">
        <v>468</v>
      </c>
      <c r="C32" s="136"/>
      <c r="D32" s="136">
        <v>50</v>
      </c>
      <c r="E32" s="136">
        <v>50</v>
      </c>
      <c r="F32" s="136">
        <v>50</v>
      </c>
      <c r="G32" s="136">
        <v>50</v>
      </c>
      <c r="H32" s="136"/>
      <c r="I32" s="136"/>
      <c r="J32" s="136"/>
      <c r="K32" s="136"/>
      <c r="L32" s="136"/>
      <c r="M32" s="136"/>
      <c r="N32" s="136"/>
      <c r="O32" s="136"/>
      <c r="P32" s="136"/>
      <c r="Q32" s="136">
        <v>50</v>
      </c>
      <c r="R32" s="137"/>
    </row>
    <row r="33" spans="1:18" ht="26" customHeight="1">
      <c r="A33" s="135" t="s">
        <v>467</v>
      </c>
      <c r="B33" s="135" t="s">
        <v>469</v>
      </c>
      <c r="C33" s="136"/>
      <c r="D33" s="136">
        <v>50</v>
      </c>
      <c r="E33" s="136">
        <v>50</v>
      </c>
      <c r="F33" s="136">
        <v>50</v>
      </c>
      <c r="G33" s="136">
        <v>50</v>
      </c>
      <c r="H33" s="136"/>
      <c r="I33" s="136"/>
      <c r="J33" s="136"/>
      <c r="K33" s="136"/>
      <c r="L33" s="136"/>
      <c r="M33" s="136"/>
      <c r="N33" s="136"/>
      <c r="O33" s="136"/>
      <c r="P33" s="136"/>
      <c r="Q33" s="136">
        <v>50</v>
      </c>
      <c r="R33" s="137"/>
    </row>
    <row r="34" spans="1:18" ht="26" customHeight="1">
      <c r="A34" s="135" t="s">
        <v>467</v>
      </c>
      <c r="B34" s="135" t="s">
        <v>470</v>
      </c>
      <c r="C34" s="136"/>
      <c r="D34" s="136">
        <v>303.8</v>
      </c>
      <c r="E34" s="136">
        <v>303.8</v>
      </c>
      <c r="F34" s="136">
        <v>303.8</v>
      </c>
      <c r="G34" s="136">
        <v>303.8</v>
      </c>
      <c r="H34" s="136"/>
      <c r="I34" s="136"/>
      <c r="J34" s="136"/>
      <c r="K34" s="136"/>
      <c r="L34" s="136"/>
      <c r="M34" s="136"/>
      <c r="N34" s="136"/>
      <c r="O34" s="136"/>
      <c r="P34" s="136"/>
      <c r="Q34" s="136">
        <v>303.8</v>
      </c>
      <c r="R34" s="137"/>
    </row>
    <row r="35" spans="1:18" ht="26" customHeight="1">
      <c r="A35" s="135" t="s">
        <v>471</v>
      </c>
      <c r="B35" s="135" t="s">
        <v>440</v>
      </c>
      <c r="C35" s="136"/>
      <c r="D35" s="136">
        <v>30</v>
      </c>
      <c r="E35" s="136">
        <v>30</v>
      </c>
      <c r="F35" s="136">
        <v>30</v>
      </c>
      <c r="G35" s="136">
        <v>30</v>
      </c>
      <c r="H35" s="136"/>
      <c r="I35" s="136"/>
      <c r="J35" s="136"/>
      <c r="K35" s="136"/>
      <c r="L35" s="136"/>
      <c r="M35" s="136"/>
      <c r="N35" s="136"/>
      <c r="O35" s="136"/>
      <c r="P35" s="136"/>
      <c r="Q35" s="136">
        <v>30</v>
      </c>
      <c r="R35" s="137"/>
    </row>
    <row r="36" spans="1:18" ht="26" customHeight="1">
      <c r="A36" s="135" t="s">
        <v>471</v>
      </c>
      <c r="B36" s="135" t="s">
        <v>472</v>
      </c>
      <c r="C36" s="136"/>
      <c r="D36" s="136">
        <v>318.5</v>
      </c>
      <c r="E36" s="136">
        <v>318.5</v>
      </c>
      <c r="F36" s="136">
        <v>318.5</v>
      </c>
      <c r="G36" s="136">
        <v>318.5</v>
      </c>
      <c r="H36" s="136"/>
      <c r="I36" s="136"/>
      <c r="J36" s="136"/>
      <c r="K36" s="136"/>
      <c r="L36" s="136"/>
      <c r="M36" s="136"/>
      <c r="N36" s="136"/>
      <c r="O36" s="136"/>
      <c r="P36" s="136"/>
      <c r="Q36" s="136">
        <v>318.5</v>
      </c>
      <c r="R36" s="137"/>
    </row>
    <row r="37" spans="1:18" ht="26" customHeight="1">
      <c r="A37" s="135" t="s">
        <v>473</v>
      </c>
      <c r="B37" s="135" t="s">
        <v>440</v>
      </c>
      <c r="C37" s="136"/>
      <c r="D37" s="136">
        <v>30</v>
      </c>
      <c r="E37" s="136">
        <v>30</v>
      </c>
      <c r="F37" s="136">
        <v>30</v>
      </c>
      <c r="G37" s="136">
        <v>30</v>
      </c>
      <c r="H37" s="136"/>
      <c r="I37" s="136"/>
      <c r="J37" s="136"/>
      <c r="K37" s="136"/>
      <c r="L37" s="136"/>
      <c r="M37" s="136"/>
      <c r="N37" s="136"/>
      <c r="O37" s="136"/>
      <c r="P37" s="136"/>
      <c r="Q37" s="136">
        <v>30</v>
      </c>
      <c r="R37" s="137"/>
    </row>
    <row r="38" spans="1:18" ht="26" customHeight="1">
      <c r="A38" s="135" t="s">
        <v>473</v>
      </c>
      <c r="B38" s="135" t="s">
        <v>470</v>
      </c>
      <c r="C38" s="136"/>
      <c r="D38" s="136">
        <v>179.34</v>
      </c>
      <c r="E38" s="136">
        <v>179.34</v>
      </c>
      <c r="F38" s="136">
        <v>179.34</v>
      </c>
      <c r="G38" s="136">
        <v>179.34</v>
      </c>
      <c r="H38" s="136"/>
      <c r="I38" s="136"/>
      <c r="J38" s="136"/>
      <c r="K38" s="136"/>
      <c r="L38" s="136"/>
      <c r="M38" s="136"/>
      <c r="N38" s="136"/>
      <c r="O38" s="136"/>
      <c r="P38" s="136"/>
      <c r="Q38" s="136">
        <v>179.34</v>
      </c>
      <c r="R38" s="137"/>
    </row>
    <row r="39" spans="1:18" ht="26" customHeight="1">
      <c r="A39" s="135" t="s">
        <v>474</v>
      </c>
      <c r="B39" s="135" t="s">
        <v>475</v>
      </c>
      <c r="C39" s="136"/>
      <c r="D39" s="136">
        <v>80</v>
      </c>
      <c r="E39" s="136">
        <v>80</v>
      </c>
      <c r="F39" s="136">
        <v>80</v>
      </c>
      <c r="G39" s="136">
        <v>80</v>
      </c>
      <c r="H39" s="136"/>
      <c r="I39" s="136"/>
      <c r="J39" s="136"/>
      <c r="K39" s="136"/>
      <c r="L39" s="136"/>
      <c r="M39" s="136"/>
      <c r="N39" s="136"/>
      <c r="O39" s="136"/>
      <c r="P39" s="136"/>
      <c r="Q39" s="136">
        <v>80</v>
      </c>
      <c r="R39" s="137"/>
    </row>
    <row r="40" spans="1:18" ht="26" customHeight="1">
      <c r="A40" s="135" t="s">
        <v>476</v>
      </c>
      <c r="B40" s="135" t="s">
        <v>477</v>
      </c>
      <c r="C40" s="136"/>
      <c r="D40" s="136">
        <v>20</v>
      </c>
      <c r="E40" s="136">
        <v>20</v>
      </c>
      <c r="F40" s="136">
        <v>20</v>
      </c>
      <c r="G40" s="136">
        <v>20</v>
      </c>
      <c r="H40" s="136"/>
      <c r="I40" s="136"/>
      <c r="J40" s="136"/>
      <c r="K40" s="136"/>
      <c r="L40" s="136"/>
      <c r="M40" s="136"/>
      <c r="N40" s="136"/>
      <c r="O40" s="136"/>
      <c r="P40" s="136"/>
      <c r="Q40" s="136">
        <v>20</v>
      </c>
      <c r="R40" s="137"/>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17"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sheetPr>
  <dimension ref="A1:Z73"/>
  <sheetViews>
    <sheetView topLeftCell="A53" zoomScale="80" zoomScaleNormal="80" workbookViewId="0">
      <selection activeCell="Y70" sqref="Y70"/>
    </sheetView>
  </sheetViews>
  <sheetFormatPr defaultColWidth="8.81640625" defaultRowHeight="78.5" customHeight="1"/>
  <cols>
    <col min="1" max="1" width="26.81640625" style="188" customWidth="1"/>
    <col min="2" max="2" width="13.36328125" style="188" customWidth="1"/>
    <col min="3" max="3" width="11.54296875" style="188" customWidth="1"/>
    <col min="4" max="4" width="10.453125" style="188" customWidth="1"/>
    <col min="5" max="5" width="10.81640625" style="188" customWidth="1"/>
    <col min="6" max="6" width="45.453125" style="189" customWidth="1"/>
    <col min="7" max="7" width="38.1796875" style="189" customWidth="1"/>
    <col min="8" max="8" width="14.453125" style="163" customWidth="1"/>
    <col min="9" max="9" width="14" style="163" customWidth="1"/>
    <col min="10" max="10" width="13.81640625" style="163" customWidth="1"/>
    <col min="11" max="11" width="12.08984375" style="163" customWidth="1"/>
    <col min="12" max="12" width="13.36328125" style="163" customWidth="1"/>
    <col min="13" max="13" width="12.6328125" style="163" customWidth="1"/>
    <col min="14" max="14" width="15" style="163" customWidth="1"/>
    <col min="15" max="15" width="14.1796875" style="163" customWidth="1"/>
    <col min="16" max="16" width="14.26953125" style="163" customWidth="1"/>
    <col min="17" max="17" width="15.1796875" style="163" customWidth="1"/>
    <col min="18" max="18" width="14.6328125" style="163" customWidth="1"/>
    <col min="19" max="19" width="13.26953125" style="163" customWidth="1"/>
    <col min="20" max="20" width="14.90625" style="163" customWidth="1"/>
    <col min="21" max="22" width="13.90625" style="163" customWidth="1"/>
    <col min="23" max="23" width="12.6328125" style="163" customWidth="1"/>
    <col min="24" max="24" width="13.08984375" style="163" customWidth="1"/>
    <col min="25" max="25" width="17.6328125" style="163" customWidth="1"/>
    <col min="26" max="16384" width="8.81640625" style="163"/>
  </cols>
  <sheetData>
    <row r="1" spans="1:26" s="159" customFormat="1" ht="78.5" customHeight="1">
      <c r="A1" s="208" t="s">
        <v>478</v>
      </c>
      <c r="B1" s="208"/>
      <c r="C1" s="208"/>
      <c r="D1" s="208"/>
      <c r="E1" s="208"/>
      <c r="F1" s="209"/>
      <c r="G1" s="209"/>
      <c r="H1" s="208"/>
      <c r="I1" s="208"/>
      <c r="J1" s="208"/>
      <c r="K1" s="208"/>
      <c r="L1" s="208"/>
      <c r="M1" s="208"/>
      <c r="N1" s="208"/>
      <c r="O1" s="208"/>
      <c r="P1" s="208"/>
      <c r="Q1" s="208"/>
      <c r="R1" s="208"/>
      <c r="S1" s="208"/>
      <c r="T1" s="208"/>
      <c r="U1" s="208"/>
      <c r="V1" s="208"/>
      <c r="W1" s="208"/>
      <c r="X1" s="208"/>
      <c r="Y1" s="208"/>
    </row>
    <row r="2" spans="1:26" s="160" customFormat="1" ht="78.5" customHeight="1">
      <c r="A2" s="210" t="s">
        <v>29</v>
      </c>
      <c r="B2" s="210"/>
      <c r="C2" s="210"/>
      <c r="D2" s="210"/>
      <c r="E2" s="210"/>
      <c r="F2" s="210"/>
      <c r="G2" s="210"/>
      <c r="H2" s="210"/>
      <c r="I2" s="210"/>
      <c r="J2" s="210"/>
      <c r="K2" s="210"/>
      <c r="L2" s="210"/>
      <c r="M2" s="210"/>
      <c r="N2" s="210"/>
      <c r="O2" s="210"/>
      <c r="P2" s="210"/>
      <c r="Q2" s="210"/>
      <c r="R2" s="210"/>
      <c r="S2" s="210"/>
      <c r="T2" s="210"/>
      <c r="U2" s="210"/>
      <c r="V2" s="210"/>
      <c r="W2" s="210"/>
      <c r="X2" s="210"/>
      <c r="Y2" s="210"/>
    </row>
    <row r="3" spans="1:26" s="160" customFormat="1" ht="78.5" customHeight="1">
      <c r="A3" s="81"/>
      <c r="B3" s="80"/>
      <c r="C3" s="80"/>
      <c r="D3" s="80"/>
      <c r="E3" s="80"/>
      <c r="F3" s="80"/>
      <c r="G3" s="80"/>
      <c r="H3" s="80"/>
      <c r="I3" s="80"/>
      <c r="J3" s="80"/>
      <c r="K3" s="80"/>
      <c r="L3" s="80"/>
      <c r="M3" s="80"/>
      <c r="N3" s="80"/>
      <c r="O3" s="80"/>
      <c r="P3" s="80"/>
      <c r="Q3" s="80"/>
      <c r="R3" s="80"/>
      <c r="S3" s="80"/>
      <c r="T3" s="80"/>
      <c r="U3" s="80"/>
      <c r="V3" s="80"/>
      <c r="W3" s="80"/>
      <c r="X3" s="80"/>
      <c r="Y3" s="80" t="s">
        <v>30</v>
      </c>
    </row>
    <row r="4" spans="1:26" s="159" customFormat="1" ht="78.5" customHeight="1">
      <c r="A4" s="214" t="s">
        <v>479</v>
      </c>
      <c r="B4" s="219" t="s">
        <v>480</v>
      </c>
      <c r="C4" s="220"/>
      <c r="D4" s="270" t="s">
        <v>481</v>
      </c>
      <c r="E4" s="271"/>
      <c r="F4" s="220" t="s">
        <v>482</v>
      </c>
      <c r="G4" s="216" t="s">
        <v>483</v>
      </c>
      <c r="H4" s="214" t="s">
        <v>484</v>
      </c>
      <c r="I4" s="214"/>
      <c r="J4" s="214"/>
      <c r="K4" s="214"/>
      <c r="L4" s="214"/>
      <c r="M4" s="214"/>
      <c r="N4" s="214"/>
      <c r="O4" s="221"/>
      <c r="P4" s="219" t="s">
        <v>485</v>
      </c>
      <c r="Q4" s="216"/>
      <c r="R4" s="216"/>
      <c r="S4" s="216"/>
      <c r="T4" s="216"/>
      <c r="U4" s="216"/>
      <c r="V4" s="216"/>
      <c r="W4" s="216"/>
      <c r="X4" s="216"/>
      <c r="Y4" s="220"/>
    </row>
    <row r="5" spans="1:26" s="159" customFormat="1" ht="78.5" customHeight="1">
      <c r="A5" s="214"/>
      <c r="B5" s="212"/>
      <c r="C5" s="213"/>
      <c r="D5" s="272"/>
      <c r="E5" s="273"/>
      <c r="F5" s="218"/>
      <c r="G5" s="217"/>
      <c r="H5" s="214"/>
      <c r="I5" s="214"/>
      <c r="J5" s="214"/>
      <c r="K5" s="214"/>
      <c r="L5" s="214"/>
      <c r="M5" s="214"/>
      <c r="N5" s="214"/>
      <c r="O5" s="221"/>
      <c r="P5" s="212"/>
      <c r="Q5" s="222"/>
      <c r="R5" s="222"/>
      <c r="S5" s="222"/>
      <c r="T5" s="222"/>
      <c r="U5" s="222"/>
      <c r="V5" s="222"/>
      <c r="W5" s="222"/>
      <c r="X5" s="222"/>
      <c r="Y5" s="213"/>
    </row>
    <row r="6" spans="1:26" s="159" customFormat="1" ht="78.5" customHeight="1">
      <c r="A6" s="214"/>
      <c r="B6" s="214" t="s">
        <v>486</v>
      </c>
      <c r="C6" s="215" t="s">
        <v>487</v>
      </c>
      <c r="D6" s="215" t="s">
        <v>488</v>
      </c>
      <c r="E6" s="215" t="s">
        <v>489</v>
      </c>
      <c r="F6" s="218"/>
      <c r="G6" s="218"/>
      <c r="H6" s="211" t="s">
        <v>490</v>
      </c>
      <c r="I6" s="211"/>
      <c r="J6" s="212" t="s">
        <v>491</v>
      </c>
      <c r="K6" s="213"/>
      <c r="L6" s="212" t="s">
        <v>492</v>
      </c>
      <c r="M6" s="213"/>
      <c r="N6" s="212" t="s">
        <v>493</v>
      </c>
      <c r="O6" s="213"/>
      <c r="P6" s="214" t="s">
        <v>494</v>
      </c>
      <c r="Q6" s="214"/>
      <c r="R6" s="214" t="s">
        <v>495</v>
      </c>
      <c r="S6" s="214"/>
      <c r="T6" s="214" t="s">
        <v>496</v>
      </c>
      <c r="U6" s="214"/>
      <c r="V6" s="214" t="s">
        <v>497</v>
      </c>
      <c r="W6" s="214"/>
      <c r="X6" s="214" t="s">
        <v>498</v>
      </c>
      <c r="Y6" s="214"/>
    </row>
    <row r="7" spans="1:26" s="159" customFormat="1" ht="78.5" customHeight="1">
      <c r="A7" s="214"/>
      <c r="B7" s="214"/>
      <c r="C7" s="215"/>
      <c r="D7" s="215"/>
      <c r="E7" s="215"/>
      <c r="F7" s="213"/>
      <c r="G7" s="213"/>
      <c r="H7" s="82" t="s">
        <v>499</v>
      </c>
      <c r="I7" s="82" t="s">
        <v>500</v>
      </c>
      <c r="J7" s="82" t="s">
        <v>499</v>
      </c>
      <c r="K7" s="82" t="s">
        <v>500</v>
      </c>
      <c r="L7" s="82" t="s">
        <v>499</v>
      </c>
      <c r="M7" s="82" t="s">
        <v>500</v>
      </c>
      <c r="N7" s="82" t="s">
        <v>499</v>
      </c>
      <c r="O7" s="111" t="s">
        <v>500</v>
      </c>
      <c r="P7" s="82" t="s">
        <v>499</v>
      </c>
      <c r="Q7" s="82" t="s">
        <v>500</v>
      </c>
      <c r="R7" s="82" t="s">
        <v>499</v>
      </c>
      <c r="S7" s="82" t="s">
        <v>500</v>
      </c>
      <c r="T7" s="82" t="s">
        <v>499</v>
      </c>
      <c r="U7" s="82" t="s">
        <v>500</v>
      </c>
      <c r="V7" s="82" t="s">
        <v>499</v>
      </c>
      <c r="W7" s="82" t="s">
        <v>500</v>
      </c>
      <c r="X7" s="82" t="s">
        <v>499</v>
      </c>
      <c r="Y7" s="82" t="s">
        <v>500</v>
      </c>
    </row>
    <row r="8" spans="1:26" s="159" customFormat="1" ht="78.5" customHeight="1">
      <c r="A8" s="84" t="s">
        <v>133</v>
      </c>
      <c r="B8" s="84"/>
      <c r="C8" s="85">
        <v>2934.12</v>
      </c>
      <c r="D8" s="86"/>
      <c r="E8" s="86"/>
      <c r="F8" s="87"/>
      <c r="G8" s="88"/>
      <c r="H8" s="89"/>
      <c r="I8" s="89"/>
      <c r="J8" s="93"/>
      <c r="K8" s="93"/>
      <c r="L8" s="93"/>
      <c r="M8" s="93"/>
      <c r="N8" s="93"/>
      <c r="O8" s="112"/>
      <c r="P8" s="113"/>
      <c r="Q8" s="113"/>
      <c r="R8" s="113"/>
      <c r="S8" s="113"/>
      <c r="T8" s="113"/>
      <c r="U8" s="113"/>
      <c r="V8" s="113"/>
      <c r="W8" s="113"/>
      <c r="X8" s="113"/>
      <c r="Y8" s="113"/>
    </row>
    <row r="9" spans="1:26" s="159" customFormat="1" ht="78.5" customHeight="1">
      <c r="A9" s="231" t="s">
        <v>501</v>
      </c>
      <c r="B9" s="231" t="s">
        <v>502</v>
      </c>
      <c r="C9" s="223">
        <v>100</v>
      </c>
      <c r="D9" s="240">
        <v>44562</v>
      </c>
      <c r="E9" s="240">
        <v>44896</v>
      </c>
      <c r="F9" s="256" t="s">
        <v>503</v>
      </c>
      <c r="G9" s="278" t="s">
        <v>504</v>
      </c>
      <c r="H9" s="93" t="s">
        <v>505</v>
      </c>
      <c r="I9" s="114" t="s">
        <v>506</v>
      </c>
      <c r="J9" s="274" t="s">
        <v>507</v>
      </c>
      <c r="K9" s="276" t="s">
        <v>508</v>
      </c>
      <c r="L9" s="274" t="s">
        <v>509</v>
      </c>
      <c r="M9" s="276" t="s">
        <v>510</v>
      </c>
      <c r="N9" s="276" t="s">
        <v>511</v>
      </c>
      <c r="O9" s="276" t="s">
        <v>512</v>
      </c>
      <c r="P9" s="276" t="s">
        <v>501</v>
      </c>
      <c r="Q9" s="276" t="s">
        <v>513</v>
      </c>
      <c r="R9" s="287" t="s">
        <v>501</v>
      </c>
      <c r="S9" s="292" t="s">
        <v>514</v>
      </c>
      <c r="T9" s="287" t="s">
        <v>501</v>
      </c>
      <c r="U9" s="292" t="s">
        <v>515</v>
      </c>
      <c r="V9" s="287" t="s">
        <v>501</v>
      </c>
      <c r="W9" s="292" t="s">
        <v>516</v>
      </c>
      <c r="X9" s="292" t="s">
        <v>517</v>
      </c>
      <c r="Y9" s="287" t="s">
        <v>518</v>
      </c>
    </row>
    <row r="10" spans="1:26" s="159" customFormat="1" ht="78.5" customHeight="1">
      <c r="A10" s="232"/>
      <c r="B10" s="232"/>
      <c r="C10" s="225"/>
      <c r="D10" s="241"/>
      <c r="E10" s="241"/>
      <c r="F10" s="256"/>
      <c r="G10" s="279"/>
      <c r="H10" s="93" t="s">
        <v>519</v>
      </c>
      <c r="I10" s="114" t="s">
        <v>520</v>
      </c>
      <c r="J10" s="275"/>
      <c r="K10" s="277"/>
      <c r="L10" s="275"/>
      <c r="M10" s="277"/>
      <c r="N10" s="277"/>
      <c r="O10" s="277"/>
      <c r="P10" s="277"/>
      <c r="Q10" s="277"/>
      <c r="R10" s="288"/>
      <c r="S10" s="293"/>
      <c r="T10" s="288"/>
      <c r="U10" s="293"/>
      <c r="V10" s="288"/>
      <c r="W10" s="293"/>
      <c r="X10" s="293"/>
      <c r="Y10" s="288"/>
    </row>
    <row r="11" spans="1:26" s="159" customFormat="1" ht="78.5" customHeight="1">
      <c r="A11" s="94" t="s">
        <v>521</v>
      </c>
      <c r="B11" s="94" t="s">
        <v>502</v>
      </c>
      <c r="C11" s="95">
        <v>64</v>
      </c>
      <c r="D11" s="92">
        <v>44562</v>
      </c>
      <c r="E11" s="92">
        <v>44896</v>
      </c>
      <c r="F11" s="96" t="s">
        <v>522</v>
      </c>
      <c r="G11" s="96" t="s">
        <v>523</v>
      </c>
      <c r="H11" s="93" t="s">
        <v>524</v>
      </c>
      <c r="I11" s="114" t="s">
        <v>525</v>
      </c>
      <c r="J11" s="93" t="s">
        <v>526</v>
      </c>
      <c r="K11" s="114" t="s">
        <v>527</v>
      </c>
      <c r="L11" s="93" t="s">
        <v>528</v>
      </c>
      <c r="M11" s="114" t="s">
        <v>529</v>
      </c>
      <c r="N11" s="115" t="s">
        <v>511</v>
      </c>
      <c r="O11" s="112" t="s">
        <v>530</v>
      </c>
      <c r="P11" s="116" t="s">
        <v>531</v>
      </c>
      <c r="Q11" s="116" t="s">
        <v>531</v>
      </c>
      <c r="R11" s="113" t="s">
        <v>532</v>
      </c>
      <c r="S11" s="113" t="s">
        <v>533</v>
      </c>
      <c r="T11" s="113" t="s">
        <v>531</v>
      </c>
      <c r="U11" s="113" t="s">
        <v>531</v>
      </c>
      <c r="V11" s="113" t="s">
        <v>534</v>
      </c>
      <c r="W11" s="113" t="s">
        <v>535</v>
      </c>
      <c r="X11" s="113" t="s">
        <v>536</v>
      </c>
      <c r="Y11" s="126" t="s">
        <v>537</v>
      </c>
    </row>
    <row r="12" spans="1:26" s="159" customFormat="1" ht="78.5" customHeight="1">
      <c r="A12" s="94" t="s">
        <v>538</v>
      </c>
      <c r="B12" s="94" t="s">
        <v>502</v>
      </c>
      <c r="C12" s="95">
        <v>80</v>
      </c>
      <c r="D12" s="92">
        <v>44562</v>
      </c>
      <c r="E12" s="92">
        <v>44896</v>
      </c>
      <c r="F12" s="96" t="s">
        <v>539</v>
      </c>
      <c r="G12" s="96" t="s">
        <v>540</v>
      </c>
      <c r="H12" s="93" t="s">
        <v>541</v>
      </c>
      <c r="I12" s="93" t="s">
        <v>542</v>
      </c>
      <c r="J12" s="93" t="s">
        <v>543</v>
      </c>
      <c r="K12" s="114" t="s">
        <v>544</v>
      </c>
      <c r="L12" s="93" t="s">
        <v>545</v>
      </c>
      <c r="M12" s="93" t="s">
        <v>546</v>
      </c>
      <c r="N12" s="115" t="s">
        <v>511</v>
      </c>
      <c r="O12" s="112" t="s">
        <v>547</v>
      </c>
      <c r="P12" s="116" t="s">
        <v>531</v>
      </c>
      <c r="Q12" s="116" t="s">
        <v>531</v>
      </c>
      <c r="R12" s="113" t="s">
        <v>548</v>
      </c>
      <c r="S12" s="113" t="s">
        <v>549</v>
      </c>
      <c r="T12" s="113" t="s">
        <v>550</v>
      </c>
      <c r="U12" s="113" t="s">
        <v>551</v>
      </c>
      <c r="V12" s="113" t="s">
        <v>552</v>
      </c>
      <c r="W12" s="113" t="s">
        <v>553</v>
      </c>
      <c r="X12" s="113" t="s">
        <v>554</v>
      </c>
      <c r="Y12" s="126" t="s">
        <v>518</v>
      </c>
    </row>
    <row r="13" spans="1:26" s="159" customFormat="1" ht="78.5" customHeight="1">
      <c r="A13" s="94" t="s">
        <v>555</v>
      </c>
      <c r="B13" s="94" t="s">
        <v>502</v>
      </c>
      <c r="C13" s="95">
        <v>40</v>
      </c>
      <c r="D13" s="92">
        <v>44562</v>
      </c>
      <c r="E13" s="92">
        <v>44896</v>
      </c>
      <c r="F13" s="96" t="s">
        <v>556</v>
      </c>
      <c r="G13" s="96" t="s">
        <v>557</v>
      </c>
      <c r="H13" s="93" t="s">
        <v>558</v>
      </c>
      <c r="I13" s="114" t="s">
        <v>559</v>
      </c>
      <c r="J13" s="93" t="s">
        <v>560</v>
      </c>
      <c r="K13" s="114" t="s">
        <v>561</v>
      </c>
      <c r="L13" s="93" t="s">
        <v>562</v>
      </c>
      <c r="M13" s="93" t="s">
        <v>510</v>
      </c>
      <c r="N13" s="115" t="s">
        <v>511</v>
      </c>
      <c r="O13" s="112" t="s">
        <v>563</v>
      </c>
      <c r="P13" s="116" t="s">
        <v>564</v>
      </c>
      <c r="Q13" s="116" t="s">
        <v>533</v>
      </c>
      <c r="R13" s="113" t="s">
        <v>565</v>
      </c>
      <c r="S13" s="114" t="s">
        <v>566</v>
      </c>
      <c r="T13" s="113" t="s">
        <v>531</v>
      </c>
      <c r="U13" s="113" t="s">
        <v>531</v>
      </c>
      <c r="V13" s="113" t="s">
        <v>552</v>
      </c>
      <c r="W13" s="113" t="s">
        <v>553</v>
      </c>
      <c r="X13" s="113" t="s">
        <v>554</v>
      </c>
      <c r="Y13" s="126" t="s">
        <v>518</v>
      </c>
    </row>
    <row r="14" spans="1:26" s="161" customFormat="1" ht="78.5" customHeight="1">
      <c r="A14" s="90" t="s">
        <v>567</v>
      </c>
      <c r="B14" s="90" t="s">
        <v>502</v>
      </c>
      <c r="C14" s="91">
        <v>80</v>
      </c>
      <c r="D14" s="92">
        <v>44562</v>
      </c>
      <c r="E14" s="92">
        <v>44896</v>
      </c>
      <c r="F14" s="97" t="s">
        <v>568</v>
      </c>
      <c r="G14" s="97" t="s">
        <v>569</v>
      </c>
      <c r="H14" s="98" t="s">
        <v>570</v>
      </c>
      <c r="I14" s="98" t="s">
        <v>571</v>
      </c>
      <c r="J14" s="98" t="s">
        <v>572</v>
      </c>
      <c r="K14" s="98" t="s">
        <v>571</v>
      </c>
      <c r="L14" s="93" t="s">
        <v>573</v>
      </c>
      <c r="M14" s="93" t="s">
        <v>574</v>
      </c>
      <c r="N14" s="93" t="s">
        <v>575</v>
      </c>
      <c r="O14" s="112" t="s">
        <v>576</v>
      </c>
      <c r="P14" s="113" t="s">
        <v>577</v>
      </c>
      <c r="Q14" s="113" t="s">
        <v>578</v>
      </c>
      <c r="R14" s="113" t="s">
        <v>579</v>
      </c>
      <c r="S14" s="113" t="s">
        <v>580</v>
      </c>
      <c r="T14" s="113" t="s">
        <v>581</v>
      </c>
      <c r="U14" s="113" t="s">
        <v>582</v>
      </c>
      <c r="V14" s="113" t="s">
        <v>583</v>
      </c>
      <c r="W14" s="113" t="s">
        <v>584</v>
      </c>
      <c r="X14" s="113" t="s">
        <v>585</v>
      </c>
      <c r="Y14" s="113" t="s">
        <v>582</v>
      </c>
    </row>
    <row r="15" spans="1:26" s="161" customFormat="1" ht="78.5" customHeight="1">
      <c r="A15" s="207" t="s">
        <v>586</v>
      </c>
      <c r="B15" s="233" t="s">
        <v>502</v>
      </c>
      <c r="C15" s="250">
        <v>20</v>
      </c>
      <c r="D15" s="242">
        <v>44562</v>
      </c>
      <c r="E15" s="242">
        <v>44896</v>
      </c>
      <c r="F15" s="257" t="s">
        <v>587</v>
      </c>
      <c r="G15" s="257" t="s">
        <v>588</v>
      </c>
      <c r="H15" s="21" t="s">
        <v>589</v>
      </c>
      <c r="I15" s="113" t="s">
        <v>590</v>
      </c>
      <c r="J15" s="113" t="s">
        <v>591</v>
      </c>
      <c r="K15" s="113" t="s">
        <v>592</v>
      </c>
      <c r="L15" s="117" t="s">
        <v>509</v>
      </c>
      <c r="M15" s="98" t="s">
        <v>593</v>
      </c>
      <c r="N15" s="21" t="s">
        <v>405</v>
      </c>
      <c r="O15" s="28" t="s">
        <v>594</v>
      </c>
      <c r="P15" s="100" t="s">
        <v>595</v>
      </c>
      <c r="Q15" s="113" t="s">
        <v>596</v>
      </c>
      <c r="R15" s="118" t="s">
        <v>597</v>
      </c>
      <c r="S15" s="118" t="s">
        <v>598</v>
      </c>
      <c r="T15" s="100" t="s">
        <v>599</v>
      </c>
      <c r="U15" s="100" t="s">
        <v>600</v>
      </c>
      <c r="V15" s="118" t="s">
        <v>601</v>
      </c>
      <c r="W15" s="118" t="s">
        <v>602</v>
      </c>
      <c r="X15" s="100" t="s">
        <v>585</v>
      </c>
      <c r="Y15" s="113" t="s">
        <v>582</v>
      </c>
      <c r="Z15" s="162"/>
    </row>
    <row r="16" spans="1:26" s="161" customFormat="1" ht="78.5" customHeight="1">
      <c r="A16" s="207"/>
      <c r="B16" s="234"/>
      <c r="C16" s="251"/>
      <c r="D16" s="243"/>
      <c r="E16" s="243"/>
      <c r="F16" s="258"/>
      <c r="G16" s="258"/>
      <c r="H16" s="21" t="s">
        <v>603</v>
      </c>
      <c r="I16" s="113" t="s">
        <v>604</v>
      </c>
      <c r="J16" s="118" t="s">
        <v>605</v>
      </c>
      <c r="K16" s="100" t="s">
        <v>606</v>
      </c>
      <c r="L16" s="119"/>
      <c r="M16" s="100"/>
      <c r="N16" s="21" t="s">
        <v>607</v>
      </c>
      <c r="O16" s="28" t="s">
        <v>608</v>
      </c>
      <c r="P16" s="100"/>
      <c r="Q16" s="113"/>
      <c r="R16" s="125"/>
      <c r="S16" s="125"/>
      <c r="T16" s="125"/>
      <c r="U16" s="125"/>
      <c r="V16" s="125"/>
      <c r="W16" s="125"/>
      <c r="X16" s="125"/>
      <c r="Y16" s="125"/>
      <c r="Z16" s="162"/>
    </row>
    <row r="17" spans="1:26" s="161" customFormat="1" ht="78.5" customHeight="1">
      <c r="A17" s="207"/>
      <c r="B17" s="234"/>
      <c r="C17" s="251"/>
      <c r="D17" s="243"/>
      <c r="E17" s="243"/>
      <c r="F17" s="258"/>
      <c r="G17" s="258"/>
      <c r="H17" s="10" t="s">
        <v>609</v>
      </c>
      <c r="I17" s="113" t="s">
        <v>610</v>
      </c>
      <c r="J17" s="100"/>
      <c r="K17" s="100"/>
      <c r="L17" s="119"/>
      <c r="M17" s="100"/>
      <c r="N17" s="21" t="s">
        <v>389</v>
      </c>
      <c r="O17" s="28" t="s">
        <v>611</v>
      </c>
      <c r="P17" s="100"/>
      <c r="Q17" s="100"/>
      <c r="R17" s="100"/>
      <c r="S17" s="100"/>
      <c r="T17" s="100"/>
      <c r="U17" s="100"/>
      <c r="V17" s="100"/>
      <c r="W17" s="100"/>
      <c r="X17" s="100"/>
      <c r="Y17" s="100"/>
      <c r="Z17" s="162"/>
    </row>
    <row r="18" spans="1:26" s="161" customFormat="1" ht="78.5" customHeight="1">
      <c r="A18" s="207"/>
      <c r="B18" s="234"/>
      <c r="C18" s="251"/>
      <c r="D18" s="243"/>
      <c r="E18" s="243"/>
      <c r="F18" s="258"/>
      <c r="G18" s="258"/>
      <c r="H18" s="21" t="s">
        <v>612</v>
      </c>
      <c r="I18" s="113" t="s">
        <v>613</v>
      </c>
      <c r="J18" s="100"/>
      <c r="K18" s="100"/>
      <c r="L18" s="119"/>
      <c r="M18" s="100"/>
      <c r="N18" s="21" t="s">
        <v>614</v>
      </c>
      <c r="O18" s="28" t="s">
        <v>1422</v>
      </c>
      <c r="P18" s="100"/>
      <c r="Q18" s="100"/>
      <c r="R18" s="100"/>
      <c r="S18" s="100"/>
      <c r="T18" s="100"/>
      <c r="U18" s="100"/>
      <c r="V18" s="100"/>
      <c r="W18" s="100"/>
      <c r="X18" s="100"/>
      <c r="Y18" s="100"/>
      <c r="Z18" s="162"/>
    </row>
    <row r="19" spans="1:26" s="161" customFormat="1" ht="78.5" customHeight="1">
      <c r="A19" s="207"/>
      <c r="B19" s="234"/>
      <c r="C19" s="251"/>
      <c r="D19" s="243"/>
      <c r="E19" s="243"/>
      <c r="F19" s="258"/>
      <c r="G19" s="258"/>
      <c r="H19" s="100"/>
      <c r="I19" s="100"/>
      <c r="J19" s="100"/>
      <c r="K19" s="100"/>
      <c r="L19" s="119"/>
      <c r="M19" s="100"/>
      <c r="N19" s="21" t="s">
        <v>391</v>
      </c>
      <c r="O19" s="28" t="s">
        <v>615</v>
      </c>
      <c r="P19" s="100"/>
      <c r="Q19" s="100"/>
      <c r="R19" s="100"/>
      <c r="S19" s="100"/>
      <c r="T19" s="100"/>
      <c r="U19" s="100"/>
      <c r="V19" s="100"/>
      <c r="W19" s="100"/>
      <c r="X19" s="100"/>
      <c r="Y19" s="100"/>
      <c r="Z19" s="162"/>
    </row>
    <row r="20" spans="1:26" s="161" customFormat="1" ht="78.5" customHeight="1">
      <c r="A20" s="207"/>
      <c r="B20" s="234"/>
      <c r="C20" s="251"/>
      <c r="D20" s="243"/>
      <c r="E20" s="243"/>
      <c r="F20" s="258"/>
      <c r="G20" s="258"/>
      <c r="H20" s="100"/>
      <c r="I20" s="100"/>
      <c r="J20" s="100"/>
      <c r="K20" s="100"/>
      <c r="L20" s="119"/>
      <c r="M20" s="100"/>
      <c r="N20" s="21" t="s">
        <v>396</v>
      </c>
      <c r="O20" s="28" t="s">
        <v>616</v>
      </c>
      <c r="P20" s="100"/>
      <c r="Q20" s="100"/>
      <c r="R20" s="100"/>
      <c r="S20" s="100"/>
      <c r="T20" s="100"/>
      <c r="U20" s="100"/>
      <c r="V20" s="100"/>
      <c r="W20" s="100"/>
      <c r="X20" s="100"/>
      <c r="Y20" s="100"/>
      <c r="Z20" s="162"/>
    </row>
    <row r="21" spans="1:26" s="161" customFormat="1" ht="78.5" customHeight="1">
      <c r="A21" s="207"/>
      <c r="B21" s="234"/>
      <c r="C21" s="251"/>
      <c r="D21" s="243"/>
      <c r="E21" s="243"/>
      <c r="F21" s="258"/>
      <c r="G21" s="258"/>
      <c r="H21" s="100"/>
      <c r="I21" s="100"/>
      <c r="J21" s="100"/>
      <c r="K21" s="100"/>
      <c r="L21" s="119"/>
      <c r="M21" s="100"/>
      <c r="N21" s="21" t="s">
        <v>395</v>
      </c>
      <c r="O21" s="15" t="s">
        <v>617</v>
      </c>
      <c r="P21" s="100"/>
      <c r="Q21" s="100"/>
      <c r="R21" s="100"/>
      <c r="S21" s="100"/>
      <c r="T21" s="100"/>
      <c r="U21" s="100"/>
      <c r="V21" s="100"/>
      <c r="W21" s="100"/>
      <c r="X21" s="100"/>
      <c r="Y21" s="100"/>
      <c r="Z21" s="162"/>
    </row>
    <row r="22" spans="1:26" s="161" customFormat="1" ht="78.5" customHeight="1">
      <c r="A22" s="207"/>
      <c r="B22" s="235"/>
      <c r="C22" s="252"/>
      <c r="D22" s="244"/>
      <c r="E22" s="244"/>
      <c r="F22" s="259"/>
      <c r="G22" s="259"/>
      <c r="H22" s="100"/>
      <c r="I22" s="100"/>
      <c r="J22" s="100"/>
      <c r="K22" s="100"/>
      <c r="L22" s="119"/>
      <c r="M22" s="100"/>
      <c r="N22" s="21" t="s">
        <v>385</v>
      </c>
      <c r="O22" s="15" t="s">
        <v>618</v>
      </c>
      <c r="P22" s="100"/>
      <c r="Q22" s="100"/>
      <c r="R22" s="100"/>
      <c r="S22" s="100"/>
      <c r="T22" s="100"/>
      <c r="U22" s="100"/>
      <c r="V22" s="100"/>
      <c r="W22" s="100"/>
      <c r="X22" s="100"/>
      <c r="Y22" s="100"/>
      <c r="Z22" s="162"/>
    </row>
    <row r="23" spans="1:26" ht="78.5" customHeight="1">
      <c r="A23" s="99" t="s">
        <v>619</v>
      </c>
      <c r="B23" s="99" t="s">
        <v>502</v>
      </c>
      <c r="C23" s="101">
        <v>20</v>
      </c>
      <c r="D23" s="92">
        <v>44562</v>
      </c>
      <c r="E23" s="92">
        <v>44896</v>
      </c>
      <c r="F23" s="102" t="s">
        <v>620</v>
      </c>
      <c r="G23" s="102" t="s">
        <v>621</v>
      </c>
      <c r="H23" s="99" t="s">
        <v>622</v>
      </c>
      <c r="I23" s="99" t="s">
        <v>623</v>
      </c>
      <c r="J23" s="99" t="s">
        <v>624</v>
      </c>
      <c r="K23" s="99" t="s">
        <v>625</v>
      </c>
      <c r="L23" s="99" t="s">
        <v>626</v>
      </c>
      <c r="M23" s="99" t="s">
        <v>627</v>
      </c>
      <c r="N23" s="99" t="s">
        <v>628</v>
      </c>
      <c r="O23" s="99" t="s">
        <v>629</v>
      </c>
      <c r="P23" s="99" t="s">
        <v>531</v>
      </c>
      <c r="Q23" s="99"/>
      <c r="R23" s="99" t="s">
        <v>630</v>
      </c>
      <c r="S23" s="99" t="s">
        <v>600</v>
      </c>
      <c r="T23" s="99" t="s">
        <v>531</v>
      </c>
      <c r="U23" s="99"/>
      <c r="V23" s="99" t="s">
        <v>631</v>
      </c>
      <c r="W23" s="99" t="s">
        <v>632</v>
      </c>
      <c r="X23" s="99" t="s">
        <v>585</v>
      </c>
      <c r="Y23" s="99" t="s">
        <v>582</v>
      </c>
    </row>
    <row r="24" spans="1:26" ht="78.5" customHeight="1">
      <c r="A24" s="99" t="s">
        <v>633</v>
      </c>
      <c r="B24" s="99" t="s">
        <v>502</v>
      </c>
      <c r="C24" s="101">
        <v>20</v>
      </c>
      <c r="D24" s="92">
        <v>44562</v>
      </c>
      <c r="E24" s="92">
        <v>44896</v>
      </c>
      <c r="F24" s="102" t="s">
        <v>634</v>
      </c>
      <c r="G24" s="102" t="s">
        <v>635</v>
      </c>
      <c r="H24" s="99" t="s">
        <v>636</v>
      </c>
      <c r="I24" s="99" t="s">
        <v>637</v>
      </c>
      <c r="J24" s="99" t="s">
        <v>638</v>
      </c>
      <c r="K24" s="99" t="s">
        <v>639</v>
      </c>
      <c r="L24" s="99" t="s">
        <v>640</v>
      </c>
      <c r="M24" s="99" t="s">
        <v>641</v>
      </c>
      <c r="N24" s="99" t="s">
        <v>628</v>
      </c>
      <c r="O24" s="99" t="s">
        <v>629</v>
      </c>
      <c r="P24" s="99" t="s">
        <v>531</v>
      </c>
      <c r="Q24" s="99"/>
      <c r="R24" s="99" t="s">
        <v>642</v>
      </c>
      <c r="S24" s="99" t="s">
        <v>600</v>
      </c>
      <c r="T24" s="99" t="s">
        <v>531</v>
      </c>
      <c r="U24" s="99"/>
      <c r="V24" s="99" t="s">
        <v>643</v>
      </c>
      <c r="W24" s="99" t="s">
        <v>644</v>
      </c>
      <c r="X24" s="99" t="s">
        <v>645</v>
      </c>
      <c r="Y24" s="99" t="s">
        <v>582</v>
      </c>
    </row>
    <row r="25" spans="1:26" ht="78.5" customHeight="1">
      <c r="A25" s="207" t="s">
        <v>646</v>
      </c>
      <c r="B25" s="207" t="s">
        <v>502</v>
      </c>
      <c r="C25" s="228">
        <v>56</v>
      </c>
      <c r="D25" s="230">
        <v>44562</v>
      </c>
      <c r="E25" s="230">
        <v>44896</v>
      </c>
      <c r="F25" s="260" t="s">
        <v>647</v>
      </c>
      <c r="G25" s="260" t="s">
        <v>648</v>
      </c>
      <c r="H25" s="99" t="s">
        <v>649</v>
      </c>
      <c r="I25" s="99" t="s">
        <v>650</v>
      </c>
      <c r="J25" s="207" t="s">
        <v>531</v>
      </c>
      <c r="K25" s="207"/>
      <c r="L25" s="207" t="s">
        <v>651</v>
      </c>
      <c r="M25" s="207" t="s">
        <v>652</v>
      </c>
      <c r="N25" s="207" t="s">
        <v>628</v>
      </c>
      <c r="O25" s="207" t="s">
        <v>653</v>
      </c>
      <c r="P25" s="207" t="s">
        <v>531</v>
      </c>
      <c r="Q25" s="207"/>
      <c r="R25" s="207" t="s">
        <v>654</v>
      </c>
      <c r="S25" s="207" t="s">
        <v>655</v>
      </c>
      <c r="T25" s="207" t="s">
        <v>531</v>
      </c>
      <c r="U25" s="207"/>
      <c r="V25" s="207" t="s">
        <v>656</v>
      </c>
      <c r="W25" s="207" t="s">
        <v>533</v>
      </c>
      <c r="X25" s="207" t="s">
        <v>657</v>
      </c>
      <c r="Y25" s="207" t="s">
        <v>644</v>
      </c>
    </row>
    <row r="26" spans="1:26" ht="78.5" customHeight="1">
      <c r="A26" s="207"/>
      <c r="B26" s="207"/>
      <c r="C26" s="228"/>
      <c r="D26" s="215"/>
      <c r="E26" s="215"/>
      <c r="F26" s="260"/>
      <c r="G26" s="260"/>
      <c r="H26" s="99" t="s">
        <v>658</v>
      </c>
      <c r="I26" s="99" t="s">
        <v>659</v>
      </c>
      <c r="J26" s="207"/>
      <c r="K26" s="207"/>
      <c r="L26" s="207"/>
      <c r="M26" s="207"/>
      <c r="N26" s="207"/>
      <c r="O26" s="207"/>
      <c r="P26" s="207"/>
      <c r="Q26" s="207"/>
      <c r="R26" s="207"/>
      <c r="S26" s="207"/>
      <c r="T26" s="207"/>
      <c r="U26" s="207"/>
      <c r="V26" s="207"/>
      <c r="W26" s="207"/>
      <c r="X26" s="207"/>
      <c r="Y26" s="207"/>
    </row>
    <row r="27" spans="1:26" ht="78.5" customHeight="1">
      <c r="A27" s="207"/>
      <c r="B27" s="207"/>
      <c r="C27" s="228"/>
      <c r="D27" s="215"/>
      <c r="E27" s="215"/>
      <c r="F27" s="260"/>
      <c r="G27" s="260"/>
      <c r="H27" s="104" t="s">
        <v>660</v>
      </c>
      <c r="I27" s="104" t="s">
        <v>661</v>
      </c>
      <c r="J27" s="207"/>
      <c r="K27" s="207"/>
      <c r="L27" s="207"/>
      <c r="M27" s="207"/>
      <c r="N27" s="207"/>
      <c r="O27" s="207"/>
      <c r="P27" s="207"/>
      <c r="Q27" s="207"/>
      <c r="R27" s="207" t="s">
        <v>662</v>
      </c>
      <c r="S27" s="207" t="s">
        <v>600</v>
      </c>
      <c r="T27" s="207"/>
      <c r="U27" s="207"/>
      <c r="V27" s="207"/>
      <c r="W27" s="207"/>
      <c r="X27" s="297" t="s">
        <v>554</v>
      </c>
      <c r="Y27" s="298">
        <v>1</v>
      </c>
    </row>
    <row r="28" spans="1:26" ht="78.5" customHeight="1">
      <c r="A28" s="207"/>
      <c r="B28" s="207"/>
      <c r="C28" s="228"/>
      <c r="D28" s="215"/>
      <c r="E28" s="215"/>
      <c r="F28" s="260"/>
      <c r="G28" s="260"/>
      <c r="H28" s="104" t="s">
        <v>663</v>
      </c>
      <c r="I28" s="104" t="s">
        <v>664</v>
      </c>
      <c r="J28" s="207"/>
      <c r="K28" s="207"/>
      <c r="L28" s="207"/>
      <c r="M28" s="207"/>
      <c r="N28" s="207"/>
      <c r="O28" s="207"/>
      <c r="P28" s="207"/>
      <c r="Q28" s="207"/>
      <c r="R28" s="207"/>
      <c r="S28" s="207"/>
      <c r="T28" s="207"/>
      <c r="U28" s="207"/>
      <c r="V28" s="207"/>
      <c r="W28" s="207"/>
      <c r="X28" s="297"/>
      <c r="Y28" s="297"/>
    </row>
    <row r="29" spans="1:26" ht="78.5" customHeight="1">
      <c r="A29" s="94" t="s">
        <v>665</v>
      </c>
      <c r="B29" s="94" t="s">
        <v>666</v>
      </c>
      <c r="C29" s="95">
        <v>80</v>
      </c>
      <c r="D29" s="92">
        <v>44562</v>
      </c>
      <c r="E29" s="92">
        <v>44896</v>
      </c>
      <c r="F29" s="105" t="s">
        <v>667</v>
      </c>
      <c r="G29" s="106" t="s">
        <v>668</v>
      </c>
      <c r="H29" s="94" t="s">
        <v>669</v>
      </c>
      <c r="I29" s="94" t="s">
        <v>670</v>
      </c>
      <c r="J29" s="94" t="s">
        <v>671</v>
      </c>
      <c r="K29" s="94" t="s">
        <v>672</v>
      </c>
      <c r="L29" s="94" t="s">
        <v>673</v>
      </c>
      <c r="M29" s="94" t="s">
        <v>674</v>
      </c>
      <c r="N29" s="94" t="s">
        <v>675</v>
      </c>
      <c r="O29" s="120" t="s">
        <v>676</v>
      </c>
      <c r="P29" s="99" t="s">
        <v>677</v>
      </c>
      <c r="Q29" s="99" t="s">
        <v>678</v>
      </c>
      <c r="R29" s="99" t="s">
        <v>679</v>
      </c>
      <c r="S29" s="99" t="s">
        <v>676</v>
      </c>
      <c r="T29" s="99" t="s">
        <v>680</v>
      </c>
      <c r="U29" s="99" t="s">
        <v>676</v>
      </c>
      <c r="V29" s="99" t="s">
        <v>681</v>
      </c>
      <c r="W29" s="99" t="s">
        <v>682</v>
      </c>
      <c r="X29" s="99" t="s">
        <v>683</v>
      </c>
      <c r="Y29" s="99" t="s">
        <v>676</v>
      </c>
    </row>
    <row r="30" spans="1:26" ht="78.5" customHeight="1">
      <c r="A30" s="236" t="s">
        <v>684</v>
      </c>
      <c r="B30" s="236" t="s">
        <v>502</v>
      </c>
      <c r="C30" s="253">
        <v>20</v>
      </c>
      <c r="D30" s="245">
        <v>44562</v>
      </c>
      <c r="E30" s="245">
        <v>44896</v>
      </c>
      <c r="F30" s="261" t="s">
        <v>685</v>
      </c>
      <c r="G30" s="261" t="s">
        <v>686</v>
      </c>
      <c r="H30" s="107" t="s">
        <v>687</v>
      </c>
      <c r="I30" s="107" t="s">
        <v>1418</v>
      </c>
      <c r="J30" s="108" t="s">
        <v>688</v>
      </c>
      <c r="K30" s="108" t="s">
        <v>689</v>
      </c>
      <c r="L30" s="108" t="s">
        <v>690</v>
      </c>
      <c r="M30" s="121" t="s">
        <v>1419</v>
      </c>
      <c r="N30" s="108" t="s">
        <v>691</v>
      </c>
      <c r="O30" s="122" t="s">
        <v>692</v>
      </c>
      <c r="P30" s="236" t="s">
        <v>531</v>
      </c>
      <c r="Q30" s="236" t="s">
        <v>531</v>
      </c>
      <c r="R30" s="289" t="s">
        <v>693</v>
      </c>
      <c r="S30" s="289" t="s">
        <v>694</v>
      </c>
      <c r="T30" s="294" t="s">
        <v>531</v>
      </c>
      <c r="U30" s="236" t="s">
        <v>531</v>
      </c>
      <c r="V30" s="289" t="s">
        <v>695</v>
      </c>
      <c r="W30" s="289" t="s">
        <v>696</v>
      </c>
      <c r="X30" s="289" t="s">
        <v>697</v>
      </c>
      <c r="Y30" s="289" t="s">
        <v>698</v>
      </c>
    </row>
    <row r="31" spans="1:26" ht="78.5" customHeight="1">
      <c r="A31" s="237"/>
      <c r="B31" s="237"/>
      <c r="C31" s="254"/>
      <c r="D31" s="246"/>
      <c r="E31" s="246"/>
      <c r="F31" s="262"/>
      <c r="G31" s="262"/>
      <c r="H31" s="107" t="s">
        <v>699</v>
      </c>
      <c r="I31" s="107" t="s">
        <v>1420</v>
      </c>
      <c r="J31" s="108" t="s">
        <v>700</v>
      </c>
      <c r="K31" s="121" t="s">
        <v>1131</v>
      </c>
      <c r="L31" s="108" t="s">
        <v>701</v>
      </c>
      <c r="M31" s="122" t="s">
        <v>1421</v>
      </c>
      <c r="N31" s="108" t="s">
        <v>702</v>
      </c>
      <c r="O31" s="122" t="s">
        <v>703</v>
      </c>
      <c r="P31" s="237"/>
      <c r="Q31" s="237"/>
      <c r="R31" s="290"/>
      <c r="S31" s="290"/>
      <c r="T31" s="295"/>
      <c r="U31" s="237"/>
      <c r="V31" s="290"/>
      <c r="W31" s="290"/>
      <c r="X31" s="290"/>
      <c r="Y31" s="290"/>
    </row>
    <row r="32" spans="1:26" ht="78.5" customHeight="1">
      <c r="A32" s="237"/>
      <c r="B32" s="237"/>
      <c r="C32" s="254"/>
      <c r="D32" s="246"/>
      <c r="E32" s="246"/>
      <c r="F32" s="262"/>
      <c r="G32" s="262"/>
      <c r="H32" s="108" t="s">
        <v>704</v>
      </c>
      <c r="I32" s="108" t="s">
        <v>705</v>
      </c>
      <c r="J32" s="164"/>
      <c r="K32" s="165"/>
      <c r="L32" s="165"/>
      <c r="M32" s="165"/>
      <c r="N32" s="108" t="s">
        <v>706</v>
      </c>
      <c r="O32" s="121" t="s">
        <v>707</v>
      </c>
      <c r="P32" s="237"/>
      <c r="Q32" s="237"/>
      <c r="R32" s="290"/>
      <c r="S32" s="290"/>
      <c r="T32" s="295"/>
      <c r="U32" s="237"/>
      <c r="V32" s="290"/>
      <c r="W32" s="290"/>
      <c r="X32" s="290"/>
      <c r="Y32" s="290"/>
    </row>
    <row r="33" spans="1:25" ht="78.5" customHeight="1">
      <c r="A33" s="238"/>
      <c r="B33" s="238"/>
      <c r="C33" s="255"/>
      <c r="D33" s="247"/>
      <c r="E33" s="247"/>
      <c r="F33" s="263"/>
      <c r="G33" s="263"/>
      <c r="H33" s="165"/>
      <c r="I33" s="165"/>
      <c r="J33" s="165"/>
      <c r="K33" s="165"/>
      <c r="L33" s="165"/>
      <c r="M33" s="165"/>
      <c r="N33" s="165"/>
      <c r="O33" s="165"/>
      <c r="P33" s="238"/>
      <c r="Q33" s="238"/>
      <c r="R33" s="291"/>
      <c r="S33" s="291"/>
      <c r="T33" s="296"/>
      <c r="U33" s="238"/>
      <c r="V33" s="291"/>
      <c r="W33" s="291"/>
      <c r="X33" s="291"/>
      <c r="Y33" s="291"/>
    </row>
    <row r="34" spans="1:25" ht="78.5" customHeight="1">
      <c r="A34" s="99" t="s">
        <v>708</v>
      </c>
      <c r="B34" s="99" t="s">
        <v>502</v>
      </c>
      <c r="C34" s="166">
        <v>20</v>
      </c>
      <c r="D34" s="103">
        <v>44562</v>
      </c>
      <c r="E34" s="83" t="s">
        <v>546</v>
      </c>
      <c r="F34" s="167" t="s">
        <v>709</v>
      </c>
      <c r="G34" s="167" t="s">
        <v>710</v>
      </c>
      <c r="H34" s="8" t="s">
        <v>711</v>
      </c>
      <c r="I34" s="8" t="s">
        <v>712</v>
      </c>
      <c r="J34" s="15" t="s">
        <v>713</v>
      </c>
      <c r="K34" s="20">
        <v>1</v>
      </c>
      <c r="L34" s="15" t="s">
        <v>509</v>
      </c>
      <c r="M34" s="28">
        <v>44896</v>
      </c>
      <c r="N34" s="113"/>
      <c r="O34" s="113"/>
      <c r="P34" s="113"/>
      <c r="Q34" s="113"/>
      <c r="R34" s="15" t="s">
        <v>714</v>
      </c>
      <c r="S34" s="20" t="s">
        <v>600</v>
      </c>
      <c r="T34" s="113"/>
      <c r="U34" s="113"/>
      <c r="V34" s="113"/>
      <c r="W34" s="113"/>
      <c r="X34" s="15" t="s">
        <v>715</v>
      </c>
      <c r="Y34" s="20" t="s">
        <v>537</v>
      </c>
    </row>
    <row r="35" spans="1:25" ht="78.5" customHeight="1">
      <c r="A35" s="104" t="s">
        <v>716</v>
      </c>
      <c r="B35" s="104" t="s">
        <v>502</v>
      </c>
      <c r="C35" s="166">
        <v>24</v>
      </c>
      <c r="D35" s="83" t="s">
        <v>717</v>
      </c>
      <c r="E35" s="83" t="s">
        <v>546</v>
      </c>
      <c r="F35" s="168" t="s">
        <v>718</v>
      </c>
      <c r="G35" s="168" t="s">
        <v>718</v>
      </c>
      <c r="H35" s="8" t="s">
        <v>719</v>
      </c>
      <c r="I35" s="8" t="s">
        <v>720</v>
      </c>
      <c r="J35" s="15" t="s">
        <v>721</v>
      </c>
      <c r="K35" s="8" t="s">
        <v>722</v>
      </c>
      <c r="L35" s="15" t="s">
        <v>509</v>
      </c>
      <c r="M35" s="28" t="s">
        <v>723</v>
      </c>
      <c r="N35" s="169"/>
      <c r="O35" s="169"/>
      <c r="P35" s="169"/>
      <c r="Q35" s="169"/>
      <c r="R35" s="15" t="s">
        <v>724</v>
      </c>
      <c r="S35" s="20" t="s">
        <v>600</v>
      </c>
      <c r="T35" s="169"/>
      <c r="U35" s="169"/>
      <c r="V35" s="15" t="s">
        <v>725</v>
      </c>
      <c r="W35" s="20" t="s">
        <v>726</v>
      </c>
      <c r="X35" s="15" t="s">
        <v>727</v>
      </c>
      <c r="Y35" s="20">
        <v>0.95</v>
      </c>
    </row>
    <row r="36" spans="1:25" ht="78.5" customHeight="1">
      <c r="A36" s="104" t="s">
        <v>728</v>
      </c>
      <c r="B36" s="104" t="s">
        <v>502</v>
      </c>
      <c r="C36" s="166">
        <v>40</v>
      </c>
      <c r="D36" s="103">
        <v>44562</v>
      </c>
      <c r="E36" s="83" t="s">
        <v>546</v>
      </c>
      <c r="F36" s="168" t="s">
        <v>729</v>
      </c>
      <c r="G36" s="168" t="s">
        <v>730</v>
      </c>
      <c r="H36" s="21" t="s">
        <v>731</v>
      </c>
      <c r="I36" s="8" t="s">
        <v>732</v>
      </c>
      <c r="J36" s="21" t="s">
        <v>733</v>
      </c>
      <c r="K36" s="8" t="s">
        <v>732</v>
      </c>
      <c r="L36" s="21" t="s">
        <v>509</v>
      </c>
      <c r="M36" s="34" t="s">
        <v>734</v>
      </c>
      <c r="N36" s="169"/>
      <c r="O36" s="169"/>
      <c r="P36" s="169"/>
      <c r="Q36" s="169"/>
      <c r="R36" s="21" t="s">
        <v>735</v>
      </c>
      <c r="S36" s="21" t="s">
        <v>736</v>
      </c>
      <c r="T36" s="169"/>
      <c r="U36" s="169"/>
      <c r="V36" s="21" t="s">
        <v>737</v>
      </c>
      <c r="W36" s="20">
        <v>1</v>
      </c>
      <c r="X36" s="15" t="s">
        <v>727</v>
      </c>
      <c r="Y36" s="20">
        <v>0.98</v>
      </c>
    </row>
    <row r="37" spans="1:25" ht="78.5" customHeight="1">
      <c r="A37" s="104" t="s">
        <v>738</v>
      </c>
      <c r="B37" s="104" t="s">
        <v>502</v>
      </c>
      <c r="C37" s="166">
        <v>16</v>
      </c>
      <c r="D37" s="83" t="s">
        <v>717</v>
      </c>
      <c r="E37" s="83" t="s">
        <v>546</v>
      </c>
      <c r="F37" s="168" t="s">
        <v>739</v>
      </c>
      <c r="G37" s="168" t="s">
        <v>740</v>
      </c>
      <c r="H37" s="8" t="s">
        <v>741</v>
      </c>
      <c r="I37" s="8" t="s">
        <v>742</v>
      </c>
      <c r="J37" s="15" t="s">
        <v>743</v>
      </c>
      <c r="K37" s="20">
        <v>1</v>
      </c>
      <c r="L37" s="15" t="s">
        <v>509</v>
      </c>
      <c r="M37" s="28" t="s">
        <v>723</v>
      </c>
      <c r="N37" s="169"/>
      <c r="O37" s="169"/>
      <c r="P37" s="169"/>
      <c r="Q37" s="169"/>
      <c r="R37" s="15" t="s">
        <v>599</v>
      </c>
      <c r="S37" s="20" t="s">
        <v>600</v>
      </c>
      <c r="T37" s="169"/>
      <c r="U37" s="169"/>
      <c r="V37" s="169"/>
      <c r="W37" s="169"/>
      <c r="X37" s="15" t="s">
        <v>727</v>
      </c>
      <c r="Y37" s="20">
        <v>0.95</v>
      </c>
    </row>
    <row r="38" spans="1:25" ht="78.5" customHeight="1">
      <c r="A38" s="94" t="s">
        <v>744</v>
      </c>
      <c r="B38" s="94" t="s">
        <v>502</v>
      </c>
      <c r="C38" s="95">
        <v>20</v>
      </c>
      <c r="D38" s="86" t="s">
        <v>717</v>
      </c>
      <c r="E38" s="86" t="s">
        <v>546</v>
      </c>
      <c r="F38" s="96" t="s">
        <v>745</v>
      </c>
      <c r="G38" s="96" t="s">
        <v>745</v>
      </c>
      <c r="H38" s="93" t="s">
        <v>746</v>
      </c>
      <c r="I38" s="93" t="s">
        <v>747</v>
      </c>
      <c r="J38" s="93" t="s">
        <v>605</v>
      </c>
      <c r="K38" s="93" t="s">
        <v>748</v>
      </c>
      <c r="L38" s="93" t="s">
        <v>509</v>
      </c>
      <c r="M38" s="93" t="s">
        <v>723</v>
      </c>
      <c r="N38" s="93" t="s">
        <v>531</v>
      </c>
      <c r="O38" s="93" t="s">
        <v>531</v>
      </c>
      <c r="P38" s="93" t="s">
        <v>531</v>
      </c>
      <c r="Q38" s="93" t="s">
        <v>531</v>
      </c>
      <c r="R38" s="93" t="s">
        <v>599</v>
      </c>
      <c r="S38" s="20" t="s">
        <v>600</v>
      </c>
      <c r="T38" s="93" t="s">
        <v>531</v>
      </c>
      <c r="U38" s="93" t="s">
        <v>531</v>
      </c>
      <c r="V38" s="93" t="s">
        <v>531</v>
      </c>
      <c r="W38" s="93" t="s">
        <v>531</v>
      </c>
      <c r="X38" s="113" t="s">
        <v>715</v>
      </c>
      <c r="Y38" s="190"/>
    </row>
    <row r="39" spans="1:25" ht="78.5" customHeight="1">
      <c r="A39" s="94" t="s">
        <v>749</v>
      </c>
      <c r="B39" s="94" t="s">
        <v>502</v>
      </c>
      <c r="C39" s="95">
        <v>40</v>
      </c>
      <c r="D39" s="86" t="s">
        <v>717</v>
      </c>
      <c r="E39" s="86" t="s">
        <v>546</v>
      </c>
      <c r="F39" s="96" t="s">
        <v>750</v>
      </c>
      <c r="G39" s="96" t="s">
        <v>750</v>
      </c>
      <c r="H39" s="93" t="s">
        <v>751</v>
      </c>
      <c r="I39" s="93" t="s">
        <v>752</v>
      </c>
      <c r="J39" s="93" t="s">
        <v>605</v>
      </c>
      <c r="K39" s="93" t="s">
        <v>748</v>
      </c>
      <c r="L39" s="93" t="s">
        <v>509</v>
      </c>
      <c r="M39" s="93" t="s">
        <v>723</v>
      </c>
      <c r="N39" s="93" t="s">
        <v>531</v>
      </c>
      <c r="O39" s="93" t="s">
        <v>531</v>
      </c>
      <c r="P39" s="93" t="s">
        <v>531</v>
      </c>
      <c r="Q39" s="93" t="s">
        <v>531</v>
      </c>
      <c r="R39" s="93" t="s">
        <v>599</v>
      </c>
      <c r="S39" s="20" t="s">
        <v>600</v>
      </c>
      <c r="T39" s="93" t="s">
        <v>531</v>
      </c>
      <c r="U39" s="93" t="s">
        <v>531</v>
      </c>
      <c r="V39" s="93" t="s">
        <v>531</v>
      </c>
      <c r="W39" s="93" t="s">
        <v>531</v>
      </c>
      <c r="X39" s="113" t="s">
        <v>715</v>
      </c>
      <c r="Y39" s="190"/>
    </row>
    <row r="40" spans="1:25" ht="78.5" customHeight="1">
      <c r="A40" s="94" t="s">
        <v>753</v>
      </c>
      <c r="B40" s="94" t="s">
        <v>502</v>
      </c>
      <c r="C40" s="95">
        <v>80</v>
      </c>
      <c r="D40" s="86" t="s">
        <v>717</v>
      </c>
      <c r="E40" s="86" t="s">
        <v>546</v>
      </c>
      <c r="F40" s="96" t="s">
        <v>754</v>
      </c>
      <c r="G40" s="96" t="s">
        <v>754</v>
      </c>
      <c r="H40" s="93" t="s">
        <v>755</v>
      </c>
      <c r="I40" s="93" t="s">
        <v>756</v>
      </c>
      <c r="J40" s="93" t="s">
        <v>743</v>
      </c>
      <c r="K40" s="20">
        <v>1</v>
      </c>
      <c r="L40" s="93" t="s">
        <v>509</v>
      </c>
      <c r="M40" s="93" t="s">
        <v>723</v>
      </c>
      <c r="N40" s="93" t="s">
        <v>531</v>
      </c>
      <c r="O40" s="93" t="s">
        <v>531</v>
      </c>
      <c r="P40" s="93" t="s">
        <v>531</v>
      </c>
      <c r="Q40" s="93" t="s">
        <v>531</v>
      </c>
      <c r="R40" s="93" t="s">
        <v>599</v>
      </c>
      <c r="S40" s="20" t="s">
        <v>600</v>
      </c>
      <c r="T40" s="93" t="s">
        <v>531</v>
      </c>
      <c r="U40" s="93" t="s">
        <v>531</v>
      </c>
      <c r="V40" s="93" t="s">
        <v>531</v>
      </c>
      <c r="W40" s="93" t="s">
        <v>531</v>
      </c>
      <c r="X40" s="113" t="s">
        <v>715</v>
      </c>
      <c r="Y40" s="190"/>
    </row>
    <row r="41" spans="1:25" ht="78.5" customHeight="1">
      <c r="A41" s="94" t="s">
        <v>757</v>
      </c>
      <c r="B41" s="94" t="s">
        <v>502</v>
      </c>
      <c r="C41" s="95">
        <v>30</v>
      </c>
      <c r="D41" s="86" t="s">
        <v>717</v>
      </c>
      <c r="E41" s="109">
        <v>44896</v>
      </c>
      <c r="F41" s="96" t="s">
        <v>758</v>
      </c>
      <c r="G41" s="96" t="s">
        <v>758</v>
      </c>
      <c r="H41" s="93" t="s">
        <v>759</v>
      </c>
      <c r="I41" s="93" t="s">
        <v>760</v>
      </c>
      <c r="J41" s="93" t="s">
        <v>743</v>
      </c>
      <c r="K41" s="20">
        <v>1</v>
      </c>
      <c r="L41" s="93" t="s">
        <v>509</v>
      </c>
      <c r="M41" s="93" t="s">
        <v>723</v>
      </c>
      <c r="N41" s="93" t="s">
        <v>531</v>
      </c>
      <c r="O41" s="93" t="s">
        <v>531</v>
      </c>
      <c r="P41" s="93" t="s">
        <v>531</v>
      </c>
      <c r="Q41" s="93" t="s">
        <v>531</v>
      </c>
      <c r="R41" s="93" t="s">
        <v>599</v>
      </c>
      <c r="S41" s="20" t="s">
        <v>600</v>
      </c>
      <c r="T41" s="93" t="s">
        <v>531</v>
      </c>
      <c r="U41" s="93" t="s">
        <v>531</v>
      </c>
      <c r="V41" s="93" t="s">
        <v>531</v>
      </c>
      <c r="W41" s="93" t="s">
        <v>531</v>
      </c>
      <c r="X41" s="113" t="s">
        <v>715</v>
      </c>
      <c r="Y41" s="190"/>
    </row>
    <row r="42" spans="1:25" ht="78.5" customHeight="1">
      <c r="A42" s="94" t="s">
        <v>761</v>
      </c>
      <c r="B42" s="94" t="s">
        <v>502</v>
      </c>
      <c r="C42" s="95">
        <v>300</v>
      </c>
      <c r="D42" s="86" t="s">
        <v>717</v>
      </c>
      <c r="E42" s="86" t="s">
        <v>546</v>
      </c>
      <c r="F42" s="96" t="s">
        <v>762</v>
      </c>
      <c r="G42" s="96" t="s">
        <v>762</v>
      </c>
      <c r="H42" s="93" t="s">
        <v>763</v>
      </c>
      <c r="I42" s="93" t="s">
        <v>764</v>
      </c>
      <c r="J42" s="93" t="s">
        <v>765</v>
      </c>
      <c r="K42" s="20">
        <v>1</v>
      </c>
      <c r="L42" s="93" t="s">
        <v>509</v>
      </c>
      <c r="M42" s="93" t="s">
        <v>723</v>
      </c>
      <c r="N42" s="93" t="s">
        <v>531</v>
      </c>
      <c r="O42" s="93" t="s">
        <v>531</v>
      </c>
      <c r="P42" s="93" t="s">
        <v>531</v>
      </c>
      <c r="Q42" s="93" t="s">
        <v>531</v>
      </c>
      <c r="R42" s="93" t="s">
        <v>766</v>
      </c>
      <c r="S42" s="20" t="s">
        <v>600</v>
      </c>
      <c r="T42" s="93" t="s">
        <v>531</v>
      </c>
      <c r="U42" s="93" t="s">
        <v>531</v>
      </c>
      <c r="V42" s="93" t="s">
        <v>767</v>
      </c>
      <c r="W42" s="20">
        <v>0.01</v>
      </c>
      <c r="X42" s="113" t="s">
        <v>715</v>
      </c>
      <c r="Y42" s="190"/>
    </row>
    <row r="43" spans="1:25" s="78" customFormat="1" ht="78.5" customHeight="1">
      <c r="A43" s="207" t="s">
        <v>768</v>
      </c>
      <c r="B43" s="207" t="s">
        <v>502</v>
      </c>
      <c r="C43" s="228">
        <v>568.48</v>
      </c>
      <c r="D43" s="215" t="s">
        <v>717</v>
      </c>
      <c r="E43" s="230">
        <v>44896</v>
      </c>
      <c r="F43" s="260" t="s">
        <v>769</v>
      </c>
      <c r="G43" s="260" t="s">
        <v>769</v>
      </c>
      <c r="H43" s="83" t="s">
        <v>770</v>
      </c>
      <c r="I43" s="83" t="s">
        <v>771</v>
      </c>
      <c r="J43" s="21" t="s">
        <v>585</v>
      </c>
      <c r="K43" s="21" t="s">
        <v>772</v>
      </c>
      <c r="L43" s="21" t="s">
        <v>509</v>
      </c>
      <c r="M43" s="34" t="s">
        <v>641</v>
      </c>
      <c r="N43" s="34"/>
      <c r="O43" s="99"/>
      <c r="P43" s="99"/>
      <c r="Q43" s="99"/>
      <c r="R43" s="21" t="s">
        <v>773</v>
      </c>
      <c r="S43" s="21" t="s">
        <v>774</v>
      </c>
      <c r="T43" s="21"/>
      <c r="U43" s="99"/>
      <c r="V43" s="99"/>
      <c r="W43" s="99"/>
      <c r="X43" s="21" t="s">
        <v>775</v>
      </c>
      <c r="Y43" s="128" t="s">
        <v>776</v>
      </c>
    </row>
    <row r="44" spans="1:25" s="78" customFormat="1" ht="78.5" customHeight="1">
      <c r="A44" s="207"/>
      <c r="B44" s="207"/>
      <c r="C44" s="228"/>
      <c r="D44" s="215"/>
      <c r="E44" s="215"/>
      <c r="F44" s="260"/>
      <c r="G44" s="260"/>
      <c r="H44" s="83" t="s">
        <v>777</v>
      </c>
      <c r="I44" s="83" t="s">
        <v>778</v>
      </c>
      <c r="J44" s="99"/>
      <c r="K44" s="99"/>
      <c r="L44" s="99"/>
      <c r="M44" s="99"/>
      <c r="N44" s="99"/>
      <c r="O44" s="99"/>
      <c r="P44" s="99"/>
      <c r="Q44" s="99"/>
      <c r="R44" s="21" t="s">
        <v>779</v>
      </c>
      <c r="S44" s="21" t="s">
        <v>780</v>
      </c>
      <c r="T44" s="21"/>
      <c r="U44" s="99"/>
      <c r="V44" s="99"/>
      <c r="W44" s="99"/>
      <c r="X44" s="99"/>
      <c r="Y44" s="99"/>
    </row>
    <row r="45" spans="1:25" s="79" customFormat="1" ht="78.5" customHeight="1">
      <c r="A45" s="207"/>
      <c r="B45" s="207"/>
      <c r="C45" s="228"/>
      <c r="D45" s="215"/>
      <c r="E45" s="215"/>
      <c r="F45" s="260"/>
      <c r="G45" s="260"/>
      <c r="H45" s="110" t="s">
        <v>781</v>
      </c>
      <c r="I45" s="123" t="s">
        <v>782</v>
      </c>
      <c r="J45" s="110"/>
      <c r="K45" s="110"/>
      <c r="L45" s="110"/>
      <c r="M45" s="110"/>
      <c r="N45" s="110"/>
      <c r="O45" s="110"/>
      <c r="P45" s="110"/>
      <c r="Q45" s="110"/>
      <c r="R45" s="110"/>
      <c r="S45" s="110"/>
      <c r="T45" s="110"/>
      <c r="U45" s="110"/>
      <c r="V45" s="110"/>
      <c r="W45" s="110"/>
      <c r="X45" s="110"/>
      <c r="Y45" s="110"/>
    </row>
    <row r="46" spans="1:25" s="79" customFormat="1" ht="78.5" customHeight="1">
      <c r="A46" s="207"/>
      <c r="B46" s="207"/>
      <c r="C46" s="228"/>
      <c r="D46" s="215"/>
      <c r="E46" s="215"/>
      <c r="F46" s="260"/>
      <c r="G46" s="260"/>
      <c r="H46" s="110" t="s">
        <v>783</v>
      </c>
      <c r="I46" s="123" t="s">
        <v>784</v>
      </c>
      <c r="J46" s="110"/>
      <c r="K46" s="110"/>
      <c r="L46" s="110"/>
      <c r="M46" s="110"/>
      <c r="N46" s="110"/>
      <c r="O46" s="110"/>
      <c r="P46" s="110"/>
      <c r="Q46" s="110"/>
      <c r="R46" s="110"/>
      <c r="S46" s="110"/>
      <c r="T46" s="110"/>
      <c r="U46" s="110"/>
      <c r="V46" s="110"/>
      <c r="W46" s="110"/>
      <c r="X46" s="110"/>
      <c r="Y46" s="110"/>
    </row>
    <row r="47" spans="1:25" s="79" customFormat="1" ht="78.5" customHeight="1">
      <c r="A47" s="207"/>
      <c r="B47" s="207"/>
      <c r="C47" s="228"/>
      <c r="D47" s="215"/>
      <c r="E47" s="215"/>
      <c r="F47" s="260"/>
      <c r="G47" s="260"/>
      <c r="H47" s="110" t="s">
        <v>785</v>
      </c>
      <c r="I47" s="123" t="s">
        <v>786</v>
      </c>
      <c r="J47" s="110"/>
      <c r="K47" s="110"/>
      <c r="L47" s="110"/>
      <c r="M47" s="110"/>
      <c r="N47" s="110"/>
      <c r="O47" s="110"/>
      <c r="P47" s="110"/>
      <c r="Q47" s="110"/>
      <c r="R47" s="110"/>
      <c r="S47" s="110"/>
      <c r="T47" s="110"/>
      <c r="U47" s="110"/>
      <c r="V47" s="110"/>
      <c r="W47" s="110"/>
      <c r="X47" s="110"/>
      <c r="Y47" s="110"/>
    </row>
    <row r="48" spans="1:25" s="79" customFormat="1" ht="78.5" customHeight="1">
      <c r="A48" s="207" t="s">
        <v>787</v>
      </c>
      <c r="B48" s="207" t="s">
        <v>502</v>
      </c>
      <c r="C48" s="228">
        <v>24</v>
      </c>
      <c r="D48" s="215" t="s">
        <v>717</v>
      </c>
      <c r="E48" s="230">
        <v>44896</v>
      </c>
      <c r="F48" s="260" t="s">
        <v>788</v>
      </c>
      <c r="G48" s="260" t="s">
        <v>788</v>
      </c>
      <c r="H48" s="21" t="s">
        <v>789</v>
      </c>
      <c r="I48" s="15" t="s">
        <v>790</v>
      </c>
      <c r="J48" s="21" t="s">
        <v>791</v>
      </c>
      <c r="K48" s="15" t="s">
        <v>792</v>
      </c>
      <c r="L48" s="21" t="s">
        <v>509</v>
      </c>
      <c r="M48" s="28" t="s">
        <v>641</v>
      </c>
      <c r="N48" s="110"/>
      <c r="O48" s="110"/>
      <c r="P48" s="110"/>
      <c r="Q48" s="110"/>
      <c r="R48" s="21" t="s">
        <v>773</v>
      </c>
      <c r="S48" s="15" t="s">
        <v>774</v>
      </c>
      <c r="T48" s="110"/>
      <c r="U48" s="110"/>
      <c r="V48" s="21" t="s">
        <v>793</v>
      </c>
      <c r="W48" s="15" t="s">
        <v>794</v>
      </c>
      <c r="X48" s="21" t="s">
        <v>775</v>
      </c>
      <c r="Y48" s="20" t="s">
        <v>776</v>
      </c>
    </row>
    <row r="49" spans="1:25" s="79" customFormat="1" ht="78.5" customHeight="1">
      <c r="A49" s="207"/>
      <c r="B49" s="207"/>
      <c r="C49" s="228"/>
      <c r="D49" s="215"/>
      <c r="E49" s="215"/>
      <c r="F49" s="260"/>
      <c r="G49" s="260"/>
      <c r="H49" s="21" t="s">
        <v>795</v>
      </c>
      <c r="I49" s="15" t="s">
        <v>796</v>
      </c>
      <c r="J49" s="110"/>
      <c r="K49" s="110"/>
      <c r="L49" s="110"/>
      <c r="M49" s="110"/>
      <c r="N49" s="110"/>
      <c r="O49" s="110"/>
      <c r="P49" s="110"/>
      <c r="Q49" s="110"/>
      <c r="R49" s="21" t="s">
        <v>779</v>
      </c>
      <c r="S49" s="15" t="s">
        <v>780</v>
      </c>
      <c r="T49" s="110"/>
      <c r="U49" s="110"/>
      <c r="V49" s="110"/>
      <c r="W49" s="110"/>
      <c r="X49" s="110"/>
      <c r="Y49" s="110"/>
    </row>
    <row r="50" spans="1:25" s="79" customFormat="1" ht="78.5" customHeight="1">
      <c r="A50" s="207"/>
      <c r="B50" s="207"/>
      <c r="C50" s="228"/>
      <c r="D50" s="215"/>
      <c r="E50" s="215"/>
      <c r="F50" s="260"/>
      <c r="G50" s="260"/>
      <c r="H50" s="21" t="s">
        <v>797</v>
      </c>
      <c r="I50" s="15" t="s">
        <v>798</v>
      </c>
      <c r="J50" s="110"/>
      <c r="K50" s="110"/>
      <c r="L50" s="110"/>
      <c r="M50" s="110"/>
      <c r="N50" s="110"/>
      <c r="O50" s="110"/>
      <c r="P50" s="110"/>
      <c r="Q50" s="110"/>
      <c r="R50" s="110"/>
      <c r="S50" s="110"/>
      <c r="T50" s="110"/>
      <c r="U50" s="110"/>
      <c r="V50" s="110"/>
      <c r="W50" s="110"/>
      <c r="X50" s="110"/>
      <c r="Y50" s="110"/>
    </row>
    <row r="51" spans="1:25" s="79" customFormat="1" ht="78.5" customHeight="1">
      <c r="A51" s="207"/>
      <c r="B51" s="207"/>
      <c r="C51" s="228"/>
      <c r="D51" s="215"/>
      <c r="E51" s="215"/>
      <c r="F51" s="260"/>
      <c r="G51" s="260"/>
      <c r="H51" s="21" t="s">
        <v>799</v>
      </c>
      <c r="I51" s="15" t="s">
        <v>800</v>
      </c>
      <c r="J51" s="110"/>
      <c r="K51" s="110"/>
      <c r="L51" s="110"/>
      <c r="M51" s="110"/>
      <c r="N51" s="110"/>
      <c r="O51" s="110"/>
      <c r="P51" s="110"/>
      <c r="Q51" s="110"/>
      <c r="R51" s="110"/>
      <c r="S51" s="110"/>
      <c r="T51" s="110"/>
      <c r="U51" s="110"/>
      <c r="V51" s="110"/>
      <c r="W51" s="110"/>
      <c r="X51" s="110"/>
      <c r="Y51" s="110"/>
    </row>
    <row r="52" spans="1:25" s="159" customFormat="1" ht="78.5" customHeight="1">
      <c r="A52" s="231" t="s">
        <v>521</v>
      </c>
      <c r="B52" s="231" t="s">
        <v>801</v>
      </c>
      <c r="C52" s="223">
        <v>30</v>
      </c>
      <c r="D52" s="248" t="s">
        <v>717</v>
      </c>
      <c r="E52" s="240">
        <v>44896</v>
      </c>
      <c r="F52" s="264" t="s">
        <v>802</v>
      </c>
      <c r="G52" s="264" t="s">
        <v>803</v>
      </c>
      <c r="H52" s="15" t="s">
        <v>804</v>
      </c>
      <c r="I52" s="15" t="s">
        <v>805</v>
      </c>
      <c r="J52" s="94" t="s">
        <v>806</v>
      </c>
      <c r="K52" s="170" t="s">
        <v>807</v>
      </c>
      <c r="L52" s="231" t="s">
        <v>808</v>
      </c>
      <c r="M52" s="231" t="s">
        <v>809</v>
      </c>
      <c r="N52" s="280" t="s">
        <v>810</v>
      </c>
      <c r="O52" s="205">
        <v>30</v>
      </c>
      <c r="P52" s="284" t="s">
        <v>811</v>
      </c>
      <c r="Q52" s="233" t="s">
        <v>812</v>
      </c>
      <c r="R52" s="233" t="s">
        <v>813</v>
      </c>
      <c r="S52" s="233" t="s">
        <v>814</v>
      </c>
      <c r="T52" s="233" t="s">
        <v>815</v>
      </c>
      <c r="U52" s="205" t="s">
        <v>816</v>
      </c>
      <c r="V52" s="233" t="s">
        <v>817</v>
      </c>
      <c r="W52" s="233" t="s">
        <v>818</v>
      </c>
      <c r="X52" s="233" t="s">
        <v>819</v>
      </c>
      <c r="Y52" s="299" t="s">
        <v>820</v>
      </c>
    </row>
    <row r="53" spans="1:25" s="159" customFormat="1" ht="78.5" customHeight="1">
      <c r="A53" s="239"/>
      <c r="B53" s="239"/>
      <c r="C53" s="224"/>
      <c r="D53" s="249"/>
      <c r="E53" s="249"/>
      <c r="F53" s="265"/>
      <c r="G53" s="265"/>
      <c r="H53" s="15" t="s">
        <v>821</v>
      </c>
      <c r="I53" s="15" t="s">
        <v>822</v>
      </c>
      <c r="J53" s="94" t="s">
        <v>823</v>
      </c>
      <c r="K53" s="124" t="s">
        <v>824</v>
      </c>
      <c r="L53" s="239"/>
      <c r="M53" s="239"/>
      <c r="N53" s="281"/>
      <c r="O53" s="283"/>
      <c r="P53" s="285"/>
      <c r="Q53" s="234"/>
      <c r="R53" s="234"/>
      <c r="S53" s="234"/>
      <c r="T53" s="234"/>
      <c r="U53" s="283"/>
      <c r="V53" s="234"/>
      <c r="W53" s="234"/>
      <c r="X53" s="234"/>
      <c r="Y53" s="300"/>
    </row>
    <row r="54" spans="1:25" s="159" customFormat="1" ht="78.5" customHeight="1">
      <c r="A54" s="239"/>
      <c r="B54" s="239"/>
      <c r="C54" s="224"/>
      <c r="D54" s="249"/>
      <c r="E54" s="249"/>
      <c r="F54" s="265"/>
      <c r="G54" s="265"/>
      <c r="H54" s="94"/>
      <c r="I54" s="94"/>
      <c r="J54" s="94" t="s">
        <v>825</v>
      </c>
      <c r="K54" s="106" t="s">
        <v>826</v>
      </c>
      <c r="L54" s="239"/>
      <c r="M54" s="239"/>
      <c r="N54" s="281"/>
      <c r="O54" s="283"/>
      <c r="P54" s="285"/>
      <c r="Q54" s="234"/>
      <c r="R54" s="234"/>
      <c r="S54" s="234"/>
      <c r="T54" s="234"/>
      <c r="U54" s="283"/>
      <c r="V54" s="234"/>
      <c r="W54" s="234"/>
      <c r="X54" s="234"/>
      <c r="Y54" s="300"/>
    </row>
    <row r="55" spans="1:25" s="159" customFormat="1" ht="78.5" customHeight="1">
      <c r="A55" s="232"/>
      <c r="B55" s="232"/>
      <c r="C55" s="225"/>
      <c r="D55" s="241"/>
      <c r="E55" s="241"/>
      <c r="F55" s="266"/>
      <c r="G55" s="266"/>
      <c r="H55" s="94"/>
      <c r="I55" s="94"/>
      <c r="J55" s="94" t="s">
        <v>827</v>
      </c>
      <c r="K55" s="15" t="s">
        <v>828</v>
      </c>
      <c r="L55" s="232"/>
      <c r="M55" s="232"/>
      <c r="N55" s="282"/>
      <c r="O55" s="206"/>
      <c r="P55" s="286"/>
      <c r="Q55" s="235"/>
      <c r="R55" s="235"/>
      <c r="S55" s="235"/>
      <c r="T55" s="235"/>
      <c r="U55" s="206"/>
      <c r="V55" s="235"/>
      <c r="W55" s="235"/>
      <c r="X55" s="235"/>
      <c r="Y55" s="301"/>
    </row>
    <row r="56" spans="1:25" ht="78.5" customHeight="1">
      <c r="A56" s="205" t="s">
        <v>367</v>
      </c>
      <c r="B56" s="205" t="s">
        <v>801</v>
      </c>
      <c r="C56" s="226">
        <v>179.34</v>
      </c>
      <c r="D56" s="229">
        <v>44562</v>
      </c>
      <c r="E56" s="229">
        <v>44896</v>
      </c>
      <c r="F56" s="267" t="s">
        <v>829</v>
      </c>
      <c r="G56" s="267" t="s">
        <v>830</v>
      </c>
      <c r="H56" s="171" t="s">
        <v>831</v>
      </c>
      <c r="I56" s="21" t="s">
        <v>832</v>
      </c>
      <c r="J56" s="171" t="s">
        <v>833</v>
      </c>
      <c r="K56" s="171" t="s">
        <v>834</v>
      </c>
      <c r="L56" s="226" t="s">
        <v>835</v>
      </c>
      <c r="M56" s="205" t="s">
        <v>836</v>
      </c>
      <c r="N56" s="205" t="s">
        <v>837</v>
      </c>
      <c r="O56" s="205" t="s">
        <v>838</v>
      </c>
      <c r="P56" s="205" t="s">
        <v>839</v>
      </c>
      <c r="Q56" s="205" t="s">
        <v>840</v>
      </c>
      <c r="R56" s="226" t="s">
        <v>841</v>
      </c>
      <c r="S56" s="205" t="s">
        <v>842</v>
      </c>
      <c r="T56" s="226" t="s">
        <v>815</v>
      </c>
      <c r="U56" s="205" t="s">
        <v>816</v>
      </c>
      <c r="V56" s="226" t="s">
        <v>843</v>
      </c>
      <c r="W56" s="205" t="s">
        <v>844</v>
      </c>
      <c r="X56" s="205" t="s">
        <v>845</v>
      </c>
      <c r="Y56" s="299" t="s">
        <v>846</v>
      </c>
    </row>
    <row r="57" spans="1:25" ht="78.5" customHeight="1">
      <c r="A57" s="206"/>
      <c r="B57" s="206"/>
      <c r="C57" s="227"/>
      <c r="D57" s="227"/>
      <c r="E57" s="227"/>
      <c r="F57" s="268"/>
      <c r="G57" s="268"/>
      <c r="H57" s="172" t="s">
        <v>847</v>
      </c>
      <c r="I57" s="21" t="s">
        <v>848</v>
      </c>
      <c r="J57" s="172" t="s">
        <v>849</v>
      </c>
      <c r="K57" s="172" t="s">
        <v>850</v>
      </c>
      <c r="L57" s="227"/>
      <c r="M57" s="206"/>
      <c r="N57" s="206"/>
      <c r="O57" s="206"/>
      <c r="P57" s="206"/>
      <c r="Q57" s="206"/>
      <c r="R57" s="227"/>
      <c r="S57" s="206"/>
      <c r="T57" s="227"/>
      <c r="U57" s="206"/>
      <c r="V57" s="227"/>
      <c r="W57" s="206"/>
      <c r="X57" s="206"/>
      <c r="Y57" s="301"/>
    </row>
    <row r="58" spans="1:25" s="159" customFormat="1" ht="78.5" customHeight="1">
      <c r="A58" s="207" t="s">
        <v>851</v>
      </c>
      <c r="B58" s="207" t="s">
        <v>502</v>
      </c>
      <c r="C58" s="228">
        <v>50</v>
      </c>
      <c r="D58" s="230">
        <v>44562</v>
      </c>
      <c r="E58" s="230">
        <v>44896</v>
      </c>
      <c r="F58" s="260" t="s">
        <v>852</v>
      </c>
      <c r="G58" s="260" t="s">
        <v>852</v>
      </c>
      <c r="H58" s="173" t="s">
        <v>524</v>
      </c>
      <c r="I58" s="15" t="s">
        <v>853</v>
      </c>
      <c r="J58" s="15" t="s">
        <v>854</v>
      </c>
      <c r="K58" s="15" t="s">
        <v>855</v>
      </c>
      <c r="L58" s="15" t="s">
        <v>528</v>
      </c>
      <c r="M58" s="15" t="s">
        <v>856</v>
      </c>
      <c r="N58" s="15" t="s">
        <v>857</v>
      </c>
      <c r="O58" s="15" t="s">
        <v>858</v>
      </c>
      <c r="P58" s="15" t="s">
        <v>811</v>
      </c>
      <c r="Q58" s="15" t="s">
        <v>531</v>
      </c>
      <c r="R58" s="15" t="s">
        <v>859</v>
      </c>
      <c r="S58" s="15" t="s">
        <v>860</v>
      </c>
      <c r="T58" s="15" t="s">
        <v>861</v>
      </c>
      <c r="U58" s="15" t="s">
        <v>862</v>
      </c>
      <c r="V58" s="15" t="s">
        <v>863</v>
      </c>
      <c r="W58" s="20" t="s">
        <v>864</v>
      </c>
      <c r="X58" s="15" t="s">
        <v>865</v>
      </c>
      <c r="Y58" s="20" t="s">
        <v>776</v>
      </c>
    </row>
    <row r="59" spans="1:25" s="159" customFormat="1" ht="78.5" customHeight="1">
      <c r="A59" s="207"/>
      <c r="B59" s="207"/>
      <c r="C59" s="228"/>
      <c r="D59" s="215"/>
      <c r="E59" s="215"/>
      <c r="F59" s="260"/>
      <c r="G59" s="260"/>
      <c r="H59" s="173" t="s">
        <v>866</v>
      </c>
      <c r="I59" s="15" t="s">
        <v>867</v>
      </c>
      <c r="J59" s="94"/>
      <c r="K59" s="94"/>
      <c r="L59" s="94"/>
      <c r="M59" s="94"/>
      <c r="N59" s="94"/>
      <c r="O59" s="120"/>
      <c r="P59" s="99"/>
      <c r="Q59" s="99"/>
      <c r="R59" s="99"/>
      <c r="S59" s="99"/>
      <c r="T59" s="99"/>
      <c r="U59" s="99"/>
      <c r="V59" s="99"/>
      <c r="W59" s="99"/>
      <c r="X59" s="15" t="s">
        <v>868</v>
      </c>
      <c r="Y59" s="20" t="s">
        <v>776</v>
      </c>
    </row>
    <row r="60" spans="1:25" s="159" customFormat="1" ht="78.5" customHeight="1">
      <c r="A60" s="207"/>
      <c r="B60" s="207"/>
      <c r="C60" s="228"/>
      <c r="D60" s="215"/>
      <c r="E60" s="215"/>
      <c r="F60" s="260"/>
      <c r="G60" s="260"/>
      <c r="H60" s="173" t="s">
        <v>869</v>
      </c>
      <c r="I60" s="15" t="s">
        <v>870</v>
      </c>
      <c r="J60" s="94"/>
      <c r="K60" s="94"/>
      <c r="L60" s="94"/>
      <c r="M60" s="94"/>
      <c r="N60" s="94"/>
      <c r="O60" s="120"/>
      <c r="P60" s="99"/>
      <c r="Q60" s="99"/>
      <c r="R60" s="99"/>
      <c r="S60" s="99"/>
      <c r="T60" s="99"/>
      <c r="U60" s="99"/>
      <c r="V60" s="99"/>
      <c r="W60" s="99"/>
      <c r="X60" s="99"/>
      <c r="Y60" s="99"/>
    </row>
    <row r="61" spans="1:25" s="159" customFormat="1" ht="78.5" customHeight="1">
      <c r="A61" s="207" t="s">
        <v>871</v>
      </c>
      <c r="B61" s="207" t="s">
        <v>502</v>
      </c>
      <c r="C61" s="228">
        <v>50</v>
      </c>
      <c r="D61" s="230">
        <v>44562</v>
      </c>
      <c r="E61" s="230">
        <v>44896</v>
      </c>
      <c r="F61" s="260" t="s">
        <v>872</v>
      </c>
      <c r="G61" s="260" t="s">
        <v>872</v>
      </c>
      <c r="H61" s="31" t="s">
        <v>524</v>
      </c>
      <c r="I61" s="15" t="s">
        <v>760</v>
      </c>
      <c r="J61" s="15" t="s">
        <v>854</v>
      </c>
      <c r="K61" s="15" t="s">
        <v>873</v>
      </c>
      <c r="L61" s="15" t="s">
        <v>874</v>
      </c>
      <c r="M61" s="15" t="s">
        <v>875</v>
      </c>
      <c r="N61" s="15" t="s">
        <v>857</v>
      </c>
      <c r="O61" s="15" t="s">
        <v>858</v>
      </c>
      <c r="P61" s="15" t="s">
        <v>811</v>
      </c>
      <c r="Q61" s="15" t="s">
        <v>531</v>
      </c>
      <c r="R61" s="15" t="s">
        <v>859</v>
      </c>
      <c r="S61" s="15" t="s">
        <v>860</v>
      </c>
      <c r="T61" s="15" t="s">
        <v>861</v>
      </c>
      <c r="U61" s="15" t="s">
        <v>862</v>
      </c>
      <c r="V61" s="15" t="s">
        <v>863</v>
      </c>
      <c r="W61" s="20" t="s">
        <v>876</v>
      </c>
      <c r="X61" s="15" t="s">
        <v>865</v>
      </c>
      <c r="Y61" s="20" t="s">
        <v>776</v>
      </c>
    </row>
    <row r="62" spans="1:25" s="159" customFormat="1" ht="78.5" customHeight="1">
      <c r="A62" s="207"/>
      <c r="B62" s="207"/>
      <c r="C62" s="228"/>
      <c r="D62" s="215"/>
      <c r="E62" s="215"/>
      <c r="F62" s="260"/>
      <c r="G62" s="260"/>
      <c r="H62" s="31" t="s">
        <v>866</v>
      </c>
      <c r="I62" s="15" t="s">
        <v>877</v>
      </c>
      <c r="J62" s="15" t="s">
        <v>878</v>
      </c>
      <c r="K62" s="15" t="s">
        <v>879</v>
      </c>
      <c r="L62" s="94"/>
      <c r="M62" s="94"/>
      <c r="N62" s="94"/>
      <c r="O62" s="120"/>
      <c r="P62" s="99"/>
      <c r="Q62" s="99"/>
      <c r="R62" s="99"/>
      <c r="S62" s="99"/>
      <c r="T62" s="99"/>
      <c r="U62" s="99"/>
      <c r="V62" s="99"/>
      <c r="W62" s="99"/>
      <c r="X62" s="15" t="s">
        <v>880</v>
      </c>
      <c r="Y62" s="20" t="s">
        <v>776</v>
      </c>
    </row>
    <row r="63" spans="1:25" s="159" customFormat="1" ht="78.5" customHeight="1">
      <c r="A63" s="207"/>
      <c r="B63" s="207"/>
      <c r="C63" s="228"/>
      <c r="D63" s="215"/>
      <c r="E63" s="215"/>
      <c r="F63" s="269"/>
      <c r="G63" s="269"/>
      <c r="H63" s="31" t="s">
        <v>881</v>
      </c>
      <c r="I63" s="15" t="s">
        <v>882</v>
      </c>
      <c r="J63" s="94"/>
      <c r="K63" s="94"/>
      <c r="L63" s="94"/>
      <c r="M63" s="94"/>
      <c r="N63" s="94"/>
      <c r="O63" s="120"/>
      <c r="P63" s="99"/>
      <c r="Q63" s="99"/>
      <c r="R63" s="99"/>
      <c r="S63" s="99"/>
      <c r="T63" s="99"/>
      <c r="U63" s="99"/>
      <c r="V63" s="99"/>
      <c r="W63" s="99"/>
      <c r="X63" s="99"/>
      <c r="Y63" s="99"/>
    </row>
    <row r="64" spans="1:25" s="159" customFormat="1" ht="78.5" customHeight="1">
      <c r="A64" s="207" t="s">
        <v>883</v>
      </c>
      <c r="B64" s="207" t="s">
        <v>502</v>
      </c>
      <c r="C64" s="228">
        <v>303.8</v>
      </c>
      <c r="D64" s="230">
        <v>44562</v>
      </c>
      <c r="E64" s="230">
        <v>44896</v>
      </c>
      <c r="F64" s="260" t="s">
        <v>884</v>
      </c>
      <c r="G64" s="260" t="s">
        <v>884</v>
      </c>
      <c r="H64" s="174" t="s">
        <v>885</v>
      </c>
      <c r="I64" s="15" t="s">
        <v>886</v>
      </c>
      <c r="J64" s="15" t="s">
        <v>887</v>
      </c>
      <c r="K64" s="20">
        <v>1</v>
      </c>
      <c r="L64" s="15" t="s">
        <v>888</v>
      </c>
      <c r="M64" s="15" t="s">
        <v>889</v>
      </c>
      <c r="N64" s="15" t="s">
        <v>857</v>
      </c>
      <c r="O64" s="15" t="s">
        <v>890</v>
      </c>
      <c r="P64" s="47" t="s">
        <v>811</v>
      </c>
      <c r="Q64" s="15" t="s">
        <v>531</v>
      </c>
      <c r="R64" s="15" t="s">
        <v>859</v>
      </c>
      <c r="S64" s="15" t="s">
        <v>860</v>
      </c>
      <c r="T64" s="15" t="s">
        <v>861</v>
      </c>
      <c r="U64" s="15" t="s">
        <v>862</v>
      </c>
      <c r="V64" s="30" t="s">
        <v>891</v>
      </c>
      <c r="W64" s="20" t="s">
        <v>776</v>
      </c>
      <c r="X64" s="30" t="s">
        <v>865</v>
      </c>
      <c r="Y64" s="20" t="s">
        <v>776</v>
      </c>
    </row>
    <row r="65" spans="1:25" s="159" customFormat="1" ht="78.5" customHeight="1">
      <c r="A65" s="207"/>
      <c r="B65" s="207"/>
      <c r="C65" s="228"/>
      <c r="D65" s="215"/>
      <c r="E65" s="215"/>
      <c r="F65" s="260"/>
      <c r="G65" s="260"/>
      <c r="H65" s="174" t="s">
        <v>892</v>
      </c>
      <c r="I65" s="15" t="s">
        <v>893</v>
      </c>
      <c r="J65" s="94"/>
      <c r="K65" s="94"/>
      <c r="L65" s="94"/>
      <c r="M65" s="94"/>
      <c r="N65" s="94"/>
      <c r="O65" s="120"/>
      <c r="P65" s="99"/>
      <c r="Q65" s="99"/>
      <c r="R65" s="99"/>
      <c r="S65" s="99"/>
      <c r="T65" s="99"/>
      <c r="U65" s="99"/>
      <c r="V65" s="99"/>
      <c r="W65" s="99"/>
      <c r="X65" s="30" t="s">
        <v>536</v>
      </c>
      <c r="Y65" s="20" t="s">
        <v>776</v>
      </c>
    </row>
    <row r="66" spans="1:25" s="159" customFormat="1" ht="78.5" customHeight="1">
      <c r="A66" s="94" t="s">
        <v>367</v>
      </c>
      <c r="B66" s="94" t="s">
        <v>894</v>
      </c>
      <c r="C66" s="95">
        <v>318.5</v>
      </c>
      <c r="D66" s="109">
        <v>44562</v>
      </c>
      <c r="E66" s="109">
        <v>44896</v>
      </c>
      <c r="F66" s="93" t="s">
        <v>895</v>
      </c>
      <c r="G66" s="93" t="s">
        <v>896</v>
      </c>
      <c r="H66" s="175" t="s">
        <v>885</v>
      </c>
      <c r="I66" s="175" t="s">
        <v>897</v>
      </c>
      <c r="J66" s="175" t="s">
        <v>898</v>
      </c>
      <c r="K66" s="175" t="s">
        <v>899</v>
      </c>
      <c r="L66" s="175" t="s">
        <v>528</v>
      </c>
      <c r="M66" s="176" t="s">
        <v>900</v>
      </c>
      <c r="N66" s="175" t="s">
        <v>901</v>
      </c>
      <c r="O66" s="175" t="s">
        <v>902</v>
      </c>
      <c r="P66" s="113" t="s">
        <v>531</v>
      </c>
      <c r="Q66" s="113" t="s">
        <v>531</v>
      </c>
      <c r="R66" s="175" t="s">
        <v>903</v>
      </c>
      <c r="S66" s="177" t="s">
        <v>904</v>
      </c>
      <c r="T66" s="113" t="s">
        <v>531</v>
      </c>
      <c r="U66" s="113" t="s">
        <v>531</v>
      </c>
      <c r="V66" s="113" t="s">
        <v>531</v>
      </c>
      <c r="W66" s="113" t="s">
        <v>531</v>
      </c>
      <c r="X66" s="175" t="s">
        <v>865</v>
      </c>
      <c r="Y66" s="175" t="s">
        <v>905</v>
      </c>
    </row>
    <row r="67" spans="1:25" s="159" customFormat="1" ht="78.5" customHeight="1">
      <c r="A67" s="94" t="s">
        <v>521</v>
      </c>
      <c r="B67" s="94" t="s">
        <v>894</v>
      </c>
      <c r="C67" s="95">
        <v>30</v>
      </c>
      <c r="D67" s="109">
        <v>44562</v>
      </c>
      <c r="E67" s="109">
        <v>44896</v>
      </c>
      <c r="F67" s="93" t="s">
        <v>906</v>
      </c>
      <c r="G67" s="93" t="s">
        <v>907</v>
      </c>
      <c r="H67" s="175" t="s">
        <v>908</v>
      </c>
      <c r="I67" s="175" t="s">
        <v>909</v>
      </c>
      <c r="J67" s="175" t="s">
        <v>854</v>
      </c>
      <c r="K67" s="175" t="s">
        <v>910</v>
      </c>
      <c r="L67" s="175" t="s">
        <v>528</v>
      </c>
      <c r="M67" s="176" t="s">
        <v>900</v>
      </c>
      <c r="N67" s="175" t="s">
        <v>901</v>
      </c>
      <c r="O67" s="175" t="s">
        <v>911</v>
      </c>
      <c r="P67" s="113" t="s">
        <v>531</v>
      </c>
      <c r="Q67" s="113" t="s">
        <v>531</v>
      </c>
      <c r="R67" s="175" t="s">
        <v>903</v>
      </c>
      <c r="S67" s="177" t="s">
        <v>904</v>
      </c>
      <c r="T67" s="113" t="s">
        <v>531</v>
      </c>
      <c r="U67" s="113" t="s">
        <v>531</v>
      </c>
      <c r="V67" s="113" t="s">
        <v>531</v>
      </c>
      <c r="W67" s="113" t="s">
        <v>531</v>
      </c>
      <c r="X67" s="175" t="s">
        <v>536</v>
      </c>
      <c r="Y67" s="175" t="s">
        <v>905</v>
      </c>
    </row>
    <row r="68" spans="1:25" ht="78.5" customHeight="1">
      <c r="A68" s="104" t="s">
        <v>912</v>
      </c>
      <c r="B68" s="104" t="s">
        <v>502</v>
      </c>
      <c r="C68" s="178">
        <v>200</v>
      </c>
      <c r="D68" s="179">
        <v>44562</v>
      </c>
      <c r="E68" s="113" t="s">
        <v>546</v>
      </c>
      <c r="F68" s="180" t="s">
        <v>913</v>
      </c>
      <c r="G68" s="180" t="s">
        <v>914</v>
      </c>
      <c r="H68" s="181" t="s">
        <v>915</v>
      </c>
      <c r="I68" s="8" t="s">
        <v>916</v>
      </c>
      <c r="J68" s="104" t="s">
        <v>917</v>
      </c>
      <c r="K68" s="182">
        <v>1</v>
      </c>
      <c r="L68" s="169" t="s">
        <v>509</v>
      </c>
      <c r="M68" s="169" t="s">
        <v>723</v>
      </c>
      <c r="N68" s="169"/>
      <c r="O68" s="169"/>
      <c r="P68" s="169"/>
      <c r="Q68" s="169"/>
      <c r="R68" s="169" t="s">
        <v>918</v>
      </c>
      <c r="S68" s="104" t="s">
        <v>600</v>
      </c>
      <c r="T68" s="169"/>
      <c r="U68" s="169"/>
      <c r="V68" s="169" t="s">
        <v>919</v>
      </c>
      <c r="W68" s="127">
        <v>1</v>
      </c>
      <c r="X68" s="169" t="s">
        <v>727</v>
      </c>
      <c r="Y68" s="20" t="s">
        <v>537</v>
      </c>
    </row>
    <row r="69" spans="1:25" ht="78.5" customHeight="1">
      <c r="A69" s="207" t="s">
        <v>920</v>
      </c>
      <c r="B69" s="207" t="s">
        <v>921</v>
      </c>
      <c r="C69" s="228">
        <v>30</v>
      </c>
      <c r="D69" s="228" t="s">
        <v>922</v>
      </c>
      <c r="E69" s="228" t="s">
        <v>923</v>
      </c>
      <c r="F69" s="207" t="s">
        <v>924</v>
      </c>
      <c r="G69" s="207" t="s">
        <v>925</v>
      </c>
      <c r="H69" s="183" t="s">
        <v>926</v>
      </c>
      <c r="I69" s="93" t="s">
        <v>927</v>
      </c>
      <c r="J69" s="93" t="s">
        <v>928</v>
      </c>
      <c r="K69" s="93" t="s">
        <v>582</v>
      </c>
      <c r="L69" s="93" t="s">
        <v>929</v>
      </c>
      <c r="M69" s="93" t="s">
        <v>930</v>
      </c>
      <c r="N69" s="93" t="s">
        <v>931</v>
      </c>
      <c r="O69" s="112" t="s">
        <v>932</v>
      </c>
      <c r="P69" s="113"/>
      <c r="Q69" s="113"/>
      <c r="R69" s="113" t="s">
        <v>599</v>
      </c>
      <c r="S69" s="113" t="s">
        <v>600</v>
      </c>
      <c r="T69" s="113" t="s">
        <v>933</v>
      </c>
      <c r="U69" s="113" t="s">
        <v>934</v>
      </c>
      <c r="V69" s="113"/>
      <c r="W69" s="113"/>
      <c r="X69" s="113" t="s">
        <v>935</v>
      </c>
      <c r="Y69" s="113" t="s">
        <v>936</v>
      </c>
    </row>
    <row r="70" spans="1:25" ht="78.5" customHeight="1">
      <c r="A70" s="207"/>
      <c r="B70" s="207"/>
      <c r="C70" s="228"/>
      <c r="D70" s="228"/>
      <c r="E70" s="228"/>
      <c r="F70" s="207"/>
      <c r="G70" s="207"/>
      <c r="H70" s="183" t="s">
        <v>937</v>
      </c>
      <c r="I70" s="93" t="s">
        <v>938</v>
      </c>
      <c r="J70" s="93"/>
      <c r="K70" s="93"/>
      <c r="L70" s="93"/>
      <c r="M70" s="93"/>
      <c r="N70" s="93"/>
      <c r="O70" s="112"/>
      <c r="P70" s="113"/>
      <c r="Q70" s="113"/>
      <c r="R70" s="113" t="s">
        <v>939</v>
      </c>
      <c r="S70" s="113" t="s">
        <v>940</v>
      </c>
      <c r="T70" s="113"/>
      <c r="U70" s="113"/>
      <c r="V70" s="113"/>
      <c r="W70" s="113"/>
      <c r="X70" s="113" t="s">
        <v>554</v>
      </c>
      <c r="Y70" s="113" t="s">
        <v>936</v>
      </c>
    </row>
    <row r="71" spans="1:25" ht="78.5" customHeight="1">
      <c r="A71" s="207"/>
      <c r="B71" s="207"/>
      <c r="C71" s="228"/>
      <c r="D71" s="228"/>
      <c r="E71" s="228"/>
      <c r="F71" s="207"/>
      <c r="G71" s="207"/>
      <c r="H71" s="183" t="s">
        <v>941</v>
      </c>
      <c r="I71" s="93" t="s">
        <v>942</v>
      </c>
      <c r="J71" s="93"/>
      <c r="K71" s="93"/>
      <c r="L71" s="93"/>
      <c r="M71" s="93"/>
      <c r="N71" s="93"/>
      <c r="O71" s="112"/>
      <c r="P71" s="113"/>
      <c r="Q71" s="113"/>
      <c r="R71" s="113" t="s">
        <v>943</v>
      </c>
      <c r="S71" s="113" t="s">
        <v>600</v>
      </c>
      <c r="T71" s="113"/>
      <c r="U71" s="113"/>
      <c r="V71" s="113"/>
      <c r="W71" s="113"/>
      <c r="X71" s="113"/>
      <c r="Y71" s="113"/>
    </row>
    <row r="72" spans="1:25" ht="78.5" customHeight="1">
      <c r="A72" s="207"/>
      <c r="B72" s="207"/>
      <c r="C72" s="228"/>
      <c r="D72" s="228"/>
      <c r="E72" s="228"/>
      <c r="F72" s="207"/>
      <c r="G72" s="207"/>
      <c r="H72" s="117" t="s">
        <v>944</v>
      </c>
      <c r="I72" s="98" t="s">
        <v>945</v>
      </c>
      <c r="J72" s="98"/>
      <c r="K72" s="98"/>
      <c r="L72" s="98"/>
      <c r="M72" s="98"/>
      <c r="N72" s="98"/>
      <c r="O72" s="184"/>
      <c r="P72" s="185"/>
      <c r="Q72" s="185"/>
      <c r="R72" s="185"/>
      <c r="S72" s="185"/>
      <c r="T72" s="185"/>
      <c r="U72" s="185"/>
      <c r="V72" s="185"/>
      <c r="W72" s="185"/>
      <c r="X72" s="185"/>
      <c r="Y72" s="185"/>
    </row>
    <row r="73" spans="1:25" ht="78.5" customHeight="1">
      <c r="A73" s="207"/>
      <c r="B73" s="207"/>
      <c r="C73" s="228"/>
      <c r="D73" s="228"/>
      <c r="E73" s="228"/>
      <c r="F73" s="207"/>
      <c r="G73" s="207"/>
      <c r="H73" s="186" t="s">
        <v>946</v>
      </c>
      <c r="I73" s="187" t="s">
        <v>947</v>
      </c>
      <c r="J73" s="125"/>
      <c r="K73" s="125"/>
      <c r="L73" s="125"/>
      <c r="M73" s="125"/>
      <c r="N73" s="125"/>
      <c r="O73" s="125"/>
      <c r="P73" s="125"/>
      <c r="Q73" s="125"/>
      <c r="R73" s="125"/>
      <c r="S73" s="125"/>
      <c r="T73" s="125"/>
      <c r="U73" s="125"/>
      <c r="V73" s="125"/>
      <c r="W73" s="125"/>
      <c r="X73" s="125"/>
      <c r="Y73" s="125"/>
    </row>
  </sheetData>
  <mergeCells count="180">
    <mergeCell ref="X9:X10"/>
    <mergeCell ref="X25:X26"/>
    <mergeCell ref="X27:X28"/>
    <mergeCell ref="X30:X33"/>
    <mergeCell ref="X52:X55"/>
    <mergeCell ref="X56:X57"/>
    <mergeCell ref="Y9:Y10"/>
    <mergeCell ref="Y25:Y26"/>
    <mergeCell ref="Y27:Y28"/>
    <mergeCell ref="Y30:Y33"/>
    <mergeCell ref="Y52:Y55"/>
    <mergeCell ref="Y56:Y57"/>
    <mergeCell ref="V9:V10"/>
    <mergeCell ref="V25:V28"/>
    <mergeCell ref="V30:V33"/>
    <mergeCell ref="V52:V55"/>
    <mergeCell ref="V56:V57"/>
    <mergeCell ref="W9:W10"/>
    <mergeCell ref="W25:W28"/>
    <mergeCell ref="W30:W33"/>
    <mergeCell ref="W52:W55"/>
    <mergeCell ref="W56:W57"/>
    <mergeCell ref="T9:T10"/>
    <mergeCell ref="T25:T28"/>
    <mergeCell ref="T30:T33"/>
    <mergeCell ref="T52:T55"/>
    <mergeCell ref="T56:T57"/>
    <mergeCell ref="U9:U10"/>
    <mergeCell ref="U25:U28"/>
    <mergeCell ref="U30:U33"/>
    <mergeCell ref="U52:U55"/>
    <mergeCell ref="U56:U57"/>
    <mergeCell ref="R9:R10"/>
    <mergeCell ref="R25:R26"/>
    <mergeCell ref="R27:R28"/>
    <mergeCell ref="R30:R33"/>
    <mergeCell ref="R52:R55"/>
    <mergeCell ref="R56:R57"/>
    <mergeCell ref="S9:S10"/>
    <mergeCell ref="S25:S26"/>
    <mergeCell ref="S27:S28"/>
    <mergeCell ref="S30:S33"/>
    <mergeCell ref="S52:S55"/>
    <mergeCell ref="S56:S57"/>
    <mergeCell ref="P9:P10"/>
    <mergeCell ref="P25:P28"/>
    <mergeCell ref="P30:P33"/>
    <mergeCell ref="P52:P55"/>
    <mergeCell ref="P56:P57"/>
    <mergeCell ref="Q9:Q10"/>
    <mergeCell ref="Q25:Q28"/>
    <mergeCell ref="Q30:Q33"/>
    <mergeCell ref="Q52:Q55"/>
    <mergeCell ref="Q56:Q57"/>
    <mergeCell ref="M9:M10"/>
    <mergeCell ref="M25:M28"/>
    <mergeCell ref="M52:M55"/>
    <mergeCell ref="M56:M57"/>
    <mergeCell ref="N9:N10"/>
    <mergeCell ref="N25:N28"/>
    <mergeCell ref="N52:N55"/>
    <mergeCell ref="N56:N57"/>
    <mergeCell ref="O9:O10"/>
    <mergeCell ref="O25:O28"/>
    <mergeCell ref="O52:O55"/>
    <mergeCell ref="O56:O57"/>
    <mergeCell ref="G61:G63"/>
    <mergeCell ref="G64:G65"/>
    <mergeCell ref="G69:G73"/>
    <mergeCell ref="J9:J10"/>
    <mergeCell ref="J25:J28"/>
    <mergeCell ref="K9:K10"/>
    <mergeCell ref="K25:K28"/>
    <mergeCell ref="L9:L10"/>
    <mergeCell ref="L25:L28"/>
    <mergeCell ref="L52:L55"/>
    <mergeCell ref="L56:L57"/>
    <mergeCell ref="G9:G10"/>
    <mergeCell ref="G15:G22"/>
    <mergeCell ref="G25:G28"/>
    <mergeCell ref="G30:G33"/>
    <mergeCell ref="G43:G47"/>
    <mergeCell ref="G48:G51"/>
    <mergeCell ref="G52:G55"/>
    <mergeCell ref="G56:G57"/>
    <mergeCell ref="G58:G60"/>
    <mergeCell ref="E64:E65"/>
    <mergeCell ref="E69:E73"/>
    <mergeCell ref="F4:F7"/>
    <mergeCell ref="F9:F10"/>
    <mergeCell ref="F15:F22"/>
    <mergeCell ref="F25:F28"/>
    <mergeCell ref="F30:F33"/>
    <mergeCell ref="F43:F47"/>
    <mergeCell ref="F48:F51"/>
    <mergeCell ref="F52:F55"/>
    <mergeCell ref="F56:F57"/>
    <mergeCell ref="F58:F60"/>
    <mergeCell ref="F61:F63"/>
    <mergeCell ref="F64:F65"/>
    <mergeCell ref="F69:F73"/>
    <mergeCell ref="D4:E5"/>
    <mergeCell ref="E9:E10"/>
    <mergeCell ref="E15:E22"/>
    <mergeCell ref="E25:E28"/>
    <mergeCell ref="E30:E33"/>
    <mergeCell ref="E43:E47"/>
    <mergeCell ref="E48:E51"/>
    <mergeCell ref="E52:E55"/>
    <mergeCell ref="E58:E60"/>
    <mergeCell ref="C61:C63"/>
    <mergeCell ref="C64:C65"/>
    <mergeCell ref="C69:C73"/>
    <mergeCell ref="D6:D7"/>
    <mergeCell ref="D9:D10"/>
    <mergeCell ref="D15:D22"/>
    <mergeCell ref="D25:D28"/>
    <mergeCell ref="D30:D33"/>
    <mergeCell ref="D43:D47"/>
    <mergeCell ref="D48:D51"/>
    <mergeCell ref="D52:D55"/>
    <mergeCell ref="D56:D57"/>
    <mergeCell ref="D58:D60"/>
    <mergeCell ref="D61:D63"/>
    <mergeCell ref="D64:D65"/>
    <mergeCell ref="D69:D73"/>
    <mergeCell ref="C9:C10"/>
    <mergeCell ref="C15:C22"/>
    <mergeCell ref="C25:C28"/>
    <mergeCell ref="C30:C33"/>
    <mergeCell ref="C43:C47"/>
    <mergeCell ref="C48:C51"/>
    <mergeCell ref="E61:E63"/>
    <mergeCell ref="A61:A63"/>
    <mergeCell ref="A64:A65"/>
    <mergeCell ref="A69:A73"/>
    <mergeCell ref="B6:B7"/>
    <mergeCell ref="B9:B10"/>
    <mergeCell ref="B15:B22"/>
    <mergeCell ref="B25:B28"/>
    <mergeCell ref="B30:B33"/>
    <mergeCell ref="B43:B47"/>
    <mergeCell ref="B48:B51"/>
    <mergeCell ref="B52:B55"/>
    <mergeCell ref="B56:B57"/>
    <mergeCell ref="B58:B60"/>
    <mergeCell ref="B61:B63"/>
    <mergeCell ref="B64:B65"/>
    <mergeCell ref="B69:B73"/>
    <mergeCell ref="A9:A10"/>
    <mergeCell ref="A15:A22"/>
    <mergeCell ref="A25:A28"/>
    <mergeCell ref="A30:A33"/>
    <mergeCell ref="A43:A47"/>
    <mergeCell ref="A48:A51"/>
    <mergeCell ref="A52:A55"/>
    <mergeCell ref="A56:A57"/>
    <mergeCell ref="A58:A60"/>
    <mergeCell ref="A1:Y1"/>
    <mergeCell ref="A2:Y2"/>
    <mergeCell ref="H6:I6"/>
    <mergeCell ref="J6:K6"/>
    <mergeCell ref="L6:M6"/>
    <mergeCell ref="N6:O6"/>
    <mergeCell ref="P6:Q6"/>
    <mergeCell ref="R6:S6"/>
    <mergeCell ref="T6:U6"/>
    <mergeCell ref="V6:W6"/>
    <mergeCell ref="X6:Y6"/>
    <mergeCell ref="A4:A7"/>
    <mergeCell ref="C6:C7"/>
    <mergeCell ref="E6:E7"/>
    <mergeCell ref="G4:G7"/>
    <mergeCell ref="B4:C5"/>
    <mergeCell ref="H4:O5"/>
    <mergeCell ref="P4:Y5"/>
    <mergeCell ref="C52:C55"/>
    <mergeCell ref="C56:C57"/>
    <mergeCell ref="C58:C60"/>
    <mergeCell ref="E56:E57"/>
  </mergeCells>
  <phoneticPr fontId="17"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57"/>
  <sheetViews>
    <sheetView workbookViewId="0">
      <selection activeCell="F7" sqref="F7:F8"/>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s="1" customFormat="1" ht="30.75" customHeight="1">
      <c r="A2" s="302" t="s">
        <v>948</v>
      </c>
      <c r="B2" s="302"/>
      <c r="C2" s="302"/>
      <c r="D2" s="302"/>
      <c r="E2" s="302"/>
      <c r="F2" s="302"/>
    </row>
    <row r="3" spans="1:18" s="1" customFormat="1" ht="21.75" customHeight="1">
      <c r="A3" s="303"/>
      <c r="B3" s="303"/>
      <c r="C3" s="303"/>
      <c r="D3" s="22"/>
      <c r="E3" s="22"/>
      <c r="F3" s="23"/>
    </row>
    <row r="4" spans="1:18" s="1" customFormat="1" ht="25.5" customHeight="1">
      <c r="A4" s="8" t="s">
        <v>949</v>
      </c>
      <c r="B4" s="304" t="s">
        <v>950</v>
      </c>
      <c r="C4" s="304"/>
      <c r="D4" s="304"/>
      <c r="E4" s="304"/>
      <c r="F4" s="304"/>
    </row>
    <row r="5" spans="1:18" s="1" customFormat="1" ht="22" customHeight="1">
      <c r="A5" s="319" t="s">
        <v>951</v>
      </c>
      <c r="B5" s="305" t="s">
        <v>952</v>
      </c>
      <c r="C5" s="306"/>
      <c r="D5" s="306"/>
      <c r="E5" s="306"/>
      <c r="F5" s="307"/>
    </row>
    <row r="6" spans="1:18" s="1" customFormat="1" ht="22" customHeight="1">
      <c r="A6" s="320"/>
      <c r="B6" s="305" t="s">
        <v>953</v>
      </c>
      <c r="C6" s="306"/>
      <c r="D6" s="307"/>
      <c r="E6" s="308" t="s">
        <v>954</v>
      </c>
      <c r="F6" s="309"/>
    </row>
    <row r="7" spans="1:18" s="1" customFormat="1" ht="22" customHeight="1">
      <c r="A7" s="321"/>
      <c r="B7" s="310" t="s">
        <v>955</v>
      </c>
      <c r="C7" s="311"/>
      <c r="D7" s="9">
        <v>2398.36</v>
      </c>
      <c r="E7" s="10" t="s">
        <v>956</v>
      </c>
      <c r="F7" s="10">
        <v>2114.36</v>
      </c>
    </row>
    <row r="8" spans="1:18" s="1" customFormat="1" ht="22" customHeight="1">
      <c r="A8" s="321"/>
      <c r="B8" s="310" t="s">
        <v>957</v>
      </c>
      <c r="C8" s="311"/>
      <c r="D8" s="9"/>
      <c r="E8" s="10" t="s">
        <v>958</v>
      </c>
      <c r="F8" s="10">
        <v>284</v>
      </c>
    </row>
    <row r="9" spans="1:18" s="1" customFormat="1" ht="22" customHeight="1">
      <c r="A9" s="322"/>
      <c r="B9" s="312" t="s">
        <v>959</v>
      </c>
      <c r="C9" s="313"/>
      <c r="D9" s="11"/>
      <c r="E9" s="10"/>
      <c r="F9" s="10"/>
    </row>
    <row r="10" spans="1:18" s="1" customFormat="1" ht="409" customHeight="1">
      <c r="A10" s="8" t="s">
        <v>960</v>
      </c>
      <c r="B10" s="314" t="s">
        <v>961</v>
      </c>
      <c r="C10" s="314"/>
      <c r="D10" s="314"/>
      <c r="E10" s="314"/>
      <c r="F10" s="314"/>
    </row>
    <row r="11" spans="1:18" s="1" customFormat="1" ht="24" customHeight="1">
      <c r="A11" s="323" t="s">
        <v>962</v>
      </c>
      <c r="B11" s="8" t="s">
        <v>963</v>
      </c>
      <c r="C11" s="315" t="s">
        <v>591</v>
      </c>
      <c r="D11" s="315"/>
      <c r="E11" s="315"/>
      <c r="F11" s="315"/>
    </row>
    <row r="12" spans="1:18" s="1" customFormat="1" ht="38" customHeight="1">
      <c r="A12" s="324"/>
      <c r="B12" s="76" t="s">
        <v>501</v>
      </c>
      <c r="C12" s="316" t="s">
        <v>964</v>
      </c>
      <c r="D12" s="316"/>
      <c r="E12" s="316"/>
      <c r="F12" s="316"/>
    </row>
    <row r="13" spans="1:18" s="1" customFormat="1" ht="38" customHeight="1">
      <c r="A13" s="324"/>
      <c r="B13" s="76" t="s">
        <v>965</v>
      </c>
      <c r="C13" s="316" t="s">
        <v>966</v>
      </c>
      <c r="D13" s="316"/>
      <c r="E13" s="316"/>
      <c r="F13" s="316"/>
    </row>
    <row r="14" spans="1:18" s="1" customFormat="1" ht="38" customHeight="1">
      <c r="A14" s="324"/>
      <c r="B14" s="76" t="s">
        <v>967</v>
      </c>
      <c r="C14" s="316" t="s">
        <v>968</v>
      </c>
      <c r="D14" s="316"/>
      <c r="E14" s="316"/>
      <c r="F14" s="316"/>
    </row>
    <row r="15" spans="1:18" s="1" customFormat="1" ht="22" customHeight="1">
      <c r="A15" s="324"/>
      <c r="B15" s="76" t="s">
        <v>521</v>
      </c>
      <c r="C15" s="317" t="s">
        <v>969</v>
      </c>
      <c r="D15" s="317"/>
      <c r="E15" s="317"/>
      <c r="F15" s="317"/>
    </row>
    <row r="16" spans="1:18" s="1" customFormat="1" ht="25.5" customHeight="1">
      <c r="A16" s="315" t="s">
        <v>970</v>
      </c>
      <c r="B16" s="8" t="s">
        <v>971</v>
      </c>
      <c r="C16" s="8" t="s">
        <v>972</v>
      </c>
      <c r="D16" s="315" t="s">
        <v>973</v>
      </c>
      <c r="E16" s="315"/>
      <c r="F16" s="8" t="s">
        <v>974</v>
      </c>
    </row>
    <row r="17" spans="1:6" s="1" customFormat="1" ht="19" customHeight="1">
      <c r="A17" s="315"/>
      <c r="B17" s="325" t="s">
        <v>975</v>
      </c>
      <c r="C17" s="326" t="s">
        <v>490</v>
      </c>
      <c r="D17" s="318" t="s">
        <v>976</v>
      </c>
      <c r="E17" s="318"/>
      <c r="F17" s="15">
        <v>30</v>
      </c>
    </row>
    <row r="18" spans="1:6" s="1" customFormat="1" ht="19" customHeight="1">
      <c r="A18" s="315"/>
      <c r="B18" s="325"/>
      <c r="C18" s="326"/>
      <c r="D18" s="318" t="s">
        <v>977</v>
      </c>
      <c r="E18" s="318"/>
      <c r="F18" s="15" t="s">
        <v>978</v>
      </c>
    </row>
    <row r="19" spans="1:6" s="1" customFormat="1" ht="19" customHeight="1">
      <c r="A19" s="315"/>
      <c r="B19" s="325"/>
      <c r="C19" s="326"/>
      <c r="D19" s="318" t="s">
        <v>558</v>
      </c>
      <c r="E19" s="318"/>
      <c r="F19" s="15" t="s">
        <v>979</v>
      </c>
    </row>
    <row r="20" spans="1:6" s="1" customFormat="1" ht="27" customHeight="1">
      <c r="A20" s="315"/>
      <c r="B20" s="325"/>
      <c r="C20" s="326"/>
      <c r="D20" s="315" t="s">
        <v>980</v>
      </c>
      <c r="E20" s="315"/>
      <c r="F20" s="8" t="s">
        <v>506</v>
      </c>
    </row>
    <row r="21" spans="1:6" s="1" customFormat="1" ht="19" customHeight="1">
      <c r="A21" s="315"/>
      <c r="B21" s="325"/>
      <c r="C21" s="326"/>
      <c r="D21" s="315" t="s">
        <v>981</v>
      </c>
      <c r="E21" s="315"/>
      <c r="F21" s="8" t="s">
        <v>520</v>
      </c>
    </row>
    <row r="22" spans="1:6" s="1" customFormat="1" ht="19" customHeight="1">
      <c r="A22" s="315"/>
      <c r="B22" s="325"/>
      <c r="C22" s="326"/>
      <c r="D22" s="315" t="s">
        <v>982</v>
      </c>
      <c r="E22" s="315"/>
      <c r="F22" s="8" t="s">
        <v>983</v>
      </c>
    </row>
    <row r="23" spans="1:6" s="1" customFormat="1" ht="27" customHeight="1">
      <c r="A23" s="315"/>
      <c r="B23" s="325"/>
      <c r="C23" s="326"/>
      <c r="D23" s="315" t="s">
        <v>984</v>
      </c>
      <c r="E23" s="315"/>
      <c r="F23" s="8" t="s">
        <v>985</v>
      </c>
    </row>
    <row r="24" spans="1:6" s="1" customFormat="1" ht="19" customHeight="1">
      <c r="A24" s="315"/>
      <c r="B24" s="325"/>
      <c r="C24" s="326"/>
      <c r="D24" s="318" t="s">
        <v>986</v>
      </c>
      <c r="E24" s="318"/>
      <c r="F24" s="15" t="s">
        <v>987</v>
      </c>
    </row>
    <row r="25" spans="1:6" s="1" customFormat="1" ht="19" customHeight="1">
      <c r="A25" s="315"/>
      <c r="B25" s="325"/>
      <c r="C25" s="326"/>
      <c r="D25" s="318" t="s">
        <v>524</v>
      </c>
      <c r="E25" s="318"/>
      <c r="F25" s="77" t="s">
        <v>988</v>
      </c>
    </row>
    <row r="26" spans="1:6" s="1" customFormat="1" ht="19" customHeight="1">
      <c r="A26" s="315"/>
      <c r="B26" s="325"/>
      <c r="C26" s="326"/>
      <c r="D26" s="318" t="s">
        <v>908</v>
      </c>
      <c r="E26" s="318"/>
      <c r="F26" s="77" t="s">
        <v>989</v>
      </c>
    </row>
    <row r="27" spans="1:6" s="1" customFormat="1" ht="19" customHeight="1">
      <c r="A27" s="315"/>
      <c r="B27" s="325"/>
      <c r="C27" s="326" t="s">
        <v>491</v>
      </c>
      <c r="D27" s="318" t="s">
        <v>990</v>
      </c>
      <c r="E27" s="318"/>
      <c r="F27" s="15" t="s">
        <v>991</v>
      </c>
    </row>
    <row r="28" spans="1:6" s="1" customFormat="1" ht="19" customHeight="1">
      <c r="A28" s="315"/>
      <c r="B28" s="325"/>
      <c r="C28" s="326"/>
      <c r="D28" s="318" t="s">
        <v>992</v>
      </c>
      <c r="E28" s="318"/>
      <c r="F28" s="15" t="s">
        <v>993</v>
      </c>
    </row>
    <row r="29" spans="1:6" s="1" customFormat="1" ht="19" customHeight="1">
      <c r="A29" s="315"/>
      <c r="B29" s="325"/>
      <c r="C29" s="326"/>
      <c r="D29" s="318" t="s">
        <v>560</v>
      </c>
      <c r="E29" s="318"/>
      <c r="F29" s="15" t="s">
        <v>993</v>
      </c>
    </row>
    <row r="30" spans="1:6" s="1" customFormat="1" ht="19" customHeight="1">
      <c r="A30" s="315"/>
      <c r="B30" s="325"/>
      <c r="C30" s="326"/>
      <c r="D30" s="318" t="s">
        <v>994</v>
      </c>
      <c r="E30" s="318"/>
      <c r="F30" s="15" t="s">
        <v>991</v>
      </c>
    </row>
    <row r="31" spans="1:6" s="1" customFormat="1" ht="19" customHeight="1">
      <c r="A31" s="315"/>
      <c r="B31" s="325"/>
      <c r="C31" s="326"/>
      <c r="D31" s="318" t="s">
        <v>995</v>
      </c>
      <c r="E31" s="318"/>
      <c r="F31" s="15" t="s">
        <v>996</v>
      </c>
    </row>
    <row r="32" spans="1:6" s="1" customFormat="1" ht="19" customHeight="1">
      <c r="A32" s="315"/>
      <c r="B32" s="325"/>
      <c r="C32" s="326"/>
      <c r="D32" s="318" t="s">
        <v>526</v>
      </c>
      <c r="E32" s="318"/>
      <c r="F32" s="15" t="s">
        <v>997</v>
      </c>
    </row>
    <row r="33" spans="1:6" s="1" customFormat="1" ht="19" customHeight="1">
      <c r="A33" s="315"/>
      <c r="B33" s="325"/>
      <c r="C33" s="326" t="s">
        <v>492</v>
      </c>
      <c r="D33" s="318" t="s">
        <v>998</v>
      </c>
      <c r="E33" s="318"/>
      <c r="F33" s="28" t="s">
        <v>999</v>
      </c>
    </row>
    <row r="34" spans="1:6" s="1" customFormat="1" ht="19" customHeight="1">
      <c r="A34" s="315"/>
      <c r="B34" s="325"/>
      <c r="C34" s="326"/>
      <c r="D34" s="318" t="s">
        <v>1000</v>
      </c>
      <c r="E34" s="318"/>
      <c r="F34" s="28" t="s">
        <v>1001</v>
      </c>
    </row>
    <row r="35" spans="1:6" s="1" customFormat="1" ht="19" customHeight="1">
      <c r="A35" s="315"/>
      <c r="B35" s="325"/>
      <c r="C35" s="326"/>
      <c r="D35" s="318" t="s">
        <v>562</v>
      </c>
      <c r="E35" s="318"/>
      <c r="F35" s="28" t="s">
        <v>875</v>
      </c>
    </row>
    <row r="36" spans="1:6" s="1" customFormat="1" ht="19" customHeight="1">
      <c r="A36" s="315"/>
      <c r="B36" s="325"/>
      <c r="C36" s="326"/>
      <c r="D36" s="318" t="s">
        <v>509</v>
      </c>
      <c r="E36" s="318"/>
      <c r="F36" s="28" t="s">
        <v>641</v>
      </c>
    </row>
    <row r="37" spans="1:6" s="1" customFormat="1" ht="19" customHeight="1">
      <c r="A37" s="315"/>
      <c r="B37" s="325"/>
      <c r="C37" s="326"/>
      <c r="D37" s="318" t="s">
        <v>528</v>
      </c>
      <c r="E37" s="318"/>
      <c r="F37" s="28" t="s">
        <v>856</v>
      </c>
    </row>
    <row r="38" spans="1:6" s="1" customFormat="1" ht="19" customHeight="1">
      <c r="A38" s="315"/>
      <c r="B38" s="325"/>
      <c r="C38" s="326"/>
      <c r="D38" s="318" t="s">
        <v>1002</v>
      </c>
      <c r="E38" s="318"/>
      <c r="F38" s="28" t="s">
        <v>1003</v>
      </c>
    </row>
    <row r="39" spans="1:6" s="1" customFormat="1" ht="19" customHeight="1">
      <c r="A39" s="315"/>
      <c r="B39" s="325"/>
      <c r="C39" s="326" t="s">
        <v>493</v>
      </c>
      <c r="D39" s="318" t="s">
        <v>1004</v>
      </c>
      <c r="E39" s="318"/>
      <c r="F39" s="15">
        <v>64</v>
      </c>
    </row>
    <row r="40" spans="1:6" s="1" customFormat="1" ht="19" customHeight="1">
      <c r="A40" s="315"/>
      <c r="B40" s="325"/>
      <c r="C40" s="326"/>
      <c r="D40" s="318" t="s">
        <v>1004</v>
      </c>
      <c r="E40" s="318"/>
      <c r="F40" s="15">
        <v>100</v>
      </c>
    </row>
    <row r="41" spans="1:6" s="1" customFormat="1" ht="19" customHeight="1">
      <c r="A41" s="315"/>
      <c r="B41" s="325"/>
      <c r="C41" s="326"/>
      <c r="D41" s="318" t="s">
        <v>1004</v>
      </c>
      <c r="E41" s="318"/>
      <c r="F41" s="15">
        <v>80</v>
      </c>
    </row>
    <row r="42" spans="1:6" s="1" customFormat="1" ht="19" customHeight="1">
      <c r="A42" s="315"/>
      <c r="B42" s="325"/>
      <c r="C42" s="326"/>
      <c r="D42" s="318" t="s">
        <v>1004</v>
      </c>
      <c r="E42" s="318"/>
      <c r="F42" s="15">
        <v>40</v>
      </c>
    </row>
    <row r="43" spans="1:6" s="1" customFormat="1" ht="19" customHeight="1">
      <c r="A43" s="315"/>
      <c r="B43" s="325" t="s">
        <v>1005</v>
      </c>
      <c r="C43" s="325" t="s">
        <v>494</v>
      </c>
      <c r="D43" s="318" t="s">
        <v>564</v>
      </c>
      <c r="E43" s="318"/>
      <c r="F43" s="15" t="s">
        <v>533</v>
      </c>
    </row>
    <row r="44" spans="1:6" s="1" customFormat="1" ht="19" customHeight="1">
      <c r="A44" s="315"/>
      <c r="B44" s="325"/>
      <c r="C44" s="325"/>
      <c r="D44" s="318" t="s">
        <v>501</v>
      </c>
      <c r="E44" s="318"/>
      <c r="F44" s="15" t="s">
        <v>513</v>
      </c>
    </row>
    <row r="45" spans="1:6" s="1" customFormat="1" ht="19" customHeight="1">
      <c r="A45" s="315"/>
      <c r="B45" s="325"/>
      <c r="C45" s="325"/>
      <c r="D45" s="318" t="s">
        <v>494</v>
      </c>
      <c r="E45" s="318"/>
      <c r="F45" s="15" t="s">
        <v>531</v>
      </c>
    </row>
    <row r="46" spans="1:6" s="1" customFormat="1" ht="19" customHeight="1">
      <c r="A46" s="315"/>
      <c r="B46" s="325"/>
      <c r="C46" s="325" t="s">
        <v>495</v>
      </c>
      <c r="D46" s="318" t="s">
        <v>548</v>
      </c>
      <c r="E46" s="318"/>
      <c r="F46" s="15" t="s">
        <v>549</v>
      </c>
    </row>
    <row r="47" spans="1:6" s="1" customFormat="1" ht="19" customHeight="1">
      <c r="A47" s="315"/>
      <c r="B47" s="325"/>
      <c r="C47" s="325"/>
      <c r="D47" s="318" t="s">
        <v>565</v>
      </c>
      <c r="E47" s="318"/>
      <c r="F47" s="15" t="s">
        <v>1006</v>
      </c>
    </row>
    <row r="48" spans="1:6" s="1" customFormat="1" ht="30" customHeight="1">
      <c r="A48" s="315"/>
      <c r="B48" s="325"/>
      <c r="C48" s="325"/>
      <c r="D48" s="318" t="s">
        <v>501</v>
      </c>
      <c r="E48" s="318"/>
      <c r="F48" s="15" t="s">
        <v>514</v>
      </c>
    </row>
    <row r="49" spans="1:6" s="1" customFormat="1" ht="19" customHeight="1">
      <c r="A49" s="315"/>
      <c r="B49" s="325"/>
      <c r="C49" s="325"/>
      <c r="D49" s="318" t="s">
        <v>1007</v>
      </c>
      <c r="E49" s="318"/>
      <c r="F49" s="15" t="s">
        <v>533</v>
      </c>
    </row>
    <row r="50" spans="1:6" s="1" customFormat="1" ht="19" customHeight="1">
      <c r="A50" s="315"/>
      <c r="B50" s="325"/>
      <c r="C50" s="325" t="s">
        <v>496</v>
      </c>
      <c r="D50" s="318" t="s">
        <v>1008</v>
      </c>
      <c r="E50" s="318"/>
      <c r="F50" s="15" t="s">
        <v>551</v>
      </c>
    </row>
    <row r="51" spans="1:6" s="1" customFormat="1" ht="19" customHeight="1">
      <c r="A51" s="315"/>
      <c r="B51" s="325"/>
      <c r="C51" s="325"/>
      <c r="D51" s="318" t="s">
        <v>501</v>
      </c>
      <c r="E51" s="318"/>
      <c r="F51" s="15" t="s">
        <v>1009</v>
      </c>
    </row>
    <row r="52" spans="1:6" s="1" customFormat="1" ht="39" customHeight="1">
      <c r="A52" s="315"/>
      <c r="B52" s="325"/>
      <c r="C52" s="325" t="s">
        <v>497</v>
      </c>
      <c r="D52" s="318" t="s">
        <v>552</v>
      </c>
      <c r="E52" s="318"/>
      <c r="F52" s="15" t="s">
        <v>553</v>
      </c>
    </row>
    <row r="53" spans="1:6" s="1" customFormat="1" ht="27" customHeight="1">
      <c r="A53" s="315"/>
      <c r="B53" s="325"/>
      <c r="C53" s="325"/>
      <c r="D53" s="318" t="s">
        <v>501</v>
      </c>
      <c r="E53" s="318"/>
      <c r="F53" s="15" t="s">
        <v>516</v>
      </c>
    </row>
    <row r="54" spans="1:6" s="1" customFormat="1" ht="19" customHeight="1">
      <c r="A54" s="315"/>
      <c r="B54" s="325"/>
      <c r="C54" s="325"/>
      <c r="D54" s="318" t="s">
        <v>534</v>
      </c>
      <c r="E54" s="318"/>
      <c r="F54" s="15" t="s">
        <v>632</v>
      </c>
    </row>
    <row r="55" spans="1:6" s="1" customFormat="1" ht="19" customHeight="1">
      <c r="A55" s="315"/>
      <c r="B55" s="325"/>
      <c r="C55" s="325" t="s">
        <v>1010</v>
      </c>
      <c r="D55" s="318" t="s">
        <v>554</v>
      </c>
      <c r="E55" s="318"/>
      <c r="F55" s="20" t="s">
        <v>1011</v>
      </c>
    </row>
    <row r="56" spans="1:6" s="1" customFormat="1" ht="19" customHeight="1">
      <c r="A56" s="315"/>
      <c r="B56" s="325"/>
      <c r="C56" s="325"/>
      <c r="D56" s="318" t="s">
        <v>554</v>
      </c>
      <c r="E56" s="318"/>
      <c r="F56" s="20" t="s">
        <v>1012</v>
      </c>
    </row>
    <row r="57" spans="1:6" s="1" customFormat="1" ht="19" customHeight="1">
      <c r="A57" s="315"/>
      <c r="B57" s="325"/>
      <c r="C57" s="325"/>
      <c r="D57" s="318" t="s">
        <v>727</v>
      </c>
      <c r="E57" s="318"/>
      <c r="F57" s="20" t="s">
        <v>1013</v>
      </c>
    </row>
  </sheetData>
  <mergeCells count="71">
    <mergeCell ref="D57:E57"/>
    <mergeCell ref="A5:A9"/>
    <mergeCell ref="A11:A15"/>
    <mergeCell ref="A16:A57"/>
    <mergeCell ref="B17:B42"/>
    <mergeCell ref="B43:B57"/>
    <mergeCell ref="C17:C26"/>
    <mergeCell ref="C27:C32"/>
    <mergeCell ref="C33:C38"/>
    <mergeCell ref="C39:C42"/>
    <mergeCell ref="C43:C45"/>
    <mergeCell ref="C46:C49"/>
    <mergeCell ref="C50:C51"/>
    <mergeCell ref="C52:C54"/>
    <mergeCell ref="C55:C57"/>
    <mergeCell ref="D52:E52"/>
    <mergeCell ref="D53:E53"/>
    <mergeCell ref="D54:E54"/>
    <mergeCell ref="D55:E55"/>
    <mergeCell ref="D56:E56"/>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C12:F12"/>
    <mergeCell ref="C13:F13"/>
    <mergeCell ref="C14:F14"/>
    <mergeCell ref="C15:F15"/>
    <mergeCell ref="D16:E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workbookViewId="0">
      <selection activeCell="B8" sqref="B8:C8"/>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25" customHeight="1">
      <c r="A2" s="302" t="s">
        <v>948</v>
      </c>
      <c r="B2" s="302"/>
      <c r="C2" s="302"/>
      <c r="D2" s="302"/>
      <c r="E2" s="302"/>
      <c r="F2" s="302"/>
      <c r="G2" s="69"/>
      <c r="H2" s="69"/>
      <c r="I2" s="69"/>
      <c r="J2" s="69"/>
      <c r="K2" s="69"/>
      <c r="L2" s="69"/>
      <c r="M2" s="69"/>
      <c r="N2" s="69"/>
      <c r="O2" s="69"/>
      <c r="P2" s="69"/>
      <c r="Q2" s="69"/>
      <c r="R2" s="69"/>
    </row>
    <row r="3" spans="1:18" ht="16.399999999999999" customHeight="1">
      <c r="A3" s="303"/>
      <c r="B3" s="303"/>
      <c r="C3" s="303"/>
      <c r="D3" s="22"/>
      <c r="E3" s="22"/>
      <c r="F3" s="23"/>
      <c r="G3" s="70"/>
      <c r="H3" s="70"/>
      <c r="I3" s="70"/>
      <c r="J3" s="70"/>
      <c r="Q3" s="71"/>
      <c r="R3" s="71"/>
    </row>
    <row r="4" spans="1:18" ht="29.25" customHeight="1">
      <c r="A4" s="8" t="s">
        <v>949</v>
      </c>
      <c r="B4" s="304" t="s">
        <v>1014</v>
      </c>
      <c r="C4" s="304"/>
      <c r="D4" s="304"/>
      <c r="E4" s="304"/>
      <c r="F4" s="304"/>
      <c r="G4" s="71"/>
      <c r="H4" s="71"/>
      <c r="I4" s="71"/>
      <c r="J4" s="71"/>
      <c r="K4" s="69"/>
      <c r="L4" s="69"/>
      <c r="M4" s="69"/>
      <c r="N4" s="69"/>
      <c r="O4" s="69"/>
      <c r="P4" s="69"/>
      <c r="Q4" s="69"/>
      <c r="R4" s="69"/>
    </row>
    <row r="5" spans="1:18" ht="32.9" customHeight="1">
      <c r="A5" s="319" t="s">
        <v>951</v>
      </c>
      <c r="B5" s="327" t="s">
        <v>1015</v>
      </c>
      <c r="C5" s="328"/>
      <c r="D5" s="328"/>
      <c r="E5" s="328"/>
      <c r="F5" s="329"/>
      <c r="G5" s="71"/>
      <c r="H5" s="71"/>
      <c r="I5" s="71"/>
      <c r="J5" s="71"/>
      <c r="K5" s="69"/>
      <c r="L5" s="69"/>
      <c r="M5" s="69"/>
      <c r="N5" s="69"/>
      <c r="O5" s="69"/>
      <c r="P5" s="69"/>
      <c r="Q5" s="69"/>
      <c r="R5" s="69"/>
    </row>
    <row r="6" spans="1:18" ht="38.9" customHeight="1">
      <c r="A6" s="320"/>
      <c r="B6" s="327" t="s">
        <v>953</v>
      </c>
      <c r="C6" s="328"/>
      <c r="D6" s="329"/>
      <c r="E6" s="308" t="s">
        <v>954</v>
      </c>
      <c r="F6" s="309"/>
      <c r="G6" s="72"/>
      <c r="H6" s="72"/>
      <c r="I6" s="72"/>
      <c r="J6" s="71"/>
      <c r="K6" s="72"/>
      <c r="L6" s="72"/>
      <c r="M6" s="72"/>
      <c r="N6" s="72"/>
      <c r="O6" s="72"/>
      <c r="P6" s="72"/>
      <c r="Q6" s="72"/>
      <c r="R6" s="72"/>
    </row>
    <row r="7" spans="1:18" ht="26.65" customHeight="1">
      <c r="A7" s="321"/>
      <c r="B7" s="310" t="s">
        <v>955</v>
      </c>
      <c r="C7" s="311"/>
      <c r="D7" s="9">
        <v>198.27</v>
      </c>
      <c r="E7" s="10" t="s">
        <v>956</v>
      </c>
      <c r="F7" s="8">
        <v>198.27</v>
      </c>
      <c r="G7" s="73"/>
      <c r="H7" s="73"/>
      <c r="I7" s="73"/>
      <c r="J7" s="70"/>
      <c r="K7" s="70"/>
      <c r="L7" s="75"/>
      <c r="M7" s="75"/>
      <c r="N7" s="75"/>
      <c r="O7" s="75"/>
      <c r="P7" s="75"/>
      <c r="Q7" s="75"/>
      <c r="R7" s="75"/>
    </row>
    <row r="8" spans="1:18" ht="26.65" customHeight="1">
      <c r="A8" s="321"/>
      <c r="B8" s="310" t="s">
        <v>957</v>
      </c>
      <c r="C8" s="311"/>
      <c r="D8" s="9"/>
      <c r="E8" s="10" t="s">
        <v>958</v>
      </c>
      <c r="F8" s="10"/>
      <c r="G8" s="73"/>
      <c r="H8" s="73"/>
      <c r="I8" s="73"/>
      <c r="J8" s="70"/>
      <c r="K8" s="70"/>
      <c r="L8" s="75"/>
      <c r="M8" s="75"/>
      <c r="N8" s="75"/>
      <c r="O8" s="75"/>
      <c r="P8" s="75"/>
      <c r="Q8" s="75"/>
      <c r="R8" s="75"/>
    </row>
    <row r="9" spans="1:18" ht="26.65" customHeight="1">
      <c r="A9" s="322"/>
      <c r="B9" s="312" t="s">
        <v>959</v>
      </c>
      <c r="C9" s="313"/>
      <c r="D9" s="32"/>
      <c r="E9" s="10"/>
      <c r="F9" s="10"/>
      <c r="G9" s="73"/>
      <c r="H9" s="73"/>
      <c r="I9" s="73"/>
      <c r="J9" s="70"/>
      <c r="K9" s="70"/>
      <c r="L9" s="75"/>
      <c r="M9" s="75"/>
      <c r="N9" s="75"/>
      <c r="O9" s="75"/>
      <c r="P9" s="75"/>
      <c r="Q9" s="75"/>
      <c r="R9" s="75"/>
    </row>
    <row r="10" spans="1:18" ht="26.65" customHeight="1">
      <c r="A10" s="8" t="s">
        <v>960</v>
      </c>
      <c r="B10" s="330" t="s">
        <v>1016</v>
      </c>
      <c r="C10" s="331"/>
      <c r="D10" s="331"/>
      <c r="E10" s="331"/>
      <c r="F10" s="332"/>
      <c r="G10" s="73"/>
      <c r="H10" s="73"/>
      <c r="I10" s="73"/>
      <c r="J10" s="70"/>
      <c r="K10" s="70"/>
      <c r="L10" s="75"/>
      <c r="M10" s="75"/>
      <c r="N10" s="75"/>
      <c r="O10" s="75"/>
      <c r="P10" s="75"/>
      <c r="Q10" s="75"/>
      <c r="R10" s="75"/>
    </row>
    <row r="11" spans="1:18">
      <c r="A11" s="323" t="s">
        <v>962</v>
      </c>
      <c r="B11" s="8" t="s">
        <v>963</v>
      </c>
      <c r="C11" s="333" t="s">
        <v>591</v>
      </c>
      <c r="D11" s="334"/>
      <c r="E11" s="334"/>
      <c r="F11" s="335"/>
    </row>
    <row r="12" spans="1:18">
      <c r="A12" s="324"/>
      <c r="B12" s="8" t="s">
        <v>1017</v>
      </c>
      <c r="C12" s="8" t="s">
        <v>1018</v>
      </c>
      <c r="D12" s="308" t="s">
        <v>1019</v>
      </c>
      <c r="E12" s="336"/>
      <c r="F12" s="309"/>
    </row>
    <row r="13" spans="1:18">
      <c r="A13" s="324"/>
      <c r="B13" s="8" t="s">
        <v>1020</v>
      </c>
      <c r="C13" s="8" t="s">
        <v>1018</v>
      </c>
      <c r="D13" s="308" t="s">
        <v>1021</v>
      </c>
      <c r="E13" s="336"/>
      <c r="F13" s="309"/>
    </row>
    <row r="14" spans="1:18">
      <c r="A14" s="324"/>
      <c r="B14" s="8" t="s">
        <v>1022</v>
      </c>
      <c r="C14" s="8" t="s">
        <v>1018</v>
      </c>
      <c r="D14" s="308" t="s">
        <v>1023</v>
      </c>
      <c r="E14" s="336"/>
      <c r="F14" s="309"/>
    </row>
    <row r="15" spans="1:18">
      <c r="A15" s="324"/>
      <c r="B15" s="8" t="s">
        <v>1024</v>
      </c>
      <c r="C15" s="61" t="s">
        <v>1018</v>
      </c>
      <c r="D15" s="337" t="s">
        <v>1025</v>
      </c>
      <c r="E15" s="338"/>
      <c r="F15" s="339"/>
    </row>
    <row r="16" spans="1:18">
      <c r="A16" s="324"/>
      <c r="B16" s="8" t="s">
        <v>1026</v>
      </c>
      <c r="C16" s="8" t="s">
        <v>1027</v>
      </c>
      <c r="D16" s="308" t="s">
        <v>1028</v>
      </c>
      <c r="E16" s="336"/>
      <c r="F16" s="309"/>
    </row>
    <row r="17" spans="1:6">
      <c r="A17" s="324"/>
      <c r="B17" s="8" t="s">
        <v>1029</v>
      </c>
      <c r="C17" s="8" t="s">
        <v>1027</v>
      </c>
      <c r="D17" s="344" t="s">
        <v>1030</v>
      </c>
      <c r="E17" s="345"/>
      <c r="F17" s="346"/>
    </row>
    <row r="18" spans="1:6">
      <c r="A18" s="350"/>
      <c r="B18" s="8" t="s">
        <v>1031</v>
      </c>
      <c r="C18" s="61" t="s">
        <v>1018</v>
      </c>
      <c r="D18" s="347" t="s">
        <v>1032</v>
      </c>
      <c r="E18" s="348"/>
      <c r="F18" s="349"/>
    </row>
    <row r="19" spans="1:6">
      <c r="A19" s="315" t="s">
        <v>970</v>
      </c>
      <c r="B19" s="8" t="s">
        <v>971</v>
      </c>
      <c r="C19" s="8" t="s">
        <v>972</v>
      </c>
      <c r="D19" s="333" t="s">
        <v>973</v>
      </c>
      <c r="E19" s="335"/>
      <c r="F19" s="8" t="s">
        <v>974</v>
      </c>
    </row>
    <row r="20" spans="1:6">
      <c r="A20" s="315"/>
      <c r="B20" s="325" t="s">
        <v>975</v>
      </c>
      <c r="C20" s="354" t="s">
        <v>490</v>
      </c>
      <c r="D20" s="333" t="s">
        <v>1033</v>
      </c>
      <c r="E20" s="335"/>
      <c r="F20" s="21" t="s">
        <v>1034</v>
      </c>
    </row>
    <row r="21" spans="1:6">
      <c r="A21" s="315"/>
      <c r="B21" s="325"/>
      <c r="C21" s="355"/>
      <c r="D21" s="333" t="s">
        <v>1035</v>
      </c>
      <c r="E21" s="335"/>
      <c r="F21" s="21" t="s">
        <v>985</v>
      </c>
    </row>
    <row r="22" spans="1:6">
      <c r="A22" s="315"/>
      <c r="B22" s="325"/>
      <c r="C22" s="355"/>
      <c r="D22" s="333" t="s">
        <v>1036</v>
      </c>
      <c r="E22" s="335"/>
      <c r="F22" s="21" t="s">
        <v>1037</v>
      </c>
    </row>
    <row r="23" spans="1:6">
      <c r="A23" s="315"/>
      <c r="B23" s="325"/>
      <c r="C23" s="356"/>
      <c r="D23" s="340" t="s">
        <v>1038</v>
      </c>
      <c r="E23" s="341"/>
      <c r="F23" s="21" t="s">
        <v>1039</v>
      </c>
    </row>
    <row r="24" spans="1:6">
      <c r="A24" s="315"/>
      <c r="B24" s="325"/>
      <c r="C24" s="354" t="s">
        <v>491</v>
      </c>
      <c r="D24" s="340" t="s">
        <v>1040</v>
      </c>
      <c r="E24" s="341"/>
      <c r="F24" s="21" t="s">
        <v>1041</v>
      </c>
    </row>
    <row r="25" spans="1:6">
      <c r="A25" s="315"/>
      <c r="B25" s="325"/>
      <c r="C25" s="356"/>
      <c r="D25" s="342" t="s">
        <v>1042</v>
      </c>
      <c r="E25" s="343"/>
      <c r="F25" s="21" t="s">
        <v>1043</v>
      </c>
    </row>
    <row r="26" spans="1:6">
      <c r="A26" s="315"/>
      <c r="B26" s="325"/>
      <c r="C26" s="74" t="s">
        <v>492</v>
      </c>
      <c r="D26" s="318" t="s">
        <v>509</v>
      </c>
      <c r="E26" s="318"/>
      <c r="F26" s="34" t="s">
        <v>1044</v>
      </c>
    </row>
    <row r="27" spans="1:6">
      <c r="A27" s="315"/>
      <c r="B27" s="325"/>
      <c r="C27" s="74" t="s">
        <v>493</v>
      </c>
      <c r="D27" s="318"/>
      <c r="E27" s="318"/>
      <c r="F27" s="21"/>
    </row>
    <row r="28" spans="1:6" ht="26">
      <c r="A28" s="315"/>
      <c r="B28" s="351" t="s">
        <v>1005</v>
      </c>
      <c r="C28" s="13" t="s">
        <v>494</v>
      </c>
      <c r="D28" s="357"/>
      <c r="E28" s="358"/>
      <c r="F28" s="21"/>
    </row>
    <row r="29" spans="1:6" ht="26">
      <c r="A29" s="315"/>
      <c r="B29" s="352"/>
      <c r="C29" s="13" t="s">
        <v>495</v>
      </c>
      <c r="D29" s="325" t="s">
        <v>1045</v>
      </c>
      <c r="E29" s="325"/>
      <c r="F29" s="15" t="s">
        <v>600</v>
      </c>
    </row>
    <row r="30" spans="1:6">
      <c r="A30" s="315"/>
      <c r="B30" s="352"/>
      <c r="C30" s="13"/>
      <c r="D30" s="325" t="s">
        <v>662</v>
      </c>
      <c r="E30" s="325"/>
      <c r="F30" s="20" t="s">
        <v>600</v>
      </c>
    </row>
    <row r="31" spans="1:6" ht="26">
      <c r="A31" s="315"/>
      <c r="B31" s="352"/>
      <c r="C31" s="13" t="s">
        <v>496</v>
      </c>
      <c r="D31" s="357"/>
      <c r="E31" s="358"/>
      <c r="F31" s="21"/>
    </row>
    <row r="32" spans="1:6" ht="26">
      <c r="A32" s="315"/>
      <c r="B32" s="352"/>
      <c r="C32" s="13" t="s">
        <v>497</v>
      </c>
      <c r="D32" s="325" t="s">
        <v>1046</v>
      </c>
      <c r="E32" s="325"/>
      <c r="F32" s="20" t="s">
        <v>726</v>
      </c>
    </row>
    <row r="33" spans="1:6" ht="39">
      <c r="A33" s="315"/>
      <c r="B33" s="353"/>
      <c r="C33" s="13" t="s">
        <v>1010</v>
      </c>
      <c r="D33" s="325" t="s">
        <v>1047</v>
      </c>
      <c r="E33" s="325"/>
      <c r="F33" s="20">
        <v>1</v>
      </c>
    </row>
  </sheetData>
  <mergeCells count="40">
    <mergeCell ref="D32:E32"/>
    <mergeCell ref="D33:E33"/>
    <mergeCell ref="A5:A9"/>
    <mergeCell ref="A11:A18"/>
    <mergeCell ref="A19:A33"/>
    <mergeCell ref="B20:B27"/>
    <mergeCell ref="B28:B33"/>
    <mergeCell ref="C20:C23"/>
    <mergeCell ref="C24:C25"/>
    <mergeCell ref="D27:E27"/>
    <mergeCell ref="D28:E28"/>
    <mergeCell ref="D29:E29"/>
    <mergeCell ref="D30:E30"/>
    <mergeCell ref="D31:E31"/>
    <mergeCell ref="D22:E22"/>
    <mergeCell ref="D23:E23"/>
    <mergeCell ref="D24:E24"/>
    <mergeCell ref="D25:E25"/>
    <mergeCell ref="D26:E26"/>
    <mergeCell ref="D17:F17"/>
    <mergeCell ref="D18:F18"/>
    <mergeCell ref="D19:E19"/>
    <mergeCell ref="D20:E20"/>
    <mergeCell ref="D21:E21"/>
    <mergeCell ref="D12:F12"/>
    <mergeCell ref="D13:F13"/>
    <mergeCell ref="D14:F14"/>
    <mergeCell ref="D15:F15"/>
    <mergeCell ref="D16:F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6"/>
  <sheetViews>
    <sheetView topLeftCell="A16" workbookViewId="0">
      <selection activeCell="H14" sqref="H14"/>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7" ht="27" customHeight="1">
      <c r="A1" s="302" t="s">
        <v>948</v>
      </c>
      <c r="B1" s="302"/>
      <c r="C1" s="302"/>
      <c r="D1" s="302"/>
      <c r="E1" s="302"/>
      <c r="F1" s="302"/>
    </row>
    <row r="2" spans="1:7" ht="18" customHeight="1">
      <c r="A2" s="359"/>
      <c r="B2" s="359"/>
      <c r="C2" s="359"/>
      <c r="D2" s="22"/>
      <c r="E2" s="22"/>
      <c r="F2" s="23"/>
    </row>
    <row r="3" spans="1:7" ht="18" customHeight="1">
      <c r="A3" s="8" t="s">
        <v>949</v>
      </c>
      <c r="B3" s="304" t="s">
        <v>1048</v>
      </c>
      <c r="C3" s="304"/>
      <c r="D3" s="304"/>
      <c r="E3" s="304"/>
      <c r="F3" s="360"/>
      <c r="G3" s="68"/>
    </row>
    <row r="4" spans="1:7" ht="18" customHeight="1">
      <c r="A4" s="319" t="s">
        <v>951</v>
      </c>
      <c r="B4" s="305" t="s">
        <v>1049</v>
      </c>
      <c r="C4" s="306"/>
      <c r="D4" s="306"/>
      <c r="E4" s="306"/>
      <c r="F4" s="361"/>
      <c r="G4" s="68"/>
    </row>
    <row r="5" spans="1:7" ht="18" customHeight="1">
      <c r="A5" s="320"/>
      <c r="B5" s="305" t="s">
        <v>953</v>
      </c>
      <c r="C5" s="306"/>
      <c r="D5" s="307"/>
      <c r="E5" s="308" t="s">
        <v>954</v>
      </c>
      <c r="F5" s="335"/>
      <c r="G5" s="68"/>
    </row>
    <row r="6" spans="1:7" ht="18" customHeight="1">
      <c r="A6" s="320"/>
      <c r="B6" s="310" t="s">
        <v>955</v>
      </c>
      <c r="C6" s="311"/>
      <c r="D6" s="9">
        <v>291.83999999999997</v>
      </c>
      <c r="E6" s="10" t="s">
        <v>956</v>
      </c>
      <c r="F6" s="8">
        <v>191.84</v>
      </c>
      <c r="G6" s="68"/>
    </row>
    <row r="7" spans="1:7" ht="18" customHeight="1">
      <c r="A7" s="320"/>
      <c r="B7" s="310" t="s">
        <v>957</v>
      </c>
      <c r="C7" s="311"/>
      <c r="D7" s="9"/>
      <c r="E7" s="10" t="s">
        <v>958</v>
      </c>
      <c r="F7" s="8">
        <v>100</v>
      </c>
      <c r="G7" s="68"/>
    </row>
    <row r="8" spans="1:7" ht="18" customHeight="1">
      <c r="A8" s="363"/>
      <c r="B8" s="312" t="s">
        <v>959</v>
      </c>
      <c r="C8" s="313"/>
      <c r="D8" s="11"/>
      <c r="E8" s="10"/>
      <c r="F8" s="8"/>
      <c r="G8" s="68"/>
    </row>
    <row r="9" spans="1:7" ht="38" customHeight="1">
      <c r="A9" s="8" t="s">
        <v>960</v>
      </c>
      <c r="B9" s="362" t="s">
        <v>1050</v>
      </c>
      <c r="C9" s="362"/>
      <c r="D9" s="362"/>
      <c r="E9" s="362"/>
      <c r="F9" s="315"/>
      <c r="G9" s="68"/>
    </row>
    <row r="10" spans="1:7" ht="18" customHeight="1">
      <c r="A10" s="323" t="s">
        <v>962</v>
      </c>
      <c r="B10" s="8" t="s">
        <v>963</v>
      </c>
      <c r="C10" s="333" t="s">
        <v>591</v>
      </c>
      <c r="D10" s="334"/>
      <c r="E10" s="334"/>
      <c r="F10" s="335"/>
      <c r="G10" s="68"/>
    </row>
    <row r="11" spans="1:7" ht="18" customHeight="1">
      <c r="A11" s="324"/>
      <c r="B11" s="8" t="s">
        <v>1017</v>
      </c>
      <c r="C11" s="308" t="s">
        <v>1051</v>
      </c>
      <c r="D11" s="336"/>
      <c r="E11" s="336"/>
      <c r="F11" s="335"/>
      <c r="G11" s="68"/>
    </row>
    <row r="12" spans="1:7" ht="18" customHeight="1">
      <c r="A12" s="324"/>
      <c r="B12" s="8" t="s">
        <v>1020</v>
      </c>
      <c r="C12" s="308" t="s">
        <v>1052</v>
      </c>
      <c r="D12" s="336"/>
      <c r="E12" s="336"/>
      <c r="F12" s="335"/>
      <c r="G12" s="68"/>
    </row>
    <row r="13" spans="1:7" ht="18" customHeight="1">
      <c r="A13" s="324"/>
      <c r="B13" s="8" t="s">
        <v>1022</v>
      </c>
      <c r="C13" s="308" t="s">
        <v>1053</v>
      </c>
      <c r="D13" s="336"/>
      <c r="E13" s="336"/>
      <c r="F13" s="335"/>
      <c r="G13" s="68"/>
    </row>
    <row r="14" spans="1:7" ht="18" customHeight="1">
      <c r="A14" s="324"/>
      <c r="B14" s="8" t="s">
        <v>1024</v>
      </c>
      <c r="C14" s="308" t="s">
        <v>1054</v>
      </c>
      <c r="D14" s="336"/>
      <c r="E14" s="336"/>
      <c r="F14" s="335"/>
      <c r="G14" s="68"/>
    </row>
    <row r="15" spans="1:7" ht="18" customHeight="1">
      <c r="A15" s="350"/>
      <c r="B15" s="8" t="s">
        <v>1026</v>
      </c>
      <c r="C15" s="308" t="s">
        <v>1055</v>
      </c>
      <c r="D15" s="336"/>
      <c r="E15" s="336"/>
      <c r="F15" s="335"/>
      <c r="G15" s="68"/>
    </row>
    <row r="16" spans="1:7" ht="18" customHeight="1">
      <c r="A16" s="315" t="s">
        <v>970</v>
      </c>
      <c r="B16" s="8" t="s">
        <v>971</v>
      </c>
      <c r="C16" s="8" t="s">
        <v>972</v>
      </c>
      <c r="D16" s="333" t="s">
        <v>973</v>
      </c>
      <c r="E16" s="335"/>
      <c r="F16" s="8" t="s">
        <v>974</v>
      </c>
      <c r="G16" s="68"/>
    </row>
    <row r="17" spans="1:7" ht="18" customHeight="1">
      <c r="A17" s="315"/>
      <c r="B17" s="351" t="s">
        <v>975</v>
      </c>
      <c r="C17" s="364" t="s">
        <v>490</v>
      </c>
      <c r="D17" s="333" t="s">
        <v>1056</v>
      </c>
      <c r="E17" s="335"/>
      <c r="F17" s="8" t="s">
        <v>1057</v>
      </c>
      <c r="G17" s="68"/>
    </row>
    <row r="18" spans="1:7" ht="18" customHeight="1">
      <c r="A18" s="315"/>
      <c r="B18" s="352"/>
      <c r="C18" s="365"/>
      <c r="D18" s="318" t="s">
        <v>1058</v>
      </c>
      <c r="E18" s="318"/>
      <c r="F18" s="15" t="s">
        <v>1059</v>
      </c>
      <c r="G18" s="68"/>
    </row>
    <row r="19" spans="1:7" ht="18" customHeight="1">
      <c r="A19" s="315"/>
      <c r="B19" s="352"/>
      <c r="C19" s="27" t="s">
        <v>491</v>
      </c>
      <c r="D19" s="318" t="s">
        <v>1060</v>
      </c>
      <c r="E19" s="318"/>
      <c r="F19" s="15" t="s">
        <v>1061</v>
      </c>
      <c r="G19" s="68"/>
    </row>
    <row r="20" spans="1:7" ht="18" customHeight="1">
      <c r="A20" s="315"/>
      <c r="B20" s="352"/>
      <c r="C20" s="27" t="s">
        <v>492</v>
      </c>
      <c r="D20" s="318" t="s">
        <v>1062</v>
      </c>
      <c r="E20" s="318"/>
      <c r="F20" s="28" t="s">
        <v>1063</v>
      </c>
      <c r="G20" s="68"/>
    </row>
    <row r="21" spans="1:7" ht="18" customHeight="1">
      <c r="A21" s="315"/>
      <c r="B21" s="353"/>
      <c r="C21" s="27" t="s">
        <v>493</v>
      </c>
      <c r="D21" s="318" t="s">
        <v>1064</v>
      </c>
      <c r="E21" s="318"/>
      <c r="F21" s="15" t="s">
        <v>576</v>
      </c>
      <c r="G21" s="68"/>
    </row>
    <row r="22" spans="1:7" ht="51" customHeight="1">
      <c r="A22" s="315"/>
      <c r="B22" s="351" t="s">
        <v>1005</v>
      </c>
      <c r="C22" s="13" t="s">
        <v>494</v>
      </c>
      <c r="D22" s="357" t="s">
        <v>1065</v>
      </c>
      <c r="E22" s="358"/>
      <c r="F22" s="15" t="s">
        <v>1066</v>
      </c>
      <c r="G22" s="68"/>
    </row>
    <row r="23" spans="1:7" ht="43" customHeight="1">
      <c r="A23" s="315"/>
      <c r="B23" s="352"/>
      <c r="C23" s="13" t="s">
        <v>495</v>
      </c>
      <c r="D23" s="357" t="s">
        <v>498</v>
      </c>
      <c r="E23" s="358"/>
      <c r="F23" s="15" t="s">
        <v>1067</v>
      </c>
      <c r="G23" s="68"/>
    </row>
    <row r="24" spans="1:7" ht="41.5" customHeight="1">
      <c r="A24" s="315"/>
      <c r="B24" s="352"/>
      <c r="C24" s="13" t="s">
        <v>496</v>
      </c>
      <c r="D24" s="366" t="s">
        <v>1068</v>
      </c>
      <c r="E24" s="367"/>
      <c r="F24" s="15" t="s">
        <v>1069</v>
      </c>
      <c r="G24" s="68"/>
    </row>
    <row r="25" spans="1:7" ht="54" customHeight="1">
      <c r="A25" s="315"/>
      <c r="B25" s="352"/>
      <c r="C25" s="13" t="s">
        <v>497</v>
      </c>
      <c r="D25" s="357" t="s">
        <v>1070</v>
      </c>
      <c r="E25" s="358"/>
      <c r="F25" s="15" t="s">
        <v>726</v>
      </c>
      <c r="G25" s="68"/>
    </row>
    <row r="26" spans="1:7" ht="83" customHeight="1">
      <c r="A26" s="315"/>
      <c r="B26" s="353"/>
      <c r="C26" s="13" t="s">
        <v>1010</v>
      </c>
      <c r="D26" s="357" t="s">
        <v>1071</v>
      </c>
      <c r="E26" s="358"/>
      <c r="F26" s="20" t="s">
        <v>1067</v>
      </c>
      <c r="G26" s="68"/>
    </row>
  </sheetData>
  <mergeCells count="33">
    <mergeCell ref="D26:E26"/>
    <mergeCell ref="A4:A8"/>
    <mergeCell ref="A10:A15"/>
    <mergeCell ref="A16:A26"/>
    <mergeCell ref="B17:B21"/>
    <mergeCell ref="B22:B26"/>
    <mergeCell ref="C17:C18"/>
    <mergeCell ref="D21:E21"/>
    <mergeCell ref="D22:E22"/>
    <mergeCell ref="D23:E23"/>
    <mergeCell ref="D24:E24"/>
    <mergeCell ref="D25:E25"/>
    <mergeCell ref="D16:E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1:F1"/>
    <mergeCell ref="A2:C2"/>
    <mergeCell ref="B3:F3"/>
    <mergeCell ref="B4:F4"/>
    <mergeCell ref="B5:D5"/>
    <mergeCell ref="E5:F5"/>
  </mergeCells>
  <phoneticPr fontId="17"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24"/>
  <sheetViews>
    <sheetView topLeftCell="A22" workbookViewId="0">
      <selection activeCell="H23" sqref="H23"/>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6" s="1" customFormat="1" ht="30.75" customHeight="1">
      <c r="A1" s="302" t="s">
        <v>948</v>
      </c>
      <c r="B1" s="302"/>
      <c r="C1" s="302"/>
      <c r="D1" s="302"/>
      <c r="E1" s="302"/>
      <c r="F1" s="302"/>
    </row>
    <row r="2" spans="1:6" s="1" customFormat="1" ht="21.75" customHeight="1">
      <c r="A2" s="303"/>
      <c r="B2" s="303"/>
      <c r="C2" s="303"/>
      <c r="D2" s="22"/>
      <c r="E2" s="22"/>
      <c r="F2" s="23"/>
    </row>
    <row r="3" spans="1:6" s="1" customFormat="1" ht="25.5" customHeight="1">
      <c r="A3" s="8" t="s">
        <v>949</v>
      </c>
      <c r="B3" s="304" t="s">
        <v>1072</v>
      </c>
      <c r="C3" s="304"/>
      <c r="D3" s="304"/>
      <c r="E3" s="304"/>
      <c r="F3" s="304"/>
    </row>
    <row r="4" spans="1:6" s="1" customFormat="1" ht="25.5" customHeight="1">
      <c r="A4" s="319" t="s">
        <v>951</v>
      </c>
      <c r="B4" s="305" t="s">
        <v>1073</v>
      </c>
      <c r="C4" s="306"/>
      <c r="D4" s="306"/>
      <c r="E4" s="306"/>
      <c r="F4" s="307"/>
    </row>
    <row r="5" spans="1:6" s="1" customFormat="1" ht="25.5" customHeight="1">
      <c r="A5" s="320"/>
      <c r="B5" s="305" t="s">
        <v>953</v>
      </c>
      <c r="C5" s="306"/>
      <c r="D5" s="307"/>
      <c r="E5" s="308" t="s">
        <v>954</v>
      </c>
      <c r="F5" s="309"/>
    </row>
    <row r="6" spans="1:6" s="1" customFormat="1" ht="25.5" customHeight="1">
      <c r="A6" s="321"/>
      <c r="B6" s="310" t="s">
        <v>955</v>
      </c>
      <c r="C6" s="311"/>
      <c r="D6" s="9">
        <v>146</v>
      </c>
      <c r="E6" s="10" t="s">
        <v>956</v>
      </c>
      <c r="F6" s="8">
        <v>66</v>
      </c>
    </row>
    <row r="7" spans="1:6" s="1" customFormat="1" ht="25.5" customHeight="1">
      <c r="A7" s="321"/>
      <c r="B7" s="310" t="s">
        <v>957</v>
      </c>
      <c r="C7" s="311"/>
      <c r="D7" s="9"/>
      <c r="E7" s="10" t="s">
        <v>958</v>
      </c>
      <c r="F7" s="8">
        <v>80</v>
      </c>
    </row>
    <row r="8" spans="1:6" s="1" customFormat="1" ht="25.5" customHeight="1">
      <c r="A8" s="322"/>
      <c r="B8" s="312" t="s">
        <v>959</v>
      </c>
      <c r="C8" s="313"/>
      <c r="D8" s="11"/>
      <c r="E8" s="10"/>
      <c r="F8" s="10"/>
    </row>
    <row r="9" spans="1:6" s="1" customFormat="1" ht="25.5" customHeight="1">
      <c r="A9" s="8" t="s">
        <v>960</v>
      </c>
      <c r="B9" s="315"/>
      <c r="C9" s="315"/>
      <c r="D9" s="315"/>
      <c r="E9" s="315"/>
      <c r="F9" s="315"/>
    </row>
    <row r="10" spans="1:6" s="1" customFormat="1" ht="25.5" customHeight="1">
      <c r="A10" s="323" t="s">
        <v>962</v>
      </c>
      <c r="B10" s="8" t="s">
        <v>963</v>
      </c>
      <c r="C10" s="333" t="s">
        <v>591</v>
      </c>
      <c r="D10" s="334"/>
      <c r="E10" s="334"/>
      <c r="F10" s="335"/>
    </row>
    <row r="11" spans="1:6" s="1" customFormat="1" ht="25.5" customHeight="1">
      <c r="A11" s="324"/>
      <c r="B11" s="8" t="s">
        <v>1074</v>
      </c>
      <c r="C11" s="368" t="s">
        <v>1075</v>
      </c>
      <c r="D11" s="369"/>
      <c r="E11" s="369"/>
      <c r="F11" s="370"/>
    </row>
    <row r="12" spans="1:6" s="1" customFormat="1" ht="25.5" customHeight="1">
      <c r="A12" s="324"/>
      <c r="B12" s="8" t="s">
        <v>1076</v>
      </c>
      <c r="C12" s="368" t="s">
        <v>1077</v>
      </c>
      <c r="D12" s="369"/>
      <c r="E12" s="369"/>
      <c r="F12" s="370"/>
    </row>
    <row r="13" spans="1:6" s="1" customFormat="1" ht="39" customHeight="1">
      <c r="A13" s="324"/>
      <c r="B13" s="8" t="s">
        <v>1078</v>
      </c>
      <c r="C13" s="368" t="s">
        <v>1079</v>
      </c>
      <c r="D13" s="369"/>
      <c r="E13" s="369"/>
      <c r="F13" s="370"/>
    </row>
    <row r="14" spans="1:6" s="1" customFormat="1" ht="25.5" customHeight="1">
      <c r="A14" s="315" t="s">
        <v>970</v>
      </c>
      <c r="B14" s="8" t="s">
        <v>971</v>
      </c>
      <c r="C14" s="8" t="s">
        <v>972</v>
      </c>
      <c r="D14" s="333" t="s">
        <v>973</v>
      </c>
      <c r="E14" s="335"/>
      <c r="F14" s="8" t="s">
        <v>974</v>
      </c>
    </row>
    <row r="15" spans="1:6" s="1" customFormat="1" ht="30.5" customHeight="1">
      <c r="A15" s="315"/>
      <c r="B15" s="351" t="s">
        <v>975</v>
      </c>
      <c r="C15" s="8" t="s">
        <v>490</v>
      </c>
      <c r="D15" s="310" t="s">
        <v>1074</v>
      </c>
      <c r="E15" s="311"/>
      <c r="F15" s="8" t="s">
        <v>1080</v>
      </c>
    </row>
    <row r="16" spans="1:6" s="1" customFormat="1" ht="30.5" customHeight="1">
      <c r="A16" s="315"/>
      <c r="B16" s="352"/>
      <c r="C16" s="8"/>
      <c r="D16" s="310" t="s">
        <v>1081</v>
      </c>
      <c r="E16" s="311"/>
      <c r="F16" s="8" t="s">
        <v>1082</v>
      </c>
    </row>
    <row r="17" spans="1:6" s="1" customFormat="1" ht="25.5" customHeight="1">
      <c r="A17" s="315"/>
      <c r="B17" s="352"/>
      <c r="C17" s="8"/>
      <c r="D17" s="310" t="s">
        <v>1083</v>
      </c>
      <c r="E17" s="311"/>
      <c r="F17" s="8" t="s">
        <v>1084</v>
      </c>
    </row>
    <row r="18" spans="1:6" s="1" customFormat="1" ht="25.5" customHeight="1">
      <c r="A18" s="315"/>
      <c r="B18" s="352"/>
      <c r="C18" s="8"/>
      <c r="D18" s="310" t="s">
        <v>1085</v>
      </c>
      <c r="E18" s="311"/>
      <c r="F18" s="8" t="s">
        <v>1086</v>
      </c>
    </row>
    <row r="19" spans="1:6" s="1" customFormat="1" ht="25.5" customHeight="1">
      <c r="A19" s="315"/>
      <c r="B19" s="353"/>
      <c r="C19" s="8"/>
      <c r="D19" s="310" t="s">
        <v>1087</v>
      </c>
      <c r="E19" s="311"/>
      <c r="F19" s="8" t="s">
        <v>1088</v>
      </c>
    </row>
    <row r="20" spans="1:6" s="1" customFormat="1" ht="31.5" customHeight="1">
      <c r="A20" s="315"/>
      <c r="B20" s="351" t="s">
        <v>1005</v>
      </c>
      <c r="C20" s="8" t="s">
        <v>494</v>
      </c>
      <c r="D20" s="310" t="s">
        <v>677</v>
      </c>
      <c r="E20" s="311"/>
      <c r="F20" s="8" t="s">
        <v>1089</v>
      </c>
    </row>
    <row r="21" spans="1:6" s="1" customFormat="1" ht="31.5" customHeight="1">
      <c r="A21" s="315"/>
      <c r="B21" s="352"/>
      <c r="C21" s="8" t="s">
        <v>495</v>
      </c>
      <c r="D21" s="310" t="s">
        <v>679</v>
      </c>
      <c r="E21" s="311"/>
      <c r="F21" s="8" t="s">
        <v>1090</v>
      </c>
    </row>
    <row r="22" spans="1:6" s="1" customFormat="1" ht="31.5" customHeight="1">
      <c r="A22" s="315"/>
      <c r="B22" s="352"/>
      <c r="C22" s="8" t="s">
        <v>496</v>
      </c>
      <c r="D22" s="310" t="s">
        <v>1091</v>
      </c>
      <c r="E22" s="311"/>
      <c r="F22" s="8" t="s">
        <v>1092</v>
      </c>
    </row>
    <row r="23" spans="1:6" s="1" customFormat="1" ht="48" customHeight="1">
      <c r="A23" s="315"/>
      <c r="B23" s="352"/>
      <c r="C23" s="8" t="s">
        <v>497</v>
      </c>
      <c r="D23" s="310" t="s">
        <v>1093</v>
      </c>
      <c r="E23" s="311"/>
      <c r="F23" s="8" t="s">
        <v>1094</v>
      </c>
    </row>
    <row r="24" spans="1:6" s="1" customFormat="1" ht="91" customHeight="1">
      <c r="A24" s="315"/>
      <c r="B24" s="353"/>
      <c r="C24" s="8" t="s">
        <v>1010</v>
      </c>
      <c r="D24" s="310" t="s">
        <v>1095</v>
      </c>
      <c r="E24" s="311"/>
      <c r="F24" s="67">
        <v>1</v>
      </c>
    </row>
  </sheetData>
  <mergeCells count="30">
    <mergeCell ref="D21:E21"/>
    <mergeCell ref="D22:E22"/>
    <mergeCell ref="D23:E23"/>
    <mergeCell ref="D24:E24"/>
    <mergeCell ref="A4:A8"/>
    <mergeCell ref="A10:A13"/>
    <mergeCell ref="A14:A24"/>
    <mergeCell ref="B15:B19"/>
    <mergeCell ref="B20:B24"/>
    <mergeCell ref="D16:E16"/>
    <mergeCell ref="D17:E17"/>
    <mergeCell ref="D18:E18"/>
    <mergeCell ref="D19:E19"/>
    <mergeCell ref="D20:E20"/>
    <mergeCell ref="C11:F11"/>
    <mergeCell ref="C12:F12"/>
    <mergeCell ref="C13:F13"/>
    <mergeCell ref="D14:E14"/>
    <mergeCell ref="D15:E15"/>
    <mergeCell ref="B6:C6"/>
    <mergeCell ref="B7:C7"/>
    <mergeCell ref="B8:C8"/>
    <mergeCell ref="B9:F9"/>
    <mergeCell ref="C10:F10"/>
    <mergeCell ref="A1:F1"/>
    <mergeCell ref="A2:C2"/>
    <mergeCell ref="B3:F3"/>
    <mergeCell ref="B4:F4"/>
    <mergeCell ref="B5:D5"/>
    <mergeCell ref="E5:F5"/>
  </mergeCells>
  <phoneticPr fontId="17"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56"/>
  <sheetViews>
    <sheetView workbookViewId="0">
      <selection activeCell="D60" sqref="D60"/>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5">
      <c r="A2" s="302" t="s">
        <v>948</v>
      </c>
      <c r="B2" s="302"/>
      <c r="C2" s="302"/>
      <c r="D2" s="302"/>
      <c r="E2" s="302"/>
      <c r="F2" s="302"/>
    </row>
    <row r="3" spans="1:18" ht="18.5">
      <c r="A3" s="303"/>
      <c r="B3" s="303"/>
      <c r="C3" s="303"/>
      <c r="D3" s="22"/>
      <c r="E3" s="22"/>
      <c r="F3" s="23"/>
    </row>
    <row r="4" spans="1:18">
      <c r="A4" s="8" t="s">
        <v>949</v>
      </c>
      <c r="B4" s="304" t="s">
        <v>1096</v>
      </c>
      <c r="C4" s="304"/>
      <c r="D4" s="304"/>
      <c r="E4" s="304"/>
      <c r="F4" s="304"/>
    </row>
    <row r="5" spans="1:18">
      <c r="A5" s="319" t="s">
        <v>951</v>
      </c>
      <c r="B5" s="305" t="s">
        <v>1097</v>
      </c>
      <c r="C5" s="306"/>
      <c r="D5" s="306"/>
      <c r="E5" s="306"/>
      <c r="F5" s="307"/>
    </row>
    <row r="6" spans="1:18">
      <c r="A6" s="320"/>
      <c r="B6" s="305" t="s">
        <v>953</v>
      </c>
      <c r="C6" s="306"/>
      <c r="D6" s="307"/>
      <c r="E6" s="308" t="s">
        <v>954</v>
      </c>
      <c r="F6" s="309"/>
    </row>
    <row r="7" spans="1:18">
      <c r="A7" s="321"/>
      <c r="B7" s="310" t="s">
        <v>955</v>
      </c>
      <c r="C7" s="311"/>
      <c r="D7" s="9">
        <v>818.01</v>
      </c>
      <c r="E7" s="10" t="s">
        <v>956</v>
      </c>
      <c r="F7" s="8">
        <v>798.01</v>
      </c>
    </row>
    <row r="8" spans="1:18">
      <c r="A8" s="321"/>
      <c r="B8" s="310" t="s">
        <v>957</v>
      </c>
      <c r="C8" s="311"/>
      <c r="D8" s="9"/>
      <c r="E8" s="10" t="s">
        <v>958</v>
      </c>
      <c r="F8" s="8">
        <v>20</v>
      </c>
    </row>
    <row r="9" spans="1:18">
      <c r="A9" s="322"/>
      <c r="B9" s="312" t="s">
        <v>959</v>
      </c>
      <c r="C9" s="313"/>
      <c r="D9" s="11"/>
      <c r="E9" s="10"/>
      <c r="F9" s="10"/>
    </row>
    <row r="10" spans="1:18" ht="175" customHeight="1">
      <c r="A10" s="8" t="s">
        <v>960</v>
      </c>
      <c r="B10" s="362" t="s">
        <v>1098</v>
      </c>
      <c r="C10" s="362"/>
      <c r="D10" s="362"/>
      <c r="E10" s="362"/>
      <c r="F10" s="362"/>
    </row>
    <row r="11" spans="1:18">
      <c r="A11" s="323" t="s">
        <v>962</v>
      </c>
      <c r="B11" s="8" t="s">
        <v>963</v>
      </c>
      <c r="C11" s="333" t="s">
        <v>591</v>
      </c>
      <c r="D11" s="334"/>
      <c r="E11" s="334"/>
      <c r="F11" s="335"/>
    </row>
    <row r="12" spans="1:18">
      <c r="A12" s="324"/>
      <c r="B12" s="8" t="s">
        <v>1017</v>
      </c>
      <c r="C12" s="344" t="s">
        <v>1099</v>
      </c>
      <c r="D12" s="345"/>
      <c r="E12" s="345"/>
      <c r="F12" s="346"/>
    </row>
    <row r="13" spans="1:18">
      <c r="A13" s="324"/>
      <c r="B13" s="8" t="s">
        <v>1020</v>
      </c>
      <c r="C13" s="344" t="s">
        <v>1100</v>
      </c>
      <c r="D13" s="345"/>
      <c r="E13" s="345"/>
      <c r="F13" s="346"/>
    </row>
    <row r="14" spans="1:18">
      <c r="A14" s="324"/>
      <c r="B14" s="8" t="s">
        <v>1022</v>
      </c>
      <c r="C14" s="344" t="s">
        <v>1101</v>
      </c>
      <c r="D14" s="345"/>
      <c r="E14" s="345"/>
      <c r="F14" s="346"/>
    </row>
    <row r="15" spans="1:18">
      <c r="A15" s="324"/>
      <c r="B15" s="8" t="s">
        <v>1024</v>
      </c>
      <c r="C15" s="344" t="s">
        <v>1102</v>
      </c>
      <c r="D15" s="345"/>
      <c r="E15" s="345"/>
      <c r="F15" s="346"/>
    </row>
    <row r="16" spans="1:18">
      <c r="A16" s="324"/>
      <c r="B16" s="8" t="s">
        <v>1026</v>
      </c>
      <c r="C16" s="344" t="s">
        <v>1103</v>
      </c>
      <c r="D16" s="345"/>
      <c r="E16" s="345"/>
      <c r="F16" s="346"/>
    </row>
    <row r="17" spans="1:6">
      <c r="A17" s="324"/>
      <c r="B17" s="8" t="s">
        <v>1029</v>
      </c>
      <c r="C17" s="344" t="s">
        <v>1104</v>
      </c>
      <c r="D17" s="345"/>
      <c r="E17" s="345"/>
      <c r="F17" s="346"/>
    </row>
    <row r="18" spans="1:6">
      <c r="A18" s="324"/>
      <c r="B18" s="8" t="s">
        <v>1031</v>
      </c>
      <c r="C18" s="344" t="s">
        <v>1105</v>
      </c>
      <c r="D18" s="345"/>
      <c r="E18" s="345"/>
      <c r="F18" s="346"/>
    </row>
    <row r="19" spans="1:6">
      <c r="A19" s="324"/>
      <c r="B19" s="8" t="s">
        <v>1106</v>
      </c>
      <c r="C19" s="344" t="s">
        <v>1107</v>
      </c>
      <c r="D19" s="345"/>
      <c r="E19" s="345"/>
      <c r="F19" s="346"/>
    </row>
    <row r="20" spans="1:6">
      <c r="A20" s="315" t="s">
        <v>970</v>
      </c>
      <c r="B20" s="8" t="s">
        <v>971</v>
      </c>
      <c r="C20" s="8" t="s">
        <v>972</v>
      </c>
      <c r="D20" s="350" t="s">
        <v>973</v>
      </c>
      <c r="E20" s="371"/>
      <c r="F20" s="8" t="s">
        <v>974</v>
      </c>
    </row>
    <row r="21" spans="1:6">
      <c r="A21" s="315"/>
      <c r="B21" s="325" t="s">
        <v>975</v>
      </c>
      <c r="C21" s="326" t="s">
        <v>490</v>
      </c>
      <c r="D21" s="315" t="s">
        <v>1108</v>
      </c>
      <c r="E21" s="333"/>
      <c r="F21" s="8" t="s">
        <v>1109</v>
      </c>
    </row>
    <row r="22" spans="1:6">
      <c r="A22" s="315"/>
      <c r="B22" s="325"/>
      <c r="C22" s="326"/>
      <c r="D22" s="315" t="s">
        <v>1110</v>
      </c>
      <c r="E22" s="333"/>
      <c r="F22" s="46" t="s">
        <v>1111</v>
      </c>
    </row>
    <row r="23" spans="1:6">
      <c r="A23" s="315"/>
      <c r="B23" s="325"/>
      <c r="C23" s="326"/>
      <c r="D23" s="315" t="s">
        <v>1112</v>
      </c>
      <c r="E23" s="333"/>
      <c r="F23" s="46" t="s">
        <v>1113</v>
      </c>
    </row>
    <row r="24" spans="1:6">
      <c r="A24" s="315"/>
      <c r="B24" s="325"/>
      <c r="C24" s="326"/>
      <c r="D24" s="315" t="s">
        <v>1114</v>
      </c>
      <c r="E24" s="333"/>
      <c r="F24" s="46" t="s">
        <v>1115</v>
      </c>
    </row>
    <row r="25" spans="1:6">
      <c r="A25" s="315"/>
      <c r="B25" s="325"/>
      <c r="C25" s="326"/>
      <c r="D25" s="315" t="s">
        <v>1116</v>
      </c>
      <c r="E25" s="333"/>
      <c r="F25" s="46" t="s">
        <v>1117</v>
      </c>
    </row>
    <row r="26" spans="1:6">
      <c r="A26" s="315"/>
      <c r="B26" s="325"/>
      <c r="C26" s="326"/>
      <c r="D26" s="323" t="s">
        <v>1118</v>
      </c>
      <c r="E26" s="372"/>
      <c r="F26" s="62" t="s">
        <v>1119</v>
      </c>
    </row>
    <row r="27" spans="1:6">
      <c r="A27" s="315"/>
      <c r="B27" s="325"/>
      <c r="C27" s="326"/>
      <c r="D27" s="372" t="s">
        <v>1120</v>
      </c>
      <c r="E27" s="373"/>
      <c r="F27" s="63" t="s">
        <v>1121</v>
      </c>
    </row>
    <row r="28" spans="1:6">
      <c r="A28" s="315"/>
      <c r="B28" s="325"/>
      <c r="C28" s="326"/>
      <c r="D28" s="315" t="s">
        <v>1122</v>
      </c>
      <c r="E28" s="315"/>
      <c r="F28" s="8" t="s">
        <v>1115</v>
      </c>
    </row>
    <row r="29" spans="1:6">
      <c r="A29" s="315"/>
      <c r="B29" s="325"/>
      <c r="C29" s="326"/>
      <c r="D29" s="315" t="s">
        <v>687</v>
      </c>
      <c r="E29" s="315"/>
      <c r="F29" s="62" t="s">
        <v>1123</v>
      </c>
    </row>
    <row r="30" spans="1:6">
      <c r="A30" s="315"/>
      <c r="B30" s="325"/>
      <c r="C30" s="326"/>
      <c r="D30" s="315" t="s">
        <v>699</v>
      </c>
      <c r="E30" s="315"/>
      <c r="F30" s="62" t="s">
        <v>1124</v>
      </c>
    </row>
    <row r="31" spans="1:6">
      <c r="A31" s="315"/>
      <c r="B31" s="325"/>
      <c r="C31" s="326"/>
      <c r="D31" s="318" t="s">
        <v>704</v>
      </c>
      <c r="E31" s="318"/>
      <c r="F31" s="15" t="s">
        <v>705</v>
      </c>
    </row>
    <row r="32" spans="1:6">
      <c r="A32" s="315"/>
      <c r="B32" s="325"/>
      <c r="C32" s="326" t="s">
        <v>491</v>
      </c>
      <c r="D32" s="325" t="s">
        <v>1125</v>
      </c>
      <c r="E32" s="340"/>
      <c r="F32" s="63" t="s">
        <v>1121</v>
      </c>
    </row>
    <row r="33" spans="1:6">
      <c r="A33" s="315"/>
      <c r="B33" s="325"/>
      <c r="C33" s="326"/>
      <c r="D33" s="325" t="s">
        <v>1126</v>
      </c>
      <c r="E33" s="340"/>
      <c r="F33" s="20">
        <v>1</v>
      </c>
    </row>
    <row r="34" spans="1:6">
      <c r="A34" s="315"/>
      <c r="B34" s="325"/>
      <c r="C34" s="326"/>
      <c r="D34" s="325" t="s">
        <v>1127</v>
      </c>
      <c r="E34" s="340"/>
      <c r="F34" s="64" t="s">
        <v>1128</v>
      </c>
    </row>
    <row r="35" spans="1:6">
      <c r="A35" s="315"/>
      <c r="B35" s="325"/>
      <c r="C35" s="326"/>
      <c r="D35" s="325" t="s">
        <v>1129</v>
      </c>
      <c r="E35" s="340"/>
      <c r="F35" s="15" t="s">
        <v>1130</v>
      </c>
    </row>
    <row r="36" spans="1:6">
      <c r="A36" s="315"/>
      <c r="B36" s="325"/>
      <c r="C36" s="326"/>
      <c r="D36" s="357" t="s">
        <v>700</v>
      </c>
      <c r="E36" s="358"/>
      <c r="F36" s="65" t="s">
        <v>1131</v>
      </c>
    </row>
    <row r="37" spans="1:6">
      <c r="A37" s="315"/>
      <c r="B37" s="325"/>
      <c r="C37" s="326" t="s">
        <v>492</v>
      </c>
      <c r="D37" s="340" t="s">
        <v>1132</v>
      </c>
      <c r="E37" s="374"/>
      <c r="F37" s="20">
        <v>1</v>
      </c>
    </row>
    <row r="38" spans="1:6">
      <c r="A38" s="315"/>
      <c r="B38" s="325"/>
      <c r="C38" s="326"/>
      <c r="D38" s="318" t="s">
        <v>1133</v>
      </c>
      <c r="E38" s="318"/>
      <c r="F38" s="28" t="s">
        <v>1134</v>
      </c>
    </row>
    <row r="39" spans="1:6">
      <c r="A39" s="315"/>
      <c r="B39" s="325"/>
      <c r="C39" s="326"/>
      <c r="D39" s="318" t="s">
        <v>690</v>
      </c>
      <c r="E39" s="318"/>
      <c r="F39" s="63" t="s">
        <v>1135</v>
      </c>
    </row>
    <row r="40" spans="1:6">
      <c r="A40" s="315"/>
      <c r="B40" s="325"/>
      <c r="C40" s="326"/>
      <c r="D40" s="318" t="s">
        <v>701</v>
      </c>
      <c r="E40" s="318"/>
      <c r="F40" s="66" t="s">
        <v>1136</v>
      </c>
    </row>
    <row r="41" spans="1:6">
      <c r="A41" s="315"/>
      <c r="B41" s="325"/>
      <c r="C41" s="326" t="s">
        <v>493</v>
      </c>
      <c r="D41" s="318" t="s">
        <v>1137</v>
      </c>
      <c r="E41" s="318"/>
      <c r="F41" s="15" t="s">
        <v>1138</v>
      </c>
    </row>
    <row r="42" spans="1:6">
      <c r="A42" s="315"/>
      <c r="B42" s="325"/>
      <c r="C42" s="326"/>
      <c r="D42" s="357" t="s">
        <v>691</v>
      </c>
      <c r="E42" s="358"/>
      <c r="F42" s="28" t="s">
        <v>1139</v>
      </c>
    </row>
    <row r="43" spans="1:6">
      <c r="A43" s="315"/>
      <c r="B43" s="325"/>
      <c r="C43" s="326"/>
      <c r="D43" s="357" t="s">
        <v>702</v>
      </c>
      <c r="E43" s="358"/>
      <c r="F43" s="66" t="s">
        <v>1140</v>
      </c>
    </row>
    <row r="44" spans="1:6">
      <c r="A44" s="315"/>
      <c r="B44" s="325"/>
      <c r="C44" s="326"/>
      <c r="D44" s="357" t="s">
        <v>706</v>
      </c>
      <c r="E44" s="358"/>
      <c r="F44" s="66" t="s">
        <v>1141</v>
      </c>
    </row>
    <row r="45" spans="1:6" ht="26">
      <c r="A45" s="315"/>
      <c r="B45" s="325" t="s">
        <v>1005</v>
      </c>
      <c r="C45" s="13" t="s">
        <v>494</v>
      </c>
      <c r="D45" s="357" t="s">
        <v>531</v>
      </c>
      <c r="E45" s="358"/>
      <c r="F45" s="21"/>
    </row>
    <row r="46" spans="1:6">
      <c r="A46" s="315"/>
      <c r="B46" s="325"/>
      <c r="C46" s="325" t="s">
        <v>495</v>
      </c>
      <c r="D46" s="357" t="s">
        <v>1142</v>
      </c>
      <c r="E46" s="358"/>
      <c r="F46" s="21" t="s">
        <v>1143</v>
      </c>
    </row>
    <row r="47" spans="1:6">
      <c r="A47" s="315"/>
      <c r="B47" s="325"/>
      <c r="C47" s="325"/>
      <c r="D47" s="357" t="s">
        <v>1144</v>
      </c>
      <c r="E47" s="358"/>
      <c r="F47" s="20">
        <v>0.95</v>
      </c>
    </row>
    <row r="48" spans="1:6">
      <c r="A48" s="315"/>
      <c r="B48" s="325"/>
      <c r="C48" s="325"/>
      <c r="D48" s="357" t="s">
        <v>693</v>
      </c>
      <c r="E48" s="358"/>
      <c r="F48" s="20" t="s">
        <v>694</v>
      </c>
    </row>
    <row r="49" spans="1:6" ht="26">
      <c r="A49" s="315"/>
      <c r="B49" s="325"/>
      <c r="C49" s="13" t="s">
        <v>496</v>
      </c>
      <c r="D49" s="357" t="s">
        <v>531</v>
      </c>
      <c r="E49" s="358"/>
      <c r="F49" s="21"/>
    </row>
    <row r="50" spans="1:6">
      <c r="A50" s="315"/>
      <c r="B50" s="325"/>
      <c r="C50" s="325" t="s">
        <v>497</v>
      </c>
      <c r="D50" s="357" t="s">
        <v>1145</v>
      </c>
      <c r="E50" s="358"/>
      <c r="F50" s="15" t="s">
        <v>1146</v>
      </c>
    </row>
    <row r="51" spans="1:6">
      <c r="A51" s="315"/>
      <c r="B51" s="325"/>
      <c r="C51" s="325"/>
      <c r="D51" s="357" t="s">
        <v>695</v>
      </c>
      <c r="E51" s="358"/>
      <c r="F51" s="15" t="s">
        <v>696</v>
      </c>
    </row>
    <row r="52" spans="1:6">
      <c r="A52" s="315"/>
      <c r="B52" s="325"/>
      <c r="C52" s="325"/>
      <c r="D52" s="357" t="s">
        <v>1147</v>
      </c>
      <c r="E52" s="358"/>
      <c r="F52" s="20">
        <v>1</v>
      </c>
    </row>
    <row r="53" spans="1:6">
      <c r="A53" s="315"/>
      <c r="B53" s="325"/>
      <c r="C53" s="325" t="s">
        <v>1010</v>
      </c>
      <c r="D53" s="375" t="s">
        <v>1148</v>
      </c>
      <c r="E53" s="376"/>
      <c r="F53" s="20">
        <v>1</v>
      </c>
    </row>
    <row r="54" spans="1:6">
      <c r="A54" s="315"/>
      <c r="B54" s="325"/>
      <c r="C54" s="325"/>
      <c r="D54" s="375" t="s">
        <v>1149</v>
      </c>
      <c r="E54" s="376"/>
      <c r="F54" s="64" t="s">
        <v>1150</v>
      </c>
    </row>
    <row r="55" spans="1:6">
      <c r="A55" s="315"/>
      <c r="B55" s="325"/>
      <c r="C55" s="325"/>
      <c r="D55" s="375" t="s">
        <v>1151</v>
      </c>
      <c r="E55" s="376"/>
      <c r="F55" s="63" t="s">
        <v>1152</v>
      </c>
    </row>
    <row r="56" spans="1:6">
      <c r="A56" s="315"/>
      <c r="B56" s="325"/>
      <c r="C56" s="325"/>
      <c r="D56" s="375" t="s">
        <v>697</v>
      </c>
      <c r="E56" s="376"/>
      <c r="F56" s="63" t="s">
        <v>698</v>
      </c>
    </row>
  </sheetData>
  <mergeCells count="68">
    <mergeCell ref="D55:E55"/>
    <mergeCell ref="D56:E56"/>
    <mergeCell ref="A11:A19"/>
    <mergeCell ref="A20:A56"/>
    <mergeCell ref="B21:B44"/>
    <mergeCell ref="B45:B56"/>
    <mergeCell ref="C21:C31"/>
    <mergeCell ref="C32:C36"/>
    <mergeCell ref="C37:C40"/>
    <mergeCell ref="C41:C44"/>
    <mergeCell ref="C46:C48"/>
    <mergeCell ref="C50:C52"/>
    <mergeCell ref="C53:C56"/>
    <mergeCell ref="C17:F17"/>
    <mergeCell ref="C18:F18"/>
    <mergeCell ref="C19:F19"/>
    <mergeCell ref="D50:E50"/>
    <mergeCell ref="D51:E51"/>
    <mergeCell ref="D52:E52"/>
    <mergeCell ref="D53:E53"/>
    <mergeCell ref="D54:E54"/>
    <mergeCell ref="D45:E45"/>
    <mergeCell ref="D46:E46"/>
    <mergeCell ref="D47:E47"/>
    <mergeCell ref="D48:E48"/>
    <mergeCell ref="D49:E49"/>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C15:F15"/>
    <mergeCell ref="C16:F16"/>
    <mergeCell ref="D22:E22"/>
    <mergeCell ref="D23:E23"/>
    <mergeCell ref="D24:E24"/>
    <mergeCell ref="D20:E20"/>
    <mergeCell ref="D21:E21"/>
    <mergeCell ref="B10:F10"/>
    <mergeCell ref="C11:F11"/>
    <mergeCell ref="C12:F12"/>
    <mergeCell ref="C13:F13"/>
    <mergeCell ref="C14:F14"/>
    <mergeCell ref="A2:F2"/>
    <mergeCell ref="A3:C3"/>
    <mergeCell ref="B4:F4"/>
    <mergeCell ref="B5:F5"/>
    <mergeCell ref="B6:D6"/>
    <mergeCell ref="E6:F6"/>
    <mergeCell ref="A5:A9"/>
    <mergeCell ref="B7:C7"/>
    <mergeCell ref="B8:C8"/>
    <mergeCell ref="B9:C9"/>
  </mergeCells>
  <phoneticPr fontId="17"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33"/>
  <sheetViews>
    <sheetView workbookViewId="0">
      <selection activeCell="F9" sqref="F9"/>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5">
      <c r="A2" s="302" t="s">
        <v>948</v>
      </c>
      <c r="B2" s="302"/>
      <c r="C2" s="302"/>
      <c r="D2" s="302"/>
      <c r="E2" s="302"/>
      <c r="F2" s="302"/>
    </row>
    <row r="3" spans="1:18" ht="18.5">
      <c r="A3" s="303"/>
      <c r="B3" s="303"/>
      <c r="C3" s="303"/>
      <c r="D3" s="22"/>
      <c r="E3" s="22"/>
      <c r="F3" s="23"/>
    </row>
    <row r="4" spans="1:18">
      <c r="A4" s="8" t="s">
        <v>949</v>
      </c>
      <c r="B4" s="304" t="s">
        <v>1153</v>
      </c>
      <c r="C4" s="304"/>
      <c r="D4" s="304"/>
      <c r="E4" s="304"/>
      <c r="F4" s="304"/>
    </row>
    <row r="5" spans="1:18">
      <c r="A5" s="319" t="s">
        <v>951</v>
      </c>
      <c r="B5" s="305" t="s">
        <v>1154</v>
      </c>
      <c r="C5" s="306"/>
      <c r="D5" s="306"/>
      <c r="E5" s="306"/>
      <c r="F5" s="307"/>
    </row>
    <row r="6" spans="1:18">
      <c r="A6" s="320"/>
      <c r="B6" s="305" t="s">
        <v>953</v>
      </c>
      <c r="C6" s="306"/>
      <c r="D6" s="307"/>
      <c r="E6" s="308" t="s">
        <v>954</v>
      </c>
      <c r="F6" s="309"/>
    </row>
    <row r="7" spans="1:18">
      <c r="A7" s="321"/>
      <c r="B7" s="310" t="s">
        <v>955</v>
      </c>
      <c r="C7" s="311"/>
      <c r="D7" s="9">
        <v>3087.84</v>
      </c>
      <c r="E7" s="10" t="s">
        <v>956</v>
      </c>
      <c r="F7" s="8">
        <v>3037.84</v>
      </c>
    </row>
    <row r="8" spans="1:18">
      <c r="A8" s="321"/>
      <c r="B8" s="310" t="s">
        <v>957</v>
      </c>
      <c r="C8" s="311"/>
      <c r="D8" s="9"/>
      <c r="E8" s="10" t="s">
        <v>958</v>
      </c>
      <c r="F8" s="8">
        <v>300</v>
      </c>
    </row>
    <row r="9" spans="1:18">
      <c r="A9" s="322"/>
      <c r="B9" s="312" t="s">
        <v>959</v>
      </c>
      <c r="C9" s="313"/>
      <c r="D9" s="32">
        <v>50</v>
      </c>
      <c r="E9" s="10"/>
      <c r="F9" s="10"/>
    </row>
    <row r="10" spans="1:18" ht="71" customHeight="1">
      <c r="A10" s="8" t="s">
        <v>960</v>
      </c>
      <c r="B10" s="377" t="s">
        <v>1016</v>
      </c>
      <c r="C10" s="378"/>
      <c r="D10" s="378"/>
      <c r="E10" s="378"/>
      <c r="F10" s="379"/>
    </row>
    <row r="11" spans="1:18">
      <c r="A11" s="323" t="s">
        <v>962</v>
      </c>
      <c r="B11" s="8" t="s">
        <v>963</v>
      </c>
      <c r="C11" s="333" t="s">
        <v>591</v>
      </c>
      <c r="D11" s="334"/>
      <c r="E11" s="334"/>
      <c r="F11" s="335"/>
    </row>
    <row r="12" spans="1:18">
      <c r="A12" s="324"/>
      <c r="B12" s="8" t="s">
        <v>1017</v>
      </c>
      <c r="C12" s="8" t="s">
        <v>1155</v>
      </c>
      <c r="D12" s="308" t="s">
        <v>1156</v>
      </c>
      <c r="E12" s="336"/>
      <c r="F12" s="309"/>
    </row>
    <row r="13" spans="1:18">
      <c r="A13" s="324"/>
      <c r="B13" s="8" t="s">
        <v>1020</v>
      </c>
      <c r="C13" s="8" t="s">
        <v>1157</v>
      </c>
      <c r="D13" s="308" t="s">
        <v>1158</v>
      </c>
      <c r="E13" s="336"/>
      <c r="F13" s="309"/>
    </row>
    <row r="14" spans="1:18">
      <c r="A14" s="324"/>
      <c r="B14" s="8" t="s">
        <v>1022</v>
      </c>
      <c r="C14" s="8" t="s">
        <v>1159</v>
      </c>
      <c r="D14" s="308" t="s">
        <v>1160</v>
      </c>
      <c r="E14" s="336"/>
      <c r="F14" s="309"/>
    </row>
    <row r="15" spans="1:18">
      <c r="A15" s="46"/>
      <c r="B15" s="8" t="s">
        <v>1024</v>
      </c>
      <c r="C15" s="61" t="s">
        <v>1161</v>
      </c>
      <c r="D15" s="337" t="s">
        <v>1162</v>
      </c>
      <c r="E15" s="338"/>
      <c r="F15" s="339"/>
    </row>
    <row r="16" spans="1:18">
      <c r="A16" s="46"/>
      <c r="B16" s="8" t="s">
        <v>1026</v>
      </c>
      <c r="C16" s="8" t="s">
        <v>1163</v>
      </c>
      <c r="D16" s="308" t="s">
        <v>1028</v>
      </c>
      <c r="E16" s="336"/>
      <c r="F16" s="309"/>
    </row>
    <row r="17" spans="1:6">
      <c r="A17" s="46"/>
      <c r="B17" s="8" t="s">
        <v>1029</v>
      </c>
      <c r="C17" s="8" t="s">
        <v>1164</v>
      </c>
      <c r="D17" s="344" t="s">
        <v>1030</v>
      </c>
      <c r="E17" s="345"/>
      <c r="F17" s="346"/>
    </row>
    <row r="18" spans="1:6">
      <c r="A18" s="46"/>
      <c r="B18" s="8" t="s">
        <v>1031</v>
      </c>
      <c r="C18" s="61" t="s">
        <v>1027</v>
      </c>
      <c r="D18" s="347" t="s">
        <v>1165</v>
      </c>
      <c r="E18" s="348"/>
      <c r="F18" s="349"/>
    </row>
    <row r="19" spans="1:6">
      <c r="A19" s="315" t="s">
        <v>970</v>
      </c>
      <c r="B19" s="8" t="s">
        <v>971</v>
      </c>
      <c r="C19" s="8" t="s">
        <v>972</v>
      </c>
      <c r="D19" s="333" t="s">
        <v>973</v>
      </c>
      <c r="E19" s="335"/>
      <c r="F19" s="8" t="s">
        <v>974</v>
      </c>
    </row>
    <row r="20" spans="1:6">
      <c r="A20" s="315"/>
      <c r="B20" s="325" t="s">
        <v>975</v>
      </c>
      <c r="C20" s="364" t="s">
        <v>490</v>
      </c>
      <c r="D20" s="333" t="s">
        <v>1166</v>
      </c>
      <c r="E20" s="335"/>
      <c r="F20" s="21" t="s">
        <v>1167</v>
      </c>
    </row>
    <row r="21" spans="1:6">
      <c r="A21" s="315"/>
      <c r="B21" s="325"/>
      <c r="C21" s="380"/>
      <c r="D21" s="333" t="s">
        <v>1168</v>
      </c>
      <c r="E21" s="335"/>
      <c r="F21" s="21" t="s">
        <v>1169</v>
      </c>
    </row>
    <row r="22" spans="1:6">
      <c r="A22" s="315"/>
      <c r="B22" s="325"/>
      <c r="C22" s="380"/>
      <c r="D22" s="333" t="s">
        <v>1036</v>
      </c>
      <c r="E22" s="335"/>
      <c r="F22" s="21" t="s">
        <v>1037</v>
      </c>
    </row>
    <row r="23" spans="1:6">
      <c r="A23" s="315"/>
      <c r="B23" s="325"/>
      <c r="C23" s="365"/>
      <c r="D23" s="340" t="s">
        <v>1038</v>
      </c>
      <c r="E23" s="341"/>
      <c r="F23" s="21" t="s">
        <v>1039</v>
      </c>
    </row>
    <row r="24" spans="1:6">
      <c r="A24" s="315"/>
      <c r="B24" s="325"/>
      <c r="C24" s="364" t="s">
        <v>491</v>
      </c>
      <c r="D24" s="340" t="s">
        <v>1040</v>
      </c>
      <c r="E24" s="341"/>
      <c r="F24" s="21" t="s">
        <v>1170</v>
      </c>
    </row>
    <row r="25" spans="1:6">
      <c r="A25" s="315"/>
      <c r="B25" s="325"/>
      <c r="C25" s="365"/>
      <c r="D25" s="342" t="s">
        <v>1042</v>
      </c>
      <c r="E25" s="343"/>
      <c r="F25" s="21" t="s">
        <v>1171</v>
      </c>
    </row>
    <row r="26" spans="1:6">
      <c r="A26" s="315"/>
      <c r="B26" s="325"/>
      <c r="C26" s="27" t="s">
        <v>492</v>
      </c>
      <c r="D26" s="318" t="s">
        <v>509</v>
      </c>
      <c r="E26" s="318"/>
      <c r="F26" s="34" t="s">
        <v>1044</v>
      </c>
    </row>
    <row r="27" spans="1:6">
      <c r="A27" s="315"/>
      <c r="B27" s="325"/>
      <c r="C27" s="27" t="s">
        <v>493</v>
      </c>
      <c r="D27" s="318"/>
      <c r="E27" s="318"/>
      <c r="F27" s="21"/>
    </row>
    <row r="28" spans="1:6" ht="26">
      <c r="A28" s="315"/>
      <c r="B28" s="351" t="s">
        <v>1005</v>
      </c>
      <c r="C28" s="13" t="s">
        <v>494</v>
      </c>
      <c r="D28" s="357"/>
      <c r="E28" s="358"/>
      <c r="F28" s="21"/>
    </row>
    <row r="29" spans="1:6" ht="26">
      <c r="A29" s="315"/>
      <c r="B29" s="352"/>
      <c r="C29" s="13" t="s">
        <v>495</v>
      </c>
      <c r="D29" s="325" t="s">
        <v>1045</v>
      </c>
      <c r="E29" s="325"/>
      <c r="F29" s="15" t="s">
        <v>600</v>
      </c>
    </row>
    <row r="30" spans="1:6">
      <c r="A30" s="315"/>
      <c r="B30" s="352"/>
      <c r="C30" s="13"/>
      <c r="D30" s="325" t="s">
        <v>662</v>
      </c>
      <c r="E30" s="325"/>
      <c r="F30" s="20" t="s">
        <v>600</v>
      </c>
    </row>
    <row r="31" spans="1:6" ht="26">
      <c r="A31" s="315"/>
      <c r="B31" s="352"/>
      <c r="C31" s="13" t="s">
        <v>496</v>
      </c>
      <c r="D31" s="357"/>
      <c r="E31" s="358"/>
      <c r="F31" s="21"/>
    </row>
    <row r="32" spans="1:6" ht="26">
      <c r="A32" s="315"/>
      <c r="B32" s="352"/>
      <c r="C32" s="13" t="s">
        <v>497</v>
      </c>
      <c r="D32" s="325" t="s">
        <v>1046</v>
      </c>
      <c r="E32" s="325"/>
      <c r="F32" s="20" t="s">
        <v>726</v>
      </c>
    </row>
    <row r="33" spans="1:6" ht="39">
      <c r="A33" s="315"/>
      <c r="B33" s="353"/>
      <c r="C33" s="13" t="s">
        <v>1010</v>
      </c>
      <c r="D33" s="325" t="s">
        <v>1047</v>
      </c>
      <c r="E33" s="325"/>
      <c r="F33" s="20">
        <v>1</v>
      </c>
    </row>
  </sheetData>
  <mergeCells count="40">
    <mergeCell ref="D32:E32"/>
    <mergeCell ref="D33:E33"/>
    <mergeCell ref="A5:A9"/>
    <mergeCell ref="A11:A14"/>
    <mergeCell ref="A19:A33"/>
    <mergeCell ref="B20:B27"/>
    <mergeCell ref="B28:B33"/>
    <mergeCell ref="C20:C23"/>
    <mergeCell ref="C24:C25"/>
    <mergeCell ref="D27:E27"/>
    <mergeCell ref="D28:E28"/>
    <mergeCell ref="D29:E29"/>
    <mergeCell ref="D30:E30"/>
    <mergeCell ref="D31:E31"/>
    <mergeCell ref="D22:E22"/>
    <mergeCell ref="D23:E23"/>
    <mergeCell ref="D24:E24"/>
    <mergeCell ref="D25:E25"/>
    <mergeCell ref="D26:E26"/>
    <mergeCell ref="D17:F17"/>
    <mergeCell ref="D18:F18"/>
    <mergeCell ref="D19:E19"/>
    <mergeCell ref="D20:E20"/>
    <mergeCell ref="D21:E21"/>
    <mergeCell ref="D12:F12"/>
    <mergeCell ref="D13:F13"/>
    <mergeCell ref="D14:F14"/>
    <mergeCell ref="D15:F15"/>
    <mergeCell ref="D16:F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C6" workbookViewId="0">
      <selection activeCell="D33" sqref="D33"/>
    </sheetView>
  </sheetViews>
  <sheetFormatPr defaultColWidth="10" defaultRowHeight="14"/>
  <cols>
    <col min="1" max="1" width="41.90625" customWidth="1"/>
    <col min="2" max="2" width="15.7265625" customWidth="1"/>
    <col min="3" max="3" width="36.6328125" customWidth="1"/>
    <col min="4" max="4" width="26.36328125" customWidth="1"/>
    <col min="5" max="5" width="32.81640625" customWidth="1"/>
    <col min="6" max="6" width="17.54296875" customWidth="1"/>
    <col min="7" max="7" width="27.54296875" customWidth="1"/>
    <col min="8" max="8" width="14.6328125" customWidth="1"/>
  </cols>
  <sheetData>
    <row r="1" spans="1:8" ht="16.399999999999999" customHeight="1">
      <c r="A1" s="129" t="s">
        <v>28</v>
      </c>
      <c r="H1" s="152"/>
    </row>
    <row r="2" spans="1:8" ht="36.25" customHeight="1">
      <c r="A2" s="198" t="s">
        <v>7</v>
      </c>
      <c r="B2" s="198"/>
      <c r="C2" s="198"/>
      <c r="D2" s="198"/>
      <c r="E2" s="198"/>
      <c r="F2" s="198"/>
      <c r="G2" s="198"/>
      <c r="H2" s="198"/>
    </row>
    <row r="3" spans="1:8" ht="44.9" customHeight="1">
      <c r="A3" s="199" t="s">
        <v>29</v>
      </c>
      <c r="B3" s="199"/>
      <c r="C3" s="199"/>
      <c r="D3" s="199"/>
      <c r="E3" s="199"/>
      <c r="F3" s="199"/>
      <c r="G3" s="199"/>
      <c r="H3" s="199"/>
    </row>
    <row r="4" spans="1:8" ht="26.75" customHeight="1">
      <c r="A4" s="199"/>
      <c r="B4" s="199"/>
      <c r="C4" s="199"/>
      <c r="G4" s="200" t="s">
        <v>30</v>
      </c>
      <c r="H4" s="200"/>
    </row>
    <row r="5" spans="1:8" ht="42.25" customHeight="1">
      <c r="A5" s="201" t="s">
        <v>31</v>
      </c>
      <c r="B5" s="201"/>
      <c r="C5" s="201" t="s">
        <v>32</v>
      </c>
      <c r="D5" s="201"/>
      <c r="E5" s="201"/>
      <c r="F5" s="201"/>
      <c r="G5" s="201"/>
      <c r="H5" s="201"/>
    </row>
    <row r="6" spans="1:8" ht="38.75" customHeight="1">
      <c r="A6" s="153" t="s">
        <v>33</v>
      </c>
      <c r="B6" s="153" t="s">
        <v>34</v>
      </c>
      <c r="C6" s="153" t="s">
        <v>35</v>
      </c>
      <c r="D6" s="153" t="s">
        <v>34</v>
      </c>
      <c r="E6" s="153" t="s">
        <v>36</v>
      </c>
      <c r="F6" s="153" t="s">
        <v>34</v>
      </c>
      <c r="G6" s="153" t="s">
        <v>37</v>
      </c>
      <c r="H6" s="153" t="s">
        <v>34</v>
      </c>
    </row>
    <row r="7" spans="1:8" ht="29.25" customHeight="1">
      <c r="A7" s="131" t="s">
        <v>38</v>
      </c>
      <c r="B7" s="136">
        <v>13667.655772</v>
      </c>
      <c r="C7" s="137" t="s">
        <v>39</v>
      </c>
      <c r="D7" s="139"/>
      <c r="E7" s="131" t="s">
        <v>40</v>
      </c>
      <c r="F7" s="133">
        <v>10733.535771999999</v>
      </c>
      <c r="G7" s="137" t="s">
        <v>41</v>
      </c>
      <c r="H7" s="136">
        <v>1798.6287159999999</v>
      </c>
    </row>
    <row r="8" spans="1:8" ht="29.25" customHeight="1">
      <c r="A8" s="137" t="s">
        <v>42</v>
      </c>
      <c r="B8" s="136">
        <v>13132.715772</v>
      </c>
      <c r="C8" s="137" t="s">
        <v>43</v>
      </c>
      <c r="D8" s="139"/>
      <c r="E8" s="137" t="s">
        <v>44</v>
      </c>
      <c r="F8" s="136">
        <v>7287.2431509999997</v>
      </c>
      <c r="G8" s="137" t="s">
        <v>45</v>
      </c>
      <c r="H8" s="136">
        <v>1912.9501600000001</v>
      </c>
    </row>
    <row r="9" spans="1:8" ht="29.25" customHeight="1">
      <c r="A9" s="131" t="s">
        <v>46</v>
      </c>
      <c r="B9" s="136">
        <v>534.94000000000005</v>
      </c>
      <c r="C9" s="137" t="s">
        <v>47</v>
      </c>
      <c r="D9" s="139"/>
      <c r="E9" s="137" t="s">
        <v>48</v>
      </c>
      <c r="F9" s="136">
        <v>2683.8882600000002</v>
      </c>
      <c r="G9" s="137" t="s">
        <v>49</v>
      </c>
      <c r="H9" s="136">
        <v>210</v>
      </c>
    </row>
    <row r="10" spans="1:8" ht="29.25" customHeight="1">
      <c r="A10" s="137" t="s">
        <v>50</v>
      </c>
      <c r="B10" s="136"/>
      <c r="C10" s="137" t="s">
        <v>51</v>
      </c>
      <c r="D10" s="139"/>
      <c r="E10" s="137" t="s">
        <v>52</v>
      </c>
      <c r="F10" s="136">
        <v>762.40436099999999</v>
      </c>
      <c r="G10" s="137" t="s">
        <v>53</v>
      </c>
      <c r="H10" s="136"/>
    </row>
    <row r="11" spans="1:8" ht="29.25" customHeight="1">
      <c r="A11" s="137" t="s">
        <v>54</v>
      </c>
      <c r="B11" s="136"/>
      <c r="C11" s="137" t="s">
        <v>55</v>
      </c>
      <c r="D11" s="139"/>
      <c r="E11" s="131" t="s">
        <v>56</v>
      </c>
      <c r="F11" s="133">
        <v>2934.12</v>
      </c>
      <c r="G11" s="137" t="s">
        <v>57</v>
      </c>
      <c r="H11" s="136">
        <v>8058.3675350000003</v>
      </c>
    </row>
    <row r="12" spans="1:8" ht="29.25" customHeight="1">
      <c r="A12" s="137" t="s">
        <v>58</v>
      </c>
      <c r="B12" s="136"/>
      <c r="C12" s="137" t="s">
        <v>59</v>
      </c>
      <c r="D12" s="139"/>
      <c r="E12" s="137" t="s">
        <v>60</v>
      </c>
      <c r="F12" s="136"/>
      <c r="G12" s="137" t="s">
        <v>61</v>
      </c>
      <c r="H12" s="136">
        <v>55.664999999999999</v>
      </c>
    </row>
    <row r="13" spans="1:8" ht="29.25" customHeight="1">
      <c r="A13" s="137" t="s">
        <v>62</v>
      </c>
      <c r="B13" s="136"/>
      <c r="C13" s="137" t="s">
        <v>63</v>
      </c>
      <c r="D13" s="139">
        <v>11149.049005999999</v>
      </c>
      <c r="E13" s="137" t="s">
        <v>64</v>
      </c>
      <c r="F13" s="136">
        <v>1848.8150000000001</v>
      </c>
      <c r="G13" s="137" t="s">
        <v>65</v>
      </c>
      <c r="H13" s="136"/>
    </row>
    <row r="14" spans="1:8" ht="29.25" customHeight="1">
      <c r="A14" s="137" t="s">
        <v>66</v>
      </c>
      <c r="B14" s="136"/>
      <c r="C14" s="137" t="s">
        <v>67</v>
      </c>
      <c r="D14" s="139">
        <v>1633.6347270000001</v>
      </c>
      <c r="E14" s="137" t="s">
        <v>68</v>
      </c>
      <c r="F14" s="136">
        <v>801.64</v>
      </c>
      <c r="G14" s="137" t="s">
        <v>69</v>
      </c>
      <c r="H14" s="136"/>
    </row>
    <row r="15" spans="1:8" ht="29.25" customHeight="1">
      <c r="A15" s="137" t="s">
        <v>70</v>
      </c>
      <c r="B15" s="136"/>
      <c r="C15" s="137" t="s">
        <v>71</v>
      </c>
      <c r="D15" s="139"/>
      <c r="E15" s="137" t="s">
        <v>72</v>
      </c>
      <c r="F15" s="136"/>
      <c r="G15" s="137" t="s">
        <v>73</v>
      </c>
      <c r="H15" s="136">
        <v>1564.044361</v>
      </c>
    </row>
    <row r="16" spans="1:8" ht="29.25" customHeight="1">
      <c r="A16" s="137" t="s">
        <v>74</v>
      </c>
      <c r="B16" s="136"/>
      <c r="C16" s="137" t="s">
        <v>75</v>
      </c>
      <c r="D16" s="139">
        <v>226.994831</v>
      </c>
      <c r="E16" s="137" t="s">
        <v>76</v>
      </c>
      <c r="F16" s="136"/>
      <c r="G16" s="137" t="s">
        <v>77</v>
      </c>
      <c r="H16" s="136"/>
    </row>
    <row r="17" spans="1:8" ht="29.25" customHeight="1">
      <c r="A17" s="137" t="s">
        <v>78</v>
      </c>
      <c r="B17" s="136">
        <v>534.94000000000005</v>
      </c>
      <c r="C17" s="137" t="s">
        <v>79</v>
      </c>
      <c r="D17" s="139"/>
      <c r="E17" s="137" t="s">
        <v>80</v>
      </c>
      <c r="F17" s="136">
        <v>215.66499999999999</v>
      </c>
      <c r="G17" s="137" t="s">
        <v>81</v>
      </c>
      <c r="H17" s="136"/>
    </row>
    <row r="18" spans="1:8" ht="29.25" customHeight="1">
      <c r="A18" s="137" t="s">
        <v>82</v>
      </c>
      <c r="B18" s="136"/>
      <c r="C18" s="137" t="s">
        <v>83</v>
      </c>
      <c r="D18" s="139"/>
      <c r="E18" s="137" t="s">
        <v>84</v>
      </c>
      <c r="F18" s="136"/>
      <c r="G18" s="137" t="s">
        <v>85</v>
      </c>
      <c r="H18" s="136"/>
    </row>
    <row r="19" spans="1:8" ht="29.25" customHeight="1">
      <c r="A19" s="137" t="s">
        <v>86</v>
      </c>
      <c r="B19" s="136"/>
      <c r="C19" s="137" t="s">
        <v>87</v>
      </c>
      <c r="D19" s="139"/>
      <c r="E19" s="137" t="s">
        <v>88</v>
      </c>
      <c r="F19" s="136"/>
      <c r="G19" s="137" t="s">
        <v>89</v>
      </c>
      <c r="H19" s="136"/>
    </row>
    <row r="20" spans="1:8" ht="29.25" customHeight="1">
      <c r="A20" s="137" t="s">
        <v>90</v>
      </c>
      <c r="B20" s="136"/>
      <c r="C20" s="137" t="s">
        <v>91</v>
      </c>
      <c r="D20" s="139"/>
      <c r="E20" s="137" t="s">
        <v>92</v>
      </c>
      <c r="F20" s="136"/>
      <c r="G20" s="137" t="s">
        <v>93</v>
      </c>
      <c r="H20" s="136">
        <v>68</v>
      </c>
    </row>
    <row r="21" spans="1:8" ht="29.25" customHeight="1">
      <c r="A21" s="131" t="s">
        <v>94</v>
      </c>
      <c r="B21" s="133"/>
      <c r="C21" s="137" t="s">
        <v>95</v>
      </c>
      <c r="D21" s="139"/>
      <c r="E21" s="137" t="s">
        <v>96</v>
      </c>
      <c r="F21" s="136">
        <v>68</v>
      </c>
      <c r="G21" s="137"/>
      <c r="H21" s="136"/>
    </row>
    <row r="22" spans="1:8" ht="29.25" customHeight="1">
      <c r="A22" s="131" t="s">
        <v>97</v>
      </c>
      <c r="B22" s="133"/>
      <c r="C22" s="137" t="s">
        <v>98</v>
      </c>
      <c r="D22" s="139"/>
      <c r="E22" s="131" t="s">
        <v>99</v>
      </c>
      <c r="F22" s="133"/>
      <c r="G22" s="137"/>
      <c r="H22" s="136"/>
    </row>
    <row r="23" spans="1:8" ht="29.25" customHeight="1">
      <c r="A23" s="131" t="s">
        <v>100</v>
      </c>
      <c r="B23" s="133"/>
      <c r="C23" s="137" t="s">
        <v>101</v>
      </c>
      <c r="D23" s="139"/>
      <c r="E23" s="137"/>
      <c r="F23" s="137"/>
      <c r="G23" s="137"/>
      <c r="H23" s="136"/>
    </row>
    <row r="24" spans="1:8" ht="29.25" customHeight="1">
      <c r="A24" s="131" t="s">
        <v>102</v>
      </c>
      <c r="B24" s="133"/>
      <c r="C24" s="137" t="s">
        <v>103</v>
      </c>
      <c r="D24" s="139"/>
      <c r="E24" s="137"/>
      <c r="F24" s="137"/>
      <c r="G24" s="137"/>
      <c r="H24" s="136"/>
    </row>
    <row r="25" spans="1:8" ht="29.25" customHeight="1">
      <c r="A25" s="131" t="s">
        <v>104</v>
      </c>
      <c r="B25" s="133"/>
      <c r="C25" s="137" t="s">
        <v>105</v>
      </c>
      <c r="D25" s="139"/>
      <c r="E25" s="137"/>
      <c r="F25" s="137"/>
      <c r="G25" s="137"/>
      <c r="H25" s="136"/>
    </row>
    <row r="26" spans="1:8" ht="29.25" customHeight="1">
      <c r="A26" s="137" t="s">
        <v>106</v>
      </c>
      <c r="B26" s="136"/>
      <c r="C26" s="137" t="s">
        <v>107</v>
      </c>
      <c r="D26" s="139">
        <v>657.97720800000002</v>
      </c>
      <c r="E26" s="137"/>
      <c r="F26" s="137"/>
      <c r="G26" s="137"/>
      <c r="H26" s="136"/>
    </row>
    <row r="27" spans="1:8" ht="29.25" customHeight="1">
      <c r="A27" s="137" t="s">
        <v>108</v>
      </c>
      <c r="B27" s="136"/>
      <c r="C27" s="137" t="s">
        <v>109</v>
      </c>
      <c r="D27" s="139"/>
      <c r="E27" s="137"/>
      <c r="F27" s="137"/>
      <c r="G27" s="137"/>
      <c r="H27" s="136"/>
    </row>
    <row r="28" spans="1:8" ht="29.25" customHeight="1">
      <c r="A28" s="137" t="s">
        <v>110</v>
      </c>
      <c r="B28" s="136"/>
      <c r="C28" s="137" t="s">
        <v>111</v>
      </c>
      <c r="D28" s="139"/>
      <c r="E28" s="137"/>
      <c r="F28" s="137"/>
      <c r="G28" s="137"/>
      <c r="H28" s="136"/>
    </row>
    <row r="29" spans="1:8" ht="29.25" customHeight="1">
      <c r="A29" s="131" t="s">
        <v>112</v>
      </c>
      <c r="B29" s="133"/>
      <c r="C29" s="137" t="s">
        <v>113</v>
      </c>
      <c r="D29" s="139"/>
      <c r="E29" s="137"/>
      <c r="F29" s="137"/>
      <c r="G29" s="137"/>
      <c r="H29" s="136"/>
    </row>
    <row r="30" spans="1:8" ht="29.25" customHeight="1">
      <c r="A30" s="131" t="s">
        <v>114</v>
      </c>
      <c r="B30" s="133"/>
      <c r="C30" s="137" t="s">
        <v>115</v>
      </c>
      <c r="D30" s="139"/>
      <c r="E30" s="137"/>
      <c r="F30" s="137"/>
      <c r="G30" s="137"/>
      <c r="H30" s="136"/>
    </row>
    <row r="31" spans="1:8" ht="29.25" customHeight="1">
      <c r="A31" s="131" t="s">
        <v>116</v>
      </c>
      <c r="B31" s="133"/>
      <c r="C31" s="137" t="s">
        <v>117</v>
      </c>
      <c r="D31" s="139"/>
      <c r="E31" s="137"/>
      <c r="F31" s="137"/>
      <c r="G31" s="137"/>
      <c r="H31" s="136"/>
    </row>
    <row r="32" spans="1:8" ht="29.25" customHeight="1">
      <c r="A32" s="131" t="s">
        <v>118</v>
      </c>
      <c r="B32" s="133"/>
      <c r="C32" s="137" t="s">
        <v>119</v>
      </c>
      <c r="D32" s="139"/>
      <c r="E32" s="137"/>
      <c r="F32" s="137"/>
      <c r="G32" s="137"/>
      <c r="H32" s="136"/>
    </row>
    <row r="33" spans="1:8" ht="29.25" customHeight="1">
      <c r="A33" s="131" t="s">
        <v>120</v>
      </c>
      <c r="B33" s="133"/>
      <c r="C33" s="137" t="s">
        <v>121</v>
      </c>
      <c r="D33" s="139"/>
      <c r="E33" s="137"/>
      <c r="F33" s="137"/>
      <c r="G33" s="137"/>
      <c r="H33" s="136"/>
    </row>
    <row r="34" spans="1:8" ht="29.25" customHeight="1">
      <c r="A34" s="137"/>
      <c r="B34" s="137"/>
      <c r="C34" s="137" t="s">
        <v>122</v>
      </c>
      <c r="D34" s="139"/>
      <c r="E34" s="137"/>
      <c r="F34" s="137"/>
      <c r="G34" s="137"/>
      <c r="H34" s="137"/>
    </row>
    <row r="35" spans="1:8" ht="29.25" customHeight="1">
      <c r="A35" s="137"/>
      <c r="B35" s="137"/>
      <c r="C35" s="137" t="s">
        <v>123</v>
      </c>
      <c r="D35" s="139"/>
      <c r="E35" s="137"/>
      <c r="F35" s="137"/>
      <c r="G35" s="137"/>
      <c r="H35" s="137"/>
    </row>
    <row r="36" spans="1:8" ht="29.25" customHeight="1">
      <c r="A36" s="137"/>
      <c r="B36" s="137"/>
      <c r="C36" s="137" t="s">
        <v>124</v>
      </c>
      <c r="D36" s="139"/>
      <c r="E36" s="137"/>
      <c r="F36" s="137"/>
      <c r="G36" s="137"/>
      <c r="H36" s="137"/>
    </row>
    <row r="37" spans="1:8" ht="29.25" customHeight="1">
      <c r="A37" s="137"/>
      <c r="B37" s="137"/>
      <c r="C37" s="137"/>
      <c r="D37" s="137"/>
      <c r="E37" s="137"/>
      <c r="F37" s="137"/>
      <c r="G37" s="137"/>
      <c r="H37" s="137"/>
    </row>
    <row r="38" spans="1:8" ht="29.25" customHeight="1">
      <c r="A38" s="137"/>
      <c r="B38" s="137"/>
      <c r="C38" s="137"/>
      <c r="D38" s="137"/>
      <c r="E38" s="137"/>
      <c r="F38" s="137"/>
      <c r="G38" s="137"/>
      <c r="H38" s="137"/>
    </row>
    <row r="39" spans="1:8" ht="29.25" customHeight="1">
      <c r="A39" s="137"/>
      <c r="B39" s="137"/>
      <c r="C39" s="137"/>
      <c r="D39" s="137"/>
      <c r="E39" s="137"/>
      <c r="F39" s="137"/>
      <c r="G39" s="137"/>
      <c r="H39" s="137"/>
    </row>
    <row r="40" spans="1:8" ht="29.25" customHeight="1">
      <c r="A40" s="131" t="s">
        <v>125</v>
      </c>
      <c r="B40" s="133">
        <v>13667.655772</v>
      </c>
      <c r="C40" s="131" t="s">
        <v>126</v>
      </c>
      <c r="D40" s="133">
        <v>13667.655772</v>
      </c>
      <c r="E40" s="131" t="s">
        <v>126</v>
      </c>
      <c r="F40" s="133">
        <v>13667.655772</v>
      </c>
      <c r="G40" s="131" t="s">
        <v>126</v>
      </c>
      <c r="H40" s="133">
        <v>13667.655772</v>
      </c>
    </row>
    <row r="41" spans="1:8" ht="29.25" customHeight="1">
      <c r="A41" s="131" t="s">
        <v>127</v>
      </c>
      <c r="B41" s="133"/>
      <c r="C41" s="131" t="s">
        <v>128</v>
      </c>
      <c r="D41" s="133"/>
      <c r="E41" s="131" t="s">
        <v>128</v>
      </c>
      <c r="F41" s="133"/>
      <c r="G41" s="131" t="s">
        <v>128</v>
      </c>
      <c r="H41" s="133"/>
    </row>
    <row r="42" spans="1:8" ht="29.25" customHeight="1">
      <c r="A42" s="137"/>
      <c r="B42" s="136"/>
      <c r="C42" s="137"/>
      <c r="D42" s="136"/>
      <c r="E42" s="131"/>
      <c r="F42" s="133"/>
      <c r="G42" s="131"/>
      <c r="H42" s="133"/>
    </row>
    <row r="43" spans="1:8" ht="29.25" customHeight="1">
      <c r="A43" s="131" t="s">
        <v>129</v>
      </c>
      <c r="B43" s="133">
        <v>13667.655772</v>
      </c>
      <c r="C43" s="131" t="s">
        <v>130</v>
      </c>
      <c r="D43" s="133">
        <v>13667.655772</v>
      </c>
      <c r="E43" s="131" t="s">
        <v>130</v>
      </c>
      <c r="F43" s="133">
        <v>13667.655772</v>
      </c>
      <c r="G43" s="131" t="s">
        <v>130</v>
      </c>
      <c r="H43" s="133">
        <v>13667.655772</v>
      </c>
    </row>
  </sheetData>
  <mergeCells count="6">
    <mergeCell ref="A2:H2"/>
    <mergeCell ref="A3:H3"/>
    <mergeCell ref="A4:C4"/>
    <mergeCell ref="G4:H4"/>
    <mergeCell ref="A5:B5"/>
    <mergeCell ref="C5:H5"/>
  </mergeCells>
  <phoneticPr fontId="17" type="noConversion"/>
  <pageMargins left="0.75" right="0.75" top="0.270000010728836" bottom="0.270000010728836"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7"/>
  <sheetViews>
    <sheetView workbookViewId="0">
      <selection activeCell="B43" sqref="B43"/>
    </sheetView>
  </sheetViews>
  <sheetFormatPr defaultColWidth="10" defaultRowHeight="13" customHeight="1"/>
  <cols>
    <col min="1" max="1" width="12.90625" customWidth="1"/>
    <col min="2" max="2" width="23" customWidth="1"/>
    <col min="3" max="3" width="9.7265625" customWidth="1"/>
    <col min="4" max="4" width="12.90625" customWidth="1"/>
    <col min="5" max="5" width="15.90625" customWidth="1"/>
    <col min="6" max="6" width="30.089843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26" customHeight="1">
      <c r="A1" s="2"/>
      <c r="B1" s="3"/>
      <c r="C1" s="4"/>
      <c r="D1" s="5"/>
      <c r="E1" s="6"/>
      <c r="F1" s="6"/>
      <c r="G1" s="7"/>
      <c r="H1" s="7"/>
      <c r="I1" s="7"/>
      <c r="J1" s="7"/>
      <c r="K1" s="7"/>
      <c r="L1" s="7"/>
      <c r="M1" s="7"/>
      <c r="N1" s="7"/>
      <c r="O1" s="7"/>
      <c r="P1" s="7"/>
      <c r="Q1" s="7"/>
      <c r="R1" s="7"/>
    </row>
    <row r="2" spans="1:18" s="1" customFormat="1" ht="27" customHeight="1">
      <c r="A2" s="302" t="s">
        <v>948</v>
      </c>
      <c r="B2" s="302"/>
      <c r="C2" s="302"/>
      <c r="D2" s="302"/>
      <c r="E2" s="302"/>
      <c r="F2" s="302"/>
    </row>
    <row r="3" spans="1:18" ht="13" customHeight="1">
      <c r="A3" s="303"/>
      <c r="B3" s="303"/>
      <c r="C3" s="303"/>
      <c r="D3" s="22"/>
      <c r="E3" s="22"/>
      <c r="F3" s="23"/>
    </row>
    <row r="4" spans="1:18" ht="13" customHeight="1">
      <c r="A4" s="8" t="s">
        <v>949</v>
      </c>
      <c r="B4" s="304" t="s">
        <v>1172</v>
      </c>
      <c r="C4" s="304"/>
      <c r="D4" s="304"/>
      <c r="E4" s="304"/>
      <c r="F4" s="304"/>
    </row>
    <row r="5" spans="1:18" ht="13" customHeight="1">
      <c r="A5" s="319" t="s">
        <v>951</v>
      </c>
      <c r="B5" s="305" t="s">
        <v>1173</v>
      </c>
      <c r="C5" s="306"/>
      <c r="D5" s="306"/>
      <c r="E5" s="306"/>
      <c r="F5" s="307"/>
    </row>
    <row r="6" spans="1:18" ht="13" customHeight="1">
      <c r="A6" s="320"/>
      <c r="B6" s="305" t="s">
        <v>953</v>
      </c>
      <c r="C6" s="306"/>
      <c r="D6" s="307"/>
      <c r="E6" s="308" t="s">
        <v>954</v>
      </c>
      <c r="F6" s="309"/>
    </row>
    <row r="7" spans="1:18" ht="13" customHeight="1">
      <c r="A7" s="321"/>
      <c r="B7" s="310" t="s">
        <v>955</v>
      </c>
      <c r="C7" s="311"/>
      <c r="D7" s="9">
        <v>1306.1400000000001</v>
      </c>
      <c r="E7" s="10" t="s">
        <v>956</v>
      </c>
      <c r="F7" s="10">
        <v>836.14</v>
      </c>
    </row>
    <row r="8" spans="1:18" ht="13" customHeight="1">
      <c r="A8" s="321"/>
      <c r="B8" s="310" t="s">
        <v>957</v>
      </c>
      <c r="C8" s="311"/>
      <c r="D8" s="9"/>
      <c r="E8" s="10" t="s">
        <v>958</v>
      </c>
      <c r="F8" s="10">
        <v>470</v>
      </c>
    </row>
    <row r="9" spans="1:18" ht="13" customHeight="1">
      <c r="A9" s="322"/>
      <c r="B9" s="312" t="s">
        <v>959</v>
      </c>
      <c r="C9" s="313"/>
      <c r="D9" s="11"/>
      <c r="E9" s="10"/>
      <c r="F9" s="10"/>
    </row>
    <row r="10" spans="1:18" ht="77" customHeight="1">
      <c r="A10" s="8" t="s">
        <v>960</v>
      </c>
      <c r="B10" s="308" t="s">
        <v>1174</v>
      </c>
      <c r="C10" s="336"/>
      <c r="D10" s="336"/>
      <c r="E10" s="336"/>
      <c r="F10" s="309"/>
    </row>
    <row r="11" spans="1:18" ht="13" customHeight="1">
      <c r="A11" s="323" t="s">
        <v>962</v>
      </c>
      <c r="B11" s="8" t="s">
        <v>963</v>
      </c>
      <c r="C11" s="333" t="s">
        <v>591</v>
      </c>
      <c r="D11" s="334"/>
      <c r="E11" s="334"/>
      <c r="F11" s="335"/>
    </row>
    <row r="12" spans="1:18" ht="13" customHeight="1">
      <c r="A12" s="324"/>
      <c r="B12" s="8" t="s">
        <v>1017</v>
      </c>
      <c r="C12" s="333" t="s">
        <v>1175</v>
      </c>
      <c r="D12" s="334"/>
      <c r="E12" s="334"/>
      <c r="F12" s="335"/>
    </row>
    <row r="13" spans="1:18" ht="13" customHeight="1">
      <c r="A13" s="324"/>
      <c r="B13" s="8" t="s">
        <v>1020</v>
      </c>
      <c r="C13" s="333" t="s">
        <v>1176</v>
      </c>
      <c r="D13" s="334"/>
      <c r="E13" s="334"/>
      <c r="F13" s="335"/>
    </row>
    <row r="14" spans="1:18" ht="13" customHeight="1">
      <c r="A14" s="324"/>
      <c r="B14" s="8" t="s">
        <v>1022</v>
      </c>
      <c r="C14" s="333" t="s">
        <v>1177</v>
      </c>
      <c r="D14" s="334"/>
      <c r="E14" s="334"/>
      <c r="F14" s="335"/>
    </row>
    <row r="15" spans="1:18" ht="13" customHeight="1">
      <c r="A15" s="324"/>
      <c r="B15" s="8" t="s">
        <v>1024</v>
      </c>
      <c r="C15" s="308" t="s">
        <v>1178</v>
      </c>
      <c r="D15" s="336"/>
      <c r="E15" s="336"/>
      <c r="F15" s="309"/>
    </row>
    <row r="16" spans="1:18" ht="13" customHeight="1">
      <c r="A16" s="324"/>
      <c r="B16" s="8" t="s">
        <v>1026</v>
      </c>
      <c r="C16" s="333" t="s">
        <v>1179</v>
      </c>
      <c r="D16" s="334"/>
      <c r="E16" s="334"/>
      <c r="F16" s="335"/>
    </row>
    <row r="17" spans="1:6" ht="13" customHeight="1">
      <c r="A17" s="324"/>
      <c r="B17" s="8" t="s">
        <v>1029</v>
      </c>
      <c r="C17" s="333" t="s">
        <v>1180</v>
      </c>
      <c r="D17" s="334"/>
      <c r="E17" s="334"/>
      <c r="F17" s="335"/>
    </row>
    <row r="18" spans="1:6" ht="13" customHeight="1">
      <c r="A18" s="324"/>
      <c r="B18" s="8" t="s">
        <v>1031</v>
      </c>
      <c r="C18" s="333" t="s">
        <v>1181</v>
      </c>
      <c r="D18" s="334"/>
      <c r="E18" s="334"/>
      <c r="F18" s="335"/>
    </row>
    <row r="19" spans="1:6" ht="13" customHeight="1">
      <c r="A19" s="324"/>
      <c r="B19" s="8" t="s">
        <v>1106</v>
      </c>
      <c r="C19" s="333" t="s">
        <v>1182</v>
      </c>
      <c r="D19" s="334"/>
      <c r="E19" s="334"/>
      <c r="F19" s="335"/>
    </row>
    <row r="20" spans="1:6" ht="13" customHeight="1">
      <c r="A20" s="315" t="s">
        <v>970</v>
      </c>
      <c r="B20" s="8" t="s">
        <v>971</v>
      </c>
      <c r="C20" s="8" t="s">
        <v>972</v>
      </c>
      <c r="D20" s="333" t="s">
        <v>973</v>
      </c>
      <c r="E20" s="335"/>
      <c r="F20" s="8" t="s">
        <v>974</v>
      </c>
    </row>
    <row r="21" spans="1:6" ht="13" customHeight="1">
      <c r="A21" s="315"/>
      <c r="B21" s="24"/>
      <c r="C21" s="24"/>
      <c r="D21" s="333" t="s">
        <v>1183</v>
      </c>
      <c r="E21" s="335"/>
      <c r="F21" s="15" t="s">
        <v>1184</v>
      </c>
    </row>
    <row r="22" spans="1:6" ht="13" customHeight="1">
      <c r="A22" s="315"/>
      <c r="B22" s="323" t="s">
        <v>975</v>
      </c>
      <c r="C22" s="351" t="s">
        <v>490</v>
      </c>
      <c r="D22" s="315" t="s">
        <v>1185</v>
      </c>
      <c r="E22" s="315"/>
      <c r="F22" s="15" t="s">
        <v>983</v>
      </c>
    </row>
    <row r="23" spans="1:6" ht="13" customHeight="1">
      <c r="A23" s="315"/>
      <c r="B23" s="324"/>
      <c r="C23" s="352"/>
      <c r="D23" s="315" t="s">
        <v>1186</v>
      </c>
      <c r="E23" s="315"/>
      <c r="F23" s="15" t="s">
        <v>1187</v>
      </c>
    </row>
    <row r="24" spans="1:6" ht="13" customHeight="1">
      <c r="A24" s="315"/>
      <c r="B24" s="324"/>
      <c r="C24" s="352"/>
      <c r="D24" s="315" t="s">
        <v>1188</v>
      </c>
      <c r="E24" s="315"/>
      <c r="F24" s="15" t="s">
        <v>1189</v>
      </c>
    </row>
    <row r="25" spans="1:6" ht="13" customHeight="1">
      <c r="A25" s="315"/>
      <c r="B25" s="324"/>
      <c r="C25" s="352"/>
      <c r="D25" s="315" t="s">
        <v>1190</v>
      </c>
      <c r="E25" s="315"/>
      <c r="F25" s="15" t="s">
        <v>752</v>
      </c>
    </row>
    <row r="26" spans="1:6" ht="13" customHeight="1">
      <c r="A26" s="315"/>
      <c r="B26" s="324"/>
      <c r="C26" s="352"/>
      <c r="D26" s="315" t="s">
        <v>1191</v>
      </c>
      <c r="E26" s="315"/>
      <c r="F26" s="15" t="s">
        <v>1192</v>
      </c>
    </row>
    <row r="27" spans="1:6" ht="13" customHeight="1">
      <c r="A27" s="315"/>
      <c r="B27" s="324"/>
      <c r="C27" s="352"/>
      <c r="D27" s="315" t="s">
        <v>1193</v>
      </c>
      <c r="E27" s="315"/>
      <c r="F27" s="15" t="s">
        <v>1194</v>
      </c>
    </row>
    <row r="28" spans="1:6" ht="13" customHeight="1">
      <c r="A28" s="315"/>
      <c r="B28" s="324"/>
      <c r="C28" s="364" t="s">
        <v>491</v>
      </c>
      <c r="D28" s="371" t="s">
        <v>1195</v>
      </c>
      <c r="E28" s="381"/>
      <c r="F28" s="15" t="s">
        <v>748</v>
      </c>
    </row>
    <row r="29" spans="1:6" ht="13" customHeight="1">
      <c r="A29" s="315"/>
      <c r="B29" s="324"/>
      <c r="C29" s="365"/>
      <c r="D29" s="318" t="s">
        <v>765</v>
      </c>
      <c r="E29" s="318"/>
      <c r="F29" s="20">
        <v>1</v>
      </c>
    </row>
    <row r="30" spans="1:6" ht="13" customHeight="1">
      <c r="A30" s="315"/>
      <c r="B30" s="324"/>
      <c r="C30" s="27" t="s">
        <v>492</v>
      </c>
      <c r="D30" s="318" t="s">
        <v>509</v>
      </c>
      <c r="E30" s="318"/>
      <c r="F30" s="15" t="s">
        <v>641</v>
      </c>
    </row>
    <row r="31" spans="1:6" ht="13" customHeight="1">
      <c r="A31" s="315"/>
      <c r="B31" s="350"/>
      <c r="C31" s="27" t="s">
        <v>493</v>
      </c>
      <c r="D31" s="318" t="s">
        <v>1196</v>
      </c>
      <c r="E31" s="318"/>
      <c r="F31" s="21" t="s">
        <v>1197</v>
      </c>
    </row>
    <row r="32" spans="1:6" ht="13" customHeight="1">
      <c r="A32" s="315"/>
      <c r="B32" s="351" t="s">
        <v>1005</v>
      </c>
      <c r="C32" s="13" t="s">
        <v>494</v>
      </c>
      <c r="D32" s="357"/>
      <c r="E32" s="358"/>
      <c r="F32" s="21"/>
    </row>
    <row r="33" spans="1:6" ht="13" customHeight="1">
      <c r="A33" s="315"/>
      <c r="B33" s="352"/>
      <c r="C33" s="351" t="s">
        <v>495</v>
      </c>
      <c r="D33" s="357" t="s">
        <v>599</v>
      </c>
      <c r="E33" s="358"/>
      <c r="F33" s="20" t="s">
        <v>600</v>
      </c>
    </row>
    <row r="34" spans="1:6" ht="13" customHeight="1">
      <c r="A34" s="315"/>
      <c r="B34" s="352"/>
      <c r="C34" s="353"/>
      <c r="D34" s="357" t="s">
        <v>662</v>
      </c>
      <c r="E34" s="358"/>
      <c r="F34" s="15" t="s">
        <v>600</v>
      </c>
    </row>
    <row r="35" spans="1:6" ht="13" customHeight="1">
      <c r="A35" s="315"/>
      <c r="B35" s="352"/>
      <c r="C35" s="13" t="s">
        <v>496</v>
      </c>
      <c r="D35" s="357"/>
      <c r="E35" s="358"/>
      <c r="F35" s="21"/>
    </row>
    <row r="36" spans="1:6" ht="13" customHeight="1">
      <c r="A36" s="315"/>
      <c r="B36" s="352"/>
      <c r="C36" s="13" t="s">
        <v>497</v>
      </c>
      <c r="D36" s="340" t="s">
        <v>1198</v>
      </c>
      <c r="E36" s="341"/>
      <c r="F36" s="20">
        <v>0.01</v>
      </c>
    </row>
    <row r="37" spans="1:6" ht="13" customHeight="1">
      <c r="A37" s="315"/>
      <c r="B37" s="353"/>
      <c r="C37" s="13" t="s">
        <v>1010</v>
      </c>
      <c r="D37" s="357" t="s">
        <v>715</v>
      </c>
      <c r="E37" s="358"/>
      <c r="F37" s="20">
        <v>1</v>
      </c>
    </row>
  </sheetData>
  <mergeCells count="45">
    <mergeCell ref="D37:E37"/>
    <mergeCell ref="A5:A9"/>
    <mergeCell ref="A11:A19"/>
    <mergeCell ref="A20:A37"/>
    <mergeCell ref="B22:B31"/>
    <mergeCell ref="B32:B37"/>
    <mergeCell ref="C22:C27"/>
    <mergeCell ref="C28:C29"/>
    <mergeCell ref="C33:C34"/>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C17:F17"/>
    <mergeCell ref="C18:F18"/>
    <mergeCell ref="C19:F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37"/>
  <sheetViews>
    <sheetView workbookViewId="0">
      <selection activeCell="B44" sqref="B44"/>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5">
      <c r="A2" s="302" t="s">
        <v>948</v>
      </c>
      <c r="B2" s="302"/>
      <c r="C2" s="302"/>
      <c r="D2" s="302"/>
      <c r="E2" s="302"/>
      <c r="F2" s="302"/>
    </row>
    <row r="3" spans="1:18" ht="18.5">
      <c r="A3" s="303"/>
      <c r="B3" s="303"/>
      <c r="C3" s="303"/>
      <c r="D3" s="22"/>
      <c r="E3" s="22"/>
      <c r="F3" s="23"/>
    </row>
    <row r="4" spans="1:18">
      <c r="A4" s="8" t="s">
        <v>949</v>
      </c>
      <c r="B4" s="304" t="s">
        <v>1199</v>
      </c>
      <c r="C4" s="304"/>
      <c r="D4" s="304"/>
      <c r="E4" s="304"/>
      <c r="F4" s="304"/>
    </row>
    <row r="5" spans="1:18">
      <c r="A5" s="319" t="s">
        <v>951</v>
      </c>
      <c r="B5" s="305" t="s">
        <v>1200</v>
      </c>
      <c r="C5" s="306"/>
      <c r="D5" s="306"/>
      <c r="E5" s="306"/>
      <c r="F5" s="307"/>
    </row>
    <row r="6" spans="1:18">
      <c r="A6" s="320"/>
      <c r="B6" s="305" t="s">
        <v>953</v>
      </c>
      <c r="C6" s="306"/>
      <c r="D6" s="307"/>
      <c r="E6" s="308" t="s">
        <v>954</v>
      </c>
      <c r="F6" s="335"/>
    </row>
    <row r="7" spans="1:18">
      <c r="A7" s="321"/>
      <c r="B7" s="310" t="s">
        <v>955</v>
      </c>
      <c r="C7" s="311"/>
      <c r="D7" s="9">
        <v>911.16</v>
      </c>
      <c r="E7" s="10" t="s">
        <v>956</v>
      </c>
      <c r="F7" s="8">
        <v>318.68</v>
      </c>
    </row>
    <row r="8" spans="1:18">
      <c r="A8" s="321"/>
      <c r="B8" s="310" t="s">
        <v>957</v>
      </c>
      <c r="C8" s="311"/>
      <c r="D8" s="9"/>
      <c r="E8" s="10" t="s">
        <v>958</v>
      </c>
      <c r="F8" s="8">
        <v>592.48</v>
      </c>
    </row>
    <row r="9" spans="1:18">
      <c r="A9" s="322"/>
      <c r="B9" s="312" t="s">
        <v>959</v>
      </c>
      <c r="C9" s="313"/>
      <c r="D9" s="11"/>
      <c r="E9" s="10"/>
      <c r="F9" s="8"/>
    </row>
    <row r="10" spans="1:18" ht="66" customHeight="1">
      <c r="A10" s="8" t="s">
        <v>960</v>
      </c>
      <c r="B10" s="362" t="s">
        <v>1201</v>
      </c>
      <c r="C10" s="362"/>
      <c r="D10" s="362"/>
      <c r="E10" s="362"/>
      <c r="F10" s="362"/>
    </row>
    <row r="11" spans="1:18">
      <c r="A11" s="323" t="s">
        <v>962</v>
      </c>
      <c r="B11" s="8" t="s">
        <v>963</v>
      </c>
      <c r="C11" s="333" t="s">
        <v>591</v>
      </c>
      <c r="D11" s="334"/>
      <c r="E11" s="334"/>
      <c r="F11" s="335"/>
    </row>
    <row r="12" spans="1:18">
      <c r="A12" s="324"/>
      <c r="B12" s="59" t="s">
        <v>770</v>
      </c>
      <c r="C12" s="382" t="s">
        <v>771</v>
      </c>
      <c r="D12" s="382"/>
      <c r="E12" s="382"/>
      <c r="F12" s="382"/>
    </row>
    <row r="13" spans="1:18">
      <c r="A13" s="324"/>
      <c r="B13" s="60" t="s">
        <v>777</v>
      </c>
      <c r="C13" s="382" t="s">
        <v>1202</v>
      </c>
      <c r="D13" s="382"/>
      <c r="E13" s="382"/>
      <c r="F13" s="382"/>
    </row>
    <row r="14" spans="1:18">
      <c r="A14" s="324"/>
      <c r="B14" s="60" t="s">
        <v>781</v>
      </c>
      <c r="C14" s="382" t="s">
        <v>1203</v>
      </c>
      <c r="D14" s="382"/>
      <c r="E14" s="382"/>
      <c r="F14" s="382"/>
    </row>
    <row r="15" spans="1:18">
      <c r="A15" s="324"/>
      <c r="B15" s="59" t="s">
        <v>783</v>
      </c>
      <c r="C15" s="382" t="s">
        <v>1204</v>
      </c>
      <c r="D15" s="382"/>
      <c r="E15" s="382"/>
      <c r="F15" s="382"/>
    </row>
    <row r="16" spans="1:18">
      <c r="A16" s="324"/>
      <c r="B16" s="59" t="s">
        <v>785</v>
      </c>
      <c r="C16" s="382" t="s">
        <v>1205</v>
      </c>
      <c r="D16" s="382"/>
      <c r="E16" s="382"/>
      <c r="F16" s="382"/>
    </row>
    <row r="17" spans="1:6">
      <c r="A17" s="324"/>
      <c r="B17" s="59" t="s">
        <v>787</v>
      </c>
      <c r="C17" s="382" t="s">
        <v>1206</v>
      </c>
      <c r="D17" s="382"/>
      <c r="E17" s="382"/>
      <c r="F17" s="382"/>
    </row>
    <row r="18" spans="1:6">
      <c r="A18" s="315" t="s">
        <v>970</v>
      </c>
      <c r="B18" s="8" t="s">
        <v>971</v>
      </c>
      <c r="C18" s="8" t="s">
        <v>972</v>
      </c>
      <c r="D18" s="333" t="s">
        <v>973</v>
      </c>
      <c r="E18" s="335"/>
      <c r="F18" s="8" t="s">
        <v>974</v>
      </c>
    </row>
    <row r="19" spans="1:6" ht="26">
      <c r="A19" s="315"/>
      <c r="B19" s="325" t="s">
        <v>975</v>
      </c>
      <c r="C19" s="364" t="s">
        <v>490</v>
      </c>
      <c r="D19" s="318" t="s">
        <v>770</v>
      </c>
      <c r="E19" s="318"/>
      <c r="F19" s="15" t="s">
        <v>771</v>
      </c>
    </row>
    <row r="20" spans="1:6" ht="26">
      <c r="A20" s="315"/>
      <c r="B20" s="325"/>
      <c r="C20" s="380"/>
      <c r="D20" s="357" t="s">
        <v>777</v>
      </c>
      <c r="E20" s="358"/>
      <c r="F20" s="15" t="s">
        <v>778</v>
      </c>
    </row>
    <row r="21" spans="1:6" ht="26">
      <c r="A21" s="315"/>
      <c r="B21" s="325"/>
      <c r="C21" s="380"/>
      <c r="D21" s="357" t="s">
        <v>781</v>
      </c>
      <c r="E21" s="358"/>
      <c r="F21" s="15" t="s">
        <v>782</v>
      </c>
    </row>
    <row r="22" spans="1:6">
      <c r="A22" s="315"/>
      <c r="B22" s="325"/>
      <c r="C22" s="380"/>
      <c r="D22" s="357" t="s">
        <v>783</v>
      </c>
      <c r="E22" s="358"/>
      <c r="F22" s="15" t="s">
        <v>784</v>
      </c>
    </row>
    <row r="23" spans="1:6">
      <c r="A23" s="315"/>
      <c r="B23" s="325"/>
      <c r="C23" s="380"/>
      <c r="D23" s="357" t="s">
        <v>785</v>
      </c>
      <c r="E23" s="358"/>
      <c r="F23" s="15" t="s">
        <v>786</v>
      </c>
    </row>
    <row r="24" spans="1:6">
      <c r="A24" s="315"/>
      <c r="B24" s="325"/>
      <c r="C24" s="380"/>
      <c r="D24" s="318" t="s">
        <v>789</v>
      </c>
      <c r="E24" s="318"/>
      <c r="F24" s="15" t="s">
        <v>790</v>
      </c>
    </row>
    <row r="25" spans="1:6">
      <c r="A25" s="315"/>
      <c r="B25" s="325"/>
      <c r="C25" s="380"/>
      <c r="D25" s="357" t="s">
        <v>795</v>
      </c>
      <c r="E25" s="358"/>
      <c r="F25" s="15" t="s">
        <v>796</v>
      </c>
    </row>
    <row r="26" spans="1:6">
      <c r="A26" s="315"/>
      <c r="B26" s="325"/>
      <c r="C26" s="380"/>
      <c r="D26" s="357" t="s">
        <v>797</v>
      </c>
      <c r="E26" s="358"/>
      <c r="F26" s="15" t="s">
        <v>798</v>
      </c>
    </row>
    <row r="27" spans="1:6">
      <c r="A27" s="315"/>
      <c r="B27" s="325"/>
      <c r="C27" s="365"/>
      <c r="D27" s="357" t="s">
        <v>799</v>
      </c>
      <c r="E27" s="358"/>
      <c r="F27" s="15" t="s">
        <v>800</v>
      </c>
    </row>
    <row r="28" spans="1:6">
      <c r="A28" s="315"/>
      <c r="B28" s="325"/>
      <c r="C28" s="364" t="s">
        <v>491</v>
      </c>
      <c r="D28" s="318" t="s">
        <v>585</v>
      </c>
      <c r="E28" s="318"/>
      <c r="F28" s="15" t="s">
        <v>772</v>
      </c>
    </row>
    <row r="29" spans="1:6">
      <c r="A29" s="315"/>
      <c r="B29" s="325"/>
      <c r="C29" s="365"/>
      <c r="D29" s="318" t="s">
        <v>791</v>
      </c>
      <c r="E29" s="318"/>
      <c r="F29" s="15" t="s">
        <v>792</v>
      </c>
    </row>
    <row r="30" spans="1:6">
      <c r="A30" s="315"/>
      <c r="B30" s="325"/>
      <c r="C30" s="33" t="s">
        <v>492</v>
      </c>
      <c r="D30" s="318" t="s">
        <v>509</v>
      </c>
      <c r="E30" s="318"/>
      <c r="F30" s="28" t="s">
        <v>641</v>
      </c>
    </row>
    <row r="31" spans="1:6">
      <c r="A31" s="315"/>
      <c r="B31" s="325"/>
      <c r="C31" s="27" t="s">
        <v>493</v>
      </c>
      <c r="D31" s="318"/>
      <c r="E31" s="318"/>
      <c r="F31" s="15"/>
    </row>
    <row r="32" spans="1:6" ht="26">
      <c r="A32" s="315"/>
      <c r="B32" s="351" t="s">
        <v>1005</v>
      </c>
      <c r="C32" s="13" t="s">
        <v>494</v>
      </c>
      <c r="D32" s="357"/>
      <c r="E32" s="358"/>
      <c r="F32" s="15"/>
    </row>
    <row r="33" spans="1:6">
      <c r="A33" s="315"/>
      <c r="B33" s="352"/>
      <c r="C33" s="351" t="s">
        <v>495</v>
      </c>
      <c r="D33" s="383" t="s">
        <v>773</v>
      </c>
      <c r="E33" s="384"/>
      <c r="F33" s="15" t="s">
        <v>774</v>
      </c>
    </row>
    <row r="34" spans="1:6">
      <c r="A34" s="315"/>
      <c r="B34" s="352"/>
      <c r="C34" s="353"/>
      <c r="D34" s="383" t="s">
        <v>779</v>
      </c>
      <c r="E34" s="384"/>
      <c r="F34" s="15" t="s">
        <v>780</v>
      </c>
    </row>
    <row r="35" spans="1:6" ht="37" customHeight="1">
      <c r="A35" s="315"/>
      <c r="B35" s="352"/>
      <c r="C35" s="13" t="s">
        <v>496</v>
      </c>
      <c r="D35" s="357"/>
      <c r="E35" s="358"/>
      <c r="F35" s="15"/>
    </row>
    <row r="36" spans="1:6" ht="39" customHeight="1">
      <c r="A36" s="315"/>
      <c r="B36" s="352"/>
      <c r="C36" s="13" t="s">
        <v>497</v>
      </c>
      <c r="D36" s="357" t="s">
        <v>793</v>
      </c>
      <c r="E36" s="358"/>
      <c r="F36" s="15" t="s">
        <v>794</v>
      </c>
    </row>
    <row r="37" spans="1:6" ht="39">
      <c r="A37" s="315"/>
      <c r="B37" s="353"/>
      <c r="C37" s="13" t="s">
        <v>1010</v>
      </c>
      <c r="D37" s="357" t="s">
        <v>775</v>
      </c>
      <c r="E37" s="358"/>
      <c r="F37" s="20" t="s">
        <v>776</v>
      </c>
    </row>
  </sheetData>
  <mergeCells count="45">
    <mergeCell ref="D37:E37"/>
    <mergeCell ref="A5:A9"/>
    <mergeCell ref="A11:A17"/>
    <mergeCell ref="A18:A37"/>
    <mergeCell ref="B19:B31"/>
    <mergeCell ref="B32:B37"/>
    <mergeCell ref="C19:C27"/>
    <mergeCell ref="C28:C29"/>
    <mergeCell ref="C33:C34"/>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7"/>
  <sheetViews>
    <sheetView workbookViewId="0">
      <selection activeCell="B32" sqref="B32"/>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s="1" customFormat="1" ht="30.75" customHeight="1">
      <c r="A2" s="302" t="s">
        <v>948</v>
      </c>
      <c r="B2" s="302"/>
      <c r="C2" s="302"/>
      <c r="D2" s="302"/>
      <c r="E2" s="302"/>
      <c r="F2" s="302"/>
    </row>
    <row r="3" spans="1:18" ht="18.5">
      <c r="A3" s="303"/>
      <c r="B3" s="303"/>
      <c r="C3" s="303"/>
      <c r="D3" s="22"/>
      <c r="E3" s="22"/>
      <c r="F3" s="23"/>
    </row>
    <row r="4" spans="1:18">
      <c r="A4" s="8" t="s">
        <v>949</v>
      </c>
      <c r="B4" s="304" t="s">
        <v>1207</v>
      </c>
      <c r="C4" s="304"/>
      <c r="D4" s="304"/>
      <c r="E4" s="304"/>
      <c r="F4" s="304"/>
    </row>
    <row r="5" spans="1:18">
      <c r="A5" s="319" t="s">
        <v>951</v>
      </c>
      <c r="B5" s="305" t="s">
        <v>1208</v>
      </c>
      <c r="C5" s="306"/>
      <c r="D5" s="306"/>
      <c r="E5" s="306"/>
      <c r="F5" s="307"/>
    </row>
    <row r="6" spans="1:18">
      <c r="A6" s="320"/>
      <c r="B6" s="305" t="s">
        <v>953</v>
      </c>
      <c r="C6" s="306"/>
      <c r="D6" s="307"/>
      <c r="E6" s="308" t="s">
        <v>954</v>
      </c>
      <c r="F6" s="309"/>
    </row>
    <row r="7" spans="1:18">
      <c r="A7" s="321"/>
      <c r="B7" s="385" t="s">
        <v>955</v>
      </c>
      <c r="C7" s="386"/>
      <c r="D7" s="43">
        <v>548.41999999999996</v>
      </c>
      <c r="E7" s="12" t="s">
        <v>956</v>
      </c>
      <c r="F7" s="12">
        <v>339.08</v>
      </c>
    </row>
    <row r="8" spans="1:18">
      <c r="A8" s="321"/>
      <c r="B8" s="385" t="s">
        <v>957</v>
      </c>
      <c r="C8" s="386"/>
      <c r="D8" s="43"/>
      <c r="E8" s="12" t="s">
        <v>958</v>
      </c>
      <c r="F8" s="12">
        <v>209.34</v>
      </c>
    </row>
    <row r="9" spans="1:18">
      <c r="A9" s="322"/>
      <c r="B9" s="312" t="s">
        <v>959</v>
      </c>
      <c r="C9" s="313"/>
      <c r="D9" s="11"/>
      <c r="E9" s="12"/>
      <c r="F9" s="12"/>
    </row>
    <row r="10" spans="1:18" ht="30" customHeight="1">
      <c r="A10" s="8" t="s">
        <v>960</v>
      </c>
      <c r="B10" s="315" t="s">
        <v>1209</v>
      </c>
      <c r="C10" s="315"/>
      <c r="D10" s="315"/>
      <c r="E10" s="315"/>
      <c r="F10" s="315"/>
    </row>
    <row r="11" spans="1:18">
      <c r="A11" s="323" t="s">
        <v>962</v>
      </c>
      <c r="B11" s="8" t="s">
        <v>963</v>
      </c>
      <c r="C11" s="333" t="s">
        <v>591</v>
      </c>
      <c r="D11" s="334"/>
      <c r="E11" s="334"/>
      <c r="F11" s="335"/>
    </row>
    <row r="12" spans="1:18">
      <c r="A12" s="324"/>
      <c r="B12" s="8" t="s">
        <v>1017</v>
      </c>
      <c r="C12" s="333" t="s">
        <v>1210</v>
      </c>
      <c r="D12" s="334"/>
      <c r="E12" s="334"/>
      <c r="F12" s="335"/>
    </row>
    <row r="13" spans="1:18">
      <c r="A13" s="324"/>
      <c r="B13" s="8" t="s">
        <v>1020</v>
      </c>
      <c r="C13" s="333" t="s">
        <v>1211</v>
      </c>
      <c r="D13" s="334"/>
      <c r="E13" s="334"/>
      <c r="F13" s="335"/>
    </row>
    <row r="14" spans="1:18">
      <c r="A14" s="324"/>
      <c r="B14" s="8" t="s">
        <v>1022</v>
      </c>
      <c r="C14" s="333" t="s">
        <v>1212</v>
      </c>
      <c r="D14" s="334"/>
      <c r="E14" s="334"/>
      <c r="F14" s="335"/>
    </row>
    <row r="15" spans="1:18">
      <c r="A15" s="324"/>
      <c r="B15" s="8" t="s">
        <v>1024</v>
      </c>
      <c r="C15" s="333" t="s">
        <v>1213</v>
      </c>
      <c r="D15" s="334"/>
      <c r="E15" s="334"/>
      <c r="F15" s="335"/>
    </row>
    <row r="16" spans="1:18">
      <c r="A16" s="350"/>
      <c r="B16" s="8" t="s">
        <v>1026</v>
      </c>
      <c r="C16" s="333" t="s">
        <v>1214</v>
      </c>
      <c r="D16" s="334"/>
      <c r="E16" s="334"/>
      <c r="F16" s="335"/>
    </row>
    <row r="17" spans="1:6">
      <c r="A17" s="315" t="s">
        <v>970</v>
      </c>
      <c r="B17" s="8" t="s">
        <v>971</v>
      </c>
      <c r="C17" s="8" t="s">
        <v>972</v>
      </c>
      <c r="D17" s="333" t="s">
        <v>973</v>
      </c>
      <c r="E17" s="335"/>
      <c r="F17" s="8" t="s">
        <v>974</v>
      </c>
    </row>
    <row r="18" spans="1:6" ht="15">
      <c r="A18" s="315"/>
      <c r="B18" s="351" t="s">
        <v>975</v>
      </c>
      <c r="C18" s="364" t="s">
        <v>490</v>
      </c>
      <c r="D18" s="25" t="s">
        <v>524</v>
      </c>
      <c r="E18" s="26"/>
      <c r="F18" s="58">
        <v>7</v>
      </c>
    </row>
    <row r="19" spans="1:6">
      <c r="A19" s="315"/>
      <c r="B19" s="352"/>
      <c r="C19" s="365"/>
      <c r="D19" s="318" t="s">
        <v>908</v>
      </c>
      <c r="E19" s="318"/>
      <c r="F19" s="15" t="s">
        <v>1215</v>
      </c>
    </row>
    <row r="20" spans="1:6">
      <c r="A20" s="315"/>
      <c r="B20" s="352"/>
      <c r="C20" s="27" t="s">
        <v>491</v>
      </c>
      <c r="D20" s="318" t="s">
        <v>1216</v>
      </c>
      <c r="E20" s="318"/>
      <c r="F20" s="15" t="s">
        <v>1217</v>
      </c>
    </row>
    <row r="21" spans="1:6">
      <c r="A21" s="315"/>
      <c r="B21" s="352"/>
      <c r="C21" s="27" t="s">
        <v>492</v>
      </c>
      <c r="D21" s="318" t="s">
        <v>1218</v>
      </c>
      <c r="E21" s="318"/>
      <c r="F21" s="28" t="s">
        <v>1219</v>
      </c>
    </row>
    <row r="22" spans="1:6">
      <c r="A22" s="315"/>
      <c r="B22" s="353"/>
      <c r="C22" s="27" t="s">
        <v>493</v>
      </c>
      <c r="D22" s="318" t="s">
        <v>1220</v>
      </c>
      <c r="E22" s="318"/>
      <c r="F22" s="15">
        <v>548.41999999999996</v>
      </c>
    </row>
    <row r="23" spans="1:6" ht="39">
      <c r="A23" s="315"/>
      <c r="B23" s="351" t="s">
        <v>1005</v>
      </c>
      <c r="C23" s="13" t="s">
        <v>494</v>
      </c>
      <c r="D23" s="357" t="s">
        <v>811</v>
      </c>
      <c r="E23" s="358"/>
      <c r="F23" s="15" t="s">
        <v>1221</v>
      </c>
    </row>
    <row r="24" spans="1:6" ht="39">
      <c r="A24" s="315"/>
      <c r="B24" s="352"/>
      <c r="C24" s="13" t="s">
        <v>495</v>
      </c>
      <c r="D24" s="357" t="s">
        <v>1222</v>
      </c>
      <c r="E24" s="358"/>
      <c r="F24" s="15" t="s">
        <v>814</v>
      </c>
    </row>
    <row r="25" spans="1:6" ht="26">
      <c r="A25" s="315"/>
      <c r="B25" s="352"/>
      <c r="C25" s="13" t="s">
        <v>496</v>
      </c>
      <c r="D25" s="357" t="s">
        <v>815</v>
      </c>
      <c r="E25" s="358"/>
      <c r="F25" s="15" t="s">
        <v>1223</v>
      </c>
    </row>
    <row r="26" spans="1:6" ht="26">
      <c r="A26" s="315"/>
      <c r="B26" s="352"/>
      <c r="C26" s="13" t="s">
        <v>497</v>
      </c>
      <c r="D26" s="357" t="s">
        <v>1224</v>
      </c>
      <c r="E26" s="358"/>
      <c r="F26" s="15" t="s">
        <v>1224</v>
      </c>
    </row>
    <row r="27" spans="1:6" ht="39">
      <c r="A27" s="315"/>
      <c r="B27" s="353"/>
      <c r="C27" s="13" t="s">
        <v>1010</v>
      </c>
      <c r="D27" s="357" t="s">
        <v>845</v>
      </c>
      <c r="E27" s="358"/>
      <c r="F27" s="20" t="s">
        <v>776</v>
      </c>
    </row>
  </sheetData>
  <mergeCells count="32">
    <mergeCell ref="D26:E26"/>
    <mergeCell ref="D27:E27"/>
    <mergeCell ref="A11:A16"/>
    <mergeCell ref="A17:A27"/>
    <mergeCell ref="B18:B22"/>
    <mergeCell ref="B23:B27"/>
    <mergeCell ref="C18:C19"/>
    <mergeCell ref="C12:F12"/>
    <mergeCell ref="C13:F13"/>
    <mergeCell ref="C14:F14"/>
    <mergeCell ref="C15:F15"/>
    <mergeCell ref="C16:F16"/>
    <mergeCell ref="D21:E21"/>
    <mergeCell ref="D22:E22"/>
    <mergeCell ref="D23:E23"/>
    <mergeCell ref="D24:E24"/>
    <mergeCell ref="D25:E25"/>
    <mergeCell ref="B10:F10"/>
    <mergeCell ref="C11:F11"/>
    <mergeCell ref="D17:E17"/>
    <mergeCell ref="D19:E19"/>
    <mergeCell ref="D20:E20"/>
    <mergeCell ref="A2:F2"/>
    <mergeCell ref="A3:C3"/>
    <mergeCell ref="B4:F4"/>
    <mergeCell ref="B5:F5"/>
    <mergeCell ref="B6:D6"/>
    <mergeCell ref="E6:F6"/>
    <mergeCell ref="A5:A9"/>
    <mergeCell ref="B7:C7"/>
    <mergeCell ref="B8:C8"/>
    <mergeCell ref="B9:C9"/>
  </mergeCells>
  <phoneticPr fontId="17" type="noConversion"/>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35"/>
  <sheetViews>
    <sheetView workbookViewId="0">
      <selection activeCell="G30" sqref="G30"/>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5">
      <c r="A2" s="387" t="s">
        <v>1225</v>
      </c>
      <c r="B2" s="387"/>
      <c r="C2" s="387"/>
      <c r="D2" s="387"/>
      <c r="E2" s="387"/>
      <c r="F2" s="387"/>
    </row>
    <row r="3" spans="1:18" ht="18.5">
      <c r="A3" s="388"/>
      <c r="B3" s="389"/>
      <c r="C3" s="389"/>
      <c r="D3" s="48"/>
      <c r="E3" s="48"/>
      <c r="F3" s="49"/>
    </row>
    <row r="4" spans="1:18">
      <c r="A4" s="50" t="s">
        <v>1226</v>
      </c>
      <c r="B4" s="390" t="s">
        <v>1227</v>
      </c>
      <c r="C4" s="390"/>
      <c r="D4" s="390"/>
      <c r="E4" s="390"/>
      <c r="F4" s="390"/>
    </row>
    <row r="5" spans="1:18">
      <c r="A5" s="396" t="s">
        <v>1228</v>
      </c>
      <c r="B5" s="391" t="s">
        <v>1229</v>
      </c>
      <c r="C5" s="391"/>
      <c r="D5" s="391"/>
      <c r="E5" s="391"/>
      <c r="F5" s="391"/>
    </row>
    <row r="6" spans="1:18">
      <c r="A6" s="396"/>
      <c r="B6" s="392" t="s">
        <v>953</v>
      </c>
      <c r="C6" s="391"/>
      <c r="D6" s="391"/>
      <c r="E6" s="393" t="s">
        <v>954</v>
      </c>
      <c r="F6" s="394"/>
    </row>
    <row r="7" spans="1:18">
      <c r="A7" s="396"/>
      <c r="B7" s="395" t="s">
        <v>1230</v>
      </c>
      <c r="C7" s="395"/>
      <c r="D7" s="52">
        <v>888.72</v>
      </c>
      <c r="E7" s="53" t="s">
        <v>1231</v>
      </c>
      <c r="F7" s="53">
        <v>792.72</v>
      </c>
    </row>
    <row r="8" spans="1:18">
      <c r="A8" s="396"/>
      <c r="B8" s="395" t="s">
        <v>1232</v>
      </c>
      <c r="C8" s="395"/>
      <c r="D8" s="52"/>
      <c r="E8" s="53" t="s">
        <v>1233</v>
      </c>
      <c r="F8" s="53">
        <v>96</v>
      </c>
    </row>
    <row r="9" spans="1:18">
      <c r="A9" s="396"/>
      <c r="B9" s="391" t="s">
        <v>1234</v>
      </c>
      <c r="C9" s="391"/>
      <c r="D9" s="54"/>
      <c r="E9" s="53"/>
      <c r="F9" s="53"/>
    </row>
    <row r="10" spans="1:18" ht="66" customHeight="1">
      <c r="A10" s="50" t="s">
        <v>1235</v>
      </c>
      <c r="B10" s="396" t="s">
        <v>1236</v>
      </c>
      <c r="C10" s="396"/>
      <c r="D10" s="396"/>
      <c r="E10" s="396"/>
      <c r="F10" s="396"/>
    </row>
    <row r="11" spans="1:18">
      <c r="A11" s="396" t="s">
        <v>1237</v>
      </c>
      <c r="B11" s="50" t="s">
        <v>1238</v>
      </c>
      <c r="C11" s="396" t="s">
        <v>1239</v>
      </c>
      <c r="D11" s="396"/>
      <c r="E11" s="396"/>
      <c r="F11" s="396"/>
    </row>
    <row r="12" spans="1:18" ht="81" customHeight="1">
      <c r="A12" s="396"/>
      <c r="B12" s="50" t="s">
        <v>1240</v>
      </c>
      <c r="C12" s="397" t="s">
        <v>1241</v>
      </c>
      <c r="D12" s="397"/>
      <c r="E12" s="397"/>
      <c r="F12" s="397"/>
    </row>
    <row r="13" spans="1:18" ht="69" customHeight="1">
      <c r="A13" s="396"/>
      <c r="B13" s="50" t="s">
        <v>1242</v>
      </c>
      <c r="C13" s="397" t="s">
        <v>1243</v>
      </c>
      <c r="D13" s="397"/>
      <c r="E13" s="397"/>
      <c r="F13" s="397"/>
    </row>
    <row r="14" spans="1:18" ht="51" customHeight="1">
      <c r="A14" s="396"/>
      <c r="B14" s="50" t="s">
        <v>1244</v>
      </c>
      <c r="C14" s="397" t="s">
        <v>1245</v>
      </c>
      <c r="D14" s="397"/>
      <c r="E14" s="397"/>
      <c r="F14" s="397"/>
    </row>
    <row r="15" spans="1:18" ht="111" customHeight="1">
      <c r="A15" s="396"/>
      <c r="B15" s="50" t="s">
        <v>1246</v>
      </c>
      <c r="C15" s="398" t="s">
        <v>1247</v>
      </c>
      <c r="D15" s="398"/>
      <c r="E15" s="398"/>
      <c r="F15" s="398"/>
    </row>
    <row r="16" spans="1:18">
      <c r="A16" s="396" t="s">
        <v>1248</v>
      </c>
      <c r="B16" s="50" t="s">
        <v>1249</v>
      </c>
      <c r="C16" s="50" t="s">
        <v>1250</v>
      </c>
      <c r="D16" s="396" t="s">
        <v>1251</v>
      </c>
      <c r="E16" s="396"/>
      <c r="F16" s="50" t="s">
        <v>1252</v>
      </c>
    </row>
    <row r="17" spans="1:6">
      <c r="A17" s="396"/>
      <c r="B17" s="399" t="s">
        <v>1253</v>
      </c>
      <c r="C17" s="395" t="s">
        <v>1254</v>
      </c>
      <c r="D17" s="396" t="s">
        <v>1255</v>
      </c>
      <c r="E17" s="396"/>
      <c r="F17" s="50" t="s">
        <v>1256</v>
      </c>
    </row>
    <row r="18" spans="1:6">
      <c r="A18" s="396"/>
      <c r="B18" s="399"/>
      <c r="C18" s="395"/>
      <c r="D18" s="396" t="s">
        <v>1257</v>
      </c>
      <c r="E18" s="396"/>
      <c r="F18" s="50" t="s">
        <v>1258</v>
      </c>
    </row>
    <row r="19" spans="1:6">
      <c r="A19" s="396"/>
      <c r="B19" s="399"/>
      <c r="C19" s="395"/>
      <c r="D19" s="396" t="s">
        <v>1259</v>
      </c>
      <c r="E19" s="396"/>
      <c r="F19" s="396" t="s">
        <v>1260</v>
      </c>
    </row>
    <row r="20" spans="1:6">
      <c r="A20" s="396"/>
      <c r="B20" s="399"/>
      <c r="C20" s="395"/>
      <c r="D20" s="396" t="s">
        <v>1261</v>
      </c>
      <c r="E20" s="396"/>
      <c r="F20" s="396"/>
    </row>
    <row r="21" spans="1:6">
      <c r="A21" s="396"/>
      <c r="B21" s="399"/>
      <c r="C21" s="395"/>
      <c r="D21" s="396" t="s">
        <v>1262</v>
      </c>
      <c r="E21" s="396"/>
      <c r="F21" s="396" t="s">
        <v>1263</v>
      </c>
    </row>
    <row r="22" spans="1:6">
      <c r="A22" s="396"/>
      <c r="B22" s="399"/>
      <c r="C22" s="395"/>
      <c r="D22" s="396" t="s">
        <v>1264</v>
      </c>
      <c r="E22" s="396"/>
      <c r="F22" s="396"/>
    </row>
    <row r="23" spans="1:6">
      <c r="A23" s="396"/>
      <c r="B23" s="399"/>
      <c r="C23" s="395" t="s">
        <v>1265</v>
      </c>
      <c r="D23" s="396" t="s">
        <v>1266</v>
      </c>
      <c r="E23" s="396"/>
      <c r="F23" s="50" t="s">
        <v>1267</v>
      </c>
    </row>
    <row r="24" spans="1:6">
      <c r="A24" s="396"/>
      <c r="B24" s="399"/>
      <c r="C24" s="395"/>
      <c r="D24" s="396" t="s">
        <v>1268</v>
      </c>
      <c r="E24" s="396"/>
      <c r="F24" s="56">
        <v>0.99</v>
      </c>
    </row>
    <row r="25" spans="1:6">
      <c r="A25" s="396"/>
      <c r="B25" s="399"/>
      <c r="C25" s="395"/>
      <c r="D25" s="396" t="s">
        <v>1269</v>
      </c>
      <c r="E25" s="396"/>
      <c r="F25" s="56">
        <v>0.99</v>
      </c>
    </row>
    <row r="26" spans="1:6">
      <c r="A26" s="396"/>
      <c r="B26" s="399"/>
      <c r="C26" s="51" t="s">
        <v>1270</v>
      </c>
      <c r="D26" s="396" t="s">
        <v>1271</v>
      </c>
      <c r="E26" s="396"/>
      <c r="F26" s="57" t="s">
        <v>1272</v>
      </c>
    </row>
    <row r="27" spans="1:6">
      <c r="A27" s="396"/>
      <c r="B27" s="399"/>
      <c r="C27" s="395" t="s">
        <v>1273</v>
      </c>
      <c r="D27" s="396" t="s">
        <v>1274</v>
      </c>
      <c r="E27" s="396"/>
      <c r="F27" s="50" t="s">
        <v>1275</v>
      </c>
    </row>
    <row r="28" spans="1:6">
      <c r="A28" s="396"/>
      <c r="B28" s="399"/>
      <c r="C28" s="395"/>
      <c r="D28" s="396" t="s">
        <v>1276</v>
      </c>
      <c r="E28" s="396"/>
      <c r="F28" s="50" t="s">
        <v>1275</v>
      </c>
    </row>
    <row r="29" spans="1:6">
      <c r="A29" s="396"/>
      <c r="B29" s="399"/>
      <c r="C29" s="395"/>
      <c r="D29" s="396" t="s">
        <v>1277</v>
      </c>
      <c r="E29" s="396"/>
      <c r="F29" s="50" t="s">
        <v>1278</v>
      </c>
    </row>
    <row r="30" spans="1:6" ht="26">
      <c r="A30" s="396"/>
      <c r="B30" s="399" t="s">
        <v>1279</v>
      </c>
      <c r="C30" s="55" t="s">
        <v>1280</v>
      </c>
      <c r="D30" s="396" t="s">
        <v>1281</v>
      </c>
      <c r="E30" s="396"/>
      <c r="F30" s="53"/>
    </row>
    <row r="31" spans="1:6">
      <c r="A31" s="396"/>
      <c r="B31" s="399"/>
      <c r="C31" s="399" t="s">
        <v>1282</v>
      </c>
      <c r="D31" s="396" t="s">
        <v>1283</v>
      </c>
      <c r="E31" s="396"/>
      <c r="F31" s="53" t="s">
        <v>1284</v>
      </c>
    </row>
    <row r="32" spans="1:6">
      <c r="A32" s="396"/>
      <c r="B32" s="399"/>
      <c r="C32" s="399"/>
      <c r="D32" s="396" t="s">
        <v>1285</v>
      </c>
      <c r="E32" s="396"/>
      <c r="F32" s="53" t="s">
        <v>1286</v>
      </c>
    </row>
    <row r="33" spans="1:6" ht="26">
      <c r="A33" s="396"/>
      <c r="B33" s="399"/>
      <c r="C33" s="55" t="s">
        <v>1287</v>
      </c>
      <c r="D33" s="396" t="s">
        <v>1288</v>
      </c>
      <c r="E33" s="396"/>
      <c r="F33" s="53"/>
    </row>
    <row r="34" spans="1:6" ht="26">
      <c r="A34" s="396"/>
      <c r="B34" s="399"/>
      <c r="C34" s="55" t="s">
        <v>1289</v>
      </c>
      <c r="D34" s="396" t="s">
        <v>1290</v>
      </c>
      <c r="E34" s="396"/>
      <c r="F34" s="56">
        <v>1</v>
      </c>
    </row>
    <row r="35" spans="1:6" ht="39">
      <c r="A35" s="396"/>
      <c r="B35" s="399"/>
      <c r="C35" s="55" t="s">
        <v>1291</v>
      </c>
      <c r="D35" s="396" t="s">
        <v>1292</v>
      </c>
      <c r="E35" s="396"/>
      <c r="F35" s="56">
        <v>1</v>
      </c>
    </row>
  </sheetData>
  <mergeCells count="46">
    <mergeCell ref="F19:F20"/>
    <mergeCell ref="F21:F22"/>
    <mergeCell ref="D32:E32"/>
    <mergeCell ref="D33:E33"/>
    <mergeCell ref="D34:E34"/>
    <mergeCell ref="D23:E23"/>
    <mergeCell ref="D24:E24"/>
    <mergeCell ref="D25:E25"/>
    <mergeCell ref="D26:E26"/>
    <mergeCell ref="D35:E35"/>
    <mergeCell ref="A5:A9"/>
    <mergeCell ref="A11:A15"/>
    <mergeCell ref="A16:A35"/>
    <mergeCell ref="B17:B29"/>
    <mergeCell ref="B30:B35"/>
    <mergeCell ref="C17:C22"/>
    <mergeCell ref="C23:C25"/>
    <mergeCell ref="C27:C29"/>
    <mergeCell ref="C31:C32"/>
    <mergeCell ref="D27:E27"/>
    <mergeCell ref="D28:E28"/>
    <mergeCell ref="D29:E29"/>
    <mergeCell ref="D30:E30"/>
    <mergeCell ref="D31:E31"/>
    <mergeCell ref="D22:E22"/>
    <mergeCell ref="D17:E17"/>
    <mergeCell ref="D18:E18"/>
    <mergeCell ref="D19:E19"/>
    <mergeCell ref="D20:E20"/>
    <mergeCell ref="D21:E21"/>
    <mergeCell ref="C12:F12"/>
    <mergeCell ref="C13:F13"/>
    <mergeCell ref="C14:F14"/>
    <mergeCell ref="C15:F15"/>
    <mergeCell ref="D16:E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31"/>
  <sheetViews>
    <sheetView workbookViewId="0">
      <selection activeCell="C36" sqref="C36"/>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ht="23.5">
      <c r="A2" s="302" t="s">
        <v>948</v>
      </c>
      <c r="B2" s="302"/>
      <c r="C2" s="302"/>
      <c r="D2" s="302"/>
      <c r="E2" s="302"/>
      <c r="F2" s="302"/>
    </row>
    <row r="3" spans="1:18" ht="18.5">
      <c r="A3" s="303"/>
      <c r="B3" s="303"/>
      <c r="C3" s="303"/>
      <c r="D3" s="22"/>
      <c r="E3" s="22"/>
      <c r="F3" s="23"/>
    </row>
    <row r="4" spans="1:18">
      <c r="A4" s="8" t="s">
        <v>949</v>
      </c>
      <c r="B4" s="304" t="s">
        <v>1293</v>
      </c>
      <c r="C4" s="304"/>
      <c r="D4" s="304"/>
      <c r="E4" s="304"/>
      <c r="F4" s="304"/>
    </row>
    <row r="5" spans="1:18">
      <c r="A5" s="319" t="s">
        <v>951</v>
      </c>
      <c r="B5" s="305" t="s">
        <v>1294</v>
      </c>
      <c r="C5" s="306"/>
      <c r="D5" s="306"/>
      <c r="E5" s="306"/>
      <c r="F5" s="307"/>
    </row>
    <row r="6" spans="1:18">
      <c r="A6" s="320"/>
      <c r="B6" s="305" t="s">
        <v>953</v>
      </c>
      <c r="C6" s="306"/>
      <c r="D6" s="307"/>
      <c r="E6" s="308" t="s">
        <v>954</v>
      </c>
      <c r="F6" s="309"/>
    </row>
    <row r="7" spans="1:18">
      <c r="A7" s="321"/>
      <c r="B7" s="310" t="s">
        <v>955</v>
      </c>
      <c r="C7" s="311"/>
      <c r="D7" s="41">
        <v>1104.79</v>
      </c>
      <c r="E7" s="10" t="s">
        <v>956</v>
      </c>
      <c r="F7" s="42">
        <v>700.99</v>
      </c>
    </row>
    <row r="8" spans="1:18">
      <c r="A8" s="321"/>
      <c r="B8" s="310" t="s">
        <v>957</v>
      </c>
      <c r="C8" s="311"/>
      <c r="D8" s="9"/>
      <c r="E8" s="10" t="s">
        <v>958</v>
      </c>
      <c r="F8" s="42">
        <v>403.8</v>
      </c>
    </row>
    <row r="9" spans="1:18">
      <c r="A9" s="322"/>
      <c r="B9" s="312" t="s">
        <v>959</v>
      </c>
      <c r="C9" s="313"/>
      <c r="D9" s="11"/>
      <c r="E9" s="10"/>
      <c r="F9" s="10"/>
    </row>
    <row r="10" spans="1:18" ht="73" customHeight="1">
      <c r="A10" s="8" t="s">
        <v>960</v>
      </c>
      <c r="B10" s="308" t="s">
        <v>1295</v>
      </c>
      <c r="C10" s="336"/>
      <c r="D10" s="336"/>
      <c r="E10" s="336"/>
      <c r="F10" s="309"/>
    </row>
    <row r="11" spans="1:18">
      <c r="A11" s="323" t="s">
        <v>962</v>
      </c>
      <c r="B11" s="8" t="s">
        <v>963</v>
      </c>
      <c r="C11" s="333" t="s">
        <v>591</v>
      </c>
      <c r="D11" s="334"/>
      <c r="E11" s="334"/>
      <c r="F11" s="335"/>
    </row>
    <row r="12" spans="1:18">
      <c r="A12" s="324"/>
      <c r="B12" s="8" t="s">
        <v>1017</v>
      </c>
      <c r="C12" s="385" t="s">
        <v>1296</v>
      </c>
      <c r="D12" s="400"/>
      <c r="E12" s="400"/>
      <c r="F12" s="386"/>
    </row>
    <row r="13" spans="1:18">
      <c r="A13" s="324"/>
      <c r="B13" s="8" t="s">
        <v>1020</v>
      </c>
      <c r="C13" s="44" t="s">
        <v>1297</v>
      </c>
      <c r="D13" s="45"/>
      <c r="E13" s="44"/>
      <c r="F13" s="45"/>
    </row>
    <row r="14" spans="1:18">
      <c r="A14" s="324"/>
      <c r="B14" s="8" t="s">
        <v>1022</v>
      </c>
      <c r="C14" s="44" t="s">
        <v>1298</v>
      </c>
      <c r="D14" s="45"/>
      <c r="E14" s="44"/>
      <c r="F14" s="45"/>
    </row>
    <row r="15" spans="1:18">
      <c r="A15" s="324"/>
      <c r="B15" s="8" t="s">
        <v>1024</v>
      </c>
      <c r="C15" s="385" t="s">
        <v>1299</v>
      </c>
      <c r="D15" s="400"/>
      <c r="E15" s="400"/>
      <c r="F15" s="386"/>
    </row>
    <row r="16" spans="1:18">
      <c r="A16" s="324"/>
      <c r="B16" s="8" t="s">
        <v>1026</v>
      </c>
      <c r="C16" s="44" t="s">
        <v>1300</v>
      </c>
      <c r="D16" s="45"/>
      <c r="E16" s="44"/>
      <c r="F16" s="45"/>
    </row>
    <row r="17" spans="1:6">
      <c r="A17" s="350"/>
      <c r="B17" s="8" t="s">
        <v>1029</v>
      </c>
      <c r="C17" s="44" t="s">
        <v>1301</v>
      </c>
      <c r="D17" s="45"/>
      <c r="E17" s="44"/>
      <c r="F17" s="45"/>
    </row>
    <row r="18" spans="1:6">
      <c r="A18" s="315" t="s">
        <v>970</v>
      </c>
      <c r="B18" s="8" t="s">
        <v>971</v>
      </c>
      <c r="C18" s="8" t="s">
        <v>972</v>
      </c>
      <c r="D18" s="333" t="s">
        <v>973</v>
      </c>
      <c r="E18" s="335"/>
      <c r="F18" s="8" t="s">
        <v>974</v>
      </c>
    </row>
    <row r="19" spans="1:6">
      <c r="A19" s="315"/>
      <c r="B19" s="325" t="s">
        <v>975</v>
      </c>
      <c r="C19" s="364" t="s">
        <v>490</v>
      </c>
      <c r="D19" s="318" t="s">
        <v>1302</v>
      </c>
      <c r="E19" s="318"/>
      <c r="F19" s="15" t="s">
        <v>1303</v>
      </c>
    </row>
    <row r="20" spans="1:6">
      <c r="A20" s="315"/>
      <c r="B20" s="325"/>
      <c r="C20" s="380"/>
      <c r="D20" s="318" t="s">
        <v>892</v>
      </c>
      <c r="E20" s="318"/>
      <c r="F20" s="15" t="s">
        <v>893</v>
      </c>
    </row>
    <row r="21" spans="1:6">
      <c r="A21" s="315"/>
      <c r="B21" s="325"/>
      <c r="C21" s="364" t="s">
        <v>491</v>
      </c>
      <c r="D21" s="318" t="s">
        <v>1304</v>
      </c>
      <c r="E21" s="318"/>
      <c r="F21" s="15" t="s">
        <v>1305</v>
      </c>
    </row>
    <row r="22" spans="1:6">
      <c r="A22" s="315"/>
      <c r="B22" s="325"/>
      <c r="C22" s="380"/>
      <c r="D22" s="357" t="s">
        <v>1306</v>
      </c>
      <c r="E22" s="358"/>
      <c r="F22" s="15" t="s">
        <v>1307</v>
      </c>
    </row>
    <row r="23" spans="1:6">
      <c r="A23" s="315"/>
      <c r="B23" s="325"/>
      <c r="C23" s="365"/>
      <c r="D23" s="357" t="s">
        <v>1308</v>
      </c>
      <c r="E23" s="358"/>
      <c r="F23" s="15" t="s">
        <v>1307</v>
      </c>
    </row>
    <row r="24" spans="1:6">
      <c r="A24" s="315"/>
      <c r="B24" s="325"/>
      <c r="C24" s="27" t="s">
        <v>492</v>
      </c>
      <c r="D24" s="318" t="s">
        <v>1309</v>
      </c>
      <c r="E24" s="318"/>
      <c r="F24" s="15" t="s">
        <v>1044</v>
      </c>
    </row>
    <row r="25" spans="1:6">
      <c r="A25" s="315"/>
      <c r="B25" s="325"/>
      <c r="C25" s="27" t="s">
        <v>493</v>
      </c>
      <c r="D25" s="318" t="s">
        <v>1310</v>
      </c>
      <c r="E25" s="318"/>
      <c r="F25" s="15" t="s">
        <v>1311</v>
      </c>
    </row>
    <row r="26" spans="1:6" ht="26">
      <c r="A26" s="315"/>
      <c r="B26" s="351" t="s">
        <v>1005</v>
      </c>
      <c r="C26" s="29" t="s">
        <v>494</v>
      </c>
      <c r="D26" s="340" t="s">
        <v>811</v>
      </c>
      <c r="E26" s="341"/>
      <c r="F26" s="15" t="s">
        <v>531</v>
      </c>
    </row>
    <row r="27" spans="1:6" ht="26">
      <c r="A27" s="315"/>
      <c r="B27" s="352"/>
      <c r="C27" s="13" t="s">
        <v>495</v>
      </c>
      <c r="D27" s="357" t="s">
        <v>859</v>
      </c>
      <c r="E27" s="358"/>
      <c r="F27" s="15" t="s">
        <v>860</v>
      </c>
    </row>
    <row r="28" spans="1:6" ht="26">
      <c r="A28" s="315"/>
      <c r="B28" s="352"/>
      <c r="C28" s="13" t="s">
        <v>496</v>
      </c>
      <c r="D28" s="340" t="s">
        <v>861</v>
      </c>
      <c r="E28" s="341"/>
      <c r="F28" s="15" t="s">
        <v>862</v>
      </c>
    </row>
    <row r="29" spans="1:6" ht="26">
      <c r="A29" s="315"/>
      <c r="B29" s="352"/>
      <c r="C29" s="13" t="s">
        <v>497</v>
      </c>
      <c r="D29" s="340" t="s">
        <v>863</v>
      </c>
      <c r="E29" s="341"/>
      <c r="F29" s="20" t="s">
        <v>864</v>
      </c>
    </row>
    <row r="30" spans="1:6">
      <c r="A30" s="315"/>
      <c r="B30" s="352"/>
      <c r="C30" s="351" t="s">
        <v>1010</v>
      </c>
      <c r="D30" s="357" t="s">
        <v>868</v>
      </c>
      <c r="E30" s="358"/>
      <c r="F30" s="15" t="s">
        <v>1312</v>
      </c>
    </row>
    <row r="31" spans="1:6" ht="47" customHeight="1">
      <c r="A31" s="315"/>
      <c r="B31" s="353"/>
      <c r="C31" s="353"/>
      <c r="D31" s="357" t="s">
        <v>865</v>
      </c>
      <c r="E31" s="358"/>
      <c r="F31" s="15" t="s">
        <v>776</v>
      </c>
    </row>
  </sheetData>
  <mergeCells count="35">
    <mergeCell ref="D31:E31"/>
    <mergeCell ref="A5:A9"/>
    <mergeCell ref="A11:A17"/>
    <mergeCell ref="A18:A31"/>
    <mergeCell ref="B19:B25"/>
    <mergeCell ref="B26:B31"/>
    <mergeCell ref="C19:C20"/>
    <mergeCell ref="C21:C23"/>
    <mergeCell ref="C30:C31"/>
    <mergeCell ref="D26:E26"/>
    <mergeCell ref="D27:E27"/>
    <mergeCell ref="D28:E28"/>
    <mergeCell ref="D29:E29"/>
    <mergeCell ref="D30:E30"/>
    <mergeCell ref="D21:E21"/>
    <mergeCell ref="D22:E22"/>
    <mergeCell ref="D23:E23"/>
    <mergeCell ref="D24:E24"/>
    <mergeCell ref="D25:E25"/>
    <mergeCell ref="C12:F12"/>
    <mergeCell ref="C15:F15"/>
    <mergeCell ref="D18:E18"/>
    <mergeCell ref="D19:E19"/>
    <mergeCell ref="D20:E20"/>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9"/>
  <sheetViews>
    <sheetView workbookViewId="0">
      <selection activeCell="H29" sqref="H29"/>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s="1" customFormat="1" ht="30.75" customHeight="1">
      <c r="A2" s="302" t="s">
        <v>948</v>
      </c>
      <c r="B2" s="302"/>
      <c r="C2" s="302"/>
      <c r="D2" s="302"/>
      <c r="E2" s="302"/>
      <c r="F2" s="302"/>
    </row>
    <row r="3" spans="1:18">
      <c r="A3" s="303"/>
      <c r="B3" s="303"/>
      <c r="C3" s="303"/>
      <c r="D3" s="303"/>
      <c r="E3" s="303"/>
      <c r="F3" s="303"/>
    </row>
    <row r="4" spans="1:18" ht="15">
      <c r="A4" s="35" t="s">
        <v>949</v>
      </c>
      <c r="B4" s="401" t="s">
        <v>1313</v>
      </c>
      <c r="C4" s="401"/>
      <c r="D4" s="401"/>
      <c r="E4" s="401"/>
      <c r="F4" s="401"/>
    </row>
    <row r="5" spans="1:18" ht="15">
      <c r="A5" s="405" t="s">
        <v>951</v>
      </c>
      <c r="B5" s="402" t="s">
        <v>1314</v>
      </c>
      <c r="C5" s="403"/>
      <c r="D5" s="403"/>
      <c r="E5" s="403"/>
      <c r="F5" s="404"/>
    </row>
    <row r="6" spans="1:18" ht="15">
      <c r="A6" s="406"/>
      <c r="B6" s="402" t="s">
        <v>953</v>
      </c>
      <c r="C6" s="403"/>
      <c r="D6" s="404"/>
      <c r="E6" s="408" t="s">
        <v>954</v>
      </c>
      <c r="F6" s="409"/>
    </row>
    <row r="7" spans="1:18" ht="15">
      <c r="A7" s="406"/>
      <c r="B7" s="410" t="s">
        <v>955</v>
      </c>
      <c r="C7" s="411"/>
      <c r="D7" s="36">
        <v>671.36</v>
      </c>
      <c r="E7" s="35" t="s">
        <v>956</v>
      </c>
      <c r="F7" s="35">
        <v>322.86</v>
      </c>
    </row>
    <row r="8" spans="1:18" ht="15">
      <c r="A8" s="406"/>
      <c r="B8" s="410" t="s">
        <v>957</v>
      </c>
      <c r="C8" s="411"/>
      <c r="D8" s="36"/>
      <c r="E8" s="35" t="s">
        <v>1315</v>
      </c>
      <c r="F8" s="35">
        <v>348.5</v>
      </c>
    </row>
    <row r="9" spans="1:18" ht="15">
      <c r="A9" s="407"/>
      <c r="B9" s="412" t="s">
        <v>959</v>
      </c>
      <c r="C9" s="413"/>
      <c r="D9" s="37"/>
      <c r="E9" s="35"/>
      <c r="F9" s="35"/>
    </row>
    <row r="10" spans="1:18" ht="38" customHeight="1">
      <c r="A10" s="35" t="s">
        <v>1316</v>
      </c>
      <c r="B10" s="408" t="s">
        <v>1317</v>
      </c>
      <c r="C10" s="414"/>
      <c r="D10" s="414"/>
      <c r="E10" s="414"/>
      <c r="F10" s="409"/>
    </row>
    <row r="11" spans="1:18" ht="73" customHeight="1">
      <c r="A11" s="421" t="s">
        <v>962</v>
      </c>
      <c r="B11" s="35" t="s">
        <v>963</v>
      </c>
      <c r="C11" s="35" t="s">
        <v>1318</v>
      </c>
      <c r="D11" s="415" t="s">
        <v>591</v>
      </c>
      <c r="E11" s="416"/>
      <c r="F11" s="417"/>
    </row>
    <row r="12" spans="1:18" ht="46" customHeight="1">
      <c r="A12" s="422"/>
      <c r="B12" s="35" t="s">
        <v>1319</v>
      </c>
      <c r="C12" s="35" t="s">
        <v>1320</v>
      </c>
      <c r="D12" s="418" t="s">
        <v>1321</v>
      </c>
      <c r="E12" s="419"/>
      <c r="F12" s="420"/>
    </row>
    <row r="13" spans="1:18" ht="130" customHeight="1">
      <c r="A13" s="422"/>
      <c r="B13" s="35" t="s">
        <v>1322</v>
      </c>
      <c r="C13" s="35" t="s">
        <v>1322</v>
      </c>
      <c r="D13" s="418" t="s">
        <v>1323</v>
      </c>
      <c r="E13" s="419"/>
      <c r="F13" s="420"/>
    </row>
    <row r="14" spans="1:18" ht="86" customHeight="1">
      <c r="A14" s="423"/>
      <c r="B14" s="35" t="s">
        <v>1324</v>
      </c>
      <c r="C14" s="35" t="s">
        <v>1325</v>
      </c>
      <c r="D14" s="418" t="s">
        <v>1326</v>
      </c>
      <c r="E14" s="419"/>
      <c r="F14" s="420"/>
    </row>
    <row r="15" spans="1:18" ht="15">
      <c r="A15" s="424" t="s">
        <v>970</v>
      </c>
      <c r="B15" s="38" t="s">
        <v>971</v>
      </c>
      <c r="C15" s="38" t="s">
        <v>972</v>
      </c>
      <c r="D15" s="38" t="s">
        <v>973</v>
      </c>
      <c r="E15" s="38" t="s">
        <v>500</v>
      </c>
      <c r="F15" s="38" t="s">
        <v>1327</v>
      </c>
    </row>
    <row r="16" spans="1:18" ht="15">
      <c r="A16" s="424"/>
      <c r="B16" s="425" t="s">
        <v>975</v>
      </c>
      <c r="C16" s="426" t="s">
        <v>1328</v>
      </c>
      <c r="D16" s="39" t="s">
        <v>1329</v>
      </c>
      <c r="E16" s="40">
        <v>3</v>
      </c>
      <c r="F16" s="40"/>
    </row>
    <row r="17" spans="1:6" ht="15">
      <c r="A17" s="424"/>
      <c r="B17" s="425"/>
      <c r="C17" s="427"/>
      <c r="D17" s="39" t="s">
        <v>1302</v>
      </c>
      <c r="E17" s="40" t="s">
        <v>1330</v>
      </c>
      <c r="F17" s="40"/>
    </row>
    <row r="18" spans="1:6" ht="30">
      <c r="A18" s="424"/>
      <c r="B18" s="425"/>
      <c r="C18" s="427"/>
      <c r="D18" s="39" t="s">
        <v>1331</v>
      </c>
      <c r="E18" s="40" t="s">
        <v>1332</v>
      </c>
      <c r="F18" s="40"/>
    </row>
    <row r="19" spans="1:6" ht="30">
      <c r="A19" s="424"/>
      <c r="B19" s="425"/>
      <c r="C19" s="427"/>
      <c r="D19" s="39" t="s">
        <v>1333</v>
      </c>
      <c r="E19" s="40" t="s">
        <v>1334</v>
      </c>
      <c r="F19" s="40"/>
    </row>
    <row r="20" spans="1:6" ht="15">
      <c r="A20" s="424"/>
      <c r="B20" s="425"/>
      <c r="C20" s="428"/>
      <c r="D20" s="39" t="s">
        <v>1335</v>
      </c>
      <c r="E20" s="40">
        <v>20</v>
      </c>
      <c r="F20" s="40"/>
    </row>
    <row r="21" spans="1:6" ht="30">
      <c r="A21" s="424"/>
      <c r="B21" s="425"/>
      <c r="C21" s="426" t="s">
        <v>1336</v>
      </c>
      <c r="D21" s="39" t="s">
        <v>1337</v>
      </c>
      <c r="E21" s="40" t="s">
        <v>1338</v>
      </c>
      <c r="F21" s="40"/>
    </row>
    <row r="22" spans="1:6" ht="30">
      <c r="A22" s="424"/>
      <c r="B22" s="425"/>
      <c r="C22" s="428"/>
      <c r="D22" s="39" t="s">
        <v>1304</v>
      </c>
      <c r="E22" s="40">
        <f>0</f>
        <v>0</v>
      </c>
      <c r="F22" s="40"/>
    </row>
    <row r="23" spans="1:6" ht="15">
      <c r="A23" s="424"/>
      <c r="B23" s="425"/>
      <c r="C23" s="39" t="s">
        <v>1339</v>
      </c>
      <c r="D23" s="39" t="s">
        <v>1063</v>
      </c>
      <c r="E23" s="40" t="s">
        <v>1340</v>
      </c>
      <c r="F23" s="40"/>
    </row>
    <row r="24" spans="1:6" ht="15">
      <c r="A24" s="424"/>
      <c r="B24" s="425"/>
      <c r="C24" s="39" t="s">
        <v>1341</v>
      </c>
      <c r="D24" s="39" t="s">
        <v>901</v>
      </c>
      <c r="E24" s="40"/>
      <c r="F24" s="40"/>
    </row>
    <row r="25" spans="1:6" ht="15">
      <c r="A25" s="424"/>
      <c r="B25" s="426" t="s">
        <v>1005</v>
      </c>
      <c r="C25" s="39" t="s">
        <v>811</v>
      </c>
      <c r="D25" s="39" t="s">
        <v>811</v>
      </c>
      <c r="E25" s="40" t="s">
        <v>531</v>
      </c>
      <c r="F25" s="40"/>
    </row>
    <row r="26" spans="1:6" ht="45">
      <c r="A26" s="424"/>
      <c r="B26" s="427"/>
      <c r="C26" s="39" t="s">
        <v>1342</v>
      </c>
      <c r="D26" s="40" t="s">
        <v>1343</v>
      </c>
      <c r="E26" s="40" t="s">
        <v>533</v>
      </c>
      <c r="F26" s="40"/>
    </row>
    <row r="27" spans="1:6" ht="15">
      <c r="A27" s="424"/>
      <c r="B27" s="427"/>
      <c r="C27" s="39" t="s">
        <v>1344</v>
      </c>
      <c r="D27" s="39" t="s">
        <v>1344</v>
      </c>
      <c r="E27" s="40" t="s">
        <v>531</v>
      </c>
      <c r="F27" s="40"/>
    </row>
    <row r="28" spans="1:6" ht="30">
      <c r="A28" s="424"/>
      <c r="B28" s="427"/>
      <c r="C28" s="39" t="s">
        <v>534</v>
      </c>
      <c r="D28" s="39" t="s">
        <v>535</v>
      </c>
      <c r="E28" s="40" t="s">
        <v>531</v>
      </c>
      <c r="F28" s="40"/>
    </row>
    <row r="29" spans="1:6" ht="45">
      <c r="A29" s="424"/>
      <c r="B29" s="428"/>
      <c r="C29" s="39" t="s">
        <v>498</v>
      </c>
      <c r="D29" s="39" t="s">
        <v>1345</v>
      </c>
      <c r="E29" s="40" t="s">
        <v>905</v>
      </c>
      <c r="F29" s="40"/>
    </row>
  </sheetData>
  <mergeCells count="22">
    <mergeCell ref="A11:A14"/>
    <mergeCell ref="A15:A29"/>
    <mergeCell ref="B16:B24"/>
    <mergeCell ref="B25:B29"/>
    <mergeCell ref="C16:C20"/>
    <mergeCell ref="C21:C22"/>
    <mergeCell ref="B10:F10"/>
    <mergeCell ref="D11:F11"/>
    <mergeCell ref="D12:F12"/>
    <mergeCell ref="D13:F13"/>
    <mergeCell ref="D14:F14"/>
    <mergeCell ref="A2:F2"/>
    <mergeCell ref="A3:C3"/>
    <mergeCell ref="D3:F3"/>
    <mergeCell ref="B4:F4"/>
    <mergeCell ref="B5:F5"/>
    <mergeCell ref="A5:A9"/>
    <mergeCell ref="B6:D6"/>
    <mergeCell ref="E6:F6"/>
    <mergeCell ref="B7:C7"/>
    <mergeCell ref="B8:C8"/>
    <mergeCell ref="B9:C9"/>
  </mergeCells>
  <phoneticPr fontId="17" type="noConversion"/>
  <pageMargins left="0.75" right="0.75" top="1" bottom="1" header="0.5" footer="0.5"/>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33"/>
  <sheetViews>
    <sheetView workbookViewId="0">
      <selection activeCell="B37" sqref="B37"/>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s="1" customFormat="1" ht="30.75" customHeight="1">
      <c r="A2" s="302" t="s">
        <v>948</v>
      </c>
      <c r="B2" s="302"/>
      <c r="C2" s="302"/>
      <c r="D2" s="302"/>
      <c r="E2" s="302"/>
      <c r="F2" s="302"/>
    </row>
    <row r="3" spans="1:18">
      <c r="A3" s="429"/>
      <c r="B3" s="429"/>
      <c r="C3" s="429"/>
      <c r="D3" s="429"/>
      <c r="E3" s="429"/>
      <c r="F3" s="429"/>
    </row>
    <row r="4" spans="1:18">
      <c r="A4" s="8" t="s">
        <v>949</v>
      </c>
      <c r="B4" s="304" t="s">
        <v>1346</v>
      </c>
      <c r="C4" s="304"/>
      <c r="D4" s="304"/>
      <c r="E4" s="304"/>
      <c r="F4" s="304"/>
    </row>
    <row r="5" spans="1:18">
      <c r="A5" s="319" t="s">
        <v>951</v>
      </c>
      <c r="B5" s="305" t="s">
        <v>1347</v>
      </c>
      <c r="C5" s="306"/>
      <c r="D5" s="306"/>
      <c r="E5" s="306"/>
      <c r="F5" s="307"/>
    </row>
    <row r="6" spans="1:18">
      <c r="A6" s="320"/>
      <c r="B6" s="305" t="s">
        <v>953</v>
      </c>
      <c r="C6" s="306"/>
      <c r="D6" s="307"/>
      <c r="E6" s="308" t="s">
        <v>954</v>
      </c>
      <c r="F6" s="309"/>
    </row>
    <row r="7" spans="1:18">
      <c r="A7" s="321"/>
      <c r="B7" s="310" t="s">
        <v>955</v>
      </c>
      <c r="C7" s="311"/>
      <c r="D7" s="9">
        <v>188.01</v>
      </c>
      <c r="E7" s="10" t="s">
        <v>956</v>
      </c>
      <c r="F7" s="8">
        <v>158.01</v>
      </c>
    </row>
    <row r="8" spans="1:18">
      <c r="A8" s="321"/>
      <c r="B8" s="310" t="s">
        <v>957</v>
      </c>
      <c r="C8" s="311"/>
      <c r="D8" s="9">
        <v>0</v>
      </c>
      <c r="E8" s="10" t="s">
        <v>958</v>
      </c>
      <c r="F8" s="8">
        <v>30</v>
      </c>
    </row>
    <row r="9" spans="1:18">
      <c r="A9" s="322"/>
      <c r="B9" s="312" t="s">
        <v>959</v>
      </c>
      <c r="C9" s="313"/>
      <c r="D9" s="32">
        <v>0</v>
      </c>
      <c r="E9" s="10"/>
      <c r="F9" s="10"/>
    </row>
    <row r="10" spans="1:18" ht="33" customHeight="1">
      <c r="A10" s="8" t="s">
        <v>960</v>
      </c>
      <c r="B10" s="315" t="s">
        <v>1348</v>
      </c>
      <c r="C10" s="315"/>
      <c r="D10" s="315"/>
      <c r="E10" s="315"/>
      <c r="F10" s="315"/>
    </row>
    <row r="11" spans="1:18">
      <c r="A11" s="323" t="s">
        <v>962</v>
      </c>
      <c r="B11" s="8" t="s">
        <v>963</v>
      </c>
      <c r="C11" s="333" t="s">
        <v>591</v>
      </c>
      <c r="D11" s="334"/>
      <c r="E11" s="334"/>
      <c r="F11" s="335"/>
    </row>
    <row r="12" spans="1:18" ht="52" customHeight="1">
      <c r="A12" s="324"/>
      <c r="B12" s="8" t="s">
        <v>1017</v>
      </c>
      <c r="C12" s="368" t="s">
        <v>1349</v>
      </c>
      <c r="D12" s="369"/>
      <c r="E12" s="369"/>
      <c r="F12" s="370"/>
    </row>
    <row r="13" spans="1:18" ht="37" customHeight="1">
      <c r="A13" s="324"/>
      <c r="B13" s="8" t="s">
        <v>1020</v>
      </c>
      <c r="C13" s="333" t="s">
        <v>1350</v>
      </c>
      <c r="D13" s="334"/>
      <c r="E13" s="334"/>
      <c r="F13" s="335"/>
    </row>
    <row r="14" spans="1:18" ht="40" customHeight="1">
      <c r="A14" s="324"/>
      <c r="B14" s="8" t="s">
        <v>1022</v>
      </c>
      <c r="C14" s="333" t="s">
        <v>1351</v>
      </c>
      <c r="D14" s="334"/>
      <c r="E14" s="334"/>
      <c r="F14" s="335"/>
    </row>
    <row r="15" spans="1:18">
      <c r="A15" s="315" t="s">
        <v>970</v>
      </c>
      <c r="B15" s="8" t="s">
        <v>971</v>
      </c>
      <c r="C15" s="8" t="s">
        <v>972</v>
      </c>
      <c r="D15" s="333" t="s">
        <v>973</v>
      </c>
      <c r="E15" s="335"/>
      <c r="F15" s="8" t="s">
        <v>974</v>
      </c>
    </row>
    <row r="16" spans="1:18">
      <c r="A16" s="315"/>
      <c r="B16" s="351" t="s">
        <v>975</v>
      </c>
      <c r="C16" s="364" t="s">
        <v>490</v>
      </c>
      <c r="D16" s="318" t="s">
        <v>926</v>
      </c>
      <c r="E16" s="318"/>
      <c r="F16" s="8" t="s">
        <v>927</v>
      </c>
    </row>
    <row r="17" spans="1:6">
      <c r="A17" s="315"/>
      <c r="B17" s="352"/>
      <c r="C17" s="380"/>
      <c r="D17" s="318" t="s">
        <v>1352</v>
      </c>
      <c r="E17" s="318"/>
      <c r="F17" s="8" t="s">
        <v>938</v>
      </c>
    </row>
    <row r="18" spans="1:6">
      <c r="A18" s="315"/>
      <c r="B18" s="352"/>
      <c r="C18" s="380"/>
      <c r="D18" s="357" t="s">
        <v>944</v>
      </c>
      <c r="E18" s="358"/>
      <c r="F18" s="8" t="s">
        <v>945</v>
      </c>
    </row>
    <row r="19" spans="1:6">
      <c r="A19" s="315"/>
      <c r="B19" s="352"/>
      <c r="C19" s="380"/>
      <c r="D19" s="318" t="s">
        <v>941</v>
      </c>
      <c r="E19" s="318"/>
      <c r="F19" s="8" t="s">
        <v>942</v>
      </c>
    </row>
    <row r="20" spans="1:6">
      <c r="A20" s="315"/>
      <c r="B20" s="352"/>
      <c r="C20" s="380"/>
      <c r="D20" s="357" t="s">
        <v>946</v>
      </c>
      <c r="E20" s="358"/>
      <c r="F20" s="8" t="s">
        <v>947</v>
      </c>
    </row>
    <row r="21" spans="1:6">
      <c r="A21" s="315"/>
      <c r="B21" s="352"/>
      <c r="C21" s="380"/>
      <c r="D21" s="357" t="s">
        <v>1353</v>
      </c>
      <c r="E21" s="358"/>
      <c r="F21" s="8" t="s">
        <v>1354</v>
      </c>
    </row>
    <row r="22" spans="1:6">
      <c r="A22" s="315"/>
      <c r="B22" s="352"/>
      <c r="C22" s="380"/>
      <c r="D22" s="357" t="s">
        <v>1355</v>
      </c>
      <c r="E22" s="358"/>
      <c r="F22" s="8" t="s">
        <v>1356</v>
      </c>
    </row>
    <row r="23" spans="1:6">
      <c r="A23" s="315"/>
      <c r="B23" s="352"/>
      <c r="C23" s="27" t="s">
        <v>491</v>
      </c>
      <c r="D23" s="318" t="s">
        <v>928</v>
      </c>
      <c r="E23" s="318"/>
      <c r="F23" s="20">
        <v>1</v>
      </c>
    </row>
    <row r="24" spans="1:6">
      <c r="A24" s="315"/>
      <c r="B24" s="352"/>
      <c r="C24" s="27" t="s">
        <v>492</v>
      </c>
      <c r="D24" s="318" t="s">
        <v>929</v>
      </c>
      <c r="E24" s="318"/>
      <c r="F24" s="34" t="s">
        <v>930</v>
      </c>
    </row>
    <row r="25" spans="1:6">
      <c r="A25" s="315"/>
      <c r="B25" s="353"/>
      <c r="C25" s="27" t="s">
        <v>493</v>
      </c>
      <c r="D25" s="318" t="s">
        <v>931</v>
      </c>
      <c r="E25" s="318"/>
      <c r="F25" s="21" t="s">
        <v>1357</v>
      </c>
    </row>
    <row r="26" spans="1:6" ht="26">
      <c r="A26" s="315"/>
      <c r="B26" s="351" t="s">
        <v>1005</v>
      </c>
      <c r="C26" s="13" t="s">
        <v>494</v>
      </c>
      <c r="D26" s="357" t="s">
        <v>531</v>
      </c>
      <c r="E26" s="358"/>
      <c r="F26" s="21"/>
    </row>
    <row r="27" spans="1:6">
      <c r="A27" s="315"/>
      <c r="B27" s="352"/>
      <c r="C27" s="351" t="s">
        <v>495</v>
      </c>
      <c r="D27" s="357" t="s">
        <v>943</v>
      </c>
      <c r="E27" s="358"/>
      <c r="F27" s="15" t="s">
        <v>600</v>
      </c>
    </row>
    <row r="28" spans="1:6">
      <c r="A28" s="315"/>
      <c r="B28" s="352"/>
      <c r="C28" s="352"/>
      <c r="D28" s="357" t="s">
        <v>599</v>
      </c>
      <c r="E28" s="358"/>
      <c r="F28" s="15" t="s">
        <v>600</v>
      </c>
    </row>
    <row r="29" spans="1:6">
      <c r="A29" s="315"/>
      <c r="B29" s="352"/>
      <c r="C29" s="353"/>
      <c r="D29" s="357" t="s">
        <v>939</v>
      </c>
      <c r="E29" s="358"/>
      <c r="F29" s="15" t="s">
        <v>940</v>
      </c>
    </row>
    <row r="30" spans="1:6" ht="26">
      <c r="A30" s="315"/>
      <c r="B30" s="352"/>
      <c r="C30" s="13" t="s">
        <v>496</v>
      </c>
      <c r="D30" s="357" t="s">
        <v>1358</v>
      </c>
      <c r="E30" s="358"/>
      <c r="F30" s="15" t="s">
        <v>934</v>
      </c>
    </row>
    <row r="31" spans="1:6" ht="26">
      <c r="A31" s="315"/>
      <c r="B31" s="352"/>
      <c r="C31" s="13" t="s">
        <v>497</v>
      </c>
      <c r="D31" s="357" t="s">
        <v>531</v>
      </c>
      <c r="E31" s="358"/>
      <c r="F31" s="15" t="s">
        <v>531</v>
      </c>
    </row>
    <row r="32" spans="1:6">
      <c r="A32" s="315"/>
      <c r="B32" s="352"/>
      <c r="C32" s="351" t="s">
        <v>1010</v>
      </c>
      <c r="D32" s="357" t="s">
        <v>935</v>
      </c>
      <c r="E32" s="358"/>
      <c r="F32" s="20">
        <v>0.95</v>
      </c>
    </row>
    <row r="33" spans="1:6" ht="35" customHeight="1">
      <c r="A33" s="315"/>
      <c r="B33" s="353"/>
      <c r="C33" s="353"/>
      <c r="D33" s="357" t="s">
        <v>554</v>
      </c>
      <c r="E33" s="358"/>
      <c r="F33" s="20">
        <v>0.95</v>
      </c>
    </row>
  </sheetData>
  <mergeCells count="41">
    <mergeCell ref="D32:E32"/>
    <mergeCell ref="D33:E33"/>
    <mergeCell ref="A5:A9"/>
    <mergeCell ref="A11:A14"/>
    <mergeCell ref="A15:A33"/>
    <mergeCell ref="B16:B25"/>
    <mergeCell ref="B26:B33"/>
    <mergeCell ref="C16:C22"/>
    <mergeCell ref="C27:C29"/>
    <mergeCell ref="C32:C33"/>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C12:F12"/>
    <mergeCell ref="C13:F13"/>
    <mergeCell ref="C14:F14"/>
    <mergeCell ref="D15:E15"/>
    <mergeCell ref="D16:E16"/>
    <mergeCell ref="B7:C7"/>
    <mergeCell ref="B8:C8"/>
    <mergeCell ref="B9:C9"/>
    <mergeCell ref="B10:F10"/>
    <mergeCell ref="C11:F11"/>
    <mergeCell ref="A2:F2"/>
    <mergeCell ref="A3:F3"/>
    <mergeCell ref="B4:F4"/>
    <mergeCell ref="B5:F5"/>
    <mergeCell ref="B6:D6"/>
    <mergeCell ref="E6:F6"/>
  </mergeCells>
  <phoneticPr fontId="17" type="noConversion"/>
  <pageMargins left="0.75" right="0.75" top="1" bottom="1" header="0.5" footer="0.5"/>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F24"/>
  <sheetViews>
    <sheetView workbookViewId="0">
      <selection activeCell="C29" sqref="C29"/>
    </sheetView>
  </sheetViews>
  <sheetFormatPr defaultColWidth="10" defaultRowHeight="14"/>
  <cols>
    <col min="1" max="1" width="12.90625" customWidth="1"/>
    <col min="2" max="2" width="23" customWidth="1"/>
    <col min="3" max="3" width="9.7265625" customWidth="1"/>
    <col min="4" max="4" width="12.906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2" spans="1:6" ht="23.5">
      <c r="A2" s="302" t="s">
        <v>948</v>
      </c>
      <c r="B2" s="302"/>
      <c r="C2" s="302"/>
      <c r="D2" s="302"/>
      <c r="E2" s="302"/>
      <c r="F2" s="302"/>
    </row>
    <row r="3" spans="1:6" ht="18.5">
      <c r="A3" s="303"/>
      <c r="B3" s="303"/>
      <c r="C3" s="303"/>
      <c r="D3" s="22"/>
      <c r="E3" s="22"/>
      <c r="F3" s="23"/>
    </row>
    <row r="4" spans="1:6">
      <c r="A4" s="8" t="s">
        <v>949</v>
      </c>
      <c r="B4" s="304" t="s">
        <v>1359</v>
      </c>
      <c r="C4" s="304"/>
      <c r="D4" s="304"/>
      <c r="E4" s="304"/>
      <c r="F4" s="304"/>
    </row>
    <row r="5" spans="1:6">
      <c r="A5" s="319" t="s">
        <v>951</v>
      </c>
      <c r="B5" s="305" t="s">
        <v>1360</v>
      </c>
      <c r="C5" s="306"/>
      <c r="D5" s="306"/>
      <c r="E5" s="306"/>
      <c r="F5" s="307"/>
    </row>
    <row r="6" spans="1:6">
      <c r="A6" s="320"/>
      <c r="B6" s="305" t="s">
        <v>1361</v>
      </c>
      <c r="C6" s="306"/>
      <c r="D6" s="307"/>
      <c r="E6" s="308" t="s">
        <v>1362</v>
      </c>
      <c r="F6" s="309"/>
    </row>
    <row r="7" spans="1:6">
      <c r="A7" s="321"/>
      <c r="B7" s="310" t="s">
        <v>955</v>
      </c>
      <c r="C7" s="311"/>
      <c r="D7" s="9">
        <v>217.59</v>
      </c>
      <c r="E7" s="10" t="s">
        <v>956</v>
      </c>
      <c r="F7" s="10">
        <v>217.59</v>
      </c>
    </row>
    <row r="8" spans="1:6">
      <c r="A8" s="321"/>
      <c r="B8" s="310" t="s">
        <v>957</v>
      </c>
      <c r="C8" s="311"/>
      <c r="D8" s="9"/>
      <c r="E8" s="10" t="s">
        <v>958</v>
      </c>
      <c r="F8" s="10"/>
    </row>
    <row r="9" spans="1:6">
      <c r="A9" s="322"/>
      <c r="B9" s="312" t="s">
        <v>959</v>
      </c>
      <c r="C9" s="313"/>
      <c r="D9" s="11"/>
      <c r="E9" s="10"/>
      <c r="F9" s="10"/>
    </row>
    <row r="10" spans="1:6">
      <c r="A10" s="8" t="s">
        <v>960</v>
      </c>
      <c r="B10" s="315" t="s">
        <v>1363</v>
      </c>
      <c r="C10" s="315"/>
      <c r="D10" s="315"/>
      <c r="E10" s="315"/>
      <c r="F10" s="315"/>
    </row>
    <row r="11" spans="1:6">
      <c r="A11" s="323" t="s">
        <v>962</v>
      </c>
      <c r="B11" s="8" t="s">
        <v>963</v>
      </c>
      <c r="C11" s="333" t="s">
        <v>591</v>
      </c>
      <c r="D11" s="334"/>
      <c r="E11" s="334"/>
      <c r="F11" s="335"/>
    </row>
    <row r="12" spans="1:6" ht="54" customHeight="1">
      <c r="A12" s="324"/>
      <c r="B12" s="8" t="s">
        <v>1364</v>
      </c>
      <c r="C12" s="333" t="s">
        <v>1365</v>
      </c>
      <c r="D12" s="334"/>
      <c r="E12" s="334"/>
      <c r="F12" s="335"/>
    </row>
    <row r="13" spans="1:6" ht="28" customHeight="1">
      <c r="A13" s="324"/>
      <c r="B13" s="8" t="s">
        <v>1366</v>
      </c>
      <c r="C13" s="333" t="s">
        <v>1367</v>
      </c>
      <c r="D13" s="334"/>
      <c r="E13" s="334"/>
      <c r="F13" s="335"/>
    </row>
    <row r="14" spans="1:6" ht="31" customHeight="1">
      <c r="A14" s="324"/>
      <c r="B14" s="8" t="s">
        <v>1368</v>
      </c>
      <c r="C14" s="333" t="s">
        <v>1369</v>
      </c>
      <c r="D14" s="334"/>
      <c r="E14" s="334"/>
      <c r="F14" s="335"/>
    </row>
    <row r="15" spans="1:6">
      <c r="A15" s="315" t="s">
        <v>970</v>
      </c>
      <c r="B15" s="8" t="s">
        <v>971</v>
      </c>
      <c r="C15" s="8" t="s">
        <v>972</v>
      </c>
      <c r="D15" s="333" t="s">
        <v>973</v>
      </c>
      <c r="E15" s="335"/>
      <c r="F15" s="8" t="s">
        <v>974</v>
      </c>
    </row>
    <row r="16" spans="1:6">
      <c r="A16" s="315"/>
      <c r="B16" s="325" t="s">
        <v>975</v>
      </c>
      <c r="C16" s="27" t="s">
        <v>490</v>
      </c>
      <c r="D16" s="318" t="s">
        <v>1370</v>
      </c>
      <c r="E16" s="318"/>
      <c r="F16" s="15" t="s">
        <v>1371</v>
      </c>
    </row>
    <row r="17" spans="1:6">
      <c r="A17" s="315"/>
      <c r="B17" s="325"/>
      <c r="C17" s="27" t="s">
        <v>491</v>
      </c>
      <c r="D17" s="318" t="s">
        <v>1372</v>
      </c>
      <c r="E17" s="318"/>
      <c r="F17" s="20">
        <v>1</v>
      </c>
    </row>
    <row r="18" spans="1:6">
      <c r="A18" s="315"/>
      <c r="B18" s="325"/>
      <c r="C18" s="27" t="s">
        <v>492</v>
      </c>
      <c r="D18" s="318" t="s">
        <v>509</v>
      </c>
      <c r="E18" s="318"/>
      <c r="F18" s="28" t="s">
        <v>641</v>
      </c>
    </row>
    <row r="19" spans="1:6">
      <c r="A19" s="315"/>
      <c r="B19" s="325"/>
      <c r="C19" s="27" t="s">
        <v>493</v>
      </c>
      <c r="D19" s="318" t="s">
        <v>1373</v>
      </c>
      <c r="E19" s="318"/>
      <c r="F19" s="20">
        <v>0.92</v>
      </c>
    </row>
    <row r="20" spans="1:6" ht="26">
      <c r="A20" s="315"/>
      <c r="B20" s="351" t="s">
        <v>1005</v>
      </c>
      <c r="C20" s="13" t="s">
        <v>494</v>
      </c>
      <c r="D20" s="357" t="s">
        <v>531</v>
      </c>
      <c r="E20" s="358"/>
      <c r="F20" s="15"/>
    </row>
    <row r="21" spans="1:6" ht="26">
      <c r="A21" s="315"/>
      <c r="B21" s="352"/>
      <c r="C21" s="13" t="s">
        <v>495</v>
      </c>
      <c r="D21" s="357" t="s">
        <v>1374</v>
      </c>
      <c r="E21" s="358"/>
      <c r="F21" s="15" t="s">
        <v>600</v>
      </c>
    </row>
    <row r="22" spans="1:6" ht="26">
      <c r="A22" s="315"/>
      <c r="B22" s="352"/>
      <c r="C22" s="13" t="s">
        <v>496</v>
      </c>
      <c r="D22" s="357" t="s">
        <v>531</v>
      </c>
      <c r="E22" s="358"/>
      <c r="F22" s="15"/>
    </row>
    <row r="23" spans="1:6" ht="26">
      <c r="A23" s="315"/>
      <c r="B23" s="352"/>
      <c r="C23" s="13" t="s">
        <v>497</v>
      </c>
      <c r="D23" s="357" t="s">
        <v>1375</v>
      </c>
      <c r="E23" s="358"/>
      <c r="F23" s="15" t="s">
        <v>1376</v>
      </c>
    </row>
    <row r="24" spans="1:6" ht="39">
      <c r="A24" s="315"/>
      <c r="B24" s="353"/>
      <c r="C24" s="13" t="s">
        <v>1010</v>
      </c>
      <c r="D24" s="357" t="s">
        <v>1377</v>
      </c>
      <c r="E24" s="358"/>
      <c r="F24" s="20">
        <v>0.96</v>
      </c>
    </row>
  </sheetData>
  <mergeCells count="29">
    <mergeCell ref="D22:E22"/>
    <mergeCell ref="D23:E23"/>
    <mergeCell ref="D24:E24"/>
    <mergeCell ref="A5:A9"/>
    <mergeCell ref="A11:A14"/>
    <mergeCell ref="A15:A24"/>
    <mergeCell ref="B16:B19"/>
    <mergeCell ref="B20:B24"/>
    <mergeCell ref="D17:E17"/>
    <mergeCell ref="D18:E18"/>
    <mergeCell ref="D19:E19"/>
    <mergeCell ref="D20:E20"/>
    <mergeCell ref="D21:E21"/>
    <mergeCell ref="C12:F12"/>
    <mergeCell ref="C13:F13"/>
    <mergeCell ref="C14:F14"/>
    <mergeCell ref="D15:E15"/>
    <mergeCell ref="D16:E16"/>
    <mergeCell ref="B7:C7"/>
    <mergeCell ref="B8:C8"/>
    <mergeCell ref="B9:C9"/>
    <mergeCell ref="B10:F10"/>
    <mergeCell ref="C11:F11"/>
    <mergeCell ref="A2:F2"/>
    <mergeCell ref="A3:C3"/>
    <mergeCell ref="B4:F4"/>
    <mergeCell ref="B5:F5"/>
    <mergeCell ref="B6:D6"/>
    <mergeCell ref="E6:F6"/>
  </mergeCells>
  <phoneticPr fontId="17"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33"/>
  <sheetViews>
    <sheetView workbookViewId="0">
      <selection activeCell="E35" sqref="E35"/>
    </sheetView>
  </sheetViews>
  <sheetFormatPr defaultColWidth="10" defaultRowHeight="14"/>
  <cols>
    <col min="1" max="1" width="12.90625" customWidth="1"/>
    <col min="2" max="2" width="23" customWidth="1"/>
    <col min="3" max="3" width="9.7265625" customWidth="1"/>
    <col min="4" max="4" width="15.453125" customWidth="1"/>
    <col min="5" max="5" width="15.90625" customWidth="1"/>
    <col min="6" max="6" width="24.542968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18" ht="42.25" customHeight="1">
      <c r="A1" s="2"/>
      <c r="B1" s="3"/>
      <c r="C1" s="4"/>
      <c r="D1" s="5"/>
      <c r="E1" s="6"/>
      <c r="F1" s="6"/>
      <c r="G1" s="7"/>
      <c r="H1" s="7"/>
      <c r="I1" s="7"/>
      <c r="J1" s="7"/>
      <c r="K1" s="7"/>
      <c r="L1" s="7"/>
      <c r="M1" s="7"/>
      <c r="N1" s="7"/>
      <c r="O1" s="7"/>
      <c r="P1" s="7"/>
      <c r="Q1" s="7"/>
      <c r="R1" s="7"/>
    </row>
    <row r="2" spans="1:18" s="1" customFormat="1" ht="30.75" customHeight="1">
      <c r="A2" s="302" t="s">
        <v>948</v>
      </c>
      <c r="B2" s="302"/>
      <c r="C2" s="302"/>
      <c r="D2" s="302"/>
      <c r="E2" s="302"/>
      <c r="F2" s="302"/>
    </row>
    <row r="3" spans="1:18" s="1" customFormat="1" ht="25.5" customHeight="1">
      <c r="A3" s="8" t="s">
        <v>949</v>
      </c>
      <c r="B3" s="304" t="s">
        <v>1378</v>
      </c>
      <c r="C3" s="304"/>
      <c r="D3" s="304"/>
      <c r="E3" s="304"/>
      <c r="F3" s="304"/>
    </row>
    <row r="4" spans="1:18" s="1" customFormat="1" ht="25.5" customHeight="1">
      <c r="A4" s="319" t="s">
        <v>951</v>
      </c>
      <c r="B4" s="305" t="s">
        <v>1379</v>
      </c>
      <c r="C4" s="306"/>
      <c r="D4" s="306"/>
      <c r="E4" s="306"/>
      <c r="F4" s="307"/>
    </row>
    <row r="5" spans="1:18" s="1" customFormat="1" ht="25.5" customHeight="1">
      <c r="A5" s="320"/>
      <c r="B5" s="305" t="s">
        <v>953</v>
      </c>
      <c r="C5" s="306"/>
      <c r="D5" s="307"/>
      <c r="E5" s="308" t="s">
        <v>954</v>
      </c>
      <c r="F5" s="309"/>
    </row>
    <row r="6" spans="1:18" s="1" customFormat="1" ht="25.5" customHeight="1">
      <c r="A6" s="321"/>
      <c r="B6" s="310" t="s">
        <v>955</v>
      </c>
      <c r="C6" s="311"/>
      <c r="D6" s="9">
        <v>841.16</v>
      </c>
      <c r="E6" s="10" t="s">
        <v>956</v>
      </c>
      <c r="F6" s="8">
        <v>841.16</v>
      </c>
    </row>
    <row r="7" spans="1:18" s="1" customFormat="1" ht="25.5" customHeight="1">
      <c r="A7" s="321"/>
      <c r="B7" s="310" t="s">
        <v>957</v>
      </c>
      <c r="C7" s="311"/>
      <c r="D7" s="9"/>
      <c r="E7" s="10" t="s">
        <v>958</v>
      </c>
      <c r="F7" s="10"/>
    </row>
    <row r="8" spans="1:18" s="1" customFormat="1" ht="25.5" customHeight="1">
      <c r="A8" s="322"/>
      <c r="B8" s="312" t="s">
        <v>959</v>
      </c>
      <c r="C8" s="313"/>
      <c r="D8" s="11"/>
      <c r="E8" s="10"/>
      <c r="F8" s="10"/>
    </row>
    <row r="9" spans="1:18" s="1" customFormat="1" ht="65" customHeight="1">
      <c r="A9" s="8" t="s">
        <v>960</v>
      </c>
      <c r="B9" s="362" t="s">
        <v>1380</v>
      </c>
      <c r="C9" s="362"/>
      <c r="D9" s="362"/>
      <c r="E9" s="362"/>
      <c r="F9" s="362"/>
    </row>
    <row r="10" spans="1:18" s="1" customFormat="1" ht="25.5" customHeight="1">
      <c r="A10" s="315" t="s">
        <v>962</v>
      </c>
      <c r="B10" s="8" t="s">
        <v>963</v>
      </c>
      <c r="C10" s="315" t="s">
        <v>591</v>
      </c>
      <c r="D10" s="315"/>
      <c r="E10" s="315"/>
      <c r="F10" s="315"/>
    </row>
    <row r="11" spans="1:18" s="1" customFormat="1" ht="113" customHeight="1">
      <c r="A11" s="315"/>
      <c r="B11" s="12" t="s">
        <v>1381</v>
      </c>
      <c r="C11" s="362" t="s">
        <v>1382</v>
      </c>
      <c r="D11" s="362"/>
      <c r="E11" s="362"/>
      <c r="F11" s="362"/>
    </row>
    <row r="12" spans="1:18" s="1" customFormat="1" ht="73" customHeight="1">
      <c r="A12" s="315"/>
      <c r="B12" s="12" t="s">
        <v>1383</v>
      </c>
      <c r="C12" s="362" t="s">
        <v>1384</v>
      </c>
      <c r="D12" s="362"/>
      <c r="E12" s="362"/>
      <c r="F12" s="362"/>
    </row>
    <row r="13" spans="1:18" s="1" customFormat="1" ht="75" customHeight="1">
      <c r="A13" s="315"/>
      <c r="B13" s="12" t="s">
        <v>1385</v>
      </c>
      <c r="C13" s="308" t="s">
        <v>1386</v>
      </c>
      <c r="D13" s="336"/>
      <c r="E13" s="336"/>
      <c r="F13" s="309"/>
    </row>
    <row r="14" spans="1:18" s="1" customFormat="1" ht="88" customHeight="1">
      <c r="A14" s="315"/>
      <c r="B14" s="12" t="s">
        <v>1387</v>
      </c>
      <c r="C14" s="430" t="s">
        <v>1388</v>
      </c>
      <c r="D14" s="430"/>
      <c r="E14" s="430"/>
      <c r="F14" s="430"/>
    </row>
    <row r="15" spans="1:18" s="1" customFormat="1" ht="124" customHeight="1">
      <c r="A15" s="315"/>
      <c r="B15" s="12" t="s">
        <v>1389</v>
      </c>
      <c r="C15" s="430" t="s">
        <v>1390</v>
      </c>
      <c r="D15" s="430"/>
      <c r="E15" s="430"/>
      <c r="F15" s="430"/>
    </row>
    <row r="16" spans="1:18" s="1" customFormat="1" ht="25.5" customHeight="1">
      <c r="A16" s="315" t="s">
        <v>970</v>
      </c>
      <c r="B16" s="8" t="s">
        <v>971</v>
      </c>
      <c r="C16" s="8" t="s">
        <v>972</v>
      </c>
      <c r="D16" s="8" t="s">
        <v>973</v>
      </c>
      <c r="E16" s="8" t="s">
        <v>500</v>
      </c>
      <c r="F16" s="8" t="s">
        <v>1327</v>
      </c>
    </row>
    <row r="17" spans="1:6" s="1" customFormat="1" ht="25.5" customHeight="1">
      <c r="A17" s="315"/>
      <c r="B17" s="325" t="s">
        <v>975</v>
      </c>
      <c r="C17" s="325" t="s">
        <v>490</v>
      </c>
      <c r="D17" s="14" t="s">
        <v>1391</v>
      </c>
      <c r="E17" s="15" t="s">
        <v>1392</v>
      </c>
      <c r="F17" s="12"/>
    </row>
    <row r="18" spans="1:6" s="1" customFormat="1" ht="25.5" customHeight="1">
      <c r="A18" s="315"/>
      <c r="B18" s="325"/>
      <c r="C18" s="325"/>
      <c r="D18" s="14" t="s">
        <v>1393</v>
      </c>
      <c r="E18" s="15" t="s">
        <v>1394</v>
      </c>
      <c r="F18" s="12"/>
    </row>
    <row r="19" spans="1:6" s="1" customFormat="1" ht="25.5" customHeight="1">
      <c r="A19" s="315"/>
      <c r="B19" s="325"/>
      <c r="C19" s="325"/>
      <c r="D19" s="12" t="s">
        <v>1395</v>
      </c>
      <c r="E19" s="8" t="s">
        <v>1392</v>
      </c>
      <c r="F19" s="12"/>
    </row>
    <row r="20" spans="1:6" s="1" customFormat="1" ht="25.5" customHeight="1">
      <c r="A20" s="315"/>
      <c r="B20" s="325"/>
      <c r="C20" s="325"/>
      <c r="D20" s="16" t="s">
        <v>1396</v>
      </c>
      <c r="E20" s="17" t="s">
        <v>1397</v>
      </c>
      <c r="F20" s="12"/>
    </row>
    <row r="21" spans="1:6" s="1" customFormat="1" ht="39" customHeight="1">
      <c r="A21" s="315"/>
      <c r="B21" s="325"/>
      <c r="C21" s="325"/>
      <c r="D21" s="18" t="s">
        <v>1398</v>
      </c>
      <c r="E21" s="17" t="s">
        <v>1399</v>
      </c>
      <c r="F21" s="19"/>
    </row>
    <row r="22" spans="1:6" s="1" customFormat="1" ht="27" customHeight="1">
      <c r="A22" s="315"/>
      <c r="B22" s="325"/>
      <c r="C22" s="325"/>
      <c r="D22" s="18" t="s">
        <v>1400</v>
      </c>
      <c r="E22" s="17" t="s">
        <v>1401</v>
      </c>
      <c r="F22" s="19"/>
    </row>
    <row r="23" spans="1:6" s="1" customFormat="1" ht="25.5" customHeight="1">
      <c r="A23" s="315"/>
      <c r="B23" s="325"/>
      <c r="C23" s="325" t="s">
        <v>491</v>
      </c>
      <c r="D23" s="14" t="s">
        <v>1402</v>
      </c>
      <c r="E23" s="20" t="s">
        <v>1403</v>
      </c>
      <c r="F23" s="12"/>
    </row>
    <row r="24" spans="1:6" s="1" customFormat="1" ht="25.5" customHeight="1">
      <c r="A24" s="315"/>
      <c r="B24" s="325"/>
      <c r="C24" s="325"/>
      <c r="D24" s="14" t="s">
        <v>1404</v>
      </c>
      <c r="E24" s="20" t="s">
        <v>856</v>
      </c>
      <c r="F24" s="12"/>
    </row>
    <row r="25" spans="1:6" s="1" customFormat="1" ht="25.5" customHeight="1">
      <c r="A25" s="315"/>
      <c r="B25" s="325"/>
      <c r="C25" s="325"/>
      <c r="D25" s="14" t="s">
        <v>1405</v>
      </c>
      <c r="E25" s="20" t="s">
        <v>1406</v>
      </c>
      <c r="F25" s="12"/>
    </row>
    <row r="26" spans="1:6" s="1" customFormat="1" ht="25.5" customHeight="1">
      <c r="A26" s="315"/>
      <c r="B26" s="325"/>
      <c r="C26" s="13" t="s">
        <v>492</v>
      </c>
      <c r="D26" s="14" t="s">
        <v>1407</v>
      </c>
      <c r="E26" s="15" t="s">
        <v>1408</v>
      </c>
      <c r="F26" s="21"/>
    </row>
    <row r="27" spans="1:6" s="1" customFormat="1" ht="24" customHeight="1">
      <c r="A27" s="315"/>
      <c r="B27" s="325"/>
      <c r="C27" s="13" t="s">
        <v>493</v>
      </c>
      <c r="D27" s="13" t="s">
        <v>1409</v>
      </c>
      <c r="E27" s="17" t="s">
        <v>1409</v>
      </c>
      <c r="F27" s="21"/>
    </row>
    <row r="28" spans="1:6" s="1" customFormat="1" ht="25" customHeight="1">
      <c r="A28" s="315"/>
      <c r="B28" s="325" t="s">
        <v>1005</v>
      </c>
      <c r="C28" s="13" t="s">
        <v>494</v>
      </c>
      <c r="D28" s="14" t="s">
        <v>1410</v>
      </c>
      <c r="E28" s="15" t="s">
        <v>1411</v>
      </c>
      <c r="F28" s="21"/>
    </row>
    <row r="29" spans="1:6" s="1" customFormat="1" ht="24" customHeight="1">
      <c r="A29" s="315"/>
      <c r="B29" s="325"/>
      <c r="C29" s="325" t="s">
        <v>495</v>
      </c>
      <c r="D29" s="14" t="s">
        <v>1412</v>
      </c>
      <c r="E29" s="15" t="s">
        <v>600</v>
      </c>
      <c r="F29" s="21"/>
    </row>
    <row r="30" spans="1:6" s="1" customFormat="1" ht="49" customHeight="1">
      <c r="A30" s="315"/>
      <c r="B30" s="325"/>
      <c r="C30" s="325"/>
      <c r="D30" s="14" t="s">
        <v>1413</v>
      </c>
      <c r="E30" s="15" t="s">
        <v>1414</v>
      </c>
      <c r="F30" s="21"/>
    </row>
    <row r="31" spans="1:6" s="1" customFormat="1" ht="24" customHeight="1">
      <c r="A31" s="315"/>
      <c r="B31" s="325"/>
      <c r="C31" s="13" t="s">
        <v>496</v>
      </c>
      <c r="D31" s="13" t="s">
        <v>1409</v>
      </c>
      <c r="E31" s="15" t="s">
        <v>1409</v>
      </c>
      <c r="F31" s="21"/>
    </row>
    <row r="32" spans="1:6" s="1" customFormat="1" ht="32" customHeight="1">
      <c r="A32" s="315"/>
      <c r="B32" s="325"/>
      <c r="C32" s="13" t="s">
        <v>497</v>
      </c>
      <c r="D32" s="14" t="s">
        <v>1415</v>
      </c>
      <c r="E32" s="15" t="s">
        <v>1416</v>
      </c>
      <c r="F32" s="21"/>
    </row>
    <row r="33" spans="1:6" s="1" customFormat="1" ht="61" customHeight="1">
      <c r="A33" s="315"/>
      <c r="B33" s="325"/>
      <c r="C33" s="13" t="s">
        <v>1010</v>
      </c>
      <c r="D33" s="14" t="s">
        <v>1417</v>
      </c>
      <c r="E33" s="20">
        <v>1</v>
      </c>
      <c r="F33" s="21"/>
    </row>
  </sheetData>
  <mergeCells count="23">
    <mergeCell ref="B9:F9"/>
    <mergeCell ref="C10:F10"/>
    <mergeCell ref="A10:A15"/>
    <mergeCell ref="A16:A33"/>
    <mergeCell ref="B17:B27"/>
    <mergeCell ref="B28:B33"/>
    <mergeCell ref="C17:C22"/>
    <mergeCell ref="C23:C25"/>
    <mergeCell ref="C29:C30"/>
    <mergeCell ref="C11:F11"/>
    <mergeCell ref="C12:F12"/>
    <mergeCell ref="C13:F13"/>
    <mergeCell ref="C14:F14"/>
    <mergeCell ref="C15:F15"/>
    <mergeCell ref="A2:F2"/>
    <mergeCell ref="B3:F3"/>
    <mergeCell ref="B4:F4"/>
    <mergeCell ref="B5:D5"/>
    <mergeCell ref="E5:F5"/>
    <mergeCell ref="A4:A8"/>
    <mergeCell ref="B6:C6"/>
    <mergeCell ref="B7:C7"/>
    <mergeCell ref="B8:C8"/>
  </mergeCells>
  <phoneticPr fontId="17"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4"/>
  <sheetViews>
    <sheetView workbookViewId="0">
      <selection activeCell="D8" sqref="D8:G8"/>
    </sheetView>
  </sheetViews>
  <sheetFormatPr defaultColWidth="10" defaultRowHeight="14"/>
  <cols>
    <col min="1" max="1" width="12.1796875" customWidth="1"/>
    <col min="2" max="2" width="27.81640625" customWidth="1"/>
    <col min="3" max="3" width="18.08984375" customWidth="1"/>
    <col min="4" max="4" width="14.90625" customWidth="1"/>
    <col min="5" max="5" width="12.36328125" customWidth="1"/>
    <col min="6" max="6" width="15.1796875" customWidth="1"/>
    <col min="7" max="7" width="15.08984375" customWidth="1"/>
    <col min="8" max="8" width="18.08984375" customWidth="1"/>
    <col min="9" max="9" width="15.453125" customWidth="1"/>
    <col min="10" max="10" width="12.36328125" customWidth="1"/>
    <col min="11" max="11" width="10.81640625" customWidth="1"/>
    <col min="12" max="12" width="14.26953125" customWidth="1"/>
    <col min="13" max="13" width="13.26953125" customWidth="1"/>
    <col min="14" max="19" width="12.36328125" customWidth="1"/>
    <col min="20" max="20" width="9.6328125" customWidth="1"/>
    <col min="21" max="22" width="10.26953125" customWidth="1"/>
    <col min="23" max="23" width="10.54296875" customWidth="1"/>
    <col min="24" max="24" width="9.36328125" customWidth="1"/>
    <col min="25" max="25" width="13.26953125" customWidth="1"/>
  </cols>
  <sheetData>
    <row r="1" spans="1:25" ht="16.399999999999999" customHeight="1">
      <c r="A1" s="129"/>
    </row>
    <row r="2" spans="1:25" ht="36.25" customHeight="1">
      <c r="A2" s="198" t="s">
        <v>8</v>
      </c>
      <c r="B2" s="198"/>
      <c r="C2" s="198"/>
      <c r="D2" s="198"/>
      <c r="E2" s="198"/>
      <c r="F2" s="198"/>
      <c r="G2" s="198"/>
      <c r="H2" s="198"/>
      <c r="I2" s="198"/>
      <c r="J2" s="198"/>
      <c r="K2" s="198"/>
      <c r="L2" s="198"/>
      <c r="M2" s="198"/>
      <c r="N2" s="198"/>
      <c r="O2" s="198"/>
      <c r="P2" s="198"/>
      <c r="Q2" s="198"/>
      <c r="R2" s="198"/>
      <c r="S2" s="198"/>
      <c r="T2" s="198"/>
      <c r="U2" s="198"/>
      <c r="V2" s="198"/>
      <c r="W2" s="198"/>
      <c r="X2" s="198"/>
      <c r="Y2" s="198"/>
    </row>
    <row r="3" spans="1:25" ht="30.15" customHeight="1">
      <c r="A3" s="199" t="s">
        <v>29</v>
      </c>
      <c r="B3" s="199"/>
      <c r="C3" s="199"/>
      <c r="D3" s="199"/>
      <c r="E3" s="199"/>
      <c r="F3" s="199"/>
      <c r="G3" s="199"/>
      <c r="H3" s="199"/>
      <c r="I3" s="199"/>
      <c r="J3" s="199"/>
      <c r="K3" s="199"/>
      <c r="L3" s="199"/>
      <c r="M3" s="199"/>
      <c r="N3" s="199"/>
      <c r="O3" s="199"/>
      <c r="P3" s="199"/>
      <c r="Q3" s="199"/>
      <c r="R3" s="199"/>
      <c r="S3" s="199"/>
      <c r="T3" s="199"/>
      <c r="U3" s="199"/>
      <c r="V3" s="199"/>
      <c r="W3" s="199"/>
      <c r="X3" s="199"/>
      <c r="Y3" s="199"/>
    </row>
    <row r="4" spans="1:25" ht="23.25" customHeight="1">
      <c r="F4" s="129"/>
      <c r="X4" s="200" t="s">
        <v>30</v>
      </c>
      <c r="Y4" s="200"/>
    </row>
    <row r="5" spans="1:25" ht="31" customHeight="1">
      <c r="A5" s="202" t="s">
        <v>131</v>
      </c>
      <c r="B5" s="202" t="s">
        <v>132</v>
      </c>
      <c r="C5" s="202" t="s">
        <v>133</v>
      </c>
      <c r="D5" s="202" t="s">
        <v>134</v>
      </c>
      <c r="E5" s="202"/>
      <c r="F5" s="202"/>
      <c r="G5" s="202"/>
      <c r="H5" s="202"/>
      <c r="I5" s="202"/>
      <c r="J5" s="202"/>
      <c r="K5" s="202"/>
      <c r="L5" s="202"/>
      <c r="M5" s="202"/>
      <c r="N5" s="202"/>
      <c r="O5" s="202"/>
      <c r="P5" s="202"/>
      <c r="Q5" s="202"/>
      <c r="R5" s="202"/>
      <c r="S5" s="202" t="s">
        <v>127</v>
      </c>
      <c r="T5" s="202"/>
      <c r="U5" s="202"/>
      <c r="V5" s="202"/>
      <c r="W5" s="202"/>
      <c r="X5" s="202"/>
      <c r="Y5" s="202"/>
    </row>
    <row r="6" spans="1:25" ht="25.9" customHeight="1">
      <c r="A6" s="202"/>
      <c r="B6" s="202"/>
      <c r="C6" s="202"/>
      <c r="D6" s="202" t="s">
        <v>135</v>
      </c>
      <c r="E6" s="202" t="s">
        <v>136</v>
      </c>
      <c r="F6" s="202" t="s">
        <v>137</v>
      </c>
      <c r="G6" s="202" t="s">
        <v>138</v>
      </c>
      <c r="H6" s="202" t="s">
        <v>139</v>
      </c>
      <c r="I6" s="202" t="s">
        <v>140</v>
      </c>
      <c r="J6" s="202" t="s">
        <v>141</v>
      </c>
      <c r="K6" s="202"/>
      <c r="L6" s="202"/>
      <c r="M6" s="202"/>
      <c r="N6" s="202" t="s">
        <v>142</v>
      </c>
      <c r="O6" s="202" t="s">
        <v>143</v>
      </c>
      <c r="P6" s="202" t="s">
        <v>144</v>
      </c>
      <c r="Q6" s="202" t="s">
        <v>145</v>
      </c>
      <c r="R6" s="202" t="s">
        <v>146</v>
      </c>
      <c r="S6" s="202" t="s">
        <v>135</v>
      </c>
      <c r="T6" s="202" t="s">
        <v>136</v>
      </c>
      <c r="U6" s="202" t="s">
        <v>137</v>
      </c>
      <c r="V6" s="202" t="s">
        <v>138</v>
      </c>
      <c r="W6" s="202" t="s">
        <v>139</v>
      </c>
      <c r="X6" s="202" t="s">
        <v>140</v>
      </c>
      <c r="Y6" s="202" t="s">
        <v>147</v>
      </c>
    </row>
    <row r="7" spans="1:25" ht="29.25" customHeight="1">
      <c r="A7" s="202"/>
      <c r="B7" s="202"/>
      <c r="C7" s="202"/>
      <c r="D7" s="202"/>
      <c r="E7" s="202"/>
      <c r="F7" s="202"/>
      <c r="G7" s="202"/>
      <c r="H7" s="202"/>
      <c r="I7" s="202"/>
      <c r="J7" s="130" t="s">
        <v>148</v>
      </c>
      <c r="K7" s="130" t="s">
        <v>149</v>
      </c>
      <c r="L7" s="130" t="s">
        <v>150</v>
      </c>
      <c r="M7" s="130" t="s">
        <v>139</v>
      </c>
      <c r="N7" s="202"/>
      <c r="O7" s="202"/>
      <c r="P7" s="202"/>
      <c r="Q7" s="202"/>
      <c r="R7" s="202"/>
      <c r="S7" s="202"/>
      <c r="T7" s="202"/>
      <c r="U7" s="202"/>
      <c r="V7" s="202"/>
      <c r="W7" s="202"/>
      <c r="X7" s="202"/>
      <c r="Y7" s="202"/>
    </row>
    <row r="8" spans="1:25" ht="27.65" customHeight="1">
      <c r="A8" s="131"/>
      <c r="B8" s="131" t="s">
        <v>133</v>
      </c>
      <c r="C8" s="145">
        <v>13667.655772</v>
      </c>
      <c r="D8" s="145">
        <v>13667.655772</v>
      </c>
      <c r="E8" s="145">
        <v>13667.655772</v>
      </c>
      <c r="F8" s="145"/>
      <c r="G8" s="145"/>
      <c r="H8" s="145"/>
      <c r="I8" s="145"/>
      <c r="J8" s="145"/>
      <c r="K8" s="145"/>
      <c r="L8" s="145"/>
      <c r="M8" s="145"/>
      <c r="N8" s="145"/>
      <c r="O8" s="145"/>
      <c r="P8" s="145"/>
      <c r="Q8" s="145"/>
      <c r="R8" s="145"/>
      <c r="S8" s="145"/>
      <c r="T8" s="145"/>
      <c r="U8" s="145"/>
      <c r="V8" s="145"/>
      <c r="W8" s="145"/>
      <c r="X8" s="145"/>
      <c r="Y8" s="145"/>
    </row>
    <row r="9" spans="1:25" ht="26" customHeight="1">
      <c r="A9" s="134" t="s">
        <v>151</v>
      </c>
      <c r="B9" s="134" t="s">
        <v>152</v>
      </c>
      <c r="C9" s="145">
        <v>13667.655772</v>
      </c>
      <c r="D9" s="145">
        <v>13667.655772</v>
      </c>
      <c r="E9" s="133">
        <v>13667.655772</v>
      </c>
      <c r="F9" s="133"/>
      <c r="G9" s="133"/>
      <c r="H9" s="133"/>
      <c r="I9" s="133"/>
      <c r="J9" s="133"/>
      <c r="K9" s="133"/>
      <c r="L9" s="133"/>
      <c r="M9" s="133"/>
      <c r="N9" s="133"/>
      <c r="O9" s="133"/>
      <c r="P9" s="133"/>
      <c r="Q9" s="133"/>
      <c r="R9" s="133"/>
      <c r="S9" s="133"/>
      <c r="T9" s="133"/>
      <c r="U9" s="133"/>
      <c r="V9" s="133"/>
      <c r="W9" s="133"/>
      <c r="X9" s="133"/>
      <c r="Y9" s="133"/>
    </row>
    <row r="10" spans="1:25" ht="26" customHeight="1">
      <c r="A10" s="151" t="s">
        <v>153</v>
      </c>
      <c r="B10" s="151" t="s">
        <v>154</v>
      </c>
      <c r="C10" s="139">
        <v>2398.357403</v>
      </c>
      <c r="D10" s="139">
        <v>2398.357403</v>
      </c>
      <c r="E10" s="136">
        <v>2398.357403</v>
      </c>
      <c r="F10" s="136"/>
      <c r="G10" s="136"/>
      <c r="H10" s="136"/>
      <c r="I10" s="136"/>
      <c r="J10" s="136"/>
      <c r="K10" s="136"/>
      <c r="L10" s="136"/>
      <c r="M10" s="136"/>
      <c r="N10" s="136"/>
      <c r="O10" s="136"/>
      <c r="P10" s="136"/>
      <c r="Q10" s="136"/>
      <c r="R10" s="136"/>
      <c r="S10" s="136"/>
      <c r="T10" s="136"/>
      <c r="U10" s="136"/>
      <c r="V10" s="136"/>
      <c r="W10" s="136"/>
      <c r="X10" s="136"/>
      <c r="Y10" s="136"/>
    </row>
    <row r="11" spans="1:25" ht="26" customHeight="1">
      <c r="A11" s="151" t="s">
        <v>155</v>
      </c>
      <c r="B11" s="151" t="s">
        <v>156</v>
      </c>
      <c r="C11" s="139">
        <v>198.26829799999999</v>
      </c>
      <c r="D11" s="139">
        <v>198.26829799999999</v>
      </c>
      <c r="E11" s="136">
        <v>198.26829799999999</v>
      </c>
      <c r="F11" s="136"/>
      <c r="G11" s="136"/>
      <c r="H11" s="136"/>
      <c r="I11" s="136"/>
      <c r="J11" s="136"/>
      <c r="K11" s="136"/>
      <c r="L11" s="136"/>
      <c r="M11" s="136"/>
      <c r="N11" s="136"/>
      <c r="O11" s="136"/>
      <c r="P11" s="136"/>
      <c r="Q11" s="136"/>
      <c r="R11" s="136"/>
      <c r="S11" s="136"/>
      <c r="T11" s="136"/>
      <c r="U11" s="136"/>
      <c r="V11" s="136"/>
      <c r="W11" s="136"/>
      <c r="X11" s="136"/>
      <c r="Y11" s="136"/>
    </row>
    <row r="12" spans="1:25" ht="26" customHeight="1">
      <c r="A12" s="151" t="s">
        <v>157</v>
      </c>
      <c r="B12" s="151" t="s">
        <v>158</v>
      </c>
      <c r="C12" s="139">
        <v>1306.14132</v>
      </c>
      <c r="D12" s="139">
        <v>1306.14132</v>
      </c>
      <c r="E12" s="136">
        <v>1306.14132</v>
      </c>
      <c r="F12" s="136"/>
      <c r="G12" s="136"/>
      <c r="H12" s="136"/>
      <c r="I12" s="136"/>
      <c r="J12" s="136"/>
      <c r="K12" s="136"/>
      <c r="L12" s="136"/>
      <c r="M12" s="136"/>
      <c r="N12" s="136"/>
      <c r="O12" s="136"/>
      <c r="P12" s="136"/>
      <c r="Q12" s="136"/>
      <c r="R12" s="136"/>
      <c r="S12" s="136"/>
      <c r="T12" s="136"/>
      <c r="U12" s="136"/>
      <c r="V12" s="136"/>
      <c r="W12" s="136"/>
      <c r="X12" s="136"/>
      <c r="Y12" s="136"/>
    </row>
    <row r="13" spans="1:25" ht="26" customHeight="1">
      <c r="A13" s="151" t="s">
        <v>159</v>
      </c>
      <c r="B13" s="151" t="s">
        <v>160</v>
      </c>
      <c r="C13" s="139">
        <v>888.72178499999995</v>
      </c>
      <c r="D13" s="139">
        <v>888.72178499999995</v>
      </c>
      <c r="E13" s="136">
        <v>888.72178499999995</v>
      </c>
      <c r="F13" s="136"/>
      <c r="G13" s="136"/>
      <c r="H13" s="136"/>
      <c r="I13" s="136"/>
      <c r="J13" s="136"/>
      <c r="K13" s="136"/>
      <c r="L13" s="136"/>
      <c r="M13" s="136"/>
      <c r="N13" s="136"/>
      <c r="O13" s="136"/>
      <c r="P13" s="136"/>
      <c r="Q13" s="136"/>
      <c r="R13" s="136"/>
      <c r="S13" s="136"/>
      <c r="T13" s="136"/>
      <c r="U13" s="136"/>
      <c r="V13" s="136"/>
      <c r="W13" s="136"/>
      <c r="X13" s="136"/>
      <c r="Y13" s="136"/>
    </row>
    <row r="14" spans="1:25" ht="26" customHeight="1">
      <c r="A14" s="151" t="s">
        <v>161</v>
      </c>
      <c r="B14" s="151" t="s">
        <v>162</v>
      </c>
      <c r="C14" s="139">
        <v>291.83714099999997</v>
      </c>
      <c r="D14" s="139">
        <v>291.83714099999997</v>
      </c>
      <c r="E14" s="136">
        <v>291.83714099999997</v>
      </c>
      <c r="F14" s="136"/>
      <c r="G14" s="136"/>
      <c r="H14" s="136"/>
      <c r="I14" s="136"/>
      <c r="J14" s="136"/>
      <c r="K14" s="136"/>
      <c r="L14" s="136"/>
      <c r="M14" s="136"/>
      <c r="N14" s="136"/>
      <c r="O14" s="136"/>
      <c r="P14" s="136"/>
      <c r="Q14" s="136"/>
      <c r="R14" s="136"/>
      <c r="S14" s="136"/>
      <c r="T14" s="136"/>
      <c r="U14" s="136"/>
      <c r="V14" s="136"/>
      <c r="W14" s="136"/>
      <c r="X14" s="136"/>
      <c r="Y14" s="136"/>
    </row>
    <row r="15" spans="1:25" ht="26" customHeight="1">
      <c r="A15" s="151" t="s">
        <v>163</v>
      </c>
      <c r="B15" s="151" t="s">
        <v>164</v>
      </c>
      <c r="C15" s="139">
        <v>911.164627</v>
      </c>
      <c r="D15" s="139">
        <v>911.164627</v>
      </c>
      <c r="E15" s="136">
        <v>911.164627</v>
      </c>
      <c r="F15" s="136"/>
      <c r="G15" s="136"/>
      <c r="H15" s="136"/>
      <c r="I15" s="136"/>
      <c r="J15" s="136"/>
      <c r="K15" s="136"/>
      <c r="L15" s="136"/>
      <c r="M15" s="136"/>
      <c r="N15" s="136"/>
      <c r="O15" s="136"/>
      <c r="P15" s="136"/>
      <c r="Q15" s="136"/>
      <c r="R15" s="136"/>
      <c r="S15" s="136"/>
      <c r="T15" s="136"/>
      <c r="U15" s="136"/>
      <c r="V15" s="136"/>
      <c r="W15" s="136"/>
      <c r="X15" s="136"/>
      <c r="Y15" s="136"/>
    </row>
    <row r="16" spans="1:25" ht="26" customHeight="1">
      <c r="A16" s="151" t="s">
        <v>165</v>
      </c>
      <c r="B16" s="151" t="s">
        <v>166</v>
      </c>
      <c r="C16" s="139">
        <v>3137.8408599999998</v>
      </c>
      <c r="D16" s="139">
        <v>3137.8408599999998</v>
      </c>
      <c r="E16" s="136">
        <v>3137.8408599999998</v>
      </c>
      <c r="F16" s="136"/>
      <c r="G16" s="136"/>
      <c r="H16" s="136"/>
      <c r="I16" s="136"/>
      <c r="J16" s="136"/>
      <c r="K16" s="136"/>
      <c r="L16" s="136"/>
      <c r="M16" s="136"/>
      <c r="N16" s="136"/>
      <c r="O16" s="136"/>
      <c r="P16" s="136"/>
      <c r="Q16" s="136"/>
      <c r="R16" s="136"/>
      <c r="S16" s="136"/>
      <c r="T16" s="136"/>
      <c r="U16" s="136"/>
      <c r="V16" s="136"/>
      <c r="W16" s="136"/>
      <c r="X16" s="136"/>
      <c r="Y16" s="136"/>
    </row>
    <row r="17" spans="1:25" ht="26" customHeight="1">
      <c r="A17" s="151" t="s">
        <v>167</v>
      </c>
      <c r="B17" s="151" t="s">
        <v>168</v>
      </c>
      <c r="C17" s="139">
        <v>188.01020199999999</v>
      </c>
      <c r="D17" s="139">
        <v>188.01020199999999</v>
      </c>
      <c r="E17" s="136">
        <v>188.01020199999999</v>
      </c>
      <c r="F17" s="136"/>
      <c r="G17" s="136"/>
      <c r="H17" s="136"/>
      <c r="I17" s="136"/>
      <c r="J17" s="136"/>
      <c r="K17" s="136"/>
      <c r="L17" s="136"/>
      <c r="M17" s="136"/>
      <c r="N17" s="136"/>
      <c r="O17" s="136"/>
      <c r="P17" s="136"/>
      <c r="Q17" s="136"/>
      <c r="R17" s="136"/>
      <c r="S17" s="136"/>
      <c r="T17" s="136"/>
      <c r="U17" s="136"/>
      <c r="V17" s="136"/>
      <c r="W17" s="136"/>
      <c r="X17" s="136"/>
      <c r="Y17" s="136"/>
    </row>
    <row r="18" spans="1:25" ht="26" customHeight="1">
      <c r="A18" s="151" t="s">
        <v>169</v>
      </c>
      <c r="B18" s="151" t="s">
        <v>170</v>
      </c>
      <c r="C18" s="139">
        <v>1104.785318</v>
      </c>
      <c r="D18" s="139">
        <v>1104.785318</v>
      </c>
      <c r="E18" s="136">
        <v>1104.785318</v>
      </c>
      <c r="F18" s="136"/>
      <c r="G18" s="136"/>
      <c r="H18" s="136"/>
      <c r="I18" s="136"/>
      <c r="J18" s="136"/>
      <c r="K18" s="136"/>
      <c r="L18" s="136"/>
      <c r="M18" s="136"/>
      <c r="N18" s="136"/>
      <c r="O18" s="136"/>
      <c r="P18" s="136"/>
      <c r="Q18" s="136"/>
      <c r="R18" s="136"/>
      <c r="S18" s="136"/>
      <c r="T18" s="136"/>
      <c r="U18" s="136"/>
      <c r="V18" s="136"/>
      <c r="W18" s="136"/>
      <c r="X18" s="136"/>
      <c r="Y18" s="136"/>
    </row>
    <row r="19" spans="1:25" ht="26" customHeight="1">
      <c r="A19" s="151" t="s">
        <v>171</v>
      </c>
      <c r="B19" s="151" t="s">
        <v>172</v>
      </c>
      <c r="C19" s="139">
        <v>671.35627299999999</v>
      </c>
      <c r="D19" s="139">
        <v>671.35627299999999</v>
      </c>
      <c r="E19" s="136">
        <v>671.35627299999999</v>
      </c>
      <c r="F19" s="136"/>
      <c r="G19" s="136"/>
      <c r="H19" s="136"/>
      <c r="I19" s="136"/>
      <c r="J19" s="136"/>
      <c r="K19" s="136"/>
      <c r="L19" s="136"/>
      <c r="M19" s="136"/>
      <c r="N19" s="136"/>
      <c r="O19" s="136"/>
      <c r="P19" s="136"/>
      <c r="Q19" s="136"/>
      <c r="R19" s="136"/>
      <c r="S19" s="136"/>
      <c r="T19" s="136"/>
      <c r="U19" s="136"/>
      <c r="V19" s="136"/>
      <c r="W19" s="136"/>
      <c r="X19" s="136"/>
      <c r="Y19" s="136"/>
    </row>
    <row r="20" spans="1:25" ht="26" customHeight="1">
      <c r="A20" s="151" t="s">
        <v>173</v>
      </c>
      <c r="B20" s="151" t="s">
        <v>174</v>
      </c>
      <c r="C20" s="139">
        <v>548.41591100000005</v>
      </c>
      <c r="D20" s="139">
        <v>548.41591100000005</v>
      </c>
      <c r="E20" s="136">
        <v>548.41591100000005</v>
      </c>
      <c r="F20" s="136"/>
      <c r="G20" s="136"/>
      <c r="H20" s="136"/>
      <c r="I20" s="136"/>
      <c r="J20" s="136"/>
      <c r="K20" s="136"/>
      <c r="L20" s="136"/>
      <c r="M20" s="136"/>
      <c r="N20" s="136"/>
      <c r="O20" s="136"/>
      <c r="P20" s="136"/>
      <c r="Q20" s="136"/>
      <c r="R20" s="136"/>
      <c r="S20" s="136"/>
      <c r="T20" s="136"/>
      <c r="U20" s="136"/>
      <c r="V20" s="136"/>
      <c r="W20" s="136"/>
      <c r="X20" s="136"/>
      <c r="Y20" s="136"/>
    </row>
    <row r="21" spans="1:25" ht="26" customHeight="1">
      <c r="A21" s="151" t="s">
        <v>175</v>
      </c>
      <c r="B21" s="151" t="s">
        <v>176</v>
      </c>
      <c r="C21" s="139">
        <v>841.15630399999998</v>
      </c>
      <c r="D21" s="139">
        <v>841.15630399999998</v>
      </c>
      <c r="E21" s="136">
        <v>841.15630399999998</v>
      </c>
      <c r="F21" s="136"/>
      <c r="G21" s="136"/>
      <c r="H21" s="136"/>
      <c r="I21" s="136"/>
      <c r="J21" s="136"/>
      <c r="K21" s="136"/>
      <c r="L21" s="136"/>
      <c r="M21" s="136"/>
      <c r="N21" s="136"/>
      <c r="O21" s="136"/>
      <c r="P21" s="136"/>
      <c r="Q21" s="136"/>
      <c r="R21" s="136"/>
      <c r="S21" s="136"/>
      <c r="T21" s="136"/>
      <c r="U21" s="136"/>
      <c r="V21" s="136"/>
      <c r="W21" s="136"/>
      <c r="X21" s="136"/>
      <c r="Y21" s="136"/>
    </row>
    <row r="22" spans="1:25" ht="26" customHeight="1">
      <c r="A22" s="151" t="s">
        <v>177</v>
      </c>
      <c r="B22" s="151" t="s">
        <v>178</v>
      </c>
      <c r="C22" s="139">
        <v>146.00260499999999</v>
      </c>
      <c r="D22" s="139">
        <v>146.00260499999999</v>
      </c>
      <c r="E22" s="136">
        <v>146.00260499999999</v>
      </c>
      <c r="F22" s="136"/>
      <c r="G22" s="136"/>
      <c r="H22" s="136"/>
      <c r="I22" s="136"/>
      <c r="J22" s="136"/>
      <c r="K22" s="136"/>
      <c r="L22" s="136"/>
      <c r="M22" s="136"/>
      <c r="N22" s="136"/>
      <c r="O22" s="136"/>
      <c r="P22" s="136"/>
      <c r="Q22" s="136"/>
      <c r="R22" s="136"/>
      <c r="S22" s="136"/>
      <c r="T22" s="136"/>
      <c r="U22" s="136"/>
      <c r="V22" s="136"/>
      <c r="W22" s="136"/>
      <c r="X22" s="136"/>
      <c r="Y22" s="136"/>
    </row>
    <row r="23" spans="1:25" ht="26" customHeight="1">
      <c r="A23" s="151" t="s">
        <v>179</v>
      </c>
      <c r="B23" s="151" t="s">
        <v>180</v>
      </c>
      <c r="C23" s="139">
        <v>217.591925</v>
      </c>
      <c r="D23" s="139">
        <v>217.591925</v>
      </c>
      <c r="E23" s="136">
        <v>217.591925</v>
      </c>
      <c r="F23" s="136"/>
      <c r="G23" s="136"/>
      <c r="H23" s="136"/>
      <c r="I23" s="136"/>
      <c r="J23" s="136"/>
      <c r="K23" s="136"/>
      <c r="L23" s="136"/>
      <c r="M23" s="136"/>
      <c r="N23" s="136"/>
      <c r="O23" s="136"/>
      <c r="P23" s="136"/>
      <c r="Q23" s="136"/>
      <c r="R23" s="136"/>
      <c r="S23" s="136"/>
      <c r="T23" s="136"/>
      <c r="U23" s="136"/>
      <c r="V23" s="136"/>
      <c r="W23" s="136"/>
      <c r="X23" s="136"/>
      <c r="Y23" s="136"/>
    </row>
    <row r="24" spans="1:25" ht="26" customHeight="1">
      <c r="A24" s="151" t="s">
        <v>181</v>
      </c>
      <c r="B24" s="151" t="s">
        <v>182</v>
      </c>
      <c r="C24" s="139">
        <v>818.00580000000002</v>
      </c>
      <c r="D24" s="139">
        <v>818.00580000000002</v>
      </c>
      <c r="E24" s="136">
        <v>818.00580000000002</v>
      </c>
      <c r="F24" s="136"/>
      <c r="G24" s="136"/>
      <c r="H24" s="136"/>
      <c r="I24" s="136"/>
      <c r="J24" s="136"/>
      <c r="K24" s="136"/>
      <c r="L24" s="136"/>
      <c r="M24" s="136"/>
      <c r="N24" s="136"/>
      <c r="O24" s="136"/>
      <c r="P24" s="136"/>
      <c r="Q24" s="136"/>
      <c r="R24" s="136"/>
      <c r="S24" s="136"/>
      <c r="T24" s="136"/>
      <c r="U24" s="136"/>
      <c r="V24" s="136"/>
      <c r="W24" s="136"/>
      <c r="X24" s="136"/>
      <c r="Y24" s="136"/>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17"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2"/>
  <sheetViews>
    <sheetView topLeftCell="A2" workbookViewId="0">
      <selection activeCell="H7" sqref="H7"/>
    </sheetView>
  </sheetViews>
  <sheetFormatPr defaultColWidth="10" defaultRowHeight="14"/>
  <cols>
    <col min="1" max="1" width="7.90625" customWidth="1"/>
    <col min="2" max="2" width="8.453125" customWidth="1"/>
    <col min="3" max="3" width="10.453125" customWidth="1"/>
    <col min="4" max="4" width="17.54296875" customWidth="1"/>
    <col min="5" max="5" width="25.81640625" customWidth="1"/>
    <col min="6" max="6" width="17.54296875" customWidth="1"/>
    <col min="7" max="7" width="12.36328125" customWidth="1"/>
    <col min="8" max="8" width="15.453125" customWidth="1"/>
    <col min="9" max="9" width="17.54296875" customWidth="1"/>
    <col min="10" max="10" width="12.36328125" customWidth="1"/>
    <col min="11" max="11" width="15.453125" customWidth="1"/>
  </cols>
  <sheetData>
    <row r="1" spans="1:11" ht="16.399999999999999" customHeight="1">
      <c r="A1" s="129"/>
      <c r="D1" s="149"/>
    </row>
    <row r="2" spans="1:11" ht="42.25" customHeight="1">
      <c r="D2" s="198" t="s">
        <v>9</v>
      </c>
      <c r="E2" s="198"/>
      <c r="F2" s="198"/>
      <c r="G2" s="198"/>
      <c r="H2" s="198"/>
      <c r="I2" s="198"/>
      <c r="J2" s="198"/>
      <c r="K2" s="198"/>
    </row>
    <row r="3" spans="1:11" ht="60.4" customHeight="1">
      <c r="A3" s="203" t="s">
        <v>29</v>
      </c>
      <c r="B3" s="203"/>
      <c r="C3" s="203"/>
      <c r="D3" s="203"/>
      <c r="E3" s="203"/>
      <c r="F3" s="203"/>
      <c r="G3" s="203"/>
      <c r="H3" s="203"/>
      <c r="I3" s="203"/>
      <c r="J3" s="203"/>
      <c r="K3" s="203"/>
    </row>
    <row r="4" spans="1:11" ht="25" customHeight="1">
      <c r="A4" s="150"/>
      <c r="B4" s="129"/>
      <c r="C4" s="129"/>
      <c r="I4" s="204" t="s">
        <v>30</v>
      </c>
      <c r="J4" s="204"/>
      <c r="K4" s="204"/>
    </row>
    <row r="5" spans="1:11" ht="50.9" customHeight="1">
      <c r="A5" s="202" t="s">
        <v>183</v>
      </c>
      <c r="B5" s="202"/>
      <c r="C5" s="202"/>
      <c r="D5" s="130" t="s">
        <v>184</v>
      </c>
      <c r="E5" s="130" t="s">
        <v>185</v>
      </c>
      <c r="F5" s="130" t="s">
        <v>133</v>
      </c>
      <c r="G5" s="130" t="s">
        <v>186</v>
      </c>
      <c r="H5" s="130" t="s">
        <v>187</v>
      </c>
      <c r="I5" s="130" t="s">
        <v>188</v>
      </c>
      <c r="J5" s="130" t="s">
        <v>189</v>
      </c>
      <c r="K5" s="130" t="s">
        <v>190</v>
      </c>
    </row>
    <row r="6" spans="1:11" ht="39.65" customHeight="1">
      <c r="A6" s="130" t="s">
        <v>191</v>
      </c>
      <c r="B6" s="130" t="s">
        <v>192</v>
      </c>
      <c r="C6" s="130" t="s">
        <v>193</v>
      </c>
      <c r="D6" s="130"/>
      <c r="E6" s="131" t="s">
        <v>133</v>
      </c>
      <c r="F6" s="133">
        <v>13667.655772</v>
      </c>
      <c r="G6" s="133">
        <v>10733.535771999999</v>
      </c>
      <c r="H6" s="133">
        <v>2934.12</v>
      </c>
      <c r="I6" s="133"/>
      <c r="J6" s="131"/>
      <c r="K6" s="131"/>
    </row>
    <row r="7" spans="1:11" ht="33.65" customHeight="1">
      <c r="A7" s="137"/>
      <c r="B7" s="137"/>
      <c r="C7" s="137"/>
      <c r="D7" s="138" t="s">
        <v>151</v>
      </c>
      <c r="E7" s="138" t="s">
        <v>152</v>
      </c>
      <c r="F7" s="148">
        <v>13667.655772</v>
      </c>
      <c r="G7" s="148">
        <v>10733.535771999999</v>
      </c>
      <c r="H7" s="148">
        <v>2934.12</v>
      </c>
      <c r="I7" s="148"/>
      <c r="J7" s="141"/>
      <c r="K7" s="141"/>
    </row>
    <row r="8" spans="1:11" ht="26" customHeight="1">
      <c r="A8" s="137"/>
      <c r="B8" s="137"/>
      <c r="C8" s="137"/>
      <c r="D8" s="138" t="s">
        <v>153</v>
      </c>
      <c r="E8" s="138" t="s">
        <v>154</v>
      </c>
      <c r="F8" s="148">
        <v>2398.357403</v>
      </c>
      <c r="G8" s="148">
        <v>2114.357403</v>
      </c>
      <c r="H8" s="148">
        <v>284</v>
      </c>
      <c r="I8" s="148"/>
      <c r="J8" s="141"/>
      <c r="K8" s="141"/>
    </row>
    <row r="9" spans="1:11" ht="30.15" customHeight="1">
      <c r="A9" s="142" t="s">
        <v>194</v>
      </c>
      <c r="B9" s="142" t="s">
        <v>195</v>
      </c>
      <c r="C9" s="142" t="s">
        <v>195</v>
      </c>
      <c r="D9" s="135" t="s">
        <v>196</v>
      </c>
      <c r="E9" s="143" t="s">
        <v>197</v>
      </c>
      <c r="F9" s="144">
        <v>1535.197332</v>
      </c>
      <c r="G9" s="144">
        <v>1535.197332</v>
      </c>
      <c r="H9" s="144"/>
      <c r="I9" s="144"/>
      <c r="J9" s="143"/>
      <c r="K9" s="143"/>
    </row>
    <row r="10" spans="1:11" ht="30.15" customHeight="1">
      <c r="A10" s="142" t="s">
        <v>194</v>
      </c>
      <c r="B10" s="142" t="s">
        <v>198</v>
      </c>
      <c r="C10" s="142" t="s">
        <v>199</v>
      </c>
      <c r="D10" s="135" t="s">
        <v>200</v>
      </c>
      <c r="E10" s="143" t="s">
        <v>201</v>
      </c>
      <c r="F10" s="144">
        <v>100</v>
      </c>
      <c r="G10" s="144"/>
      <c r="H10" s="144">
        <v>100</v>
      </c>
      <c r="I10" s="144"/>
      <c r="J10" s="143"/>
      <c r="K10" s="143"/>
    </row>
    <row r="11" spans="1:11" ht="30.15" customHeight="1">
      <c r="A11" s="142" t="s">
        <v>194</v>
      </c>
      <c r="B11" s="142" t="s">
        <v>202</v>
      </c>
      <c r="C11" s="142" t="s">
        <v>203</v>
      </c>
      <c r="D11" s="135" t="s">
        <v>204</v>
      </c>
      <c r="E11" s="143" t="s">
        <v>205</v>
      </c>
      <c r="F11" s="144">
        <v>64</v>
      </c>
      <c r="G11" s="144"/>
      <c r="H11" s="144">
        <v>64</v>
      </c>
      <c r="I11" s="144"/>
      <c r="J11" s="143"/>
      <c r="K11" s="143"/>
    </row>
    <row r="12" spans="1:11" ht="30.15" customHeight="1">
      <c r="A12" s="142" t="s">
        <v>194</v>
      </c>
      <c r="B12" s="142" t="s">
        <v>202</v>
      </c>
      <c r="C12" s="142" t="s">
        <v>206</v>
      </c>
      <c r="D12" s="135" t="s">
        <v>207</v>
      </c>
      <c r="E12" s="143" t="s">
        <v>208</v>
      </c>
      <c r="F12" s="144">
        <v>120</v>
      </c>
      <c r="G12" s="144"/>
      <c r="H12" s="144">
        <v>120</v>
      </c>
      <c r="I12" s="144"/>
      <c r="J12" s="143"/>
      <c r="K12" s="143"/>
    </row>
    <row r="13" spans="1:11" ht="30.15" customHeight="1">
      <c r="A13" s="142" t="s">
        <v>209</v>
      </c>
      <c r="B13" s="142" t="s">
        <v>203</v>
      </c>
      <c r="C13" s="142" t="s">
        <v>195</v>
      </c>
      <c r="D13" s="135" t="s">
        <v>210</v>
      </c>
      <c r="E13" s="143" t="s">
        <v>211</v>
      </c>
      <c r="F13" s="144">
        <v>290.35766899999999</v>
      </c>
      <c r="G13" s="144">
        <v>290.35766899999999</v>
      </c>
      <c r="H13" s="144"/>
      <c r="I13" s="144"/>
      <c r="J13" s="143"/>
      <c r="K13" s="143"/>
    </row>
    <row r="14" spans="1:11" ht="30.15" customHeight="1">
      <c r="A14" s="142" t="s">
        <v>209</v>
      </c>
      <c r="B14" s="142" t="s">
        <v>203</v>
      </c>
      <c r="C14" s="142" t="s">
        <v>203</v>
      </c>
      <c r="D14" s="135" t="s">
        <v>212</v>
      </c>
      <c r="E14" s="143" t="s">
        <v>213</v>
      </c>
      <c r="F14" s="144">
        <v>106.244032</v>
      </c>
      <c r="G14" s="144">
        <v>106.244032</v>
      </c>
      <c r="H14" s="144"/>
      <c r="I14" s="144"/>
      <c r="J14" s="143"/>
      <c r="K14" s="143"/>
    </row>
    <row r="15" spans="1:11" ht="30.15" customHeight="1">
      <c r="A15" s="142" t="s">
        <v>209</v>
      </c>
      <c r="B15" s="142" t="s">
        <v>203</v>
      </c>
      <c r="C15" s="142" t="s">
        <v>214</v>
      </c>
      <c r="D15" s="135" t="s">
        <v>215</v>
      </c>
      <c r="E15" s="143" t="s">
        <v>216</v>
      </c>
      <c r="F15" s="144">
        <v>1.512</v>
      </c>
      <c r="G15" s="144">
        <v>1.512</v>
      </c>
      <c r="H15" s="144"/>
      <c r="I15" s="144"/>
      <c r="J15" s="143"/>
      <c r="K15" s="143"/>
    </row>
    <row r="16" spans="1:11" ht="30.15" customHeight="1">
      <c r="A16" s="142" t="s">
        <v>217</v>
      </c>
      <c r="B16" s="142" t="s">
        <v>218</v>
      </c>
      <c r="C16" s="142" t="s">
        <v>195</v>
      </c>
      <c r="D16" s="135" t="s">
        <v>219</v>
      </c>
      <c r="E16" s="143" t="s">
        <v>220</v>
      </c>
      <c r="F16" s="144">
        <v>57.724778000000001</v>
      </c>
      <c r="G16" s="144">
        <v>57.724778000000001</v>
      </c>
      <c r="H16" s="144"/>
      <c r="I16" s="144"/>
      <c r="J16" s="143"/>
      <c r="K16" s="143"/>
    </row>
    <row r="17" spans="1:11" ht="30.15" customHeight="1">
      <c r="A17" s="142" t="s">
        <v>217</v>
      </c>
      <c r="B17" s="142" t="s">
        <v>218</v>
      </c>
      <c r="C17" s="142" t="s">
        <v>214</v>
      </c>
      <c r="D17" s="135" t="s">
        <v>221</v>
      </c>
      <c r="E17" s="143" t="s">
        <v>222</v>
      </c>
      <c r="F17" s="144">
        <v>8.8480000000000008</v>
      </c>
      <c r="G17" s="144">
        <v>8.8480000000000008</v>
      </c>
      <c r="H17" s="144"/>
      <c r="I17" s="144"/>
      <c r="J17" s="143"/>
      <c r="K17" s="143"/>
    </row>
    <row r="18" spans="1:11" ht="30.15" customHeight="1">
      <c r="A18" s="142" t="s">
        <v>223</v>
      </c>
      <c r="B18" s="142" t="s">
        <v>198</v>
      </c>
      <c r="C18" s="142" t="s">
        <v>195</v>
      </c>
      <c r="D18" s="135" t="s">
        <v>224</v>
      </c>
      <c r="E18" s="143" t="s">
        <v>225</v>
      </c>
      <c r="F18" s="144">
        <v>114.473592</v>
      </c>
      <c r="G18" s="144">
        <v>114.473592</v>
      </c>
      <c r="H18" s="144"/>
      <c r="I18" s="144"/>
      <c r="J18" s="143"/>
      <c r="K18" s="143"/>
    </row>
    <row r="19" spans="1:11" ht="26" customHeight="1">
      <c r="A19" s="137"/>
      <c r="B19" s="137"/>
      <c r="C19" s="137"/>
      <c r="D19" s="138" t="s">
        <v>155</v>
      </c>
      <c r="E19" s="138" t="s">
        <v>156</v>
      </c>
      <c r="F19" s="148">
        <v>198.26829799999999</v>
      </c>
      <c r="G19" s="148">
        <v>198.26829799999999</v>
      </c>
      <c r="H19" s="148"/>
      <c r="I19" s="148"/>
      <c r="J19" s="141"/>
      <c r="K19" s="141"/>
    </row>
    <row r="20" spans="1:11" ht="30.15" customHeight="1">
      <c r="A20" s="142" t="s">
        <v>194</v>
      </c>
      <c r="B20" s="142" t="s">
        <v>195</v>
      </c>
      <c r="C20" s="142" t="s">
        <v>195</v>
      </c>
      <c r="D20" s="135" t="s">
        <v>196</v>
      </c>
      <c r="E20" s="143" t="s">
        <v>197</v>
      </c>
      <c r="F20" s="144">
        <v>117.53400000000001</v>
      </c>
      <c r="G20" s="144">
        <v>117.53400000000001</v>
      </c>
      <c r="H20" s="144"/>
      <c r="I20" s="144"/>
      <c r="J20" s="143"/>
      <c r="K20" s="143"/>
    </row>
    <row r="21" spans="1:11" ht="30.15" customHeight="1">
      <c r="A21" s="142" t="s">
        <v>194</v>
      </c>
      <c r="B21" s="142" t="s">
        <v>195</v>
      </c>
      <c r="C21" s="142" t="s">
        <v>218</v>
      </c>
      <c r="D21" s="135" t="s">
        <v>226</v>
      </c>
      <c r="E21" s="143" t="s">
        <v>227</v>
      </c>
      <c r="F21" s="144">
        <v>41.337040000000002</v>
      </c>
      <c r="G21" s="144">
        <v>41.337040000000002</v>
      </c>
      <c r="H21" s="144"/>
      <c r="I21" s="144"/>
      <c r="J21" s="143"/>
      <c r="K21" s="143"/>
    </row>
    <row r="22" spans="1:11" ht="30.15" customHeight="1">
      <c r="A22" s="142" t="s">
        <v>209</v>
      </c>
      <c r="B22" s="142" t="s">
        <v>203</v>
      </c>
      <c r="C22" s="142" t="s">
        <v>198</v>
      </c>
      <c r="D22" s="135" t="s">
        <v>228</v>
      </c>
      <c r="E22" s="143" t="s">
        <v>229</v>
      </c>
      <c r="F22" s="144">
        <v>5.3951479999999998</v>
      </c>
      <c r="G22" s="144">
        <v>5.3951479999999998</v>
      </c>
      <c r="H22" s="144"/>
      <c r="I22" s="144"/>
      <c r="J22" s="143"/>
      <c r="K22" s="143"/>
    </row>
    <row r="23" spans="1:11" ht="30.15" customHeight="1">
      <c r="A23" s="142" t="s">
        <v>209</v>
      </c>
      <c r="B23" s="142" t="s">
        <v>203</v>
      </c>
      <c r="C23" s="142" t="s">
        <v>203</v>
      </c>
      <c r="D23" s="135" t="s">
        <v>212</v>
      </c>
      <c r="E23" s="143" t="s">
        <v>213</v>
      </c>
      <c r="F23" s="144">
        <v>12.580992</v>
      </c>
      <c r="G23" s="144">
        <v>12.580992</v>
      </c>
      <c r="H23" s="144"/>
      <c r="I23" s="144"/>
      <c r="J23" s="143"/>
      <c r="K23" s="143"/>
    </row>
    <row r="24" spans="1:11" ht="30.15" customHeight="1">
      <c r="A24" s="142" t="s">
        <v>217</v>
      </c>
      <c r="B24" s="142" t="s">
        <v>218</v>
      </c>
      <c r="C24" s="142" t="s">
        <v>198</v>
      </c>
      <c r="D24" s="135" t="s">
        <v>230</v>
      </c>
      <c r="E24" s="143" t="s">
        <v>231</v>
      </c>
      <c r="F24" s="144">
        <v>6.831518</v>
      </c>
      <c r="G24" s="144">
        <v>6.831518</v>
      </c>
      <c r="H24" s="144"/>
      <c r="I24" s="144"/>
      <c r="J24" s="143"/>
      <c r="K24" s="143"/>
    </row>
    <row r="25" spans="1:11" ht="30.15" customHeight="1">
      <c r="A25" s="142" t="s">
        <v>217</v>
      </c>
      <c r="B25" s="142" t="s">
        <v>218</v>
      </c>
      <c r="C25" s="142" t="s">
        <v>214</v>
      </c>
      <c r="D25" s="135" t="s">
        <v>221</v>
      </c>
      <c r="E25" s="143" t="s">
        <v>222</v>
      </c>
      <c r="F25" s="144">
        <v>0.93940800000000002</v>
      </c>
      <c r="G25" s="144">
        <v>0.93940800000000002</v>
      </c>
      <c r="H25" s="144"/>
      <c r="I25" s="144"/>
      <c r="J25" s="143"/>
      <c r="K25" s="143"/>
    </row>
    <row r="26" spans="1:11" ht="30.15" customHeight="1">
      <c r="A26" s="142" t="s">
        <v>223</v>
      </c>
      <c r="B26" s="142" t="s">
        <v>198</v>
      </c>
      <c r="C26" s="142" t="s">
        <v>195</v>
      </c>
      <c r="D26" s="135" t="s">
        <v>224</v>
      </c>
      <c r="E26" s="143" t="s">
        <v>225</v>
      </c>
      <c r="F26" s="144">
        <v>13.650192000000001</v>
      </c>
      <c r="G26" s="144">
        <v>13.650192000000001</v>
      </c>
      <c r="H26" s="144"/>
      <c r="I26" s="144"/>
      <c r="J26" s="143"/>
      <c r="K26" s="143"/>
    </row>
    <row r="27" spans="1:11" ht="26" customHeight="1">
      <c r="A27" s="137"/>
      <c r="B27" s="137"/>
      <c r="C27" s="137"/>
      <c r="D27" s="138" t="s">
        <v>157</v>
      </c>
      <c r="E27" s="138" t="s">
        <v>158</v>
      </c>
      <c r="F27" s="148">
        <v>1306.14132</v>
      </c>
      <c r="G27" s="148">
        <v>836.14131999999995</v>
      </c>
      <c r="H27" s="148">
        <v>470</v>
      </c>
      <c r="I27" s="148"/>
      <c r="J27" s="141"/>
      <c r="K27" s="141"/>
    </row>
    <row r="28" spans="1:11" ht="30.15" customHeight="1">
      <c r="A28" s="142" t="s">
        <v>194</v>
      </c>
      <c r="B28" s="142" t="s">
        <v>195</v>
      </c>
      <c r="C28" s="142" t="s">
        <v>199</v>
      </c>
      <c r="D28" s="135" t="s">
        <v>232</v>
      </c>
      <c r="E28" s="143" t="s">
        <v>233</v>
      </c>
      <c r="F28" s="144">
        <v>651.84669199999996</v>
      </c>
      <c r="G28" s="144">
        <v>181.84669199999999</v>
      </c>
      <c r="H28" s="144">
        <v>470</v>
      </c>
      <c r="I28" s="144"/>
      <c r="J28" s="143"/>
      <c r="K28" s="143"/>
    </row>
    <row r="29" spans="1:11" ht="30.15" customHeight="1">
      <c r="A29" s="142" t="s">
        <v>209</v>
      </c>
      <c r="B29" s="142" t="s">
        <v>203</v>
      </c>
      <c r="C29" s="142" t="s">
        <v>198</v>
      </c>
      <c r="D29" s="135" t="s">
        <v>228</v>
      </c>
      <c r="E29" s="143" t="s">
        <v>229</v>
      </c>
      <c r="F29" s="144">
        <v>544.02687200000003</v>
      </c>
      <c r="G29" s="144">
        <v>544.02687200000003</v>
      </c>
      <c r="H29" s="144"/>
      <c r="I29" s="144"/>
      <c r="J29" s="143"/>
      <c r="K29" s="143"/>
    </row>
    <row r="30" spans="1:11" ht="30.15" customHeight="1">
      <c r="A30" s="142" t="s">
        <v>209</v>
      </c>
      <c r="B30" s="142" t="s">
        <v>203</v>
      </c>
      <c r="C30" s="142" t="s">
        <v>203</v>
      </c>
      <c r="D30" s="135" t="s">
        <v>212</v>
      </c>
      <c r="E30" s="143" t="s">
        <v>213</v>
      </c>
      <c r="F30" s="144">
        <v>52.427888000000003</v>
      </c>
      <c r="G30" s="144">
        <v>52.427888000000003</v>
      </c>
      <c r="H30" s="144"/>
      <c r="I30" s="144"/>
      <c r="J30" s="143"/>
      <c r="K30" s="143"/>
    </row>
    <row r="31" spans="1:11" ht="30.15" customHeight="1">
      <c r="A31" s="142" t="s">
        <v>217</v>
      </c>
      <c r="B31" s="142" t="s">
        <v>218</v>
      </c>
      <c r="C31" s="142" t="s">
        <v>214</v>
      </c>
      <c r="D31" s="135" t="s">
        <v>221</v>
      </c>
      <c r="E31" s="143" t="s">
        <v>222</v>
      </c>
      <c r="F31" s="144">
        <v>0.91200000000000003</v>
      </c>
      <c r="G31" s="144">
        <v>0.91200000000000003</v>
      </c>
      <c r="H31" s="144"/>
      <c r="I31" s="144"/>
      <c r="J31" s="143"/>
      <c r="K31" s="143"/>
    </row>
    <row r="32" spans="1:11" ht="30.15" customHeight="1">
      <c r="A32" s="142" t="s">
        <v>223</v>
      </c>
      <c r="B32" s="142" t="s">
        <v>198</v>
      </c>
      <c r="C32" s="142" t="s">
        <v>195</v>
      </c>
      <c r="D32" s="135" t="s">
        <v>224</v>
      </c>
      <c r="E32" s="143" t="s">
        <v>225</v>
      </c>
      <c r="F32" s="144">
        <v>56.927867999999997</v>
      </c>
      <c r="G32" s="144">
        <v>56.927867999999997</v>
      </c>
      <c r="H32" s="144"/>
      <c r="I32" s="144"/>
      <c r="J32" s="143"/>
      <c r="K32" s="143"/>
    </row>
    <row r="33" spans="1:11" ht="26" customHeight="1">
      <c r="A33" s="137"/>
      <c r="B33" s="137"/>
      <c r="C33" s="137"/>
      <c r="D33" s="138" t="s">
        <v>159</v>
      </c>
      <c r="E33" s="138" t="s">
        <v>160</v>
      </c>
      <c r="F33" s="148">
        <v>888.72178499999995</v>
      </c>
      <c r="G33" s="148">
        <v>792.72178499999995</v>
      </c>
      <c r="H33" s="148">
        <v>96</v>
      </c>
      <c r="I33" s="148"/>
      <c r="J33" s="141"/>
      <c r="K33" s="141"/>
    </row>
    <row r="34" spans="1:11" ht="30.15" customHeight="1">
      <c r="A34" s="142" t="s">
        <v>194</v>
      </c>
      <c r="B34" s="142" t="s">
        <v>195</v>
      </c>
      <c r="C34" s="142" t="s">
        <v>206</v>
      </c>
      <c r="D34" s="135" t="s">
        <v>234</v>
      </c>
      <c r="E34" s="143" t="s">
        <v>235</v>
      </c>
      <c r="F34" s="144">
        <v>20</v>
      </c>
      <c r="G34" s="144"/>
      <c r="H34" s="144">
        <v>20</v>
      </c>
      <c r="I34" s="144"/>
      <c r="J34" s="143"/>
      <c r="K34" s="143"/>
    </row>
    <row r="35" spans="1:11" ht="30.15" customHeight="1">
      <c r="A35" s="142" t="s">
        <v>194</v>
      </c>
      <c r="B35" s="142" t="s">
        <v>195</v>
      </c>
      <c r="C35" s="142" t="s">
        <v>236</v>
      </c>
      <c r="D35" s="135" t="s">
        <v>237</v>
      </c>
      <c r="E35" s="143" t="s">
        <v>238</v>
      </c>
      <c r="F35" s="144">
        <v>644.22515999999996</v>
      </c>
      <c r="G35" s="144">
        <v>624.22515999999996</v>
      </c>
      <c r="H35" s="144">
        <v>20</v>
      </c>
      <c r="I35" s="144"/>
      <c r="J35" s="143"/>
      <c r="K35" s="143"/>
    </row>
    <row r="36" spans="1:11" ht="30.15" customHeight="1">
      <c r="A36" s="142" t="s">
        <v>194</v>
      </c>
      <c r="B36" s="142" t="s">
        <v>214</v>
      </c>
      <c r="C36" s="142" t="s">
        <v>214</v>
      </c>
      <c r="D36" s="135" t="s">
        <v>239</v>
      </c>
      <c r="E36" s="143" t="s">
        <v>240</v>
      </c>
      <c r="F36" s="144">
        <v>56</v>
      </c>
      <c r="G36" s="144"/>
      <c r="H36" s="144">
        <v>56</v>
      </c>
      <c r="I36" s="144"/>
      <c r="J36" s="143"/>
      <c r="K36" s="143"/>
    </row>
    <row r="37" spans="1:11" ht="30.15" customHeight="1">
      <c r="A37" s="142" t="s">
        <v>209</v>
      </c>
      <c r="B37" s="142" t="s">
        <v>203</v>
      </c>
      <c r="C37" s="142" t="s">
        <v>198</v>
      </c>
      <c r="D37" s="135" t="s">
        <v>228</v>
      </c>
      <c r="E37" s="143" t="s">
        <v>229</v>
      </c>
      <c r="F37" s="144">
        <v>56.222478000000002</v>
      </c>
      <c r="G37" s="144">
        <v>56.222478000000002</v>
      </c>
      <c r="H37" s="144"/>
      <c r="I37" s="144"/>
      <c r="J37" s="143"/>
      <c r="K37" s="143"/>
    </row>
    <row r="38" spans="1:11" ht="30.15" customHeight="1">
      <c r="A38" s="142" t="s">
        <v>209</v>
      </c>
      <c r="B38" s="142" t="s">
        <v>203</v>
      </c>
      <c r="C38" s="142" t="s">
        <v>203</v>
      </c>
      <c r="D38" s="135" t="s">
        <v>212</v>
      </c>
      <c r="E38" s="143" t="s">
        <v>213</v>
      </c>
      <c r="F38" s="144">
        <v>42.073520000000002</v>
      </c>
      <c r="G38" s="144">
        <v>42.073520000000002</v>
      </c>
      <c r="H38" s="144"/>
      <c r="I38" s="144"/>
      <c r="J38" s="143"/>
      <c r="K38" s="143"/>
    </row>
    <row r="39" spans="1:11" ht="30.15" customHeight="1">
      <c r="A39" s="142" t="s">
        <v>217</v>
      </c>
      <c r="B39" s="142" t="s">
        <v>218</v>
      </c>
      <c r="C39" s="142" t="s">
        <v>198</v>
      </c>
      <c r="D39" s="135" t="s">
        <v>230</v>
      </c>
      <c r="E39" s="143" t="s">
        <v>231</v>
      </c>
      <c r="F39" s="144">
        <v>22.838327</v>
      </c>
      <c r="G39" s="144">
        <v>22.838327</v>
      </c>
      <c r="H39" s="144"/>
      <c r="I39" s="144"/>
      <c r="J39" s="143"/>
      <c r="K39" s="143"/>
    </row>
    <row r="40" spans="1:11" ht="30.15" customHeight="1">
      <c r="A40" s="142" t="s">
        <v>217</v>
      </c>
      <c r="B40" s="142" t="s">
        <v>218</v>
      </c>
      <c r="C40" s="142" t="s">
        <v>214</v>
      </c>
      <c r="D40" s="135" t="s">
        <v>221</v>
      </c>
      <c r="E40" s="143" t="s">
        <v>222</v>
      </c>
      <c r="F40" s="144">
        <v>0.83199999999999996</v>
      </c>
      <c r="G40" s="144">
        <v>0.83199999999999996</v>
      </c>
      <c r="H40" s="144"/>
      <c r="I40" s="144"/>
      <c r="J40" s="143"/>
      <c r="K40" s="143"/>
    </row>
    <row r="41" spans="1:11" ht="30.15" customHeight="1">
      <c r="A41" s="142" t="s">
        <v>223</v>
      </c>
      <c r="B41" s="142" t="s">
        <v>198</v>
      </c>
      <c r="C41" s="142" t="s">
        <v>195</v>
      </c>
      <c r="D41" s="135" t="s">
        <v>224</v>
      </c>
      <c r="E41" s="143" t="s">
        <v>225</v>
      </c>
      <c r="F41" s="144">
        <v>46.530299999999997</v>
      </c>
      <c r="G41" s="144">
        <v>46.530299999999997</v>
      </c>
      <c r="H41" s="144"/>
      <c r="I41" s="144"/>
      <c r="J41" s="143"/>
      <c r="K41" s="143"/>
    </row>
    <row r="42" spans="1:11" ht="26" customHeight="1">
      <c r="A42" s="137"/>
      <c r="B42" s="137"/>
      <c r="C42" s="137"/>
      <c r="D42" s="138" t="s">
        <v>161</v>
      </c>
      <c r="E42" s="138" t="s">
        <v>162</v>
      </c>
      <c r="F42" s="148">
        <v>291.83714099999997</v>
      </c>
      <c r="G42" s="148">
        <v>191.837141</v>
      </c>
      <c r="H42" s="148">
        <v>100</v>
      </c>
      <c r="I42" s="148"/>
      <c r="J42" s="141"/>
      <c r="K42" s="141"/>
    </row>
    <row r="43" spans="1:11" ht="30.15" customHeight="1">
      <c r="A43" s="142" t="s">
        <v>194</v>
      </c>
      <c r="B43" s="142" t="s">
        <v>195</v>
      </c>
      <c r="C43" s="142" t="s">
        <v>203</v>
      </c>
      <c r="D43" s="135" t="s">
        <v>241</v>
      </c>
      <c r="E43" s="143" t="s">
        <v>242</v>
      </c>
      <c r="F43" s="144">
        <v>122.056</v>
      </c>
      <c r="G43" s="144">
        <v>122.056</v>
      </c>
      <c r="H43" s="144"/>
      <c r="I43" s="144"/>
      <c r="J43" s="143"/>
      <c r="K43" s="143"/>
    </row>
    <row r="44" spans="1:11" ht="30.15" customHeight="1">
      <c r="A44" s="142" t="s">
        <v>194</v>
      </c>
      <c r="B44" s="142" t="s">
        <v>195</v>
      </c>
      <c r="C44" s="142" t="s">
        <v>236</v>
      </c>
      <c r="D44" s="135" t="s">
        <v>237</v>
      </c>
      <c r="E44" s="143" t="s">
        <v>238</v>
      </c>
      <c r="F44" s="144">
        <v>21.450520000000001</v>
      </c>
      <c r="G44" s="144">
        <v>21.450520000000001</v>
      </c>
      <c r="H44" s="144"/>
      <c r="I44" s="144"/>
      <c r="J44" s="143"/>
      <c r="K44" s="143"/>
    </row>
    <row r="45" spans="1:11" ht="30.15" customHeight="1">
      <c r="A45" s="142" t="s">
        <v>194</v>
      </c>
      <c r="B45" s="142" t="s">
        <v>195</v>
      </c>
      <c r="C45" s="142" t="s">
        <v>214</v>
      </c>
      <c r="D45" s="135" t="s">
        <v>243</v>
      </c>
      <c r="E45" s="143" t="s">
        <v>244</v>
      </c>
      <c r="F45" s="144">
        <v>100</v>
      </c>
      <c r="G45" s="144"/>
      <c r="H45" s="144">
        <v>100</v>
      </c>
      <c r="I45" s="144"/>
      <c r="J45" s="143"/>
      <c r="K45" s="143"/>
    </row>
    <row r="46" spans="1:11" ht="30.15" customHeight="1">
      <c r="A46" s="142" t="s">
        <v>209</v>
      </c>
      <c r="B46" s="142" t="s">
        <v>203</v>
      </c>
      <c r="C46" s="142" t="s">
        <v>198</v>
      </c>
      <c r="D46" s="135" t="s">
        <v>228</v>
      </c>
      <c r="E46" s="143" t="s">
        <v>229</v>
      </c>
      <c r="F46" s="144">
        <v>12.815094</v>
      </c>
      <c r="G46" s="144">
        <v>12.815094</v>
      </c>
      <c r="H46" s="144"/>
      <c r="I46" s="144"/>
      <c r="J46" s="143"/>
      <c r="K46" s="143"/>
    </row>
    <row r="47" spans="1:11" ht="30.15" customHeight="1">
      <c r="A47" s="142" t="s">
        <v>209</v>
      </c>
      <c r="B47" s="142" t="s">
        <v>203</v>
      </c>
      <c r="C47" s="142" t="s">
        <v>203</v>
      </c>
      <c r="D47" s="135" t="s">
        <v>212</v>
      </c>
      <c r="E47" s="143" t="s">
        <v>213</v>
      </c>
      <c r="F47" s="144">
        <v>13.203215999999999</v>
      </c>
      <c r="G47" s="144">
        <v>13.203215999999999</v>
      </c>
      <c r="H47" s="144"/>
      <c r="I47" s="144"/>
      <c r="J47" s="143"/>
      <c r="K47" s="143"/>
    </row>
    <row r="48" spans="1:11" ht="30.15" customHeight="1">
      <c r="A48" s="142" t="s">
        <v>217</v>
      </c>
      <c r="B48" s="142" t="s">
        <v>218</v>
      </c>
      <c r="C48" s="142" t="s">
        <v>198</v>
      </c>
      <c r="D48" s="135" t="s">
        <v>230</v>
      </c>
      <c r="E48" s="143" t="s">
        <v>231</v>
      </c>
      <c r="F48" s="144">
        <v>7.1745510000000001</v>
      </c>
      <c r="G48" s="144">
        <v>7.1745510000000001</v>
      </c>
      <c r="H48" s="144"/>
      <c r="I48" s="144"/>
      <c r="J48" s="143"/>
      <c r="K48" s="143"/>
    </row>
    <row r="49" spans="1:11" ht="30.15" customHeight="1">
      <c r="A49" s="142" t="s">
        <v>217</v>
      </c>
      <c r="B49" s="142" t="s">
        <v>218</v>
      </c>
      <c r="C49" s="142" t="s">
        <v>214</v>
      </c>
      <c r="D49" s="135" t="s">
        <v>221</v>
      </c>
      <c r="E49" s="143" t="s">
        <v>222</v>
      </c>
      <c r="F49" s="144">
        <v>0.97772400000000004</v>
      </c>
      <c r="G49" s="144">
        <v>0.97772400000000004</v>
      </c>
      <c r="H49" s="144"/>
      <c r="I49" s="144"/>
      <c r="J49" s="143"/>
      <c r="K49" s="143"/>
    </row>
    <row r="50" spans="1:11" ht="30.15" customHeight="1">
      <c r="A50" s="142" t="s">
        <v>223</v>
      </c>
      <c r="B50" s="142" t="s">
        <v>198</v>
      </c>
      <c r="C50" s="142" t="s">
        <v>195</v>
      </c>
      <c r="D50" s="135" t="s">
        <v>224</v>
      </c>
      <c r="E50" s="143" t="s">
        <v>225</v>
      </c>
      <c r="F50" s="144">
        <v>14.160036</v>
      </c>
      <c r="G50" s="144">
        <v>14.160036</v>
      </c>
      <c r="H50" s="144"/>
      <c r="I50" s="144"/>
      <c r="J50" s="143"/>
      <c r="K50" s="143"/>
    </row>
    <row r="51" spans="1:11" ht="26" customHeight="1">
      <c r="A51" s="137"/>
      <c r="B51" s="137"/>
      <c r="C51" s="137"/>
      <c r="D51" s="138" t="s">
        <v>163</v>
      </c>
      <c r="E51" s="138" t="s">
        <v>164</v>
      </c>
      <c r="F51" s="148">
        <v>911.164627</v>
      </c>
      <c r="G51" s="148">
        <v>318.68462699999998</v>
      </c>
      <c r="H51" s="148">
        <v>592.48</v>
      </c>
      <c r="I51" s="148"/>
      <c r="J51" s="141"/>
      <c r="K51" s="141"/>
    </row>
    <row r="52" spans="1:11" ht="30.15" customHeight="1">
      <c r="A52" s="142" t="s">
        <v>194</v>
      </c>
      <c r="B52" s="142" t="s">
        <v>198</v>
      </c>
      <c r="C52" s="142" t="s">
        <v>203</v>
      </c>
      <c r="D52" s="135" t="s">
        <v>245</v>
      </c>
      <c r="E52" s="143" t="s">
        <v>246</v>
      </c>
      <c r="F52" s="144">
        <v>835.43299999999999</v>
      </c>
      <c r="G52" s="144">
        <v>242.953</v>
      </c>
      <c r="H52" s="144">
        <v>592.48</v>
      </c>
      <c r="I52" s="144"/>
      <c r="J52" s="143"/>
      <c r="K52" s="143"/>
    </row>
    <row r="53" spans="1:11" ht="30.15" customHeight="1">
      <c r="A53" s="142" t="s">
        <v>209</v>
      </c>
      <c r="B53" s="142" t="s">
        <v>203</v>
      </c>
      <c r="C53" s="142" t="s">
        <v>198</v>
      </c>
      <c r="D53" s="135" t="s">
        <v>228</v>
      </c>
      <c r="E53" s="143" t="s">
        <v>229</v>
      </c>
      <c r="F53" s="144">
        <v>23.067063999999998</v>
      </c>
      <c r="G53" s="144">
        <v>23.067063999999998</v>
      </c>
      <c r="H53" s="144"/>
      <c r="I53" s="144"/>
      <c r="J53" s="143"/>
      <c r="K53" s="143"/>
    </row>
    <row r="54" spans="1:11" ht="30.15" customHeight="1">
      <c r="A54" s="142" t="s">
        <v>209</v>
      </c>
      <c r="B54" s="142" t="s">
        <v>203</v>
      </c>
      <c r="C54" s="142" t="s">
        <v>203</v>
      </c>
      <c r="D54" s="135" t="s">
        <v>212</v>
      </c>
      <c r="E54" s="143" t="s">
        <v>213</v>
      </c>
      <c r="F54" s="144">
        <v>19.365600000000001</v>
      </c>
      <c r="G54" s="144">
        <v>19.365600000000001</v>
      </c>
      <c r="H54" s="144"/>
      <c r="I54" s="144"/>
      <c r="J54" s="143"/>
      <c r="K54" s="143"/>
    </row>
    <row r="55" spans="1:11" ht="30.15" customHeight="1">
      <c r="A55" s="142" t="s">
        <v>217</v>
      </c>
      <c r="B55" s="142" t="s">
        <v>218</v>
      </c>
      <c r="C55" s="142" t="s">
        <v>198</v>
      </c>
      <c r="D55" s="135" t="s">
        <v>230</v>
      </c>
      <c r="E55" s="143" t="s">
        <v>231</v>
      </c>
      <c r="F55" s="144">
        <v>10.519083</v>
      </c>
      <c r="G55" s="144">
        <v>10.519083</v>
      </c>
      <c r="H55" s="144"/>
      <c r="I55" s="144"/>
      <c r="J55" s="143"/>
      <c r="K55" s="143"/>
    </row>
    <row r="56" spans="1:11" ht="30.15" customHeight="1">
      <c r="A56" s="142" t="s">
        <v>217</v>
      </c>
      <c r="B56" s="142" t="s">
        <v>218</v>
      </c>
      <c r="C56" s="142" t="s">
        <v>214</v>
      </c>
      <c r="D56" s="135" t="s">
        <v>221</v>
      </c>
      <c r="E56" s="143" t="s">
        <v>222</v>
      </c>
      <c r="F56" s="144">
        <v>1.5513999999999999</v>
      </c>
      <c r="G56" s="144">
        <v>1.5513999999999999</v>
      </c>
      <c r="H56" s="144"/>
      <c r="I56" s="144"/>
      <c r="J56" s="143"/>
      <c r="K56" s="143"/>
    </row>
    <row r="57" spans="1:11" ht="30.15" customHeight="1">
      <c r="A57" s="142" t="s">
        <v>223</v>
      </c>
      <c r="B57" s="142" t="s">
        <v>198</v>
      </c>
      <c r="C57" s="142" t="s">
        <v>195</v>
      </c>
      <c r="D57" s="135" t="s">
        <v>224</v>
      </c>
      <c r="E57" s="143" t="s">
        <v>225</v>
      </c>
      <c r="F57" s="144">
        <v>21.228480000000001</v>
      </c>
      <c r="G57" s="144">
        <v>21.228480000000001</v>
      </c>
      <c r="H57" s="144"/>
      <c r="I57" s="144"/>
      <c r="J57" s="143"/>
      <c r="K57" s="143"/>
    </row>
    <row r="58" spans="1:11" ht="26" customHeight="1">
      <c r="A58" s="137"/>
      <c r="B58" s="137"/>
      <c r="C58" s="137"/>
      <c r="D58" s="138" t="s">
        <v>165</v>
      </c>
      <c r="E58" s="138" t="s">
        <v>166</v>
      </c>
      <c r="F58" s="148">
        <v>3137.8408599999998</v>
      </c>
      <c r="G58" s="148">
        <v>2837.8408599999998</v>
      </c>
      <c r="H58" s="148">
        <v>300</v>
      </c>
      <c r="I58" s="148"/>
      <c r="J58" s="141"/>
      <c r="K58" s="141"/>
    </row>
    <row r="59" spans="1:11" ht="30.15" customHeight="1">
      <c r="A59" s="142" t="s">
        <v>194</v>
      </c>
      <c r="B59" s="142" t="s">
        <v>195</v>
      </c>
      <c r="C59" s="142" t="s">
        <v>247</v>
      </c>
      <c r="D59" s="135" t="s">
        <v>248</v>
      </c>
      <c r="E59" s="143" t="s">
        <v>249</v>
      </c>
      <c r="F59" s="144">
        <v>2763.2619479999998</v>
      </c>
      <c r="G59" s="144">
        <v>2463.2619479999998</v>
      </c>
      <c r="H59" s="144">
        <v>300</v>
      </c>
      <c r="I59" s="144"/>
      <c r="J59" s="143"/>
      <c r="K59" s="143"/>
    </row>
    <row r="60" spans="1:11" ht="30.15" customHeight="1">
      <c r="A60" s="142" t="s">
        <v>209</v>
      </c>
      <c r="B60" s="142" t="s">
        <v>203</v>
      </c>
      <c r="C60" s="142" t="s">
        <v>203</v>
      </c>
      <c r="D60" s="135" t="s">
        <v>212</v>
      </c>
      <c r="E60" s="143" t="s">
        <v>213</v>
      </c>
      <c r="F60" s="144">
        <v>177.06833599999999</v>
      </c>
      <c r="G60" s="144">
        <v>177.06833599999999</v>
      </c>
      <c r="H60" s="144"/>
      <c r="I60" s="144"/>
      <c r="J60" s="143"/>
      <c r="K60" s="143"/>
    </row>
    <row r="61" spans="1:11" ht="30.15" customHeight="1">
      <c r="A61" s="142" t="s">
        <v>217</v>
      </c>
      <c r="B61" s="142" t="s">
        <v>218</v>
      </c>
      <c r="C61" s="142" t="s">
        <v>214</v>
      </c>
      <c r="D61" s="135" t="s">
        <v>221</v>
      </c>
      <c r="E61" s="143" t="s">
        <v>222</v>
      </c>
      <c r="F61" s="144">
        <v>3.3439999999999999</v>
      </c>
      <c r="G61" s="144">
        <v>3.3439999999999999</v>
      </c>
      <c r="H61" s="144"/>
      <c r="I61" s="144"/>
      <c r="J61" s="143"/>
      <c r="K61" s="143"/>
    </row>
    <row r="62" spans="1:11" ht="30.15" customHeight="1">
      <c r="A62" s="142" t="s">
        <v>223</v>
      </c>
      <c r="B62" s="142" t="s">
        <v>198</v>
      </c>
      <c r="C62" s="142" t="s">
        <v>195</v>
      </c>
      <c r="D62" s="135" t="s">
        <v>224</v>
      </c>
      <c r="E62" s="143" t="s">
        <v>225</v>
      </c>
      <c r="F62" s="144">
        <v>194.16657599999999</v>
      </c>
      <c r="G62" s="144">
        <v>194.16657599999999</v>
      </c>
      <c r="H62" s="144"/>
      <c r="I62" s="144"/>
      <c r="J62" s="143"/>
      <c r="K62" s="143"/>
    </row>
    <row r="63" spans="1:11" ht="26" customHeight="1">
      <c r="A63" s="137"/>
      <c r="B63" s="137"/>
      <c r="C63" s="137"/>
      <c r="D63" s="138" t="s">
        <v>167</v>
      </c>
      <c r="E63" s="138" t="s">
        <v>168</v>
      </c>
      <c r="F63" s="148">
        <v>188.01020199999999</v>
      </c>
      <c r="G63" s="148">
        <v>158.01020199999999</v>
      </c>
      <c r="H63" s="148">
        <v>30</v>
      </c>
      <c r="I63" s="148"/>
      <c r="J63" s="141"/>
      <c r="K63" s="141"/>
    </row>
    <row r="64" spans="1:11" ht="30.15" customHeight="1">
      <c r="A64" s="142" t="s">
        <v>194</v>
      </c>
      <c r="B64" s="142" t="s">
        <v>195</v>
      </c>
      <c r="C64" s="142" t="s">
        <v>214</v>
      </c>
      <c r="D64" s="135" t="s">
        <v>243</v>
      </c>
      <c r="E64" s="143" t="s">
        <v>244</v>
      </c>
      <c r="F64" s="144">
        <v>167.31725399999999</v>
      </c>
      <c r="G64" s="144">
        <v>137.31725399999999</v>
      </c>
      <c r="H64" s="144">
        <v>30</v>
      </c>
      <c r="I64" s="144"/>
      <c r="J64" s="143"/>
      <c r="K64" s="143"/>
    </row>
    <row r="65" spans="1:11" ht="30.15" customHeight="1">
      <c r="A65" s="142" t="s">
        <v>209</v>
      </c>
      <c r="B65" s="142" t="s">
        <v>203</v>
      </c>
      <c r="C65" s="142" t="s">
        <v>203</v>
      </c>
      <c r="D65" s="135" t="s">
        <v>212</v>
      </c>
      <c r="E65" s="143" t="s">
        <v>213</v>
      </c>
      <c r="F65" s="144">
        <v>9.8027840000000008</v>
      </c>
      <c r="G65" s="144">
        <v>9.8027840000000008</v>
      </c>
      <c r="H65" s="144"/>
      <c r="I65" s="144"/>
      <c r="J65" s="143"/>
      <c r="K65" s="143"/>
    </row>
    <row r="66" spans="1:11" ht="30.15" customHeight="1">
      <c r="A66" s="142" t="s">
        <v>217</v>
      </c>
      <c r="B66" s="142" t="s">
        <v>218</v>
      </c>
      <c r="C66" s="142" t="s">
        <v>214</v>
      </c>
      <c r="D66" s="135" t="s">
        <v>221</v>
      </c>
      <c r="E66" s="143" t="s">
        <v>222</v>
      </c>
      <c r="F66" s="144">
        <v>0.17599999999999999</v>
      </c>
      <c r="G66" s="144">
        <v>0.17599999999999999</v>
      </c>
      <c r="H66" s="144"/>
      <c r="I66" s="144"/>
      <c r="J66" s="143"/>
      <c r="K66" s="143"/>
    </row>
    <row r="67" spans="1:11" ht="30.15" customHeight="1">
      <c r="A67" s="142" t="s">
        <v>223</v>
      </c>
      <c r="B67" s="142" t="s">
        <v>198</v>
      </c>
      <c r="C67" s="142" t="s">
        <v>195</v>
      </c>
      <c r="D67" s="135" t="s">
        <v>224</v>
      </c>
      <c r="E67" s="143" t="s">
        <v>225</v>
      </c>
      <c r="F67" s="144">
        <v>10.714164</v>
      </c>
      <c r="G67" s="144">
        <v>10.714164</v>
      </c>
      <c r="H67" s="144"/>
      <c r="I67" s="144"/>
      <c r="J67" s="143"/>
      <c r="K67" s="143"/>
    </row>
    <row r="68" spans="1:11" ht="26" customHeight="1">
      <c r="A68" s="137"/>
      <c r="B68" s="137"/>
      <c r="C68" s="137"/>
      <c r="D68" s="138" t="s">
        <v>169</v>
      </c>
      <c r="E68" s="138" t="s">
        <v>170</v>
      </c>
      <c r="F68" s="148">
        <v>1104.785318</v>
      </c>
      <c r="G68" s="148">
        <v>700.98531800000001</v>
      </c>
      <c r="H68" s="148">
        <v>403.8</v>
      </c>
      <c r="I68" s="148"/>
      <c r="J68" s="141"/>
      <c r="K68" s="141"/>
    </row>
    <row r="69" spans="1:11" ht="30.15" customHeight="1">
      <c r="A69" s="142" t="s">
        <v>194</v>
      </c>
      <c r="B69" s="142" t="s">
        <v>202</v>
      </c>
      <c r="C69" s="142" t="s">
        <v>250</v>
      </c>
      <c r="D69" s="135" t="s">
        <v>251</v>
      </c>
      <c r="E69" s="143" t="s">
        <v>252</v>
      </c>
      <c r="F69" s="144">
        <v>963.08619999999996</v>
      </c>
      <c r="G69" s="144">
        <v>559.28620000000001</v>
      </c>
      <c r="H69" s="144">
        <v>403.8</v>
      </c>
      <c r="I69" s="144"/>
      <c r="J69" s="143"/>
      <c r="K69" s="143"/>
    </row>
    <row r="70" spans="1:11" ht="30.15" customHeight="1">
      <c r="A70" s="142" t="s">
        <v>209</v>
      </c>
      <c r="B70" s="142" t="s">
        <v>203</v>
      </c>
      <c r="C70" s="142" t="s">
        <v>198</v>
      </c>
      <c r="D70" s="135" t="s">
        <v>228</v>
      </c>
      <c r="E70" s="143" t="s">
        <v>229</v>
      </c>
      <c r="F70" s="144">
        <v>22.845289000000001</v>
      </c>
      <c r="G70" s="144">
        <v>22.845289000000001</v>
      </c>
      <c r="H70" s="144"/>
      <c r="I70" s="144"/>
      <c r="J70" s="143"/>
      <c r="K70" s="143"/>
    </row>
    <row r="71" spans="1:11" ht="30.15" customHeight="1">
      <c r="A71" s="142" t="s">
        <v>209</v>
      </c>
      <c r="B71" s="142" t="s">
        <v>203</v>
      </c>
      <c r="C71" s="142" t="s">
        <v>203</v>
      </c>
      <c r="D71" s="135" t="s">
        <v>212</v>
      </c>
      <c r="E71" s="143" t="s">
        <v>213</v>
      </c>
      <c r="F71" s="144">
        <v>44.087007999999997</v>
      </c>
      <c r="G71" s="144">
        <v>44.087007999999997</v>
      </c>
      <c r="H71" s="144"/>
      <c r="I71" s="144"/>
      <c r="J71" s="143"/>
      <c r="K71" s="143"/>
    </row>
    <row r="72" spans="1:11" ht="30.15" customHeight="1">
      <c r="A72" s="142" t="s">
        <v>217</v>
      </c>
      <c r="B72" s="142" t="s">
        <v>218</v>
      </c>
      <c r="C72" s="142" t="s">
        <v>198</v>
      </c>
      <c r="D72" s="135" t="s">
        <v>230</v>
      </c>
      <c r="E72" s="143" t="s">
        <v>231</v>
      </c>
      <c r="F72" s="144">
        <v>23.961348999999998</v>
      </c>
      <c r="G72" s="144">
        <v>23.961348999999998</v>
      </c>
      <c r="H72" s="144"/>
      <c r="I72" s="144"/>
      <c r="J72" s="143"/>
      <c r="K72" s="143"/>
    </row>
    <row r="73" spans="1:11" ht="30.15" customHeight="1">
      <c r="A73" s="142" t="s">
        <v>217</v>
      </c>
      <c r="B73" s="142" t="s">
        <v>218</v>
      </c>
      <c r="C73" s="142" t="s">
        <v>214</v>
      </c>
      <c r="D73" s="135" t="s">
        <v>221</v>
      </c>
      <c r="E73" s="143" t="s">
        <v>222</v>
      </c>
      <c r="F73" s="144">
        <v>3.3056679999999998</v>
      </c>
      <c r="G73" s="144">
        <v>3.3056679999999998</v>
      </c>
      <c r="H73" s="144"/>
      <c r="I73" s="144"/>
      <c r="J73" s="143"/>
      <c r="K73" s="143"/>
    </row>
    <row r="74" spans="1:11" ht="30.15" customHeight="1">
      <c r="A74" s="142" t="s">
        <v>223</v>
      </c>
      <c r="B74" s="142" t="s">
        <v>198</v>
      </c>
      <c r="C74" s="142" t="s">
        <v>195</v>
      </c>
      <c r="D74" s="135" t="s">
        <v>224</v>
      </c>
      <c r="E74" s="143" t="s">
        <v>225</v>
      </c>
      <c r="F74" s="144">
        <v>47.499803999999997</v>
      </c>
      <c r="G74" s="144">
        <v>47.499803999999997</v>
      </c>
      <c r="H74" s="144"/>
      <c r="I74" s="144"/>
      <c r="J74" s="143"/>
      <c r="K74" s="143"/>
    </row>
    <row r="75" spans="1:11" ht="26" customHeight="1">
      <c r="A75" s="137"/>
      <c r="B75" s="137"/>
      <c r="C75" s="137"/>
      <c r="D75" s="138" t="s">
        <v>171</v>
      </c>
      <c r="E75" s="138" t="s">
        <v>172</v>
      </c>
      <c r="F75" s="148">
        <v>671.35627299999999</v>
      </c>
      <c r="G75" s="148">
        <v>322.85627299999999</v>
      </c>
      <c r="H75" s="148">
        <v>348.5</v>
      </c>
      <c r="I75" s="148"/>
      <c r="J75" s="141"/>
      <c r="K75" s="141"/>
    </row>
    <row r="76" spans="1:11" ht="30.15" customHeight="1">
      <c r="A76" s="142" t="s">
        <v>194</v>
      </c>
      <c r="B76" s="142" t="s">
        <v>202</v>
      </c>
      <c r="C76" s="142" t="s">
        <v>203</v>
      </c>
      <c r="D76" s="135" t="s">
        <v>204</v>
      </c>
      <c r="E76" s="143" t="s">
        <v>205</v>
      </c>
      <c r="F76" s="144">
        <v>318.5</v>
      </c>
      <c r="G76" s="144"/>
      <c r="H76" s="144">
        <v>318.5</v>
      </c>
      <c r="I76" s="144"/>
      <c r="J76" s="143"/>
      <c r="K76" s="143"/>
    </row>
    <row r="77" spans="1:11" ht="30.15" customHeight="1">
      <c r="A77" s="142" t="s">
        <v>194</v>
      </c>
      <c r="B77" s="142" t="s">
        <v>202</v>
      </c>
      <c r="C77" s="142" t="s">
        <v>250</v>
      </c>
      <c r="D77" s="135" t="s">
        <v>251</v>
      </c>
      <c r="E77" s="143" t="s">
        <v>252</v>
      </c>
      <c r="F77" s="144">
        <v>103.11</v>
      </c>
      <c r="G77" s="144">
        <v>73.11</v>
      </c>
      <c r="H77" s="144">
        <v>30</v>
      </c>
      <c r="I77" s="144"/>
      <c r="J77" s="143"/>
      <c r="K77" s="143"/>
    </row>
    <row r="78" spans="1:11" ht="30.15" customHeight="1">
      <c r="A78" s="142" t="s">
        <v>194</v>
      </c>
      <c r="B78" s="142" t="s">
        <v>202</v>
      </c>
      <c r="C78" s="142" t="s">
        <v>206</v>
      </c>
      <c r="D78" s="135" t="s">
        <v>207</v>
      </c>
      <c r="E78" s="143" t="s">
        <v>208</v>
      </c>
      <c r="F78" s="144">
        <v>187.64750000000001</v>
      </c>
      <c r="G78" s="144">
        <v>187.64750000000001</v>
      </c>
      <c r="H78" s="144"/>
      <c r="I78" s="144"/>
      <c r="J78" s="143"/>
      <c r="K78" s="143"/>
    </row>
    <row r="79" spans="1:11" ht="30.15" customHeight="1">
      <c r="A79" s="142" t="s">
        <v>209</v>
      </c>
      <c r="B79" s="142" t="s">
        <v>203</v>
      </c>
      <c r="C79" s="142" t="s">
        <v>198</v>
      </c>
      <c r="D79" s="135" t="s">
        <v>228</v>
      </c>
      <c r="E79" s="143" t="s">
        <v>229</v>
      </c>
      <c r="F79" s="144">
        <v>7.7801450000000001</v>
      </c>
      <c r="G79" s="144">
        <v>7.7801450000000001</v>
      </c>
      <c r="H79" s="144"/>
      <c r="I79" s="144"/>
      <c r="J79" s="143"/>
      <c r="K79" s="143"/>
    </row>
    <row r="80" spans="1:11" ht="30.15" customHeight="1">
      <c r="A80" s="142" t="s">
        <v>209</v>
      </c>
      <c r="B80" s="142" t="s">
        <v>203</v>
      </c>
      <c r="C80" s="142" t="s">
        <v>203</v>
      </c>
      <c r="D80" s="135" t="s">
        <v>212</v>
      </c>
      <c r="E80" s="143" t="s">
        <v>213</v>
      </c>
      <c r="F80" s="144">
        <v>20.087872000000001</v>
      </c>
      <c r="G80" s="144">
        <v>20.087872000000001</v>
      </c>
      <c r="H80" s="144"/>
      <c r="I80" s="144"/>
      <c r="J80" s="143"/>
      <c r="K80" s="143"/>
    </row>
    <row r="81" spans="1:11" ht="30.15" customHeight="1">
      <c r="A81" s="142" t="s">
        <v>209</v>
      </c>
      <c r="B81" s="142" t="s">
        <v>214</v>
      </c>
      <c r="C81" s="142" t="s">
        <v>214</v>
      </c>
      <c r="D81" s="135" t="s">
        <v>253</v>
      </c>
      <c r="E81" s="143" t="s">
        <v>254</v>
      </c>
      <c r="F81" s="144">
        <v>1.192488</v>
      </c>
      <c r="G81" s="144">
        <v>1.192488</v>
      </c>
      <c r="H81" s="144"/>
      <c r="I81" s="144"/>
      <c r="J81" s="143"/>
      <c r="K81" s="143"/>
    </row>
    <row r="82" spans="1:11" ht="30.15" customHeight="1">
      <c r="A82" s="142" t="s">
        <v>217</v>
      </c>
      <c r="B82" s="142" t="s">
        <v>218</v>
      </c>
      <c r="C82" s="142" t="s">
        <v>198</v>
      </c>
      <c r="D82" s="135" t="s">
        <v>230</v>
      </c>
      <c r="E82" s="143" t="s">
        <v>231</v>
      </c>
      <c r="F82" s="144">
        <v>10.916516</v>
      </c>
      <c r="G82" s="144">
        <v>10.916516</v>
      </c>
      <c r="H82" s="144"/>
      <c r="I82" s="144"/>
      <c r="J82" s="143"/>
      <c r="K82" s="143"/>
    </row>
    <row r="83" spans="1:11" ht="30.15" customHeight="1">
      <c r="A83" s="142" t="s">
        <v>217</v>
      </c>
      <c r="B83" s="142" t="s">
        <v>218</v>
      </c>
      <c r="C83" s="142" t="s">
        <v>214</v>
      </c>
      <c r="D83" s="135" t="s">
        <v>221</v>
      </c>
      <c r="E83" s="143" t="s">
        <v>222</v>
      </c>
      <c r="F83" s="144">
        <v>0.30399999999999999</v>
      </c>
      <c r="G83" s="144">
        <v>0.30399999999999999</v>
      </c>
      <c r="H83" s="144"/>
      <c r="I83" s="144"/>
      <c r="J83" s="143"/>
      <c r="K83" s="143"/>
    </row>
    <row r="84" spans="1:11" ht="30.15" customHeight="1">
      <c r="A84" s="142" t="s">
        <v>223</v>
      </c>
      <c r="B84" s="142" t="s">
        <v>198</v>
      </c>
      <c r="C84" s="142" t="s">
        <v>195</v>
      </c>
      <c r="D84" s="135" t="s">
        <v>224</v>
      </c>
      <c r="E84" s="143" t="s">
        <v>225</v>
      </c>
      <c r="F84" s="144">
        <v>21.817751999999999</v>
      </c>
      <c r="G84" s="144">
        <v>21.817751999999999</v>
      </c>
      <c r="H84" s="144"/>
      <c r="I84" s="144"/>
      <c r="J84" s="143"/>
      <c r="K84" s="143"/>
    </row>
    <row r="85" spans="1:11" ht="26" customHeight="1">
      <c r="A85" s="137"/>
      <c r="B85" s="137"/>
      <c r="C85" s="137"/>
      <c r="D85" s="138" t="s">
        <v>173</v>
      </c>
      <c r="E85" s="138" t="s">
        <v>174</v>
      </c>
      <c r="F85" s="148">
        <v>548.41591100000005</v>
      </c>
      <c r="G85" s="148">
        <v>339.07591100000002</v>
      </c>
      <c r="H85" s="148">
        <v>209.34</v>
      </c>
      <c r="I85" s="148"/>
      <c r="J85" s="141"/>
      <c r="K85" s="141"/>
    </row>
    <row r="86" spans="1:11" ht="30.15" customHeight="1">
      <c r="A86" s="142" t="s">
        <v>194</v>
      </c>
      <c r="B86" s="142" t="s">
        <v>202</v>
      </c>
      <c r="C86" s="142" t="s">
        <v>250</v>
      </c>
      <c r="D86" s="135" t="s">
        <v>251</v>
      </c>
      <c r="E86" s="143" t="s">
        <v>252</v>
      </c>
      <c r="F86" s="144">
        <v>209.34</v>
      </c>
      <c r="G86" s="144"/>
      <c r="H86" s="144">
        <v>209.34</v>
      </c>
      <c r="I86" s="144"/>
      <c r="J86" s="143"/>
      <c r="K86" s="143"/>
    </row>
    <row r="87" spans="1:11" ht="30.15" customHeight="1">
      <c r="A87" s="142" t="s">
        <v>194</v>
      </c>
      <c r="B87" s="142" t="s">
        <v>202</v>
      </c>
      <c r="C87" s="142" t="s">
        <v>206</v>
      </c>
      <c r="D87" s="135" t="s">
        <v>207</v>
      </c>
      <c r="E87" s="143" t="s">
        <v>208</v>
      </c>
      <c r="F87" s="144">
        <v>279.52312000000001</v>
      </c>
      <c r="G87" s="144">
        <v>279.52312000000001</v>
      </c>
      <c r="H87" s="144"/>
      <c r="I87" s="144"/>
      <c r="J87" s="143"/>
      <c r="K87" s="143"/>
    </row>
    <row r="88" spans="1:11" ht="30.15" customHeight="1">
      <c r="A88" s="142" t="s">
        <v>209</v>
      </c>
      <c r="B88" s="142" t="s">
        <v>203</v>
      </c>
      <c r="C88" s="142" t="s">
        <v>203</v>
      </c>
      <c r="D88" s="135" t="s">
        <v>212</v>
      </c>
      <c r="E88" s="143" t="s">
        <v>213</v>
      </c>
      <c r="F88" s="144">
        <v>22.134703999999999</v>
      </c>
      <c r="G88" s="144">
        <v>22.134703999999999</v>
      </c>
      <c r="H88" s="144"/>
      <c r="I88" s="144"/>
      <c r="J88" s="143"/>
      <c r="K88" s="143"/>
    </row>
    <row r="89" spans="1:11" ht="30.15" customHeight="1">
      <c r="A89" s="142" t="s">
        <v>217</v>
      </c>
      <c r="B89" s="142" t="s">
        <v>218</v>
      </c>
      <c r="C89" s="142" t="s">
        <v>198</v>
      </c>
      <c r="D89" s="135" t="s">
        <v>230</v>
      </c>
      <c r="E89" s="143" t="s">
        <v>231</v>
      </c>
      <c r="F89" s="144">
        <v>12.021651</v>
      </c>
      <c r="G89" s="144">
        <v>12.021651</v>
      </c>
      <c r="H89" s="144"/>
      <c r="I89" s="144"/>
      <c r="J89" s="143"/>
      <c r="K89" s="143"/>
    </row>
    <row r="90" spans="1:11" ht="30.15" customHeight="1">
      <c r="A90" s="142" t="s">
        <v>217</v>
      </c>
      <c r="B90" s="142" t="s">
        <v>218</v>
      </c>
      <c r="C90" s="142" t="s">
        <v>214</v>
      </c>
      <c r="D90" s="135" t="s">
        <v>221</v>
      </c>
      <c r="E90" s="143" t="s">
        <v>222</v>
      </c>
      <c r="F90" s="144">
        <v>1.5854239999999999</v>
      </c>
      <c r="G90" s="144">
        <v>1.5854239999999999</v>
      </c>
      <c r="H90" s="144"/>
      <c r="I90" s="144"/>
      <c r="J90" s="143"/>
      <c r="K90" s="143"/>
    </row>
    <row r="91" spans="1:11" ht="30.15" customHeight="1">
      <c r="A91" s="142" t="s">
        <v>223</v>
      </c>
      <c r="B91" s="142" t="s">
        <v>198</v>
      </c>
      <c r="C91" s="142" t="s">
        <v>195</v>
      </c>
      <c r="D91" s="135" t="s">
        <v>224</v>
      </c>
      <c r="E91" s="143" t="s">
        <v>225</v>
      </c>
      <c r="F91" s="144">
        <v>23.811012000000002</v>
      </c>
      <c r="G91" s="144">
        <v>23.811012000000002</v>
      </c>
      <c r="H91" s="144"/>
      <c r="I91" s="144"/>
      <c r="J91" s="143"/>
      <c r="K91" s="143"/>
    </row>
    <row r="92" spans="1:11" ht="26" customHeight="1">
      <c r="A92" s="137"/>
      <c r="B92" s="137"/>
      <c r="C92" s="137"/>
      <c r="D92" s="138" t="s">
        <v>175</v>
      </c>
      <c r="E92" s="138" t="s">
        <v>176</v>
      </c>
      <c r="F92" s="148">
        <v>841.15630399999998</v>
      </c>
      <c r="G92" s="148">
        <v>841.15630399999998</v>
      </c>
      <c r="H92" s="148"/>
      <c r="I92" s="148"/>
      <c r="J92" s="141"/>
      <c r="K92" s="141"/>
    </row>
    <row r="93" spans="1:11" ht="30.15" customHeight="1">
      <c r="A93" s="142" t="s">
        <v>194</v>
      </c>
      <c r="B93" s="142" t="s">
        <v>202</v>
      </c>
      <c r="C93" s="142" t="s">
        <v>247</v>
      </c>
      <c r="D93" s="135" t="s">
        <v>255</v>
      </c>
      <c r="E93" s="143" t="s">
        <v>256</v>
      </c>
      <c r="F93" s="144">
        <v>773.03008</v>
      </c>
      <c r="G93" s="144">
        <v>773.03008</v>
      </c>
      <c r="H93" s="144"/>
      <c r="I93" s="144"/>
      <c r="J93" s="143"/>
      <c r="K93" s="143"/>
    </row>
    <row r="94" spans="1:11" ht="30.15" customHeight="1">
      <c r="A94" s="142" t="s">
        <v>209</v>
      </c>
      <c r="B94" s="142" t="s">
        <v>203</v>
      </c>
      <c r="C94" s="142" t="s">
        <v>198</v>
      </c>
      <c r="D94" s="135" t="s">
        <v>228</v>
      </c>
      <c r="E94" s="143" t="s">
        <v>229</v>
      </c>
      <c r="F94" s="144">
        <v>5.4670170000000002</v>
      </c>
      <c r="G94" s="144">
        <v>5.4670170000000002</v>
      </c>
      <c r="H94" s="144"/>
      <c r="I94" s="144"/>
      <c r="J94" s="143"/>
      <c r="K94" s="143"/>
    </row>
    <row r="95" spans="1:11" ht="30.15" customHeight="1">
      <c r="A95" s="142" t="s">
        <v>209</v>
      </c>
      <c r="B95" s="142" t="s">
        <v>203</v>
      </c>
      <c r="C95" s="142" t="s">
        <v>203</v>
      </c>
      <c r="D95" s="135" t="s">
        <v>212</v>
      </c>
      <c r="E95" s="143" t="s">
        <v>213</v>
      </c>
      <c r="F95" s="144">
        <v>22.801344</v>
      </c>
      <c r="G95" s="144">
        <v>22.801344</v>
      </c>
      <c r="H95" s="144"/>
      <c r="I95" s="144"/>
      <c r="J95" s="143"/>
      <c r="K95" s="143"/>
    </row>
    <row r="96" spans="1:11" ht="30.15" customHeight="1">
      <c r="A96" s="142" t="s">
        <v>217</v>
      </c>
      <c r="B96" s="142" t="s">
        <v>218</v>
      </c>
      <c r="C96" s="142" t="s">
        <v>198</v>
      </c>
      <c r="D96" s="135" t="s">
        <v>230</v>
      </c>
      <c r="E96" s="143" t="s">
        <v>231</v>
      </c>
      <c r="F96" s="144">
        <v>12.385702999999999</v>
      </c>
      <c r="G96" s="144">
        <v>12.385702999999999</v>
      </c>
      <c r="H96" s="144"/>
      <c r="I96" s="144"/>
      <c r="J96" s="143"/>
      <c r="K96" s="143"/>
    </row>
    <row r="97" spans="1:11" ht="30.15" customHeight="1">
      <c r="A97" s="142" t="s">
        <v>217</v>
      </c>
      <c r="B97" s="142" t="s">
        <v>218</v>
      </c>
      <c r="C97" s="142" t="s">
        <v>214</v>
      </c>
      <c r="D97" s="135" t="s">
        <v>221</v>
      </c>
      <c r="E97" s="143" t="s">
        <v>222</v>
      </c>
      <c r="F97" s="144">
        <v>1.724216</v>
      </c>
      <c r="G97" s="144">
        <v>1.724216</v>
      </c>
      <c r="H97" s="144"/>
      <c r="I97" s="144"/>
      <c r="J97" s="143"/>
      <c r="K97" s="143"/>
    </row>
    <row r="98" spans="1:11" ht="30.15" customHeight="1">
      <c r="A98" s="142" t="s">
        <v>223</v>
      </c>
      <c r="B98" s="142" t="s">
        <v>198</v>
      </c>
      <c r="C98" s="142" t="s">
        <v>195</v>
      </c>
      <c r="D98" s="135" t="s">
        <v>224</v>
      </c>
      <c r="E98" s="143" t="s">
        <v>225</v>
      </c>
      <c r="F98" s="144">
        <v>25.747944</v>
      </c>
      <c r="G98" s="144">
        <v>25.747944</v>
      </c>
      <c r="H98" s="144"/>
      <c r="I98" s="144"/>
      <c r="J98" s="143"/>
      <c r="K98" s="143"/>
    </row>
    <row r="99" spans="1:11" ht="26" customHeight="1">
      <c r="A99" s="137"/>
      <c r="B99" s="137"/>
      <c r="C99" s="137"/>
      <c r="D99" s="138" t="s">
        <v>177</v>
      </c>
      <c r="E99" s="138" t="s">
        <v>178</v>
      </c>
      <c r="F99" s="148">
        <v>146.00260499999999</v>
      </c>
      <c r="G99" s="148">
        <v>66.002605000000003</v>
      </c>
      <c r="H99" s="148">
        <v>80</v>
      </c>
      <c r="I99" s="148"/>
      <c r="J99" s="141"/>
      <c r="K99" s="141"/>
    </row>
    <row r="100" spans="1:11" ht="30.15" customHeight="1">
      <c r="A100" s="142" t="s">
        <v>194</v>
      </c>
      <c r="B100" s="142" t="s">
        <v>202</v>
      </c>
      <c r="C100" s="142" t="s">
        <v>236</v>
      </c>
      <c r="D100" s="135" t="s">
        <v>257</v>
      </c>
      <c r="E100" s="143" t="s">
        <v>258</v>
      </c>
      <c r="F100" s="144">
        <v>80</v>
      </c>
      <c r="G100" s="144"/>
      <c r="H100" s="144">
        <v>80</v>
      </c>
      <c r="I100" s="144"/>
      <c r="J100" s="143"/>
      <c r="K100" s="143"/>
    </row>
    <row r="101" spans="1:11" ht="30.15" customHeight="1">
      <c r="A101" s="142" t="s">
        <v>194</v>
      </c>
      <c r="B101" s="142" t="s">
        <v>202</v>
      </c>
      <c r="C101" s="142" t="s">
        <v>214</v>
      </c>
      <c r="D101" s="135" t="s">
        <v>259</v>
      </c>
      <c r="E101" s="143" t="s">
        <v>260</v>
      </c>
      <c r="F101" s="144">
        <v>46.571120000000001</v>
      </c>
      <c r="G101" s="144">
        <v>46.571120000000001</v>
      </c>
      <c r="H101" s="144"/>
      <c r="I101" s="144"/>
      <c r="J101" s="143"/>
      <c r="K101" s="143"/>
    </row>
    <row r="102" spans="1:11" ht="30.15" customHeight="1">
      <c r="A102" s="142" t="s">
        <v>209</v>
      </c>
      <c r="B102" s="142" t="s">
        <v>203</v>
      </c>
      <c r="C102" s="142" t="s">
        <v>198</v>
      </c>
      <c r="D102" s="135" t="s">
        <v>228</v>
      </c>
      <c r="E102" s="143" t="s">
        <v>229</v>
      </c>
      <c r="F102" s="144">
        <v>10.075827</v>
      </c>
      <c r="G102" s="144">
        <v>10.075827</v>
      </c>
      <c r="H102" s="144"/>
      <c r="I102" s="144"/>
      <c r="J102" s="143"/>
      <c r="K102" s="143"/>
    </row>
    <row r="103" spans="1:11" ht="30.15" customHeight="1">
      <c r="A103" s="142" t="s">
        <v>209</v>
      </c>
      <c r="B103" s="142" t="s">
        <v>203</v>
      </c>
      <c r="C103" s="142" t="s">
        <v>203</v>
      </c>
      <c r="D103" s="135" t="s">
        <v>212</v>
      </c>
      <c r="E103" s="143" t="s">
        <v>213</v>
      </c>
      <c r="F103" s="144">
        <v>3.4052159999999998</v>
      </c>
      <c r="G103" s="144">
        <v>3.4052159999999998</v>
      </c>
      <c r="H103" s="144"/>
      <c r="I103" s="144"/>
      <c r="J103" s="143"/>
      <c r="K103" s="143"/>
    </row>
    <row r="104" spans="1:11" ht="30.15" customHeight="1">
      <c r="A104" s="142" t="s">
        <v>217</v>
      </c>
      <c r="B104" s="142" t="s">
        <v>218</v>
      </c>
      <c r="C104" s="142" t="s">
        <v>195</v>
      </c>
      <c r="D104" s="135" t="s">
        <v>219</v>
      </c>
      <c r="E104" s="143" t="s">
        <v>220</v>
      </c>
      <c r="F104" s="144">
        <v>1.8453219999999999</v>
      </c>
      <c r="G104" s="144">
        <v>1.8453219999999999</v>
      </c>
      <c r="H104" s="144"/>
      <c r="I104" s="144"/>
      <c r="J104" s="143"/>
      <c r="K104" s="143"/>
    </row>
    <row r="105" spans="1:11" ht="30.15" customHeight="1">
      <c r="A105" s="142" t="s">
        <v>217</v>
      </c>
      <c r="B105" s="142" t="s">
        <v>218</v>
      </c>
      <c r="C105" s="142" t="s">
        <v>214</v>
      </c>
      <c r="D105" s="135" t="s">
        <v>221</v>
      </c>
      <c r="E105" s="143" t="s">
        <v>222</v>
      </c>
      <c r="F105" s="144">
        <v>0.31392399999999998</v>
      </c>
      <c r="G105" s="144">
        <v>0.31392399999999998</v>
      </c>
      <c r="H105" s="144"/>
      <c r="I105" s="144"/>
      <c r="J105" s="143"/>
      <c r="K105" s="143"/>
    </row>
    <row r="106" spans="1:11" ht="30.15" customHeight="1">
      <c r="A106" s="142" t="s">
        <v>223</v>
      </c>
      <c r="B106" s="142" t="s">
        <v>198</v>
      </c>
      <c r="C106" s="142" t="s">
        <v>195</v>
      </c>
      <c r="D106" s="135" t="s">
        <v>224</v>
      </c>
      <c r="E106" s="143" t="s">
        <v>225</v>
      </c>
      <c r="F106" s="144">
        <v>3.7911959999999998</v>
      </c>
      <c r="G106" s="144">
        <v>3.7911959999999998</v>
      </c>
      <c r="H106" s="144"/>
      <c r="I106" s="144"/>
      <c r="J106" s="143"/>
      <c r="K106" s="143"/>
    </row>
    <row r="107" spans="1:11" ht="26" customHeight="1">
      <c r="A107" s="137"/>
      <c r="B107" s="137"/>
      <c r="C107" s="137"/>
      <c r="D107" s="138" t="s">
        <v>179</v>
      </c>
      <c r="E107" s="138" t="s">
        <v>180</v>
      </c>
      <c r="F107" s="148">
        <v>217.591925</v>
      </c>
      <c r="G107" s="148">
        <v>217.591925</v>
      </c>
      <c r="H107" s="148"/>
      <c r="I107" s="148"/>
      <c r="J107" s="141"/>
      <c r="K107" s="141"/>
    </row>
    <row r="108" spans="1:11" ht="30.15" customHeight="1">
      <c r="A108" s="142" t="s">
        <v>194</v>
      </c>
      <c r="B108" s="142" t="s">
        <v>206</v>
      </c>
      <c r="C108" s="142" t="s">
        <v>198</v>
      </c>
      <c r="D108" s="135" t="s">
        <v>261</v>
      </c>
      <c r="E108" s="143" t="s">
        <v>262</v>
      </c>
      <c r="F108" s="144">
        <v>169.61496</v>
      </c>
      <c r="G108" s="144">
        <v>169.61496</v>
      </c>
      <c r="H108" s="144"/>
      <c r="I108" s="144"/>
      <c r="J108" s="143"/>
      <c r="K108" s="143"/>
    </row>
    <row r="109" spans="1:11" ht="30.15" customHeight="1">
      <c r="A109" s="142" t="s">
        <v>209</v>
      </c>
      <c r="B109" s="142" t="s">
        <v>203</v>
      </c>
      <c r="C109" s="142" t="s">
        <v>198</v>
      </c>
      <c r="D109" s="135" t="s">
        <v>228</v>
      </c>
      <c r="E109" s="143" t="s">
        <v>229</v>
      </c>
      <c r="F109" s="144">
        <v>10.017954</v>
      </c>
      <c r="G109" s="144">
        <v>10.017954</v>
      </c>
      <c r="H109" s="144"/>
      <c r="I109" s="144"/>
      <c r="J109" s="143"/>
      <c r="K109" s="143"/>
    </row>
    <row r="110" spans="1:11" ht="30.15" customHeight="1">
      <c r="A110" s="142" t="s">
        <v>209</v>
      </c>
      <c r="B110" s="142" t="s">
        <v>203</v>
      </c>
      <c r="C110" s="142" t="s">
        <v>203</v>
      </c>
      <c r="D110" s="135" t="s">
        <v>212</v>
      </c>
      <c r="E110" s="143" t="s">
        <v>213</v>
      </c>
      <c r="F110" s="144">
        <v>14.053407999999999</v>
      </c>
      <c r="G110" s="144">
        <v>14.053407999999999</v>
      </c>
      <c r="H110" s="144"/>
      <c r="I110" s="144"/>
      <c r="J110" s="143"/>
      <c r="K110" s="143"/>
    </row>
    <row r="111" spans="1:11" ht="30.15" customHeight="1">
      <c r="A111" s="142" t="s">
        <v>217</v>
      </c>
      <c r="B111" s="142" t="s">
        <v>218</v>
      </c>
      <c r="C111" s="142" t="s">
        <v>198</v>
      </c>
      <c r="D111" s="135" t="s">
        <v>230</v>
      </c>
      <c r="E111" s="143" t="s">
        <v>231</v>
      </c>
      <c r="F111" s="144">
        <v>7.6368429999999998</v>
      </c>
      <c r="G111" s="144">
        <v>7.6368429999999998</v>
      </c>
      <c r="H111" s="144"/>
      <c r="I111" s="144"/>
      <c r="J111" s="143"/>
      <c r="K111" s="143"/>
    </row>
    <row r="112" spans="1:11" ht="30.15" customHeight="1">
      <c r="A112" s="142" t="s">
        <v>217</v>
      </c>
      <c r="B112" s="142" t="s">
        <v>218</v>
      </c>
      <c r="C112" s="142" t="s">
        <v>214</v>
      </c>
      <c r="D112" s="135" t="s">
        <v>221</v>
      </c>
      <c r="E112" s="143" t="s">
        <v>222</v>
      </c>
      <c r="F112" s="144">
        <v>1.0735920000000001</v>
      </c>
      <c r="G112" s="144">
        <v>1.0735920000000001</v>
      </c>
      <c r="H112" s="144"/>
      <c r="I112" s="144"/>
      <c r="J112" s="143"/>
      <c r="K112" s="143"/>
    </row>
    <row r="113" spans="1:11" ht="30.15" customHeight="1">
      <c r="A113" s="142" t="s">
        <v>223</v>
      </c>
      <c r="B113" s="142" t="s">
        <v>198</v>
      </c>
      <c r="C113" s="142" t="s">
        <v>195</v>
      </c>
      <c r="D113" s="135" t="s">
        <v>224</v>
      </c>
      <c r="E113" s="143" t="s">
        <v>225</v>
      </c>
      <c r="F113" s="144">
        <v>15.195168000000001</v>
      </c>
      <c r="G113" s="144">
        <v>15.195168000000001</v>
      </c>
      <c r="H113" s="144"/>
      <c r="I113" s="144"/>
      <c r="J113" s="143"/>
      <c r="K113" s="143"/>
    </row>
    <row r="114" spans="1:11" ht="26" customHeight="1">
      <c r="A114" s="137"/>
      <c r="B114" s="137"/>
      <c r="C114" s="137"/>
      <c r="D114" s="138" t="s">
        <v>181</v>
      </c>
      <c r="E114" s="138" t="s">
        <v>182</v>
      </c>
      <c r="F114" s="148">
        <v>818.00580000000002</v>
      </c>
      <c r="G114" s="148">
        <v>798.00580000000002</v>
      </c>
      <c r="H114" s="148">
        <v>20</v>
      </c>
      <c r="I114" s="148"/>
      <c r="J114" s="141"/>
      <c r="K114" s="141"/>
    </row>
    <row r="115" spans="1:11" ht="30.15" customHeight="1">
      <c r="A115" s="142" t="s">
        <v>194</v>
      </c>
      <c r="B115" s="142" t="s">
        <v>195</v>
      </c>
      <c r="C115" s="142" t="s">
        <v>195</v>
      </c>
      <c r="D115" s="135" t="s">
        <v>196</v>
      </c>
      <c r="E115" s="143" t="s">
        <v>197</v>
      </c>
      <c r="F115" s="144">
        <v>638.96708000000001</v>
      </c>
      <c r="G115" s="144">
        <v>638.96708000000001</v>
      </c>
      <c r="H115" s="144"/>
      <c r="I115" s="144"/>
      <c r="J115" s="143"/>
      <c r="K115" s="143"/>
    </row>
    <row r="116" spans="1:11" ht="30.15" customHeight="1">
      <c r="A116" s="142" t="s">
        <v>194</v>
      </c>
      <c r="B116" s="142" t="s">
        <v>195</v>
      </c>
      <c r="C116" s="142" t="s">
        <v>198</v>
      </c>
      <c r="D116" s="135" t="s">
        <v>263</v>
      </c>
      <c r="E116" s="143" t="s">
        <v>262</v>
      </c>
      <c r="F116" s="144">
        <v>20</v>
      </c>
      <c r="G116" s="144"/>
      <c r="H116" s="144">
        <v>20</v>
      </c>
      <c r="I116" s="144"/>
      <c r="J116" s="143"/>
      <c r="K116" s="143"/>
    </row>
    <row r="117" spans="1:11" ht="30.15" customHeight="1">
      <c r="A117" s="142" t="s">
        <v>209</v>
      </c>
      <c r="B117" s="142" t="s">
        <v>203</v>
      </c>
      <c r="C117" s="142" t="s">
        <v>195</v>
      </c>
      <c r="D117" s="135" t="s">
        <v>210</v>
      </c>
      <c r="E117" s="143" t="s">
        <v>211</v>
      </c>
      <c r="F117" s="144">
        <v>39.353698000000001</v>
      </c>
      <c r="G117" s="144">
        <v>39.353698000000001</v>
      </c>
      <c r="H117" s="144"/>
      <c r="I117" s="144"/>
      <c r="J117" s="143"/>
      <c r="K117" s="143"/>
    </row>
    <row r="118" spans="1:11" ht="30.15" customHeight="1">
      <c r="A118" s="142" t="s">
        <v>209</v>
      </c>
      <c r="B118" s="142" t="s">
        <v>203</v>
      </c>
      <c r="C118" s="142" t="s">
        <v>203</v>
      </c>
      <c r="D118" s="135" t="s">
        <v>212</v>
      </c>
      <c r="E118" s="143" t="s">
        <v>213</v>
      </c>
      <c r="F118" s="144">
        <v>44.170064000000004</v>
      </c>
      <c r="G118" s="144">
        <v>44.170064000000004</v>
      </c>
      <c r="H118" s="144"/>
      <c r="I118" s="144"/>
      <c r="J118" s="143"/>
      <c r="K118" s="143"/>
    </row>
    <row r="119" spans="1:11" ht="30.15" customHeight="1">
      <c r="A119" s="142" t="s">
        <v>217</v>
      </c>
      <c r="B119" s="142" t="s">
        <v>218</v>
      </c>
      <c r="C119" s="142" t="s">
        <v>195</v>
      </c>
      <c r="D119" s="135" t="s">
        <v>219</v>
      </c>
      <c r="E119" s="143" t="s">
        <v>220</v>
      </c>
      <c r="F119" s="144">
        <v>26.003378000000001</v>
      </c>
      <c r="G119" s="144">
        <v>26.003378000000001</v>
      </c>
      <c r="H119" s="144"/>
      <c r="I119" s="144"/>
      <c r="J119" s="143"/>
      <c r="K119" s="143"/>
    </row>
    <row r="120" spans="1:11" ht="30.15" customHeight="1">
      <c r="A120" s="142" t="s">
        <v>217</v>
      </c>
      <c r="B120" s="142" t="s">
        <v>218</v>
      </c>
      <c r="C120" s="142" t="s">
        <v>214</v>
      </c>
      <c r="D120" s="135" t="s">
        <v>221</v>
      </c>
      <c r="E120" s="143" t="s">
        <v>222</v>
      </c>
      <c r="F120" s="144">
        <v>1.248456</v>
      </c>
      <c r="G120" s="144">
        <v>1.248456</v>
      </c>
      <c r="H120" s="144"/>
      <c r="I120" s="144"/>
      <c r="J120" s="143"/>
      <c r="K120" s="143"/>
    </row>
    <row r="121" spans="1:11" ht="30.15" customHeight="1">
      <c r="A121" s="142" t="s">
        <v>223</v>
      </c>
      <c r="B121" s="142" t="s">
        <v>198</v>
      </c>
      <c r="C121" s="142" t="s">
        <v>195</v>
      </c>
      <c r="D121" s="135" t="s">
        <v>224</v>
      </c>
      <c r="E121" s="143" t="s">
        <v>225</v>
      </c>
      <c r="F121" s="144">
        <v>48.263123999999998</v>
      </c>
      <c r="G121" s="144">
        <v>48.263123999999998</v>
      </c>
      <c r="H121" s="144"/>
      <c r="I121" s="144"/>
      <c r="J121" s="143"/>
      <c r="K121" s="143"/>
    </row>
    <row r="122" spans="1:11" ht="16.399999999999999" customHeight="1"/>
  </sheetData>
  <mergeCells count="4">
    <mergeCell ref="D2:K2"/>
    <mergeCell ref="A3:K3"/>
    <mergeCell ref="I4:K4"/>
    <mergeCell ref="A5:C5"/>
  </mergeCells>
  <phoneticPr fontId="17"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22"/>
  <sheetViews>
    <sheetView workbookViewId="0"/>
  </sheetViews>
  <sheetFormatPr defaultColWidth="10" defaultRowHeight="14"/>
  <cols>
    <col min="1" max="1" width="5.26953125" customWidth="1"/>
    <col min="2" max="2" width="5.7265625" customWidth="1"/>
    <col min="3" max="3" width="7.08984375" customWidth="1"/>
    <col min="4" max="4" width="13.26953125" customWidth="1"/>
    <col min="5" max="5" width="33.90625" customWidth="1"/>
    <col min="6" max="6" width="15.453125" customWidth="1"/>
    <col min="7" max="14" width="14.6328125" customWidth="1"/>
    <col min="15" max="16" width="16.453125" customWidth="1"/>
    <col min="17" max="17" width="12.36328125" customWidth="1"/>
    <col min="18" max="18" width="15.453125" customWidth="1"/>
    <col min="19" max="20" width="14.6328125" customWidth="1"/>
    <col min="21" max="21" width="9.7265625" customWidth="1"/>
  </cols>
  <sheetData>
    <row r="1" spans="1:20" ht="16.399999999999999" customHeight="1">
      <c r="A1" s="129"/>
    </row>
    <row r="2" spans="1:20" ht="42.25" customHeight="1">
      <c r="A2" s="198" t="s">
        <v>10</v>
      </c>
      <c r="B2" s="198"/>
      <c r="C2" s="198"/>
      <c r="D2" s="198"/>
      <c r="E2" s="198"/>
      <c r="F2" s="198"/>
      <c r="G2" s="198"/>
      <c r="H2" s="198"/>
      <c r="I2" s="198"/>
      <c r="J2" s="198"/>
      <c r="K2" s="198"/>
      <c r="L2" s="198"/>
      <c r="M2" s="198"/>
      <c r="N2" s="198"/>
      <c r="O2" s="198"/>
      <c r="P2" s="198"/>
      <c r="Q2" s="198"/>
      <c r="R2" s="198"/>
      <c r="S2" s="198"/>
      <c r="T2" s="198"/>
    </row>
    <row r="3" spans="1:20" ht="33.65" customHeight="1">
      <c r="A3" s="199" t="s">
        <v>29</v>
      </c>
      <c r="B3" s="199"/>
      <c r="C3" s="199"/>
      <c r="D3" s="199"/>
      <c r="E3" s="199"/>
      <c r="F3" s="199"/>
      <c r="G3" s="199"/>
      <c r="H3" s="199"/>
      <c r="I3" s="199"/>
      <c r="J3" s="199"/>
      <c r="K3" s="199"/>
      <c r="L3" s="199"/>
      <c r="M3" s="199"/>
      <c r="N3" s="199"/>
      <c r="O3" s="199"/>
      <c r="P3" s="199"/>
      <c r="Q3" s="199"/>
      <c r="R3" s="199"/>
      <c r="S3" s="199"/>
      <c r="T3" s="199"/>
    </row>
    <row r="4" spans="1:20" ht="25.9" customHeight="1">
      <c r="P4" s="204" t="s">
        <v>30</v>
      </c>
      <c r="Q4" s="204"/>
      <c r="R4" s="204"/>
      <c r="S4" s="204"/>
      <c r="T4" s="204"/>
    </row>
    <row r="5" spans="1:20" ht="27.65" customHeight="1">
      <c r="A5" s="202" t="s">
        <v>183</v>
      </c>
      <c r="B5" s="202"/>
      <c r="C5" s="202"/>
      <c r="D5" s="202" t="s">
        <v>264</v>
      </c>
      <c r="E5" s="202" t="s">
        <v>265</v>
      </c>
      <c r="F5" s="202" t="s">
        <v>266</v>
      </c>
      <c r="G5" s="202" t="s">
        <v>267</v>
      </c>
      <c r="H5" s="202" t="s">
        <v>268</v>
      </c>
      <c r="I5" s="202" t="s">
        <v>269</v>
      </c>
      <c r="J5" s="202" t="s">
        <v>270</v>
      </c>
      <c r="K5" s="202" t="s">
        <v>271</v>
      </c>
      <c r="L5" s="202" t="s">
        <v>272</v>
      </c>
      <c r="M5" s="202" t="s">
        <v>273</v>
      </c>
      <c r="N5" s="202" t="s">
        <v>274</v>
      </c>
      <c r="O5" s="202" t="s">
        <v>275</v>
      </c>
      <c r="P5" s="202" t="s">
        <v>276</v>
      </c>
      <c r="Q5" s="202" t="s">
        <v>277</v>
      </c>
      <c r="R5" s="202" t="s">
        <v>278</v>
      </c>
      <c r="S5" s="202" t="s">
        <v>279</v>
      </c>
      <c r="T5" s="202" t="s">
        <v>280</v>
      </c>
    </row>
    <row r="6" spans="1:20" ht="30.15" customHeight="1">
      <c r="A6" s="130" t="s">
        <v>191</v>
      </c>
      <c r="B6" s="130" t="s">
        <v>192</v>
      </c>
      <c r="C6" s="130" t="s">
        <v>193</v>
      </c>
      <c r="D6" s="202"/>
      <c r="E6" s="202"/>
      <c r="F6" s="202"/>
      <c r="G6" s="202"/>
      <c r="H6" s="202"/>
      <c r="I6" s="202"/>
      <c r="J6" s="202"/>
      <c r="K6" s="202"/>
      <c r="L6" s="202"/>
      <c r="M6" s="202"/>
      <c r="N6" s="202"/>
      <c r="O6" s="202"/>
      <c r="P6" s="202"/>
      <c r="Q6" s="202"/>
      <c r="R6" s="202"/>
      <c r="S6" s="202"/>
      <c r="T6" s="202"/>
    </row>
    <row r="7" spans="1:20" ht="27.65" customHeight="1">
      <c r="A7" s="131"/>
      <c r="B7" s="131"/>
      <c r="C7" s="131"/>
      <c r="D7" s="131"/>
      <c r="E7" s="131" t="s">
        <v>133</v>
      </c>
      <c r="F7" s="133">
        <v>13667.655772</v>
      </c>
      <c r="G7" s="133">
        <v>1798.6287159999999</v>
      </c>
      <c r="H7" s="133">
        <v>1912.9501600000001</v>
      </c>
      <c r="I7" s="133">
        <v>210</v>
      </c>
      <c r="J7" s="133"/>
      <c r="K7" s="133">
        <v>8058.3675350000003</v>
      </c>
      <c r="L7" s="133">
        <v>55.664999999999999</v>
      </c>
      <c r="M7" s="133"/>
      <c r="N7" s="133"/>
      <c r="O7" s="133">
        <v>1564.044361</v>
      </c>
      <c r="P7" s="133"/>
      <c r="Q7" s="133"/>
      <c r="R7" s="133"/>
      <c r="S7" s="133"/>
      <c r="T7" s="133">
        <v>68</v>
      </c>
    </row>
    <row r="8" spans="1:20" ht="26" customHeight="1">
      <c r="A8" s="131"/>
      <c r="B8" s="131"/>
      <c r="C8" s="131"/>
      <c r="D8" s="134" t="s">
        <v>151</v>
      </c>
      <c r="E8" s="134" t="s">
        <v>152</v>
      </c>
      <c r="F8" s="133">
        <v>13667.655772</v>
      </c>
      <c r="G8" s="133">
        <v>1798.6287159999999</v>
      </c>
      <c r="H8" s="133">
        <v>1912.9501600000001</v>
      </c>
      <c r="I8" s="133">
        <v>210</v>
      </c>
      <c r="J8" s="133"/>
      <c r="K8" s="133">
        <v>8058.3675350000003</v>
      </c>
      <c r="L8" s="133">
        <v>55.664999999999999</v>
      </c>
      <c r="M8" s="133"/>
      <c r="N8" s="133"/>
      <c r="O8" s="133">
        <v>1564.044361</v>
      </c>
      <c r="P8" s="133"/>
      <c r="Q8" s="133"/>
      <c r="R8" s="133"/>
      <c r="S8" s="133"/>
      <c r="T8" s="133">
        <v>68</v>
      </c>
    </row>
    <row r="9" spans="1:20" ht="26" customHeight="1">
      <c r="A9" s="141"/>
      <c r="B9" s="141"/>
      <c r="C9" s="141"/>
      <c r="D9" s="138" t="s">
        <v>153</v>
      </c>
      <c r="E9" s="138" t="s">
        <v>154</v>
      </c>
      <c r="F9" s="148">
        <v>2398.357403</v>
      </c>
      <c r="G9" s="148">
        <v>1265.695694</v>
      </c>
      <c r="H9" s="148">
        <v>833.25603999999998</v>
      </c>
      <c r="I9" s="148"/>
      <c r="J9" s="148"/>
      <c r="K9" s="148"/>
      <c r="L9" s="148"/>
      <c r="M9" s="148"/>
      <c r="N9" s="148"/>
      <c r="O9" s="148">
        <v>299.40566899999999</v>
      </c>
      <c r="P9" s="148"/>
      <c r="Q9" s="148"/>
      <c r="R9" s="148"/>
      <c r="S9" s="148"/>
      <c r="T9" s="148"/>
    </row>
    <row r="10" spans="1:20" ht="26" customHeight="1">
      <c r="A10" s="142" t="s">
        <v>209</v>
      </c>
      <c r="B10" s="142" t="s">
        <v>203</v>
      </c>
      <c r="C10" s="142" t="s">
        <v>195</v>
      </c>
      <c r="D10" s="135" t="s">
        <v>281</v>
      </c>
      <c r="E10" s="143" t="s">
        <v>211</v>
      </c>
      <c r="F10" s="144">
        <v>290.35766899999999</v>
      </c>
      <c r="G10" s="144"/>
      <c r="H10" s="144"/>
      <c r="I10" s="144"/>
      <c r="J10" s="144"/>
      <c r="K10" s="144"/>
      <c r="L10" s="144"/>
      <c r="M10" s="144"/>
      <c r="N10" s="144"/>
      <c r="O10" s="144">
        <v>290.35766899999999</v>
      </c>
      <c r="P10" s="144"/>
      <c r="Q10" s="144"/>
      <c r="R10" s="144"/>
      <c r="S10" s="144"/>
      <c r="T10" s="144"/>
    </row>
    <row r="11" spans="1:20" ht="26" customHeight="1">
      <c r="A11" s="142" t="s">
        <v>209</v>
      </c>
      <c r="B11" s="142" t="s">
        <v>203</v>
      </c>
      <c r="C11" s="142" t="s">
        <v>214</v>
      </c>
      <c r="D11" s="135" t="s">
        <v>281</v>
      </c>
      <c r="E11" s="143" t="s">
        <v>216</v>
      </c>
      <c r="F11" s="144">
        <v>1.512</v>
      </c>
      <c r="G11" s="144"/>
      <c r="H11" s="144"/>
      <c r="I11" s="144"/>
      <c r="J11" s="144"/>
      <c r="K11" s="144"/>
      <c r="L11" s="144"/>
      <c r="M11" s="144"/>
      <c r="N11" s="144"/>
      <c r="O11" s="144">
        <v>1.512</v>
      </c>
      <c r="P11" s="144"/>
      <c r="Q11" s="144"/>
      <c r="R11" s="144"/>
      <c r="S11" s="144"/>
      <c r="T11" s="144"/>
    </row>
    <row r="12" spans="1:20" ht="26" customHeight="1">
      <c r="A12" s="142" t="s">
        <v>217</v>
      </c>
      <c r="B12" s="142" t="s">
        <v>218</v>
      </c>
      <c r="C12" s="142" t="s">
        <v>214</v>
      </c>
      <c r="D12" s="135" t="s">
        <v>281</v>
      </c>
      <c r="E12" s="143" t="s">
        <v>222</v>
      </c>
      <c r="F12" s="144">
        <v>8.8480000000000008</v>
      </c>
      <c r="G12" s="144">
        <v>1.3120000000000001</v>
      </c>
      <c r="H12" s="144"/>
      <c r="I12" s="144"/>
      <c r="J12" s="144"/>
      <c r="K12" s="144"/>
      <c r="L12" s="144"/>
      <c r="M12" s="144"/>
      <c r="N12" s="144"/>
      <c r="O12" s="144">
        <v>7.5359999999999996</v>
      </c>
      <c r="P12" s="144"/>
      <c r="Q12" s="144"/>
      <c r="R12" s="144"/>
      <c r="S12" s="144"/>
      <c r="T12" s="144"/>
    </row>
    <row r="13" spans="1:20" ht="26" customHeight="1">
      <c r="A13" s="142" t="s">
        <v>194</v>
      </c>
      <c r="B13" s="142" t="s">
        <v>195</v>
      </c>
      <c r="C13" s="142" t="s">
        <v>195</v>
      </c>
      <c r="D13" s="135" t="s">
        <v>281</v>
      </c>
      <c r="E13" s="143" t="s">
        <v>197</v>
      </c>
      <c r="F13" s="144">
        <v>1535.197332</v>
      </c>
      <c r="G13" s="144">
        <v>985.94129199999998</v>
      </c>
      <c r="H13" s="144">
        <v>549.25603999999998</v>
      </c>
      <c r="I13" s="144"/>
      <c r="J13" s="144"/>
      <c r="K13" s="144"/>
      <c r="L13" s="144"/>
      <c r="M13" s="144"/>
      <c r="N13" s="144"/>
      <c r="O13" s="144"/>
      <c r="P13" s="144"/>
      <c r="Q13" s="144"/>
      <c r="R13" s="144"/>
      <c r="S13" s="144"/>
      <c r="T13" s="144"/>
    </row>
    <row r="14" spans="1:20" ht="26" customHeight="1">
      <c r="A14" s="142" t="s">
        <v>209</v>
      </c>
      <c r="B14" s="142" t="s">
        <v>203</v>
      </c>
      <c r="C14" s="142" t="s">
        <v>203</v>
      </c>
      <c r="D14" s="135" t="s">
        <v>281</v>
      </c>
      <c r="E14" s="143" t="s">
        <v>213</v>
      </c>
      <c r="F14" s="144">
        <v>106.244032</v>
      </c>
      <c r="G14" s="144">
        <v>106.244032</v>
      </c>
      <c r="H14" s="144"/>
      <c r="I14" s="144"/>
      <c r="J14" s="144"/>
      <c r="K14" s="144"/>
      <c r="L14" s="144"/>
      <c r="M14" s="144"/>
      <c r="N14" s="144"/>
      <c r="O14" s="144"/>
      <c r="P14" s="144"/>
      <c r="Q14" s="144"/>
      <c r="R14" s="144"/>
      <c r="S14" s="144"/>
      <c r="T14" s="144"/>
    </row>
    <row r="15" spans="1:20" ht="26" customHeight="1">
      <c r="A15" s="142" t="s">
        <v>217</v>
      </c>
      <c r="B15" s="142" t="s">
        <v>218</v>
      </c>
      <c r="C15" s="142" t="s">
        <v>195</v>
      </c>
      <c r="D15" s="135" t="s">
        <v>281</v>
      </c>
      <c r="E15" s="143" t="s">
        <v>220</v>
      </c>
      <c r="F15" s="144">
        <v>57.724778000000001</v>
      </c>
      <c r="G15" s="144">
        <v>57.724778000000001</v>
      </c>
      <c r="H15" s="144"/>
      <c r="I15" s="144"/>
      <c r="J15" s="144"/>
      <c r="K15" s="144"/>
      <c r="L15" s="144"/>
      <c r="M15" s="144"/>
      <c r="N15" s="144"/>
      <c r="O15" s="144"/>
      <c r="P15" s="144"/>
      <c r="Q15" s="144"/>
      <c r="R15" s="144"/>
      <c r="S15" s="144"/>
      <c r="T15" s="144"/>
    </row>
    <row r="16" spans="1:20" ht="26" customHeight="1">
      <c r="A16" s="142" t="s">
        <v>223</v>
      </c>
      <c r="B16" s="142" t="s">
        <v>198</v>
      </c>
      <c r="C16" s="142" t="s">
        <v>195</v>
      </c>
      <c r="D16" s="135" t="s">
        <v>281</v>
      </c>
      <c r="E16" s="143" t="s">
        <v>225</v>
      </c>
      <c r="F16" s="144">
        <v>114.473592</v>
      </c>
      <c r="G16" s="144">
        <v>114.473592</v>
      </c>
      <c r="H16" s="144"/>
      <c r="I16" s="144"/>
      <c r="J16" s="144"/>
      <c r="K16" s="144"/>
      <c r="L16" s="144"/>
      <c r="M16" s="144"/>
      <c r="N16" s="144"/>
      <c r="O16" s="144"/>
      <c r="P16" s="144"/>
      <c r="Q16" s="144"/>
      <c r="R16" s="144"/>
      <c r="S16" s="144"/>
      <c r="T16" s="144"/>
    </row>
    <row r="17" spans="1:20" ht="26" customHeight="1">
      <c r="A17" s="142" t="s">
        <v>194</v>
      </c>
      <c r="B17" s="142" t="s">
        <v>202</v>
      </c>
      <c r="C17" s="142" t="s">
        <v>203</v>
      </c>
      <c r="D17" s="135" t="s">
        <v>281</v>
      </c>
      <c r="E17" s="143" t="s">
        <v>205</v>
      </c>
      <c r="F17" s="144">
        <v>64</v>
      </c>
      <c r="G17" s="144"/>
      <c r="H17" s="144">
        <v>64</v>
      </c>
      <c r="I17" s="144"/>
      <c r="J17" s="144"/>
      <c r="K17" s="144"/>
      <c r="L17" s="144"/>
      <c r="M17" s="144"/>
      <c r="N17" s="144"/>
      <c r="O17" s="144"/>
      <c r="P17" s="144"/>
      <c r="Q17" s="144"/>
      <c r="R17" s="144"/>
      <c r="S17" s="144"/>
      <c r="T17" s="144"/>
    </row>
    <row r="18" spans="1:20" ht="26" customHeight="1">
      <c r="A18" s="142" t="s">
        <v>194</v>
      </c>
      <c r="B18" s="142" t="s">
        <v>202</v>
      </c>
      <c r="C18" s="142" t="s">
        <v>206</v>
      </c>
      <c r="D18" s="135" t="s">
        <v>281</v>
      </c>
      <c r="E18" s="143" t="s">
        <v>208</v>
      </c>
      <c r="F18" s="144">
        <v>120</v>
      </c>
      <c r="G18" s="144"/>
      <c r="H18" s="144">
        <v>120</v>
      </c>
      <c r="I18" s="144"/>
      <c r="J18" s="144"/>
      <c r="K18" s="144"/>
      <c r="L18" s="144"/>
      <c r="M18" s="144"/>
      <c r="N18" s="144"/>
      <c r="O18" s="144"/>
      <c r="P18" s="144"/>
      <c r="Q18" s="144"/>
      <c r="R18" s="144"/>
      <c r="S18" s="144"/>
      <c r="T18" s="144"/>
    </row>
    <row r="19" spans="1:20" ht="26" customHeight="1">
      <c r="A19" s="142" t="s">
        <v>194</v>
      </c>
      <c r="B19" s="142" t="s">
        <v>198</v>
      </c>
      <c r="C19" s="142" t="s">
        <v>199</v>
      </c>
      <c r="D19" s="135" t="s">
        <v>281</v>
      </c>
      <c r="E19" s="143" t="s">
        <v>201</v>
      </c>
      <c r="F19" s="144">
        <v>100</v>
      </c>
      <c r="G19" s="144"/>
      <c r="H19" s="144">
        <v>100</v>
      </c>
      <c r="I19" s="144"/>
      <c r="J19" s="144"/>
      <c r="K19" s="144"/>
      <c r="L19" s="144"/>
      <c r="M19" s="144"/>
      <c r="N19" s="144"/>
      <c r="O19" s="144"/>
      <c r="P19" s="144"/>
      <c r="Q19" s="144"/>
      <c r="R19" s="144"/>
      <c r="S19" s="144"/>
      <c r="T19" s="144"/>
    </row>
    <row r="20" spans="1:20" ht="26" customHeight="1">
      <c r="A20" s="141"/>
      <c r="B20" s="141"/>
      <c r="C20" s="141"/>
      <c r="D20" s="138" t="s">
        <v>155</v>
      </c>
      <c r="E20" s="138" t="s">
        <v>156</v>
      </c>
      <c r="F20" s="148">
        <v>198.26829799999999</v>
      </c>
      <c r="G20" s="148"/>
      <c r="H20" s="148"/>
      <c r="I20" s="148"/>
      <c r="J20" s="148"/>
      <c r="K20" s="148">
        <v>192.84115</v>
      </c>
      <c r="L20" s="148"/>
      <c r="M20" s="148"/>
      <c r="N20" s="148"/>
      <c r="O20" s="148">
        <v>5.4271479999999999</v>
      </c>
      <c r="P20" s="148"/>
      <c r="Q20" s="148"/>
      <c r="R20" s="148"/>
      <c r="S20" s="148"/>
      <c r="T20" s="148"/>
    </row>
    <row r="21" spans="1:20" ht="26" customHeight="1">
      <c r="A21" s="142" t="s">
        <v>209</v>
      </c>
      <c r="B21" s="142" t="s">
        <v>203</v>
      </c>
      <c r="C21" s="142" t="s">
        <v>198</v>
      </c>
      <c r="D21" s="135" t="s">
        <v>282</v>
      </c>
      <c r="E21" s="143" t="s">
        <v>229</v>
      </c>
      <c r="F21" s="144">
        <v>5.3951479999999998</v>
      </c>
      <c r="G21" s="144"/>
      <c r="H21" s="144"/>
      <c r="I21" s="144"/>
      <c r="J21" s="144"/>
      <c r="K21" s="144"/>
      <c r="L21" s="144"/>
      <c r="M21" s="144"/>
      <c r="N21" s="144"/>
      <c r="O21" s="144">
        <v>5.3951479999999998</v>
      </c>
      <c r="P21" s="144"/>
      <c r="Q21" s="144"/>
      <c r="R21" s="144"/>
      <c r="S21" s="144"/>
      <c r="T21" s="144"/>
    </row>
    <row r="22" spans="1:20" ht="26" customHeight="1">
      <c r="A22" s="142" t="s">
        <v>217</v>
      </c>
      <c r="B22" s="142" t="s">
        <v>218</v>
      </c>
      <c r="C22" s="142" t="s">
        <v>214</v>
      </c>
      <c r="D22" s="135" t="s">
        <v>282</v>
      </c>
      <c r="E22" s="143" t="s">
        <v>222</v>
      </c>
      <c r="F22" s="144">
        <v>0.93940800000000002</v>
      </c>
      <c r="G22" s="144"/>
      <c r="H22" s="144"/>
      <c r="I22" s="144"/>
      <c r="J22" s="144"/>
      <c r="K22" s="144">
        <v>0.90740799999999999</v>
      </c>
      <c r="L22" s="144"/>
      <c r="M22" s="144"/>
      <c r="N22" s="144"/>
      <c r="O22" s="144">
        <v>3.2000000000000001E-2</v>
      </c>
      <c r="P22" s="144"/>
      <c r="Q22" s="144"/>
      <c r="R22" s="144"/>
      <c r="S22" s="144"/>
      <c r="T22" s="144"/>
    </row>
    <row r="23" spans="1:20" ht="26" customHeight="1">
      <c r="A23" s="142" t="s">
        <v>194</v>
      </c>
      <c r="B23" s="142" t="s">
        <v>195</v>
      </c>
      <c r="C23" s="142" t="s">
        <v>195</v>
      </c>
      <c r="D23" s="135" t="s">
        <v>282</v>
      </c>
      <c r="E23" s="143" t="s">
        <v>197</v>
      </c>
      <c r="F23" s="144">
        <v>117.53400000000001</v>
      </c>
      <c r="G23" s="144"/>
      <c r="H23" s="144"/>
      <c r="I23" s="144"/>
      <c r="J23" s="144"/>
      <c r="K23" s="144">
        <v>117.53400000000001</v>
      </c>
      <c r="L23" s="144"/>
      <c r="M23" s="144"/>
      <c r="N23" s="144"/>
      <c r="O23" s="144"/>
      <c r="P23" s="144"/>
      <c r="Q23" s="144"/>
      <c r="R23" s="144"/>
      <c r="S23" s="144"/>
      <c r="T23" s="144"/>
    </row>
    <row r="24" spans="1:20" ht="26" customHeight="1">
      <c r="A24" s="142" t="s">
        <v>209</v>
      </c>
      <c r="B24" s="142" t="s">
        <v>203</v>
      </c>
      <c r="C24" s="142" t="s">
        <v>203</v>
      </c>
      <c r="D24" s="135" t="s">
        <v>282</v>
      </c>
      <c r="E24" s="143" t="s">
        <v>213</v>
      </c>
      <c r="F24" s="144">
        <v>12.580992</v>
      </c>
      <c r="G24" s="144"/>
      <c r="H24" s="144"/>
      <c r="I24" s="144"/>
      <c r="J24" s="144"/>
      <c r="K24" s="144">
        <v>12.580992</v>
      </c>
      <c r="L24" s="144"/>
      <c r="M24" s="144"/>
      <c r="N24" s="144"/>
      <c r="O24" s="144"/>
      <c r="P24" s="144"/>
      <c r="Q24" s="144"/>
      <c r="R24" s="144"/>
      <c r="S24" s="144"/>
      <c r="T24" s="144"/>
    </row>
    <row r="25" spans="1:20" ht="26" customHeight="1">
      <c r="A25" s="142" t="s">
        <v>217</v>
      </c>
      <c r="B25" s="142" t="s">
        <v>218</v>
      </c>
      <c r="C25" s="142" t="s">
        <v>198</v>
      </c>
      <c r="D25" s="135" t="s">
        <v>282</v>
      </c>
      <c r="E25" s="143" t="s">
        <v>231</v>
      </c>
      <c r="F25" s="144">
        <v>6.831518</v>
      </c>
      <c r="G25" s="144"/>
      <c r="H25" s="144"/>
      <c r="I25" s="144"/>
      <c r="J25" s="144"/>
      <c r="K25" s="144">
        <v>6.831518</v>
      </c>
      <c r="L25" s="144"/>
      <c r="M25" s="144"/>
      <c r="N25" s="144"/>
      <c r="O25" s="144"/>
      <c r="P25" s="144"/>
      <c r="Q25" s="144"/>
      <c r="R25" s="144"/>
      <c r="S25" s="144"/>
      <c r="T25" s="144"/>
    </row>
    <row r="26" spans="1:20" ht="26" customHeight="1">
      <c r="A26" s="142" t="s">
        <v>223</v>
      </c>
      <c r="B26" s="142" t="s">
        <v>198</v>
      </c>
      <c r="C26" s="142" t="s">
        <v>195</v>
      </c>
      <c r="D26" s="135" t="s">
        <v>282</v>
      </c>
      <c r="E26" s="143" t="s">
        <v>225</v>
      </c>
      <c r="F26" s="144">
        <v>13.650192000000001</v>
      </c>
      <c r="G26" s="144"/>
      <c r="H26" s="144"/>
      <c r="I26" s="144"/>
      <c r="J26" s="144"/>
      <c r="K26" s="144">
        <v>13.650192000000001</v>
      </c>
      <c r="L26" s="144"/>
      <c r="M26" s="144"/>
      <c r="N26" s="144"/>
      <c r="O26" s="144"/>
      <c r="P26" s="144"/>
      <c r="Q26" s="144"/>
      <c r="R26" s="144"/>
      <c r="S26" s="144"/>
      <c r="T26" s="144"/>
    </row>
    <row r="27" spans="1:20" ht="26" customHeight="1">
      <c r="A27" s="142" t="s">
        <v>194</v>
      </c>
      <c r="B27" s="142" t="s">
        <v>195</v>
      </c>
      <c r="C27" s="142" t="s">
        <v>218</v>
      </c>
      <c r="D27" s="135" t="s">
        <v>282</v>
      </c>
      <c r="E27" s="143" t="s">
        <v>227</v>
      </c>
      <c r="F27" s="144">
        <v>41.337040000000002</v>
      </c>
      <c r="G27" s="144"/>
      <c r="H27" s="144"/>
      <c r="I27" s="144"/>
      <c r="J27" s="144"/>
      <c r="K27" s="144">
        <v>41.337040000000002</v>
      </c>
      <c r="L27" s="144"/>
      <c r="M27" s="144"/>
      <c r="N27" s="144"/>
      <c r="O27" s="144"/>
      <c r="P27" s="144"/>
      <c r="Q27" s="144"/>
      <c r="R27" s="144"/>
      <c r="S27" s="144"/>
      <c r="T27" s="144"/>
    </row>
    <row r="28" spans="1:20" ht="26" customHeight="1">
      <c r="A28" s="141"/>
      <c r="B28" s="141"/>
      <c r="C28" s="141"/>
      <c r="D28" s="138" t="s">
        <v>157</v>
      </c>
      <c r="E28" s="138" t="s">
        <v>158</v>
      </c>
      <c r="F28" s="148">
        <v>1306.14132</v>
      </c>
      <c r="G28" s="148"/>
      <c r="H28" s="148">
        <v>204</v>
      </c>
      <c r="I28" s="148">
        <v>196</v>
      </c>
      <c r="J28" s="148"/>
      <c r="K28" s="148">
        <v>844.24044800000001</v>
      </c>
      <c r="L28" s="148">
        <v>5</v>
      </c>
      <c r="M28" s="148"/>
      <c r="N28" s="148"/>
      <c r="O28" s="148">
        <v>56.900872</v>
      </c>
      <c r="P28" s="148"/>
      <c r="Q28" s="148"/>
      <c r="R28" s="148"/>
      <c r="S28" s="148"/>
      <c r="T28" s="148"/>
    </row>
    <row r="29" spans="1:20" ht="26" customHeight="1">
      <c r="A29" s="142" t="s">
        <v>194</v>
      </c>
      <c r="B29" s="142" t="s">
        <v>195</v>
      </c>
      <c r="C29" s="142" t="s">
        <v>199</v>
      </c>
      <c r="D29" s="135" t="s">
        <v>283</v>
      </c>
      <c r="E29" s="143" t="s">
        <v>233</v>
      </c>
      <c r="F29" s="144">
        <v>651.84669199999996</v>
      </c>
      <c r="G29" s="144"/>
      <c r="H29" s="144">
        <v>204</v>
      </c>
      <c r="I29" s="144">
        <v>196</v>
      </c>
      <c r="J29" s="144"/>
      <c r="K29" s="144">
        <v>243.87069199999999</v>
      </c>
      <c r="L29" s="144">
        <v>5</v>
      </c>
      <c r="M29" s="144"/>
      <c r="N29" s="144"/>
      <c r="O29" s="144">
        <v>2.976</v>
      </c>
      <c r="P29" s="144"/>
      <c r="Q29" s="144"/>
      <c r="R29" s="144"/>
      <c r="S29" s="144"/>
      <c r="T29" s="144"/>
    </row>
    <row r="30" spans="1:20" ht="26" customHeight="1">
      <c r="A30" s="142" t="s">
        <v>209</v>
      </c>
      <c r="B30" s="142" t="s">
        <v>203</v>
      </c>
      <c r="C30" s="142" t="s">
        <v>198</v>
      </c>
      <c r="D30" s="135" t="s">
        <v>283</v>
      </c>
      <c r="E30" s="143" t="s">
        <v>229</v>
      </c>
      <c r="F30" s="144">
        <v>544.02687200000003</v>
      </c>
      <c r="G30" s="144"/>
      <c r="H30" s="144"/>
      <c r="I30" s="144"/>
      <c r="J30" s="144"/>
      <c r="K30" s="144">
        <v>490.34199999999998</v>
      </c>
      <c r="L30" s="144"/>
      <c r="M30" s="144"/>
      <c r="N30" s="144"/>
      <c r="O30" s="144">
        <v>53.684871999999999</v>
      </c>
      <c r="P30" s="144"/>
      <c r="Q30" s="144"/>
      <c r="R30" s="144"/>
      <c r="S30" s="144"/>
      <c r="T30" s="144"/>
    </row>
    <row r="31" spans="1:20" ht="26" customHeight="1">
      <c r="A31" s="142" t="s">
        <v>217</v>
      </c>
      <c r="B31" s="142" t="s">
        <v>218</v>
      </c>
      <c r="C31" s="142" t="s">
        <v>214</v>
      </c>
      <c r="D31" s="135" t="s">
        <v>283</v>
      </c>
      <c r="E31" s="143" t="s">
        <v>222</v>
      </c>
      <c r="F31" s="144">
        <v>0.91200000000000003</v>
      </c>
      <c r="G31" s="144"/>
      <c r="H31" s="144"/>
      <c r="I31" s="144"/>
      <c r="J31" s="144"/>
      <c r="K31" s="144">
        <v>0.67200000000000004</v>
      </c>
      <c r="L31" s="144"/>
      <c r="M31" s="144"/>
      <c r="N31" s="144"/>
      <c r="O31" s="144">
        <v>0.24</v>
      </c>
      <c r="P31" s="144"/>
      <c r="Q31" s="144"/>
      <c r="R31" s="144"/>
      <c r="S31" s="144"/>
      <c r="T31" s="144"/>
    </row>
    <row r="32" spans="1:20" ht="26" customHeight="1">
      <c r="A32" s="142" t="s">
        <v>209</v>
      </c>
      <c r="B32" s="142" t="s">
        <v>203</v>
      </c>
      <c r="C32" s="142" t="s">
        <v>203</v>
      </c>
      <c r="D32" s="135" t="s">
        <v>283</v>
      </c>
      <c r="E32" s="143" t="s">
        <v>213</v>
      </c>
      <c r="F32" s="144">
        <v>52.427888000000003</v>
      </c>
      <c r="G32" s="144"/>
      <c r="H32" s="144"/>
      <c r="I32" s="144"/>
      <c r="J32" s="144"/>
      <c r="K32" s="144">
        <v>52.427888000000003</v>
      </c>
      <c r="L32" s="144"/>
      <c r="M32" s="144"/>
      <c r="N32" s="144"/>
      <c r="O32" s="144"/>
      <c r="P32" s="144"/>
      <c r="Q32" s="144"/>
      <c r="R32" s="144"/>
      <c r="S32" s="144"/>
      <c r="T32" s="144"/>
    </row>
    <row r="33" spans="1:20" ht="26" customHeight="1">
      <c r="A33" s="142" t="s">
        <v>223</v>
      </c>
      <c r="B33" s="142" t="s">
        <v>198</v>
      </c>
      <c r="C33" s="142" t="s">
        <v>195</v>
      </c>
      <c r="D33" s="135" t="s">
        <v>283</v>
      </c>
      <c r="E33" s="143" t="s">
        <v>225</v>
      </c>
      <c r="F33" s="144">
        <v>56.927867999999997</v>
      </c>
      <c r="G33" s="144"/>
      <c r="H33" s="144"/>
      <c r="I33" s="144"/>
      <c r="J33" s="144"/>
      <c r="K33" s="144">
        <v>56.927867999999997</v>
      </c>
      <c r="L33" s="144"/>
      <c r="M33" s="144"/>
      <c r="N33" s="144"/>
      <c r="O33" s="144"/>
      <c r="P33" s="144"/>
      <c r="Q33" s="144"/>
      <c r="R33" s="144"/>
      <c r="S33" s="144"/>
      <c r="T33" s="144"/>
    </row>
    <row r="34" spans="1:20" ht="26" customHeight="1">
      <c r="A34" s="141"/>
      <c r="B34" s="141"/>
      <c r="C34" s="141"/>
      <c r="D34" s="138" t="s">
        <v>159</v>
      </c>
      <c r="E34" s="138" t="s">
        <v>160</v>
      </c>
      <c r="F34" s="148">
        <v>888.72178499999995</v>
      </c>
      <c r="G34" s="148"/>
      <c r="H34" s="148">
        <v>204.80420000000001</v>
      </c>
      <c r="I34" s="148"/>
      <c r="J34" s="148"/>
      <c r="K34" s="148">
        <v>579.17110700000001</v>
      </c>
      <c r="L34" s="148"/>
      <c r="M34" s="148"/>
      <c r="N34" s="148"/>
      <c r="O34" s="148">
        <v>60.746478000000003</v>
      </c>
      <c r="P34" s="148"/>
      <c r="Q34" s="148"/>
      <c r="R34" s="148"/>
      <c r="S34" s="148"/>
      <c r="T34" s="148">
        <v>44</v>
      </c>
    </row>
    <row r="35" spans="1:20" ht="26" customHeight="1">
      <c r="A35" s="142" t="s">
        <v>194</v>
      </c>
      <c r="B35" s="142" t="s">
        <v>195</v>
      </c>
      <c r="C35" s="142" t="s">
        <v>236</v>
      </c>
      <c r="D35" s="135" t="s">
        <v>284</v>
      </c>
      <c r="E35" s="143" t="s">
        <v>238</v>
      </c>
      <c r="F35" s="144">
        <v>644.22515999999996</v>
      </c>
      <c r="G35" s="144"/>
      <c r="H35" s="144">
        <v>204.80420000000001</v>
      </c>
      <c r="I35" s="144"/>
      <c r="J35" s="144"/>
      <c r="K35" s="144">
        <v>435.15296000000001</v>
      </c>
      <c r="L35" s="144"/>
      <c r="M35" s="144"/>
      <c r="N35" s="144"/>
      <c r="O35" s="144">
        <v>4.2679999999999998</v>
      </c>
      <c r="P35" s="144"/>
      <c r="Q35" s="144"/>
      <c r="R35" s="144"/>
      <c r="S35" s="144"/>
      <c r="T35" s="144"/>
    </row>
    <row r="36" spans="1:20" ht="26" customHeight="1">
      <c r="A36" s="142" t="s">
        <v>209</v>
      </c>
      <c r="B36" s="142" t="s">
        <v>203</v>
      </c>
      <c r="C36" s="142" t="s">
        <v>198</v>
      </c>
      <c r="D36" s="135" t="s">
        <v>284</v>
      </c>
      <c r="E36" s="143" t="s">
        <v>229</v>
      </c>
      <c r="F36" s="144">
        <v>56.222478000000002</v>
      </c>
      <c r="G36" s="144"/>
      <c r="H36" s="144"/>
      <c r="I36" s="144"/>
      <c r="J36" s="144"/>
      <c r="K36" s="144"/>
      <c r="L36" s="144"/>
      <c r="M36" s="144"/>
      <c r="N36" s="144"/>
      <c r="O36" s="144">
        <v>56.222478000000002</v>
      </c>
      <c r="P36" s="144"/>
      <c r="Q36" s="144"/>
      <c r="R36" s="144"/>
      <c r="S36" s="144"/>
      <c r="T36" s="144"/>
    </row>
    <row r="37" spans="1:20" ht="26" customHeight="1">
      <c r="A37" s="142" t="s">
        <v>217</v>
      </c>
      <c r="B37" s="142" t="s">
        <v>218</v>
      </c>
      <c r="C37" s="142" t="s">
        <v>214</v>
      </c>
      <c r="D37" s="135" t="s">
        <v>284</v>
      </c>
      <c r="E37" s="143" t="s">
        <v>222</v>
      </c>
      <c r="F37" s="144">
        <v>0.83199999999999996</v>
      </c>
      <c r="G37" s="144"/>
      <c r="H37" s="144"/>
      <c r="I37" s="144"/>
      <c r="J37" s="144"/>
      <c r="K37" s="144">
        <v>0.57599999999999996</v>
      </c>
      <c r="L37" s="144"/>
      <c r="M37" s="144"/>
      <c r="N37" s="144"/>
      <c r="O37" s="144">
        <v>0.25600000000000001</v>
      </c>
      <c r="P37" s="144"/>
      <c r="Q37" s="144"/>
      <c r="R37" s="144"/>
      <c r="S37" s="144"/>
      <c r="T37" s="144"/>
    </row>
    <row r="38" spans="1:20" ht="26" customHeight="1">
      <c r="A38" s="142" t="s">
        <v>209</v>
      </c>
      <c r="B38" s="142" t="s">
        <v>203</v>
      </c>
      <c r="C38" s="142" t="s">
        <v>203</v>
      </c>
      <c r="D38" s="135" t="s">
        <v>284</v>
      </c>
      <c r="E38" s="143" t="s">
        <v>213</v>
      </c>
      <c r="F38" s="144">
        <v>42.073520000000002</v>
      </c>
      <c r="G38" s="144"/>
      <c r="H38" s="144"/>
      <c r="I38" s="144"/>
      <c r="J38" s="144"/>
      <c r="K38" s="144">
        <v>42.073520000000002</v>
      </c>
      <c r="L38" s="144"/>
      <c r="M38" s="144"/>
      <c r="N38" s="144"/>
      <c r="O38" s="144"/>
      <c r="P38" s="144"/>
      <c r="Q38" s="144"/>
      <c r="R38" s="144"/>
      <c r="S38" s="144"/>
      <c r="T38" s="144"/>
    </row>
    <row r="39" spans="1:20" ht="26" customHeight="1">
      <c r="A39" s="142" t="s">
        <v>217</v>
      </c>
      <c r="B39" s="142" t="s">
        <v>218</v>
      </c>
      <c r="C39" s="142" t="s">
        <v>198</v>
      </c>
      <c r="D39" s="135" t="s">
        <v>284</v>
      </c>
      <c r="E39" s="143" t="s">
        <v>231</v>
      </c>
      <c r="F39" s="144">
        <v>22.838327</v>
      </c>
      <c r="G39" s="144"/>
      <c r="H39" s="144"/>
      <c r="I39" s="144"/>
      <c r="J39" s="144"/>
      <c r="K39" s="144">
        <v>22.838327</v>
      </c>
      <c r="L39" s="144"/>
      <c r="M39" s="144"/>
      <c r="N39" s="144"/>
      <c r="O39" s="144"/>
      <c r="P39" s="144"/>
      <c r="Q39" s="144"/>
      <c r="R39" s="144"/>
      <c r="S39" s="144"/>
      <c r="T39" s="144"/>
    </row>
    <row r="40" spans="1:20" ht="26" customHeight="1">
      <c r="A40" s="142" t="s">
        <v>223</v>
      </c>
      <c r="B40" s="142" t="s">
        <v>198</v>
      </c>
      <c r="C40" s="142" t="s">
        <v>195</v>
      </c>
      <c r="D40" s="135" t="s">
        <v>284</v>
      </c>
      <c r="E40" s="143" t="s">
        <v>225</v>
      </c>
      <c r="F40" s="144">
        <v>46.530299999999997</v>
      </c>
      <c r="G40" s="144"/>
      <c r="H40" s="144"/>
      <c r="I40" s="144"/>
      <c r="J40" s="144"/>
      <c r="K40" s="144">
        <v>46.530299999999997</v>
      </c>
      <c r="L40" s="144"/>
      <c r="M40" s="144"/>
      <c r="N40" s="144"/>
      <c r="O40" s="144"/>
      <c r="P40" s="144"/>
      <c r="Q40" s="144"/>
      <c r="R40" s="144"/>
      <c r="S40" s="144"/>
      <c r="T40" s="144"/>
    </row>
    <row r="41" spans="1:20" ht="26" customHeight="1">
      <c r="A41" s="142" t="s">
        <v>194</v>
      </c>
      <c r="B41" s="142" t="s">
        <v>195</v>
      </c>
      <c r="C41" s="142" t="s">
        <v>206</v>
      </c>
      <c r="D41" s="135" t="s">
        <v>284</v>
      </c>
      <c r="E41" s="143" t="s">
        <v>235</v>
      </c>
      <c r="F41" s="144">
        <v>20</v>
      </c>
      <c r="G41" s="144"/>
      <c r="H41" s="144"/>
      <c r="I41" s="144"/>
      <c r="J41" s="144"/>
      <c r="K41" s="144">
        <v>20</v>
      </c>
      <c r="L41" s="144"/>
      <c r="M41" s="144"/>
      <c r="N41" s="144"/>
      <c r="O41" s="144"/>
      <c r="P41" s="144"/>
      <c r="Q41" s="144"/>
      <c r="R41" s="144"/>
      <c r="S41" s="144"/>
      <c r="T41" s="144"/>
    </row>
    <row r="42" spans="1:20" ht="26" customHeight="1">
      <c r="A42" s="142" t="s">
        <v>194</v>
      </c>
      <c r="B42" s="142" t="s">
        <v>214</v>
      </c>
      <c r="C42" s="142" t="s">
        <v>214</v>
      </c>
      <c r="D42" s="135" t="s">
        <v>284</v>
      </c>
      <c r="E42" s="143" t="s">
        <v>240</v>
      </c>
      <c r="F42" s="144">
        <v>56</v>
      </c>
      <c r="G42" s="144"/>
      <c r="H42" s="144"/>
      <c r="I42" s="144"/>
      <c r="J42" s="144"/>
      <c r="K42" s="144">
        <v>12</v>
      </c>
      <c r="L42" s="144"/>
      <c r="M42" s="144"/>
      <c r="N42" s="144"/>
      <c r="O42" s="144"/>
      <c r="P42" s="144"/>
      <c r="Q42" s="144"/>
      <c r="R42" s="144"/>
      <c r="S42" s="144"/>
      <c r="T42" s="144">
        <v>44</v>
      </c>
    </row>
    <row r="43" spans="1:20" ht="26" customHeight="1">
      <c r="A43" s="141"/>
      <c r="B43" s="141"/>
      <c r="C43" s="141"/>
      <c r="D43" s="138" t="s">
        <v>161</v>
      </c>
      <c r="E43" s="138" t="s">
        <v>162</v>
      </c>
      <c r="F43" s="148">
        <v>291.83714099999997</v>
      </c>
      <c r="G43" s="148"/>
      <c r="H43" s="148"/>
      <c r="I43" s="148"/>
      <c r="J43" s="148"/>
      <c r="K43" s="148">
        <v>277.77704699999998</v>
      </c>
      <c r="L43" s="148">
        <v>1.165</v>
      </c>
      <c r="M43" s="148"/>
      <c r="N43" s="148"/>
      <c r="O43" s="148">
        <v>12.895094</v>
      </c>
      <c r="P43" s="148"/>
      <c r="Q43" s="148"/>
      <c r="R43" s="148"/>
      <c r="S43" s="148"/>
      <c r="T43" s="148"/>
    </row>
    <row r="44" spans="1:20" ht="26" customHeight="1">
      <c r="A44" s="142" t="s">
        <v>209</v>
      </c>
      <c r="B44" s="142" t="s">
        <v>203</v>
      </c>
      <c r="C44" s="142" t="s">
        <v>198</v>
      </c>
      <c r="D44" s="135" t="s">
        <v>285</v>
      </c>
      <c r="E44" s="143" t="s">
        <v>229</v>
      </c>
      <c r="F44" s="144">
        <v>12.815094</v>
      </c>
      <c r="G44" s="144"/>
      <c r="H44" s="144"/>
      <c r="I44" s="144"/>
      <c r="J44" s="144"/>
      <c r="K44" s="144"/>
      <c r="L44" s="144"/>
      <c r="M44" s="144"/>
      <c r="N44" s="144"/>
      <c r="O44" s="144">
        <v>12.815094</v>
      </c>
      <c r="P44" s="144"/>
      <c r="Q44" s="144"/>
      <c r="R44" s="144"/>
      <c r="S44" s="144"/>
      <c r="T44" s="144"/>
    </row>
    <row r="45" spans="1:20" ht="26" customHeight="1">
      <c r="A45" s="142" t="s">
        <v>217</v>
      </c>
      <c r="B45" s="142" t="s">
        <v>218</v>
      </c>
      <c r="C45" s="142" t="s">
        <v>214</v>
      </c>
      <c r="D45" s="135" t="s">
        <v>285</v>
      </c>
      <c r="E45" s="143" t="s">
        <v>222</v>
      </c>
      <c r="F45" s="144">
        <v>0.97772400000000004</v>
      </c>
      <c r="G45" s="144"/>
      <c r="H45" s="144"/>
      <c r="I45" s="144"/>
      <c r="J45" s="144"/>
      <c r="K45" s="144">
        <v>0.89772399999999997</v>
      </c>
      <c r="L45" s="144"/>
      <c r="M45" s="144"/>
      <c r="N45" s="144"/>
      <c r="O45" s="144">
        <v>0.08</v>
      </c>
      <c r="P45" s="144"/>
      <c r="Q45" s="144"/>
      <c r="R45" s="144"/>
      <c r="S45" s="144"/>
      <c r="T45" s="144"/>
    </row>
    <row r="46" spans="1:20" ht="26" customHeight="1">
      <c r="A46" s="142" t="s">
        <v>194</v>
      </c>
      <c r="B46" s="142" t="s">
        <v>195</v>
      </c>
      <c r="C46" s="142" t="s">
        <v>203</v>
      </c>
      <c r="D46" s="135" t="s">
        <v>285</v>
      </c>
      <c r="E46" s="143" t="s">
        <v>242</v>
      </c>
      <c r="F46" s="144">
        <v>122.056</v>
      </c>
      <c r="G46" s="144"/>
      <c r="H46" s="144"/>
      <c r="I46" s="144"/>
      <c r="J46" s="144"/>
      <c r="K46" s="144">
        <v>122.056</v>
      </c>
      <c r="L46" s="144"/>
      <c r="M46" s="144"/>
      <c r="N46" s="144"/>
      <c r="O46" s="144"/>
      <c r="P46" s="144"/>
      <c r="Q46" s="144"/>
      <c r="R46" s="144"/>
      <c r="S46" s="144"/>
      <c r="T46" s="144"/>
    </row>
    <row r="47" spans="1:20" ht="26" customHeight="1">
      <c r="A47" s="142" t="s">
        <v>209</v>
      </c>
      <c r="B47" s="142" t="s">
        <v>203</v>
      </c>
      <c r="C47" s="142" t="s">
        <v>203</v>
      </c>
      <c r="D47" s="135" t="s">
        <v>285</v>
      </c>
      <c r="E47" s="143" t="s">
        <v>213</v>
      </c>
      <c r="F47" s="144">
        <v>13.203215999999999</v>
      </c>
      <c r="G47" s="144"/>
      <c r="H47" s="144"/>
      <c r="I47" s="144"/>
      <c r="J47" s="144"/>
      <c r="K47" s="144">
        <v>13.203215999999999</v>
      </c>
      <c r="L47" s="144"/>
      <c r="M47" s="144"/>
      <c r="N47" s="144"/>
      <c r="O47" s="144"/>
      <c r="P47" s="144"/>
      <c r="Q47" s="144"/>
      <c r="R47" s="144"/>
      <c r="S47" s="144"/>
      <c r="T47" s="144"/>
    </row>
    <row r="48" spans="1:20" ht="26" customHeight="1">
      <c r="A48" s="142" t="s">
        <v>217</v>
      </c>
      <c r="B48" s="142" t="s">
        <v>218</v>
      </c>
      <c r="C48" s="142" t="s">
        <v>198</v>
      </c>
      <c r="D48" s="135" t="s">
        <v>285</v>
      </c>
      <c r="E48" s="143" t="s">
        <v>231</v>
      </c>
      <c r="F48" s="144">
        <v>7.1745510000000001</v>
      </c>
      <c r="G48" s="144"/>
      <c r="H48" s="144"/>
      <c r="I48" s="144"/>
      <c r="J48" s="144"/>
      <c r="K48" s="144">
        <v>7.1745510000000001</v>
      </c>
      <c r="L48" s="144"/>
      <c r="M48" s="144"/>
      <c r="N48" s="144"/>
      <c r="O48" s="144"/>
      <c r="P48" s="144"/>
      <c r="Q48" s="144"/>
      <c r="R48" s="144"/>
      <c r="S48" s="144"/>
      <c r="T48" s="144"/>
    </row>
    <row r="49" spans="1:20" ht="26" customHeight="1">
      <c r="A49" s="142" t="s">
        <v>223</v>
      </c>
      <c r="B49" s="142" t="s">
        <v>198</v>
      </c>
      <c r="C49" s="142" t="s">
        <v>195</v>
      </c>
      <c r="D49" s="135" t="s">
        <v>285</v>
      </c>
      <c r="E49" s="143" t="s">
        <v>225</v>
      </c>
      <c r="F49" s="144">
        <v>14.160036</v>
      </c>
      <c r="G49" s="144"/>
      <c r="H49" s="144"/>
      <c r="I49" s="144"/>
      <c r="J49" s="144"/>
      <c r="K49" s="144">
        <v>14.160036</v>
      </c>
      <c r="L49" s="144"/>
      <c r="M49" s="144"/>
      <c r="N49" s="144"/>
      <c r="O49" s="144"/>
      <c r="P49" s="144"/>
      <c r="Q49" s="144"/>
      <c r="R49" s="144"/>
      <c r="S49" s="144"/>
      <c r="T49" s="144"/>
    </row>
    <row r="50" spans="1:20" ht="26" customHeight="1">
      <c r="A50" s="142" t="s">
        <v>194</v>
      </c>
      <c r="B50" s="142" t="s">
        <v>195</v>
      </c>
      <c r="C50" s="142" t="s">
        <v>236</v>
      </c>
      <c r="D50" s="135" t="s">
        <v>285</v>
      </c>
      <c r="E50" s="143" t="s">
        <v>238</v>
      </c>
      <c r="F50" s="144">
        <v>21.450520000000001</v>
      </c>
      <c r="G50" s="144"/>
      <c r="H50" s="144"/>
      <c r="I50" s="144"/>
      <c r="J50" s="144"/>
      <c r="K50" s="144">
        <v>21.450520000000001</v>
      </c>
      <c r="L50" s="144"/>
      <c r="M50" s="144"/>
      <c r="N50" s="144"/>
      <c r="O50" s="144"/>
      <c r="P50" s="144"/>
      <c r="Q50" s="144"/>
      <c r="R50" s="144"/>
      <c r="S50" s="144"/>
      <c r="T50" s="144"/>
    </row>
    <row r="51" spans="1:20" ht="26" customHeight="1">
      <c r="A51" s="142" t="s">
        <v>194</v>
      </c>
      <c r="B51" s="142" t="s">
        <v>195</v>
      </c>
      <c r="C51" s="142" t="s">
        <v>214</v>
      </c>
      <c r="D51" s="135" t="s">
        <v>285</v>
      </c>
      <c r="E51" s="143" t="s">
        <v>244</v>
      </c>
      <c r="F51" s="144">
        <v>100</v>
      </c>
      <c r="G51" s="144"/>
      <c r="H51" s="144"/>
      <c r="I51" s="144"/>
      <c r="J51" s="144"/>
      <c r="K51" s="144">
        <v>98.834999999999994</v>
      </c>
      <c r="L51" s="144">
        <v>1.165</v>
      </c>
      <c r="M51" s="144"/>
      <c r="N51" s="144"/>
      <c r="O51" s="144"/>
      <c r="P51" s="144"/>
      <c r="Q51" s="144"/>
      <c r="R51" s="144"/>
      <c r="S51" s="144"/>
      <c r="T51" s="144"/>
    </row>
    <row r="52" spans="1:20" ht="26" customHeight="1">
      <c r="A52" s="141"/>
      <c r="B52" s="141"/>
      <c r="C52" s="141"/>
      <c r="D52" s="138" t="s">
        <v>163</v>
      </c>
      <c r="E52" s="138" t="s">
        <v>164</v>
      </c>
      <c r="F52" s="148">
        <v>911.164627</v>
      </c>
      <c r="G52" s="148"/>
      <c r="H52" s="148">
        <v>566.98</v>
      </c>
      <c r="I52" s="148"/>
      <c r="J52" s="148"/>
      <c r="K52" s="148">
        <v>295.47356300000001</v>
      </c>
      <c r="L52" s="148">
        <v>1.5</v>
      </c>
      <c r="M52" s="148"/>
      <c r="N52" s="148"/>
      <c r="O52" s="148">
        <v>23.211064</v>
      </c>
      <c r="P52" s="148"/>
      <c r="Q52" s="148"/>
      <c r="R52" s="148"/>
      <c r="S52" s="148"/>
      <c r="T52" s="148">
        <v>24</v>
      </c>
    </row>
    <row r="53" spans="1:20" ht="26" customHeight="1">
      <c r="A53" s="142" t="s">
        <v>209</v>
      </c>
      <c r="B53" s="142" t="s">
        <v>203</v>
      </c>
      <c r="C53" s="142" t="s">
        <v>198</v>
      </c>
      <c r="D53" s="135" t="s">
        <v>286</v>
      </c>
      <c r="E53" s="143" t="s">
        <v>229</v>
      </c>
      <c r="F53" s="144">
        <v>23.067063999999998</v>
      </c>
      <c r="G53" s="144"/>
      <c r="H53" s="144"/>
      <c r="I53" s="144"/>
      <c r="J53" s="144"/>
      <c r="K53" s="144"/>
      <c r="L53" s="144"/>
      <c r="M53" s="144"/>
      <c r="N53" s="144"/>
      <c r="O53" s="144">
        <v>23.067063999999998</v>
      </c>
      <c r="P53" s="144"/>
      <c r="Q53" s="144"/>
      <c r="R53" s="144"/>
      <c r="S53" s="144"/>
      <c r="T53" s="144"/>
    </row>
    <row r="54" spans="1:20" ht="26" customHeight="1">
      <c r="A54" s="142" t="s">
        <v>217</v>
      </c>
      <c r="B54" s="142" t="s">
        <v>218</v>
      </c>
      <c r="C54" s="142" t="s">
        <v>214</v>
      </c>
      <c r="D54" s="135" t="s">
        <v>286</v>
      </c>
      <c r="E54" s="143" t="s">
        <v>222</v>
      </c>
      <c r="F54" s="144">
        <v>1.5513999999999999</v>
      </c>
      <c r="G54" s="144"/>
      <c r="H54" s="144"/>
      <c r="I54" s="144"/>
      <c r="J54" s="144"/>
      <c r="K54" s="144">
        <v>1.4074</v>
      </c>
      <c r="L54" s="144"/>
      <c r="M54" s="144"/>
      <c r="N54" s="144"/>
      <c r="O54" s="144">
        <v>0.14399999999999999</v>
      </c>
      <c r="P54" s="144"/>
      <c r="Q54" s="144"/>
      <c r="R54" s="144"/>
      <c r="S54" s="144"/>
      <c r="T54" s="144"/>
    </row>
    <row r="55" spans="1:20" ht="26" customHeight="1">
      <c r="A55" s="142" t="s">
        <v>194</v>
      </c>
      <c r="B55" s="142" t="s">
        <v>198</v>
      </c>
      <c r="C55" s="142" t="s">
        <v>203</v>
      </c>
      <c r="D55" s="135" t="s">
        <v>286</v>
      </c>
      <c r="E55" s="143" t="s">
        <v>246</v>
      </c>
      <c r="F55" s="144">
        <v>835.43299999999999</v>
      </c>
      <c r="G55" s="144"/>
      <c r="H55" s="144">
        <v>566.98</v>
      </c>
      <c r="I55" s="144"/>
      <c r="J55" s="144"/>
      <c r="K55" s="144">
        <v>242.953</v>
      </c>
      <c r="L55" s="144">
        <v>1.5</v>
      </c>
      <c r="M55" s="144"/>
      <c r="N55" s="144"/>
      <c r="O55" s="144"/>
      <c r="P55" s="144"/>
      <c r="Q55" s="144"/>
      <c r="R55" s="144"/>
      <c r="S55" s="144"/>
      <c r="T55" s="144">
        <v>24</v>
      </c>
    </row>
    <row r="56" spans="1:20" ht="26" customHeight="1">
      <c r="A56" s="142" t="s">
        <v>209</v>
      </c>
      <c r="B56" s="142" t="s">
        <v>203</v>
      </c>
      <c r="C56" s="142" t="s">
        <v>203</v>
      </c>
      <c r="D56" s="135" t="s">
        <v>286</v>
      </c>
      <c r="E56" s="143" t="s">
        <v>213</v>
      </c>
      <c r="F56" s="144">
        <v>19.365600000000001</v>
      </c>
      <c r="G56" s="144"/>
      <c r="H56" s="144"/>
      <c r="I56" s="144"/>
      <c r="J56" s="144"/>
      <c r="K56" s="144">
        <v>19.365600000000001</v>
      </c>
      <c r="L56" s="144"/>
      <c r="M56" s="144"/>
      <c r="N56" s="144"/>
      <c r="O56" s="144"/>
      <c r="P56" s="144"/>
      <c r="Q56" s="144"/>
      <c r="R56" s="144"/>
      <c r="S56" s="144"/>
      <c r="T56" s="144"/>
    </row>
    <row r="57" spans="1:20" ht="26" customHeight="1">
      <c r="A57" s="142" t="s">
        <v>217</v>
      </c>
      <c r="B57" s="142" t="s">
        <v>218</v>
      </c>
      <c r="C57" s="142" t="s">
        <v>198</v>
      </c>
      <c r="D57" s="135" t="s">
        <v>286</v>
      </c>
      <c r="E57" s="143" t="s">
        <v>231</v>
      </c>
      <c r="F57" s="144">
        <v>10.519083</v>
      </c>
      <c r="G57" s="144"/>
      <c r="H57" s="144"/>
      <c r="I57" s="144"/>
      <c r="J57" s="144"/>
      <c r="K57" s="144">
        <v>10.519083</v>
      </c>
      <c r="L57" s="144"/>
      <c r="M57" s="144"/>
      <c r="N57" s="144"/>
      <c r="O57" s="144"/>
      <c r="P57" s="144"/>
      <c r="Q57" s="144"/>
      <c r="R57" s="144"/>
      <c r="S57" s="144"/>
      <c r="T57" s="144"/>
    </row>
    <row r="58" spans="1:20" ht="26" customHeight="1">
      <c r="A58" s="142" t="s">
        <v>223</v>
      </c>
      <c r="B58" s="142" t="s">
        <v>198</v>
      </c>
      <c r="C58" s="142" t="s">
        <v>195</v>
      </c>
      <c r="D58" s="135" t="s">
        <v>286</v>
      </c>
      <c r="E58" s="143" t="s">
        <v>225</v>
      </c>
      <c r="F58" s="144">
        <v>21.228480000000001</v>
      </c>
      <c r="G58" s="144"/>
      <c r="H58" s="144"/>
      <c r="I58" s="144"/>
      <c r="J58" s="144"/>
      <c r="K58" s="144">
        <v>21.228480000000001</v>
      </c>
      <c r="L58" s="144"/>
      <c r="M58" s="144"/>
      <c r="N58" s="144"/>
      <c r="O58" s="144"/>
      <c r="P58" s="144"/>
      <c r="Q58" s="144"/>
      <c r="R58" s="144"/>
      <c r="S58" s="144"/>
      <c r="T58" s="144"/>
    </row>
    <row r="59" spans="1:20" ht="26" customHeight="1">
      <c r="A59" s="141"/>
      <c r="B59" s="141"/>
      <c r="C59" s="141"/>
      <c r="D59" s="138" t="s">
        <v>165</v>
      </c>
      <c r="E59" s="138" t="s">
        <v>166</v>
      </c>
      <c r="F59" s="148">
        <v>3137.8408599999998</v>
      </c>
      <c r="G59" s="148"/>
      <c r="H59" s="148"/>
      <c r="I59" s="148">
        <v>12</v>
      </c>
      <c r="J59" s="148"/>
      <c r="K59" s="148">
        <v>2928.9679999999998</v>
      </c>
      <c r="L59" s="148"/>
      <c r="M59" s="148"/>
      <c r="N59" s="148"/>
      <c r="O59" s="148">
        <v>196.87286</v>
      </c>
      <c r="P59" s="148"/>
      <c r="Q59" s="148"/>
      <c r="R59" s="148"/>
      <c r="S59" s="148"/>
      <c r="T59" s="148"/>
    </row>
    <row r="60" spans="1:20" ht="26" customHeight="1">
      <c r="A60" s="142" t="s">
        <v>194</v>
      </c>
      <c r="B60" s="142" t="s">
        <v>195</v>
      </c>
      <c r="C60" s="142" t="s">
        <v>247</v>
      </c>
      <c r="D60" s="135" t="s">
        <v>287</v>
      </c>
      <c r="E60" s="143" t="s">
        <v>249</v>
      </c>
      <c r="F60" s="144">
        <v>2763.2619479999998</v>
      </c>
      <c r="G60" s="144"/>
      <c r="H60" s="144"/>
      <c r="I60" s="144">
        <v>12</v>
      </c>
      <c r="J60" s="144"/>
      <c r="K60" s="144">
        <v>2555.3810880000001</v>
      </c>
      <c r="L60" s="144"/>
      <c r="M60" s="144"/>
      <c r="N60" s="144"/>
      <c r="O60" s="144">
        <v>195.88086000000001</v>
      </c>
      <c r="P60" s="144"/>
      <c r="Q60" s="144"/>
      <c r="R60" s="144"/>
      <c r="S60" s="144"/>
      <c r="T60" s="144"/>
    </row>
    <row r="61" spans="1:20" ht="26" customHeight="1">
      <c r="A61" s="142" t="s">
        <v>217</v>
      </c>
      <c r="B61" s="142" t="s">
        <v>218</v>
      </c>
      <c r="C61" s="142" t="s">
        <v>214</v>
      </c>
      <c r="D61" s="135" t="s">
        <v>287</v>
      </c>
      <c r="E61" s="143" t="s">
        <v>222</v>
      </c>
      <c r="F61" s="144">
        <v>3.3439999999999999</v>
      </c>
      <c r="G61" s="144"/>
      <c r="H61" s="144"/>
      <c r="I61" s="144"/>
      <c r="J61" s="144"/>
      <c r="K61" s="144">
        <v>2.3519999999999999</v>
      </c>
      <c r="L61" s="144"/>
      <c r="M61" s="144"/>
      <c r="N61" s="144"/>
      <c r="O61" s="144">
        <v>0.99199999999999999</v>
      </c>
      <c r="P61" s="144"/>
      <c r="Q61" s="144"/>
      <c r="R61" s="144"/>
      <c r="S61" s="144"/>
      <c r="T61" s="144"/>
    </row>
    <row r="62" spans="1:20" ht="26" customHeight="1">
      <c r="A62" s="142" t="s">
        <v>209</v>
      </c>
      <c r="B62" s="142" t="s">
        <v>203</v>
      </c>
      <c r="C62" s="142" t="s">
        <v>203</v>
      </c>
      <c r="D62" s="135" t="s">
        <v>287</v>
      </c>
      <c r="E62" s="143" t="s">
        <v>213</v>
      </c>
      <c r="F62" s="144">
        <v>177.06833599999999</v>
      </c>
      <c r="G62" s="144"/>
      <c r="H62" s="144"/>
      <c r="I62" s="144"/>
      <c r="J62" s="144"/>
      <c r="K62" s="144">
        <v>177.06833599999999</v>
      </c>
      <c r="L62" s="144"/>
      <c r="M62" s="144"/>
      <c r="N62" s="144"/>
      <c r="O62" s="144"/>
      <c r="P62" s="144"/>
      <c r="Q62" s="144"/>
      <c r="R62" s="144"/>
      <c r="S62" s="144"/>
      <c r="T62" s="144"/>
    </row>
    <row r="63" spans="1:20" ht="26" customHeight="1">
      <c r="A63" s="142" t="s">
        <v>223</v>
      </c>
      <c r="B63" s="142" t="s">
        <v>198</v>
      </c>
      <c r="C63" s="142" t="s">
        <v>195</v>
      </c>
      <c r="D63" s="135" t="s">
        <v>287</v>
      </c>
      <c r="E63" s="143" t="s">
        <v>225</v>
      </c>
      <c r="F63" s="144">
        <v>194.16657599999999</v>
      </c>
      <c r="G63" s="144"/>
      <c r="H63" s="144"/>
      <c r="I63" s="144"/>
      <c r="J63" s="144"/>
      <c r="K63" s="144">
        <v>194.16657599999999</v>
      </c>
      <c r="L63" s="144"/>
      <c r="M63" s="144"/>
      <c r="N63" s="144"/>
      <c r="O63" s="144"/>
      <c r="P63" s="144"/>
      <c r="Q63" s="144"/>
      <c r="R63" s="144"/>
      <c r="S63" s="144"/>
      <c r="T63" s="144"/>
    </row>
    <row r="64" spans="1:20" ht="26" customHeight="1">
      <c r="A64" s="141"/>
      <c r="B64" s="141"/>
      <c r="C64" s="141"/>
      <c r="D64" s="138" t="s">
        <v>167</v>
      </c>
      <c r="E64" s="138" t="s">
        <v>168</v>
      </c>
      <c r="F64" s="148">
        <v>188.01020199999999</v>
      </c>
      <c r="G64" s="148"/>
      <c r="H64" s="148">
        <v>17.829999999999998</v>
      </c>
      <c r="I64" s="148"/>
      <c r="J64" s="148"/>
      <c r="K64" s="148">
        <v>162.78295600000001</v>
      </c>
      <c r="L64" s="148"/>
      <c r="M64" s="148"/>
      <c r="N64" s="148"/>
      <c r="O64" s="148">
        <v>7.397246</v>
      </c>
      <c r="P64" s="148"/>
      <c r="Q64" s="148"/>
      <c r="R64" s="148"/>
      <c r="S64" s="148"/>
      <c r="T64" s="148"/>
    </row>
    <row r="65" spans="1:20" ht="26" customHeight="1">
      <c r="A65" s="142" t="s">
        <v>194</v>
      </c>
      <c r="B65" s="142" t="s">
        <v>195</v>
      </c>
      <c r="C65" s="142" t="s">
        <v>214</v>
      </c>
      <c r="D65" s="135" t="s">
        <v>288</v>
      </c>
      <c r="E65" s="143" t="s">
        <v>244</v>
      </c>
      <c r="F65" s="144">
        <v>167.31725399999999</v>
      </c>
      <c r="G65" s="144"/>
      <c r="H65" s="144">
        <v>17.829999999999998</v>
      </c>
      <c r="I65" s="144"/>
      <c r="J65" s="144"/>
      <c r="K65" s="144">
        <v>142.13800800000001</v>
      </c>
      <c r="L65" s="144"/>
      <c r="M65" s="144"/>
      <c r="N65" s="144"/>
      <c r="O65" s="144">
        <v>7.3492459999999999</v>
      </c>
      <c r="P65" s="144"/>
      <c r="Q65" s="144"/>
      <c r="R65" s="144"/>
      <c r="S65" s="144"/>
      <c r="T65" s="144"/>
    </row>
    <row r="66" spans="1:20" ht="26" customHeight="1">
      <c r="A66" s="142" t="s">
        <v>217</v>
      </c>
      <c r="B66" s="142" t="s">
        <v>218</v>
      </c>
      <c r="C66" s="142" t="s">
        <v>214</v>
      </c>
      <c r="D66" s="135" t="s">
        <v>288</v>
      </c>
      <c r="E66" s="143" t="s">
        <v>222</v>
      </c>
      <c r="F66" s="144">
        <v>0.17599999999999999</v>
      </c>
      <c r="G66" s="144"/>
      <c r="H66" s="144"/>
      <c r="I66" s="144"/>
      <c r="J66" s="144"/>
      <c r="K66" s="144">
        <v>0.128</v>
      </c>
      <c r="L66" s="144"/>
      <c r="M66" s="144"/>
      <c r="N66" s="144"/>
      <c r="O66" s="144">
        <v>4.8000000000000001E-2</v>
      </c>
      <c r="P66" s="144"/>
      <c r="Q66" s="144"/>
      <c r="R66" s="144"/>
      <c r="S66" s="144"/>
      <c r="T66" s="144"/>
    </row>
    <row r="67" spans="1:20" ht="26" customHeight="1">
      <c r="A67" s="142" t="s">
        <v>209</v>
      </c>
      <c r="B67" s="142" t="s">
        <v>203</v>
      </c>
      <c r="C67" s="142" t="s">
        <v>203</v>
      </c>
      <c r="D67" s="135" t="s">
        <v>288</v>
      </c>
      <c r="E67" s="143" t="s">
        <v>213</v>
      </c>
      <c r="F67" s="144">
        <v>9.8027840000000008</v>
      </c>
      <c r="G67" s="144"/>
      <c r="H67" s="144"/>
      <c r="I67" s="144"/>
      <c r="J67" s="144"/>
      <c r="K67" s="144">
        <v>9.8027840000000008</v>
      </c>
      <c r="L67" s="144"/>
      <c r="M67" s="144"/>
      <c r="N67" s="144"/>
      <c r="O67" s="144"/>
      <c r="P67" s="144"/>
      <c r="Q67" s="144"/>
      <c r="R67" s="144"/>
      <c r="S67" s="144"/>
      <c r="T67" s="144"/>
    </row>
    <row r="68" spans="1:20" ht="26" customHeight="1">
      <c r="A68" s="142" t="s">
        <v>223</v>
      </c>
      <c r="B68" s="142" t="s">
        <v>198</v>
      </c>
      <c r="C68" s="142" t="s">
        <v>195</v>
      </c>
      <c r="D68" s="135" t="s">
        <v>288</v>
      </c>
      <c r="E68" s="143" t="s">
        <v>225</v>
      </c>
      <c r="F68" s="144">
        <v>10.714164</v>
      </c>
      <c r="G68" s="144"/>
      <c r="H68" s="144"/>
      <c r="I68" s="144"/>
      <c r="J68" s="144"/>
      <c r="K68" s="144">
        <v>10.714164</v>
      </c>
      <c r="L68" s="144"/>
      <c r="M68" s="144"/>
      <c r="N68" s="144"/>
      <c r="O68" s="144"/>
      <c r="P68" s="144"/>
      <c r="Q68" s="144"/>
      <c r="R68" s="144"/>
      <c r="S68" s="144"/>
      <c r="T68" s="144"/>
    </row>
    <row r="69" spans="1:20" ht="26" customHeight="1">
      <c r="A69" s="141"/>
      <c r="B69" s="141"/>
      <c r="C69" s="141"/>
      <c r="D69" s="138" t="s">
        <v>169</v>
      </c>
      <c r="E69" s="138" t="s">
        <v>170</v>
      </c>
      <c r="F69" s="148">
        <v>1104.785318</v>
      </c>
      <c r="G69" s="148"/>
      <c r="H69" s="148"/>
      <c r="I69" s="148"/>
      <c r="J69" s="148"/>
      <c r="K69" s="148">
        <v>776.99602900000002</v>
      </c>
      <c r="L69" s="148">
        <v>1</v>
      </c>
      <c r="M69" s="148"/>
      <c r="N69" s="148"/>
      <c r="O69" s="148">
        <v>326.789289</v>
      </c>
      <c r="P69" s="148"/>
      <c r="Q69" s="148"/>
      <c r="R69" s="148"/>
      <c r="S69" s="148"/>
      <c r="T69" s="148"/>
    </row>
    <row r="70" spans="1:20" ht="26" customHeight="1">
      <c r="A70" s="142" t="s">
        <v>209</v>
      </c>
      <c r="B70" s="142" t="s">
        <v>203</v>
      </c>
      <c r="C70" s="142" t="s">
        <v>198</v>
      </c>
      <c r="D70" s="135" t="s">
        <v>289</v>
      </c>
      <c r="E70" s="143" t="s">
        <v>229</v>
      </c>
      <c r="F70" s="144">
        <v>22.845289000000001</v>
      </c>
      <c r="G70" s="144"/>
      <c r="H70" s="144"/>
      <c r="I70" s="144"/>
      <c r="J70" s="144"/>
      <c r="K70" s="144"/>
      <c r="L70" s="144"/>
      <c r="M70" s="144"/>
      <c r="N70" s="144"/>
      <c r="O70" s="144">
        <v>22.845289000000001</v>
      </c>
      <c r="P70" s="144"/>
      <c r="Q70" s="144"/>
      <c r="R70" s="144"/>
      <c r="S70" s="144"/>
      <c r="T70" s="144"/>
    </row>
    <row r="71" spans="1:20" ht="26" customHeight="1">
      <c r="A71" s="142" t="s">
        <v>217</v>
      </c>
      <c r="B71" s="142" t="s">
        <v>218</v>
      </c>
      <c r="C71" s="142" t="s">
        <v>214</v>
      </c>
      <c r="D71" s="135" t="s">
        <v>289</v>
      </c>
      <c r="E71" s="143" t="s">
        <v>222</v>
      </c>
      <c r="F71" s="144">
        <v>3.3056679999999998</v>
      </c>
      <c r="G71" s="144"/>
      <c r="H71" s="144"/>
      <c r="I71" s="144"/>
      <c r="J71" s="144"/>
      <c r="K71" s="144">
        <v>3.1616680000000001</v>
      </c>
      <c r="L71" s="144"/>
      <c r="M71" s="144"/>
      <c r="N71" s="144"/>
      <c r="O71" s="144">
        <v>0.14399999999999999</v>
      </c>
      <c r="P71" s="144"/>
      <c r="Q71" s="144"/>
      <c r="R71" s="144"/>
      <c r="S71" s="144"/>
      <c r="T71" s="144"/>
    </row>
    <row r="72" spans="1:20" ht="26" customHeight="1">
      <c r="A72" s="142" t="s">
        <v>194</v>
      </c>
      <c r="B72" s="142" t="s">
        <v>202</v>
      </c>
      <c r="C72" s="142" t="s">
        <v>250</v>
      </c>
      <c r="D72" s="135" t="s">
        <v>289</v>
      </c>
      <c r="E72" s="143" t="s">
        <v>252</v>
      </c>
      <c r="F72" s="144">
        <v>963.08619999999996</v>
      </c>
      <c r="G72" s="144"/>
      <c r="H72" s="144"/>
      <c r="I72" s="144"/>
      <c r="J72" s="144"/>
      <c r="K72" s="144">
        <v>658.28620000000001</v>
      </c>
      <c r="L72" s="144">
        <v>1</v>
      </c>
      <c r="M72" s="144"/>
      <c r="N72" s="144"/>
      <c r="O72" s="144">
        <v>303.8</v>
      </c>
      <c r="P72" s="144"/>
      <c r="Q72" s="144"/>
      <c r="R72" s="144"/>
      <c r="S72" s="144"/>
      <c r="T72" s="144"/>
    </row>
    <row r="73" spans="1:20" ht="26" customHeight="1">
      <c r="A73" s="142" t="s">
        <v>209</v>
      </c>
      <c r="B73" s="142" t="s">
        <v>203</v>
      </c>
      <c r="C73" s="142" t="s">
        <v>203</v>
      </c>
      <c r="D73" s="135" t="s">
        <v>289</v>
      </c>
      <c r="E73" s="143" t="s">
        <v>213</v>
      </c>
      <c r="F73" s="144">
        <v>44.087007999999997</v>
      </c>
      <c r="G73" s="144"/>
      <c r="H73" s="144"/>
      <c r="I73" s="144"/>
      <c r="J73" s="144"/>
      <c r="K73" s="144">
        <v>44.087007999999997</v>
      </c>
      <c r="L73" s="144"/>
      <c r="M73" s="144"/>
      <c r="N73" s="144"/>
      <c r="O73" s="144"/>
      <c r="P73" s="144"/>
      <c r="Q73" s="144"/>
      <c r="R73" s="144"/>
      <c r="S73" s="144"/>
      <c r="T73" s="144"/>
    </row>
    <row r="74" spans="1:20" ht="26" customHeight="1">
      <c r="A74" s="142" t="s">
        <v>217</v>
      </c>
      <c r="B74" s="142" t="s">
        <v>218</v>
      </c>
      <c r="C74" s="142" t="s">
        <v>198</v>
      </c>
      <c r="D74" s="135" t="s">
        <v>289</v>
      </c>
      <c r="E74" s="143" t="s">
        <v>231</v>
      </c>
      <c r="F74" s="144">
        <v>23.961348999999998</v>
      </c>
      <c r="G74" s="144"/>
      <c r="H74" s="144"/>
      <c r="I74" s="144"/>
      <c r="J74" s="144"/>
      <c r="K74" s="144">
        <v>23.961348999999998</v>
      </c>
      <c r="L74" s="144"/>
      <c r="M74" s="144"/>
      <c r="N74" s="144"/>
      <c r="O74" s="144"/>
      <c r="P74" s="144"/>
      <c r="Q74" s="144"/>
      <c r="R74" s="144"/>
      <c r="S74" s="144"/>
      <c r="T74" s="144"/>
    </row>
    <row r="75" spans="1:20" ht="26" customHeight="1">
      <c r="A75" s="142" t="s">
        <v>223</v>
      </c>
      <c r="B75" s="142" t="s">
        <v>198</v>
      </c>
      <c r="C75" s="142" t="s">
        <v>195</v>
      </c>
      <c r="D75" s="135" t="s">
        <v>289</v>
      </c>
      <c r="E75" s="143" t="s">
        <v>225</v>
      </c>
      <c r="F75" s="144">
        <v>47.499803999999997</v>
      </c>
      <c r="G75" s="144"/>
      <c r="H75" s="144"/>
      <c r="I75" s="144"/>
      <c r="J75" s="144"/>
      <c r="K75" s="144">
        <v>47.499803999999997</v>
      </c>
      <c r="L75" s="144"/>
      <c r="M75" s="144"/>
      <c r="N75" s="144"/>
      <c r="O75" s="144"/>
      <c r="P75" s="144"/>
      <c r="Q75" s="144"/>
      <c r="R75" s="144"/>
      <c r="S75" s="144"/>
      <c r="T75" s="144"/>
    </row>
    <row r="76" spans="1:20" ht="26" customHeight="1">
      <c r="A76" s="141"/>
      <c r="B76" s="141"/>
      <c r="C76" s="141"/>
      <c r="D76" s="138" t="s">
        <v>171</v>
      </c>
      <c r="E76" s="138" t="s">
        <v>172</v>
      </c>
      <c r="F76" s="148">
        <v>671.35627299999999</v>
      </c>
      <c r="G76" s="148"/>
      <c r="H76" s="148">
        <v>44.594839999999998</v>
      </c>
      <c r="I76" s="148"/>
      <c r="J76" s="148"/>
      <c r="K76" s="148">
        <v>300.433288</v>
      </c>
      <c r="L76" s="148"/>
      <c r="M76" s="148"/>
      <c r="N76" s="148"/>
      <c r="O76" s="148">
        <v>326.32814500000001</v>
      </c>
      <c r="P76" s="148"/>
      <c r="Q76" s="148"/>
      <c r="R76" s="148"/>
      <c r="S76" s="148"/>
      <c r="T76" s="148"/>
    </row>
    <row r="77" spans="1:20" ht="26" customHeight="1">
      <c r="A77" s="142" t="s">
        <v>209</v>
      </c>
      <c r="B77" s="142" t="s">
        <v>203</v>
      </c>
      <c r="C77" s="142" t="s">
        <v>198</v>
      </c>
      <c r="D77" s="135" t="s">
        <v>290</v>
      </c>
      <c r="E77" s="143" t="s">
        <v>229</v>
      </c>
      <c r="F77" s="144">
        <v>7.7801450000000001</v>
      </c>
      <c r="G77" s="144"/>
      <c r="H77" s="144"/>
      <c r="I77" s="144"/>
      <c r="J77" s="144"/>
      <c r="K77" s="144"/>
      <c r="L77" s="144"/>
      <c r="M77" s="144"/>
      <c r="N77" s="144"/>
      <c r="O77" s="144">
        <v>7.7801450000000001</v>
      </c>
      <c r="P77" s="144"/>
      <c r="Q77" s="144"/>
      <c r="R77" s="144"/>
      <c r="S77" s="144"/>
      <c r="T77" s="144"/>
    </row>
    <row r="78" spans="1:20" ht="26" customHeight="1">
      <c r="A78" s="142" t="s">
        <v>217</v>
      </c>
      <c r="B78" s="142" t="s">
        <v>218</v>
      </c>
      <c r="C78" s="142" t="s">
        <v>214</v>
      </c>
      <c r="D78" s="135" t="s">
        <v>290</v>
      </c>
      <c r="E78" s="143" t="s">
        <v>222</v>
      </c>
      <c r="F78" s="144">
        <v>0.30399999999999999</v>
      </c>
      <c r="G78" s="144"/>
      <c r="H78" s="144"/>
      <c r="I78" s="144"/>
      <c r="J78" s="144"/>
      <c r="K78" s="144">
        <v>0.25600000000000001</v>
      </c>
      <c r="L78" s="144"/>
      <c r="M78" s="144"/>
      <c r="N78" s="144"/>
      <c r="O78" s="144">
        <v>4.8000000000000001E-2</v>
      </c>
      <c r="P78" s="144"/>
      <c r="Q78" s="144"/>
      <c r="R78" s="144"/>
      <c r="S78" s="144"/>
      <c r="T78" s="144"/>
    </row>
    <row r="79" spans="1:20" ht="26" customHeight="1">
      <c r="A79" s="142" t="s">
        <v>194</v>
      </c>
      <c r="B79" s="142" t="s">
        <v>202</v>
      </c>
      <c r="C79" s="142" t="s">
        <v>206</v>
      </c>
      <c r="D79" s="135" t="s">
        <v>290</v>
      </c>
      <c r="E79" s="143" t="s">
        <v>208</v>
      </c>
      <c r="F79" s="144">
        <v>187.64750000000001</v>
      </c>
      <c r="G79" s="144"/>
      <c r="H79" s="144"/>
      <c r="I79" s="144"/>
      <c r="J79" s="144"/>
      <c r="K79" s="144">
        <v>187.64750000000001</v>
      </c>
      <c r="L79" s="144"/>
      <c r="M79" s="144"/>
      <c r="N79" s="144"/>
      <c r="O79" s="144"/>
      <c r="P79" s="144"/>
      <c r="Q79" s="144"/>
      <c r="R79" s="144"/>
      <c r="S79" s="144"/>
      <c r="T79" s="144"/>
    </row>
    <row r="80" spans="1:20" ht="26" customHeight="1">
      <c r="A80" s="142" t="s">
        <v>209</v>
      </c>
      <c r="B80" s="142" t="s">
        <v>203</v>
      </c>
      <c r="C80" s="142" t="s">
        <v>203</v>
      </c>
      <c r="D80" s="135" t="s">
        <v>290</v>
      </c>
      <c r="E80" s="143" t="s">
        <v>213</v>
      </c>
      <c r="F80" s="144">
        <v>20.087872000000001</v>
      </c>
      <c r="G80" s="144"/>
      <c r="H80" s="144"/>
      <c r="I80" s="144"/>
      <c r="J80" s="144"/>
      <c r="K80" s="144">
        <v>20.087872000000001</v>
      </c>
      <c r="L80" s="144"/>
      <c r="M80" s="144"/>
      <c r="N80" s="144"/>
      <c r="O80" s="144"/>
      <c r="P80" s="144"/>
      <c r="Q80" s="144"/>
      <c r="R80" s="144"/>
      <c r="S80" s="144"/>
      <c r="T80" s="144"/>
    </row>
    <row r="81" spans="1:20" ht="26" customHeight="1">
      <c r="A81" s="142" t="s">
        <v>209</v>
      </c>
      <c r="B81" s="142" t="s">
        <v>214</v>
      </c>
      <c r="C81" s="142" t="s">
        <v>214</v>
      </c>
      <c r="D81" s="135" t="s">
        <v>290</v>
      </c>
      <c r="E81" s="143" t="s">
        <v>254</v>
      </c>
      <c r="F81" s="144">
        <v>1.192488</v>
      </c>
      <c r="G81" s="144"/>
      <c r="H81" s="144"/>
      <c r="I81" s="144"/>
      <c r="J81" s="144"/>
      <c r="K81" s="144">
        <v>1.192488</v>
      </c>
      <c r="L81" s="144"/>
      <c r="M81" s="144"/>
      <c r="N81" s="144"/>
      <c r="O81" s="144"/>
      <c r="P81" s="144"/>
      <c r="Q81" s="144"/>
      <c r="R81" s="144"/>
      <c r="S81" s="144"/>
      <c r="T81" s="144"/>
    </row>
    <row r="82" spans="1:20" ht="26" customHeight="1">
      <c r="A82" s="142" t="s">
        <v>217</v>
      </c>
      <c r="B82" s="142" t="s">
        <v>218</v>
      </c>
      <c r="C82" s="142" t="s">
        <v>198</v>
      </c>
      <c r="D82" s="135" t="s">
        <v>290</v>
      </c>
      <c r="E82" s="143" t="s">
        <v>231</v>
      </c>
      <c r="F82" s="144">
        <v>10.916516</v>
      </c>
      <c r="G82" s="144"/>
      <c r="H82" s="144"/>
      <c r="I82" s="144"/>
      <c r="J82" s="144"/>
      <c r="K82" s="144">
        <v>10.916516</v>
      </c>
      <c r="L82" s="144"/>
      <c r="M82" s="144"/>
      <c r="N82" s="144"/>
      <c r="O82" s="144"/>
      <c r="P82" s="144"/>
      <c r="Q82" s="144"/>
      <c r="R82" s="144"/>
      <c r="S82" s="144"/>
      <c r="T82" s="144"/>
    </row>
    <row r="83" spans="1:20" ht="26" customHeight="1">
      <c r="A83" s="142" t="s">
        <v>223</v>
      </c>
      <c r="B83" s="142" t="s">
        <v>198</v>
      </c>
      <c r="C83" s="142" t="s">
        <v>195</v>
      </c>
      <c r="D83" s="135" t="s">
        <v>290</v>
      </c>
      <c r="E83" s="143" t="s">
        <v>225</v>
      </c>
      <c r="F83" s="144">
        <v>21.817751999999999</v>
      </c>
      <c r="G83" s="144"/>
      <c r="H83" s="144"/>
      <c r="I83" s="144"/>
      <c r="J83" s="144"/>
      <c r="K83" s="144">
        <v>21.817751999999999</v>
      </c>
      <c r="L83" s="144"/>
      <c r="M83" s="144"/>
      <c r="N83" s="144"/>
      <c r="O83" s="144"/>
      <c r="P83" s="144"/>
      <c r="Q83" s="144"/>
      <c r="R83" s="144"/>
      <c r="S83" s="144"/>
      <c r="T83" s="144"/>
    </row>
    <row r="84" spans="1:20" ht="26" customHeight="1">
      <c r="A84" s="142" t="s">
        <v>194</v>
      </c>
      <c r="B84" s="142" t="s">
        <v>202</v>
      </c>
      <c r="C84" s="142" t="s">
        <v>250</v>
      </c>
      <c r="D84" s="135" t="s">
        <v>290</v>
      </c>
      <c r="E84" s="143" t="s">
        <v>252</v>
      </c>
      <c r="F84" s="144">
        <v>103.11</v>
      </c>
      <c r="G84" s="144"/>
      <c r="H84" s="144">
        <v>44.594839999999998</v>
      </c>
      <c r="I84" s="144"/>
      <c r="J84" s="144"/>
      <c r="K84" s="144">
        <v>58.515160000000002</v>
      </c>
      <c r="L84" s="144"/>
      <c r="M84" s="144"/>
      <c r="N84" s="144"/>
      <c r="O84" s="144"/>
      <c r="P84" s="144"/>
      <c r="Q84" s="144"/>
      <c r="R84" s="144"/>
      <c r="S84" s="144"/>
      <c r="T84" s="144"/>
    </row>
    <row r="85" spans="1:20" ht="26" customHeight="1">
      <c r="A85" s="142" t="s">
        <v>194</v>
      </c>
      <c r="B85" s="142" t="s">
        <v>202</v>
      </c>
      <c r="C85" s="142" t="s">
        <v>203</v>
      </c>
      <c r="D85" s="135" t="s">
        <v>290</v>
      </c>
      <c r="E85" s="143" t="s">
        <v>205</v>
      </c>
      <c r="F85" s="144">
        <v>318.5</v>
      </c>
      <c r="G85" s="144"/>
      <c r="H85" s="144"/>
      <c r="I85" s="144"/>
      <c r="J85" s="144"/>
      <c r="K85" s="144"/>
      <c r="L85" s="144"/>
      <c r="M85" s="144"/>
      <c r="N85" s="144"/>
      <c r="O85" s="144">
        <v>318.5</v>
      </c>
      <c r="P85" s="144"/>
      <c r="Q85" s="144"/>
      <c r="R85" s="144"/>
      <c r="S85" s="144"/>
      <c r="T85" s="144"/>
    </row>
    <row r="86" spans="1:20" ht="26" customHeight="1">
      <c r="A86" s="141"/>
      <c r="B86" s="141"/>
      <c r="C86" s="141"/>
      <c r="D86" s="138" t="s">
        <v>173</v>
      </c>
      <c r="E86" s="138" t="s">
        <v>174</v>
      </c>
      <c r="F86" s="148">
        <v>548.41591100000005</v>
      </c>
      <c r="G86" s="148"/>
      <c r="H86" s="148">
        <v>21</v>
      </c>
      <c r="I86" s="148"/>
      <c r="J86" s="148"/>
      <c r="K86" s="148">
        <v>344.56391100000002</v>
      </c>
      <c r="L86" s="148">
        <v>2</v>
      </c>
      <c r="M86" s="148"/>
      <c r="N86" s="148"/>
      <c r="O86" s="148">
        <v>180.852</v>
      </c>
      <c r="P86" s="148"/>
      <c r="Q86" s="148"/>
      <c r="R86" s="148"/>
      <c r="S86" s="148"/>
      <c r="T86" s="148"/>
    </row>
    <row r="87" spans="1:20" ht="26" customHeight="1">
      <c r="A87" s="142" t="s">
        <v>194</v>
      </c>
      <c r="B87" s="142" t="s">
        <v>202</v>
      </c>
      <c r="C87" s="142" t="s">
        <v>206</v>
      </c>
      <c r="D87" s="135" t="s">
        <v>291</v>
      </c>
      <c r="E87" s="143" t="s">
        <v>208</v>
      </c>
      <c r="F87" s="144">
        <v>279.52312000000001</v>
      </c>
      <c r="G87" s="144"/>
      <c r="H87" s="144">
        <v>21</v>
      </c>
      <c r="I87" s="144"/>
      <c r="J87" s="144"/>
      <c r="K87" s="144">
        <v>255.01112000000001</v>
      </c>
      <c r="L87" s="144">
        <v>2</v>
      </c>
      <c r="M87" s="144"/>
      <c r="N87" s="144"/>
      <c r="O87" s="144">
        <v>1.512</v>
      </c>
      <c r="P87" s="144"/>
      <c r="Q87" s="144"/>
      <c r="R87" s="144"/>
      <c r="S87" s="144"/>
      <c r="T87" s="144"/>
    </row>
    <row r="88" spans="1:20" ht="26" customHeight="1">
      <c r="A88" s="142" t="s">
        <v>209</v>
      </c>
      <c r="B88" s="142" t="s">
        <v>203</v>
      </c>
      <c r="C88" s="142" t="s">
        <v>203</v>
      </c>
      <c r="D88" s="135" t="s">
        <v>291</v>
      </c>
      <c r="E88" s="143" t="s">
        <v>213</v>
      </c>
      <c r="F88" s="144">
        <v>22.134703999999999</v>
      </c>
      <c r="G88" s="144"/>
      <c r="H88" s="144"/>
      <c r="I88" s="144"/>
      <c r="J88" s="144"/>
      <c r="K88" s="144">
        <v>22.134703999999999</v>
      </c>
      <c r="L88" s="144"/>
      <c r="M88" s="144"/>
      <c r="N88" s="144"/>
      <c r="O88" s="144"/>
      <c r="P88" s="144"/>
      <c r="Q88" s="144"/>
      <c r="R88" s="144"/>
      <c r="S88" s="144"/>
      <c r="T88" s="144"/>
    </row>
    <row r="89" spans="1:20" ht="26" customHeight="1">
      <c r="A89" s="142" t="s">
        <v>217</v>
      </c>
      <c r="B89" s="142" t="s">
        <v>218</v>
      </c>
      <c r="C89" s="142" t="s">
        <v>198</v>
      </c>
      <c r="D89" s="135" t="s">
        <v>291</v>
      </c>
      <c r="E89" s="143" t="s">
        <v>231</v>
      </c>
      <c r="F89" s="144">
        <v>12.021651</v>
      </c>
      <c r="G89" s="144"/>
      <c r="H89" s="144"/>
      <c r="I89" s="144"/>
      <c r="J89" s="144"/>
      <c r="K89" s="144">
        <v>12.021651</v>
      </c>
      <c r="L89" s="144"/>
      <c r="M89" s="144"/>
      <c r="N89" s="144"/>
      <c r="O89" s="144"/>
      <c r="P89" s="144"/>
      <c r="Q89" s="144"/>
      <c r="R89" s="144"/>
      <c r="S89" s="144"/>
      <c r="T89" s="144"/>
    </row>
    <row r="90" spans="1:20" ht="26" customHeight="1">
      <c r="A90" s="142" t="s">
        <v>217</v>
      </c>
      <c r="B90" s="142" t="s">
        <v>218</v>
      </c>
      <c r="C90" s="142" t="s">
        <v>214</v>
      </c>
      <c r="D90" s="135" t="s">
        <v>291</v>
      </c>
      <c r="E90" s="143" t="s">
        <v>222</v>
      </c>
      <c r="F90" s="144">
        <v>1.5854239999999999</v>
      </c>
      <c r="G90" s="144"/>
      <c r="H90" s="144"/>
      <c r="I90" s="144"/>
      <c r="J90" s="144"/>
      <c r="K90" s="144">
        <v>1.5854239999999999</v>
      </c>
      <c r="L90" s="144"/>
      <c r="M90" s="144"/>
      <c r="N90" s="144"/>
      <c r="O90" s="144"/>
      <c r="P90" s="144"/>
      <c r="Q90" s="144"/>
      <c r="R90" s="144"/>
      <c r="S90" s="144"/>
      <c r="T90" s="144"/>
    </row>
    <row r="91" spans="1:20" ht="26" customHeight="1">
      <c r="A91" s="142" t="s">
        <v>223</v>
      </c>
      <c r="B91" s="142" t="s">
        <v>198</v>
      </c>
      <c r="C91" s="142" t="s">
        <v>195</v>
      </c>
      <c r="D91" s="135" t="s">
        <v>291</v>
      </c>
      <c r="E91" s="143" t="s">
        <v>225</v>
      </c>
      <c r="F91" s="144">
        <v>23.811012000000002</v>
      </c>
      <c r="G91" s="144"/>
      <c r="H91" s="144"/>
      <c r="I91" s="144"/>
      <c r="J91" s="144"/>
      <c r="K91" s="144">
        <v>23.811012000000002</v>
      </c>
      <c r="L91" s="144"/>
      <c r="M91" s="144"/>
      <c r="N91" s="144"/>
      <c r="O91" s="144"/>
      <c r="P91" s="144"/>
      <c r="Q91" s="144"/>
      <c r="R91" s="144"/>
      <c r="S91" s="144"/>
      <c r="T91" s="144"/>
    </row>
    <row r="92" spans="1:20" ht="26" customHeight="1">
      <c r="A92" s="142" t="s">
        <v>194</v>
      </c>
      <c r="B92" s="142" t="s">
        <v>202</v>
      </c>
      <c r="C92" s="142" t="s">
        <v>250</v>
      </c>
      <c r="D92" s="135" t="s">
        <v>291</v>
      </c>
      <c r="E92" s="143" t="s">
        <v>252</v>
      </c>
      <c r="F92" s="144">
        <v>209.34</v>
      </c>
      <c r="G92" s="144"/>
      <c r="H92" s="144"/>
      <c r="I92" s="144"/>
      <c r="J92" s="144"/>
      <c r="K92" s="144">
        <v>30</v>
      </c>
      <c r="L92" s="144"/>
      <c r="M92" s="144"/>
      <c r="N92" s="144"/>
      <c r="O92" s="144">
        <v>179.34</v>
      </c>
      <c r="P92" s="144"/>
      <c r="Q92" s="144"/>
      <c r="R92" s="144"/>
      <c r="S92" s="144"/>
      <c r="T92" s="144"/>
    </row>
    <row r="93" spans="1:20" ht="26" customHeight="1">
      <c r="A93" s="141"/>
      <c r="B93" s="141"/>
      <c r="C93" s="141"/>
      <c r="D93" s="138" t="s">
        <v>175</v>
      </c>
      <c r="E93" s="138" t="s">
        <v>176</v>
      </c>
      <c r="F93" s="148">
        <v>841.15630399999998</v>
      </c>
      <c r="G93" s="148"/>
      <c r="H93" s="148"/>
      <c r="I93" s="148"/>
      <c r="J93" s="148"/>
      <c r="K93" s="148">
        <v>790.657287</v>
      </c>
      <c r="L93" s="148">
        <v>45</v>
      </c>
      <c r="M93" s="148"/>
      <c r="N93" s="148"/>
      <c r="O93" s="148">
        <v>5.4990170000000003</v>
      </c>
      <c r="P93" s="148"/>
      <c r="Q93" s="148"/>
      <c r="R93" s="148"/>
      <c r="S93" s="148"/>
      <c r="T93" s="148"/>
    </row>
    <row r="94" spans="1:20" ht="26" customHeight="1">
      <c r="A94" s="142" t="s">
        <v>209</v>
      </c>
      <c r="B94" s="142" t="s">
        <v>203</v>
      </c>
      <c r="C94" s="142" t="s">
        <v>198</v>
      </c>
      <c r="D94" s="135" t="s">
        <v>292</v>
      </c>
      <c r="E94" s="143" t="s">
        <v>229</v>
      </c>
      <c r="F94" s="144">
        <v>5.4670170000000002</v>
      </c>
      <c r="G94" s="144"/>
      <c r="H94" s="144"/>
      <c r="I94" s="144"/>
      <c r="J94" s="144"/>
      <c r="K94" s="144"/>
      <c r="L94" s="144"/>
      <c r="M94" s="144"/>
      <c r="N94" s="144"/>
      <c r="O94" s="144">
        <v>5.4670170000000002</v>
      </c>
      <c r="P94" s="144"/>
      <c r="Q94" s="144"/>
      <c r="R94" s="144"/>
      <c r="S94" s="144"/>
      <c r="T94" s="144"/>
    </row>
    <row r="95" spans="1:20" ht="26" customHeight="1">
      <c r="A95" s="142" t="s">
        <v>217</v>
      </c>
      <c r="B95" s="142" t="s">
        <v>218</v>
      </c>
      <c r="C95" s="142" t="s">
        <v>214</v>
      </c>
      <c r="D95" s="135" t="s">
        <v>292</v>
      </c>
      <c r="E95" s="143" t="s">
        <v>222</v>
      </c>
      <c r="F95" s="144">
        <v>1.724216</v>
      </c>
      <c r="G95" s="144"/>
      <c r="H95" s="144"/>
      <c r="I95" s="144"/>
      <c r="J95" s="144"/>
      <c r="K95" s="144">
        <v>1.6922159999999999</v>
      </c>
      <c r="L95" s="144"/>
      <c r="M95" s="144"/>
      <c r="N95" s="144"/>
      <c r="O95" s="144">
        <v>3.2000000000000001E-2</v>
      </c>
      <c r="P95" s="144"/>
      <c r="Q95" s="144"/>
      <c r="R95" s="144"/>
      <c r="S95" s="144"/>
      <c r="T95" s="144"/>
    </row>
    <row r="96" spans="1:20" ht="26" customHeight="1">
      <c r="A96" s="142" t="s">
        <v>194</v>
      </c>
      <c r="B96" s="142" t="s">
        <v>202</v>
      </c>
      <c r="C96" s="142" t="s">
        <v>247</v>
      </c>
      <c r="D96" s="135" t="s">
        <v>292</v>
      </c>
      <c r="E96" s="143" t="s">
        <v>256</v>
      </c>
      <c r="F96" s="144">
        <v>773.03008</v>
      </c>
      <c r="G96" s="144"/>
      <c r="H96" s="144"/>
      <c r="I96" s="144"/>
      <c r="J96" s="144"/>
      <c r="K96" s="144">
        <v>728.03008</v>
      </c>
      <c r="L96" s="144">
        <v>45</v>
      </c>
      <c r="M96" s="144"/>
      <c r="N96" s="144"/>
      <c r="O96" s="144"/>
      <c r="P96" s="144"/>
      <c r="Q96" s="144"/>
      <c r="R96" s="144"/>
      <c r="S96" s="144"/>
      <c r="T96" s="144"/>
    </row>
    <row r="97" spans="1:20" ht="26" customHeight="1">
      <c r="A97" s="142" t="s">
        <v>209</v>
      </c>
      <c r="B97" s="142" t="s">
        <v>203</v>
      </c>
      <c r="C97" s="142" t="s">
        <v>203</v>
      </c>
      <c r="D97" s="135" t="s">
        <v>292</v>
      </c>
      <c r="E97" s="143" t="s">
        <v>213</v>
      </c>
      <c r="F97" s="144">
        <v>22.801344</v>
      </c>
      <c r="G97" s="144"/>
      <c r="H97" s="144"/>
      <c r="I97" s="144"/>
      <c r="J97" s="144"/>
      <c r="K97" s="144">
        <v>22.801344</v>
      </c>
      <c r="L97" s="144"/>
      <c r="M97" s="144"/>
      <c r="N97" s="144"/>
      <c r="O97" s="144"/>
      <c r="P97" s="144"/>
      <c r="Q97" s="144"/>
      <c r="R97" s="144"/>
      <c r="S97" s="144"/>
      <c r="T97" s="144"/>
    </row>
    <row r="98" spans="1:20" ht="26" customHeight="1">
      <c r="A98" s="142" t="s">
        <v>217</v>
      </c>
      <c r="B98" s="142" t="s">
        <v>218</v>
      </c>
      <c r="C98" s="142" t="s">
        <v>198</v>
      </c>
      <c r="D98" s="135" t="s">
        <v>292</v>
      </c>
      <c r="E98" s="143" t="s">
        <v>231</v>
      </c>
      <c r="F98" s="144">
        <v>12.385702999999999</v>
      </c>
      <c r="G98" s="144"/>
      <c r="H98" s="144"/>
      <c r="I98" s="144"/>
      <c r="J98" s="144"/>
      <c r="K98" s="144">
        <v>12.385702999999999</v>
      </c>
      <c r="L98" s="144"/>
      <c r="M98" s="144"/>
      <c r="N98" s="144"/>
      <c r="O98" s="144"/>
      <c r="P98" s="144"/>
      <c r="Q98" s="144"/>
      <c r="R98" s="144"/>
      <c r="S98" s="144"/>
      <c r="T98" s="144"/>
    </row>
    <row r="99" spans="1:20" ht="26" customHeight="1">
      <c r="A99" s="142" t="s">
        <v>223</v>
      </c>
      <c r="B99" s="142" t="s">
        <v>198</v>
      </c>
      <c r="C99" s="142" t="s">
        <v>195</v>
      </c>
      <c r="D99" s="135" t="s">
        <v>292</v>
      </c>
      <c r="E99" s="143" t="s">
        <v>225</v>
      </c>
      <c r="F99" s="144">
        <v>25.747944</v>
      </c>
      <c r="G99" s="144"/>
      <c r="H99" s="144"/>
      <c r="I99" s="144"/>
      <c r="J99" s="144"/>
      <c r="K99" s="144">
        <v>25.747944</v>
      </c>
      <c r="L99" s="144"/>
      <c r="M99" s="144"/>
      <c r="N99" s="144"/>
      <c r="O99" s="144"/>
      <c r="P99" s="144"/>
      <c r="Q99" s="144"/>
      <c r="R99" s="144"/>
      <c r="S99" s="144"/>
      <c r="T99" s="144"/>
    </row>
    <row r="100" spans="1:20" ht="26" customHeight="1">
      <c r="A100" s="141"/>
      <c r="B100" s="141"/>
      <c r="C100" s="141"/>
      <c r="D100" s="138" t="s">
        <v>177</v>
      </c>
      <c r="E100" s="138" t="s">
        <v>178</v>
      </c>
      <c r="F100" s="148">
        <v>146.00260499999999</v>
      </c>
      <c r="G100" s="148"/>
      <c r="H100" s="148">
        <v>7.35</v>
      </c>
      <c r="I100" s="148"/>
      <c r="J100" s="148"/>
      <c r="K100" s="148">
        <v>128.512778</v>
      </c>
      <c r="L100" s="148"/>
      <c r="M100" s="148"/>
      <c r="N100" s="148"/>
      <c r="O100" s="148">
        <v>10.139827</v>
      </c>
      <c r="P100" s="148"/>
      <c r="Q100" s="148"/>
      <c r="R100" s="148"/>
      <c r="S100" s="148"/>
      <c r="T100" s="148"/>
    </row>
    <row r="101" spans="1:20" ht="26" customHeight="1">
      <c r="A101" s="142" t="s">
        <v>209</v>
      </c>
      <c r="B101" s="142" t="s">
        <v>203</v>
      </c>
      <c r="C101" s="142" t="s">
        <v>198</v>
      </c>
      <c r="D101" s="135" t="s">
        <v>293</v>
      </c>
      <c r="E101" s="143" t="s">
        <v>229</v>
      </c>
      <c r="F101" s="144">
        <v>10.075827</v>
      </c>
      <c r="G101" s="144"/>
      <c r="H101" s="144"/>
      <c r="I101" s="144"/>
      <c r="J101" s="144"/>
      <c r="K101" s="144"/>
      <c r="L101" s="144"/>
      <c r="M101" s="144"/>
      <c r="N101" s="144"/>
      <c r="O101" s="144">
        <v>10.075827</v>
      </c>
      <c r="P101" s="144"/>
      <c r="Q101" s="144"/>
      <c r="R101" s="144"/>
      <c r="S101" s="144"/>
      <c r="T101" s="144"/>
    </row>
    <row r="102" spans="1:20" ht="26" customHeight="1">
      <c r="A102" s="142" t="s">
        <v>217</v>
      </c>
      <c r="B102" s="142" t="s">
        <v>218</v>
      </c>
      <c r="C102" s="142" t="s">
        <v>214</v>
      </c>
      <c r="D102" s="135" t="s">
        <v>293</v>
      </c>
      <c r="E102" s="143" t="s">
        <v>222</v>
      </c>
      <c r="F102" s="144">
        <v>0.31392399999999998</v>
      </c>
      <c r="G102" s="144"/>
      <c r="H102" s="144"/>
      <c r="I102" s="144"/>
      <c r="J102" s="144"/>
      <c r="K102" s="144">
        <v>0.24992400000000001</v>
      </c>
      <c r="L102" s="144"/>
      <c r="M102" s="144"/>
      <c r="N102" s="144"/>
      <c r="O102" s="144">
        <v>6.4000000000000001E-2</v>
      </c>
      <c r="P102" s="144"/>
      <c r="Q102" s="144"/>
      <c r="R102" s="144"/>
      <c r="S102" s="144"/>
      <c r="T102" s="144"/>
    </row>
    <row r="103" spans="1:20" ht="26" customHeight="1">
      <c r="A103" s="142" t="s">
        <v>194</v>
      </c>
      <c r="B103" s="142" t="s">
        <v>202</v>
      </c>
      <c r="C103" s="142" t="s">
        <v>214</v>
      </c>
      <c r="D103" s="135" t="s">
        <v>293</v>
      </c>
      <c r="E103" s="143" t="s">
        <v>260</v>
      </c>
      <c r="F103" s="144">
        <v>46.571120000000001</v>
      </c>
      <c r="G103" s="144"/>
      <c r="H103" s="144">
        <v>2.35</v>
      </c>
      <c r="I103" s="144"/>
      <c r="J103" s="144"/>
      <c r="K103" s="144">
        <v>44.221119999999999</v>
      </c>
      <c r="L103" s="144"/>
      <c r="M103" s="144"/>
      <c r="N103" s="144"/>
      <c r="O103" s="144"/>
      <c r="P103" s="144"/>
      <c r="Q103" s="144"/>
      <c r="R103" s="144"/>
      <c r="S103" s="144"/>
      <c r="T103" s="144"/>
    </row>
    <row r="104" spans="1:20" ht="26" customHeight="1">
      <c r="A104" s="142" t="s">
        <v>209</v>
      </c>
      <c r="B104" s="142" t="s">
        <v>203</v>
      </c>
      <c r="C104" s="142" t="s">
        <v>203</v>
      </c>
      <c r="D104" s="135" t="s">
        <v>293</v>
      </c>
      <c r="E104" s="143" t="s">
        <v>213</v>
      </c>
      <c r="F104" s="144">
        <v>3.4052159999999998</v>
      </c>
      <c r="G104" s="144"/>
      <c r="H104" s="144"/>
      <c r="I104" s="144"/>
      <c r="J104" s="144"/>
      <c r="K104" s="144">
        <v>3.4052159999999998</v>
      </c>
      <c r="L104" s="144"/>
      <c r="M104" s="144"/>
      <c r="N104" s="144"/>
      <c r="O104" s="144"/>
      <c r="P104" s="144"/>
      <c r="Q104" s="144"/>
      <c r="R104" s="144"/>
      <c r="S104" s="144"/>
      <c r="T104" s="144"/>
    </row>
    <row r="105" spans="1:20" ht="26" customHeight="1">
      <c r="A105" s="142" t="s">
        <v>217</v>
      </c>
      <c r="B105" s="142" t="s">
        <v>218</v>
      </c>
      <c r="C105" s="142" t="s">
        <v>195</v>
      </c>
      <c r="D105" s="135" t="s">
        <v>293</v>
      </c>
      <c r="E105" s="143" t="s">
        <v>220</v>
      </c>
      <c r="F105" s="144">
        <v>1.8453219999999999</v>
      </c>
      <c r="G105" s="144"/>
      <c r="H105" s="144"/>
      <c r="I105" s="144"/>
      <c r="J105" s="144"/>
      <c r="K105" s="144">
        <v>1.8453219999999999</v>
      </c>
      <c r="L105" s="144"/>
      <c r="M105" s="144"/>
      <c r="N105" s="144"/>
      <c r="O105" s="144"/>
      <c r="P105" s="144"/>
      <c r="Q105" s="144"/>
      <c r="R105" s="144"/>
      <c r="S105" s="144"/>
      <c r="T105" s="144"/>
    </row>
    <row r="106" spans="1:20" ht="26" customHeight="1">
      <c r="A106" s="142" t="s">
        <v>223</v>
      </c>
      <c r="B106" s="142" t="s">
        <v>198</v>
      </c>
      <c r="C106" s="142" t="s">
        <v>195</v>
      </c>
      <c r="D106" s="135" t="s">
        <v>293</v>
      </c>
      <c r="E106" s="143" t="s">
        <v>225</v>
      </c>
      <c r="F106" s="144">
        <v>3.7911959999999998</v>
      </c>
      <c r="G106" s="144"/>
      <c r="H106" s="144"/>
      <c r="I106" s="144"/>
      <c r="J106" s="144"/>
      <c r="K106" s="144">
        <v>3.7911959999999998</v>
      </c>
      <c r="L106" s="144"/>
      <c r="M106" s="144"/>
      <c r="N106" s="144"/>
      <c r="O106" s="144"/>
      <c r="P106" s="144"/>
      <c r="Q106" s="144"/>
      <c r="R106" s="144"/>
      <c r="S106" s="144"/>
      <c r="T106" s="144"/>
    </row>
    <row r="107" spans="1:20" ht="26" customHeight="1">
      <c r="A107" s="142" t="s">
        <v>194</v>
      </c>
      <c r="B107" s="142" t="s">
        <v>202</v>
      </c>
      <c r="C107" s="142" t="s">
        <v>236</v>
      </c>
      <c r="D107" s="135" t="s">
        <v>293</v>
      </c>
      <c r="E107" s="143" t="s">
        <v>258</v>
      </c>
      <c r="F107" s="144">
        <v>80</v>
      </c>
      <c r="G107" s="144"/>
      <c r="H107" s="144">
        <v>5</v>
      </c>
      <c r="I107" s="144"/>
      <c r="J107" s="144"/>
      <c r="K107" s="144">
        <v>75</v>
      </c>
      <c r="L107" s="144"/>
      <c r="M107" s="144"/>
      <c r="N107" s="144"/>
      <c r="O107" s="144"/>
      <c r="P107" s="144"/>
      <c r="Q107" s="144"/>
      <c r="R107" s="144"/>
      <c r="S107" s="144"/>
      <c r="T107" s="144"/>
    </row>
    <row r="108" spans="1:20" ht="26" customHeight="1">
      <c r="A108" s="141"/>
      <c r="B108" s="141"/>
      <c r="C108" s="141"/>
      <c r="D108" s="138" t="s">
        <v>179</v>
      </c>
      <c r="E108" s="138" t="s">
        <v>180</v>
      </c>
      <c r="F108" s="148">
        <v>217.591925</v>
      </c>
      <c r="G108" s="148"/>
      <c r="H108" s="148"/>
      <c r="I108" s="148"/>
      <c r="J108" s="148"/>
      <c r="K108" s="148">
        <v>207.50997100000001</v>
      </c>
      <c r="L108" s="148"/>
      <c r="M108" s="148"/>
      <c r="N108" s="148"/>
      <c r="O108" s="148">
        <v>10.081954</v>
      </c>
      <c r="P108" s="148"/>
      <c r="Q108" s="148"/>
      <c r="R108" s="148"/>
      <c r="S108" s="148"/>
      <c r="T108" s="148"/>
    </row>
    <row r="109" spans="1:20" ht="26" customHeight="1">
      <c r="A109" s="142" t="s">
        <v>209</v>
      </c>
      <c r="B109" s="142" t="s">
        <v>203</v>
      </c>
      <c r="C109" s="142" t="s">
        <v>198</v>
      </c>
      <c r="D109" s="135" t="s">
        <v>294</v>
      </c>
      <c r="E109" s="143" t="s">
        <v>229</v>
      </c>
      <c r="F109" s="144">
        <v>10.017954</v>
      </c>
      <c r="G109" s="144"/>
      <c r="H109" s="144"/>
      <c r="I109" s="144"/>
      <c r="J109" s="144"/>
      <c r="K109" s="144"/>
      <c r="L109" s="144"/>
      <c r="M109" s="144"/>
      <c r="N109" s="144"/>
      <c r="O109" s="144">
        <v>10.017954</v>
      </c>
      <c r="P109" s="144"/>
      <c r="Q109" s="144"/>
      <c r="R109" s="144"/>
      <c r="S109" s="144"/>
      <c r="T109" s="144"/>
    </row>
    <row r="110" spans="1:20" ht="26" customHeight="1">
      <c r="A110" s="142" t="s">
        <v>217</v>
      </c>
      <c r="B110" s="142" t="s">
        <v>218</v>
      </c>
      <c r="C110" s="142" t="s">
        <v>214</v>
      </c>
      <c r="D110" s="135" t="s">
        <v>294</v>
      </c>
      <c r="E110" s="143" t="s">
        <v>222</v>
      </c>
      <c r="F110" s="144">
        <v>1.0735920000000001</v>
      </c>
      <c r="G110" s="144"/>
      <c r="H110" s="144"/>
      <c r="I110" s="144"/>
      <c r="J110" s="144"/>
      <c r="K110" s="144">
        <v>1.009592</v>
      </c>
      <c r="L110" s="144"/>
      <c r="M110" s="144"/>
      <c r="N110" s="144"/>
      <c r="O110" s="144">
        <v>6.4000000000000001E-2</v>
      </c>
      <c r="P110" s="144"/>
      <c r="Q110" s="144"/>
      <c r="R110" s="144"/>
      <c r="S110" s="144"/>
      <c r="T110" s="144"/>
    </row>
    <row r="111" spans="1:20" ht="26" customHeight="1">
      <c r="A111" s="142" t="s">
        <v>194</v>
      </c>
      <c r="B111" s="142" t="s">
        <v>206</v>
      </c>
      <c r="C111" s="142" t="s">
        <v>198</v>
      </c>
      <c r="D111" s="135" t="s">
        <v>294</v>
      </c>
      <c r="E111" s="143" t="s">
        <v>262</v>
      </c>
      <c r="F111" s="144">
        <v>169.61496</v>
      </c>
      <c r="G111" s="144"/>
      <c r="H111" s="144"/>
      <c r="I111" s="144"/>
      <c r="J111" s="144"/>
      <c r="K111" s="144">
        <v>169.61496</v>
      </c>
      <c r="L111" s="144"/>
      <c r="M111" s="144"/>
      <c r="N111" s="144"/>
      <c r="O111" s="144"/>
      <c r="P111" s="144"/>
      <c r="Q111" s="144"/>
      <c r="R111" s="144"/>
      <c r="S111" s="144"/>
      <c r="T111" s="144"/>
    </row>
    <row r="112" spans="1:20" ht="26" customHeight="1">
      <c r="A112" s="142" t="s">
        <v>209</v>
      </c>
      <c r="B112" s="142" t="s">
        <v>203</v>
      </c>
      <c r="C112" s="142" t="s">
        <v>203</v>
      </c>
      <c r="D112" s="135" t="s">
        <v>294</v>
      </c>
      <c r="E112" s="143" t="s">
        <v>213</v>
      </c>
      <c r="F112" s="144">
        <v>14.053407999999999</v>
      </c>
      <c r="G112" s="144"/>
      <c r="H112" s="144"/>
      <c r="I112" s="144"/>
      <c r="J112" s="144"/>
      <c r="K112" s="144">
        <v>14.053407999999999</v>
      </c>
      <c r="L112" s="144"/>
      <c r="M112" s="144"/>
      <c r="N112" s="144"/>
      <c r="O112" s="144"/>
      <c r="P112" s="144"/>
      <c r="Q112" s="144"/>
      <c r="R112" s="144"/>
      <c r="S112" s="144"/>
      <c r="T112" s="144"/>
    </row>
    <row r="113" spans="1:20" ht="26" customHeight="1">
      <c r="A113" s="142" t="s">
        <v>217</v>
      </c>
      <c r="B113" s="142" t="s">
        <v>218</v>
      </c>
      <c r="C113" s="142" t="s">
        <v>198</v>
      </c>
      <c r="D113" s="135" t="s">
        <v>294</v>
      </c>
      <c r="E113" s="143" t="s">
        <v>231</v>
      </c>
      <c r="F113" s="144">
        <v>7.6368429999999998</v>
      </c>
      <c r="G113" s="144"/>
      <c r="H113" s="144"/>
      <c r="I113" s="144"/>
      <c r="J113" s="144"/>
      <c r="K113" s="144">
        <v>7.6368429999999998</v>
      </c>
      <c r="L113" s="144"/>
      <c r="M113" s="144"/>
      <c r="N113" s="144"/>
      <c r="O113" s="144"/>
      <c r="P113" s="144"/>
      <c r="Q113" s="144"/>
      <c r="R113" s="144"/>
      <c r="S113" s="144"/>
      <c r="T113" s="144"/>
    </row>
    <row r="114" spans="1:20" ht="26" customHeight="1">
      <c r="A114" s="142" t="s">
        <v>223</v>
      </c>
      <c r="B114" s="142" t="s">
        <v>198</v>
      </c>
      <c r="C114" s="142" t="s">
        <v>195</v>
      </c>
      <c r="D114" s="135" t="s">
        <v>294</v>
      </c>
      <c r="E114" s="143" t="s">
        <v>225</v>
      </c>
      <c r="F114" s="144">
        <v>15.195168000000001</v>
      </c>
      <c r="G114" s="144"/>
      <c r="H114" s="144"/>
      <c r="I114" s="144"/>
      <c r="J114" s="144"/>
      <c r="K114" s="144">
        <v>15.195168000000001</v>
      </c>
      <c r="L114" s="144"/>
      <c r="M114" s="144"/>
      <c r="N114" s="144"/>
      <c r="O114" s="144"/>
      <c r="P114" s="144"/>
      <c r="Q114" s="144"/>
      <c r="R114" s="144"/>
      <c r="S114" s="144"/>
      <c r="T114" s="144"/>
    </row>
    <row r="115" spans="1:20" ht="26" customHeight="1">
      <c r="A115" s="141"/>
      <c r="B115" s="141"/>
      <c r="C115" s="141"/>
      <c r="D115" s="138" t="s">
        <v>181</v>
      </c>
      <c r="E115" s="138" t="s">
        <v>182</v>
      </c>
      <c r="F115" s="148">
        <v>818.00580000000002</v>
      </c>
      <c r="G115" s="148">
        <v>532.93302200000005</v>
      </c>
      <c r="H115" s="148">
        <v>13.13508</v>
      </c>
      <c r="I115" s="148">
        <v>2</v>
      </c>
      <c r="J115" s="148"/>
      <c r="K115" s="148">
        <v>228.44</v>
      </c>
      <c r="L115" s="148"/>
      <c r="M115" s="148"/>
      <c r="N115" s="148"/>
      <c r="O115" s="148">
        <v>41.497698</v>
      </c>
      <c r="P115" s="148"/>
      <c r="Q115" s="148"/>
      <c r="R115" s="148"/>
      <c r="S115" s="148"/>
      <c r="T115" s="148"/>
    </row>
    <row r="116" spans="1:20" ht="26" customHeight="1">
      <c r="A116" s="142" t="s">
        <v>209</v>
      </c>
      <c r="B116" s="142" t="s">
        <v>203</v>
      </c>
      <c r="C116" s="142" t="s">
        <v>195</v>
      </c>
      <c r="D116" s="135" t="s">
        <v>295</v>
      </c>
      <c r="E116" s="143" t="s">
        <v>211</v>
      </c>
      <c r="F116" s="144">
        <v>39.353698000000001</v>
      </c>
      <c r="G116" s="144"/>
      <c r="H116" s="144"/>
      <c r="I116" s="144"/>
      <c r="J116" s="144"/>
      <c r="K116" s="144"/>
      <c r="L116" s="144"/>
      <c r="M116" s="144"/>
      <c r="N116" s="144"/>
      <c r="O116" s="144">
        <v>39.353698000000001</v>
      </c>
      <c r="P116" s="144"/>
      <c r="Q116" s="144"/>
      <c r="R116" s="144"/>
      <c r="S116" s="144"/>
      <c r="T116" s="144"/>
    </row>
    <row r="117" spans="1:20" ht="26" customHeight="1">
      <c r="A117" s="142" t="s">
        <v>217</v>
      </c>
      <c r="B117" s="142" t="s">
        <v>218</v>
      </c>
      <c r="C117" s="142" t="s">
        <v>195</v>
      </c>
      <c r="D117" s="135" t="s">
        <v>295</v>
      </c>
      <c r="E117" s="143" t="s">
        <v>220</v>
      </c>
      <c r="F117" s="144">
        <v>26.003378000000001</v>
      </c>
      <c r="G117" s="144">
        <v>24.003378000000001</v>
      </c>
      <c r="H117" s="144"/>
      <c r="I117" s="144"/>
      <c r="J117" s="144"/>
      <c r="K117" s="144"/>
      <c r="L117" s="144"/>
      <c r="M117" s="144"/>
      <c r="N117" s="144"/>
      <c r="O117" s="144">
        <v>2</v>
      </c>
      <c r="P117" s="144"/>
      <c r="Q117" s="144"/>
      <c r="R117" s="144"/>
      <c r="S117" s="144"/>
      <c r="T117" s="144"/>
    </row>
    <row r="118" spans="1:20" ht="26" customHeight="1">
      <c r="A118" s="142" t="s">
        <v>217</v>
      </c>
      <c r="B118" s="142" t="s">
        <v>218</v>
      </c>
      <c r="C118" s="142" t="s">
        <v>214</v>
      </c>
      <c r="D118" s="135" t="s">
        <v>295</v>
      </c>
      <c r="E118" s="143" t="s">
        <v>222</v>
      </c>
      <c r="F118" s="144">
        <v>1.248456</v>
      </c>
      <c r="G118" s="144">
        <v>1.1044560000000001</v>
      </c>
      <c r="H118" s="144"/>
      <c r="I118" s="144"/>
      <c r="J118" s="144"/>
      <c r="K118" s="144"/>
      <c r="L118" s="144"/>
      <c r="M118" s="144"/>
      <c r="N118" s="144"/>
      <c r="O118" s="144">
        <v>0.14399999999999999</v>
      </c>
      <c r="P118" s="144"/>
      <c r="Q118" s="144"/>
      <c r="R118" s="144"/>
      <c r="S118" s="144"/>
      <c r="T118" s="144"/>
    </row>
    <row r="119" spans="1:20" ht="26" customHeight="1">
      <c r="A119" s="142" t="s">
        <v>194</v>
      </c>
      <c r="B119" s="142" t="s">
        <v>195</v>
      </c>
      <c r="C119" s="142" t="s">
        <v>195</v>
      </c>
      <c r="D119" s="135" t="s">
        <v>295</v>
      </c>
      <c r="E119" s="143" t="s">
        <v>197</v>
      </c>
      <c r="F119" s="144">
        <v>638.96708000000001</v>
      </c>
      <c r="G119" s="144">
        <v>415.392</v>
      </c>
      <c r="H119" s="144">
        <v>13.13508</v>
      </c>
      <c r="I119" s="144">
        <v>2</v>
      </c>
      <c r="J119" s="144"/>
      <c r="K119" s="144">
        <v>208.44</v>
      </c>
      <c r="L119" s="144"/>
      <c r="M119" s="144"/>
      <c r="N119" s="144"/>
      <c r="O119" s="144"/>
      <c r="P119" s="144"/>
      <c r="Q119" s="144"/>
      <c r="R119" s="144"/>
      <c r="S119" s="144"/>
      <c r="T119" s="144"/>
    </row>
    <row r="120" spans="1:20" ht="26" customHeight="1">
      <c r="A120" s="142" t="s">
        <v>209</v>
      </c>
      <c r="B120" s="142" t="s">
        <v>203</v>
      </c>
      <c r="C120" s="142" t="s">
        <v>203</v>
      </c>
      <c r="D120" s="135" t="s">
        <v>295</v>
      </c>
      <c r="E120" s="143" t="s">
        <v>213</v>
      </c>
      <c r="F120" s="144">
        <v>44.170064000000004</v>
      </c>
      <c r="G120" s="144">
        <v>44.170064000000004</v>
      </c>
      <c r="H120" s="144"/>
      <c r="I120" s="144"/>
      <c r="J120" s="144"/>
      <c r="K120" s="144"/>
      <c r="L120" s="144"/>
      <c r="M120" s="144"/>
      <c r="N120" s="144"/>
      <c r="O120" s="144"/>
      <c r="P120" s="144"/>
      <c r="Q120" s="144"/>
      <c r="R120" s="144"/>
      <c r="S120" s="144"/>
      <c r="T120" s="144"/>
    </row>
    <row r="121" spans="1:20" ht="26" customHeight="1">
      <c r="A121" s="142" t="s">
        <v>223</v>
      </c>
      <c r="B121" s="142" t="s">
        <v>198</v>
      </c>
      <c r="C121" s="142" t="s">
        <v>195</v>
      </c>
      <c r="D121" s="135" t="s">
        <v>295</v>
      </c>
      <c r="E121" s="143" t="s">
        <v>225</v>
      </c>
      <c r="F121" s="144">
        <v>48.263123999999998</v>
      </c>
      <c r="G121" s="144">
        <v>48.263123999999998</v>
      </c>
      <c r="H121" s="144"/>
      <c r="I121" s="144"/>
      <c r="J121" s="144"/>
      <c r="K121" s="144"/>
      <c r="L121" s="144"/>
      <c r="M121" s="144"/>
      <c r="N121" s="144"/>
      <c r="O121" s="144"/>
      <c r="P121" s="144"/>
      <c r="Q121" s="144"/>
      <c r="R121" s="144"/>
      <c r="S121" s="144"/>
      <c r="T121" s="144"/>
    </row>
    <row r="122" spans="1:20" ht="26" customHeight="1">
      <c r="A122" s="142" t="s">
        <v>194</v>
      </c>
      <c r="B122" s="142" t="s">
        <v>195</v>
      </c>
      <c r="C122" s="142" t="s">
        <v>198</v>
      </c>
      <c r="D122" s="135" t="s">
        <v>295</v>
      </c>
      <c r="E122" s="143" t="s">
        <v>262</v>
      </c>
      <c r="F122" s="144">
        <v>20</v>
      </c>
      <c r="G122" s="144"/>
      <c r="H122" s="144"/>
      <c r="I122" s="144"/>
      <c r="J122" s="144"/>
      <c r="K122" s="144">
        <v>20</v>
      </c>
      <c r="L122" s="144"/>
      <c r="M122" s="144"/>
      <c r="N122" s="144"/>
      <c r="O122" s="144"/>
      <c r="P122" s="144"/>
      <c r="Q122" s="144"/>
      <c r="R122" s="144"/>
      <c r="S122" s="144"/>
      <c r="T122" s="144"/>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17"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22"/>
  <sheetViews>
    <sheetView workbookViewId="0">
      <selection activeCell="L7" sqref="L7:U7"/>
    </sheetView>
  </sheetViews>
  <sheetFormatPr defaultColWidth="10" defaultRowHeight="14"/>
  <cols>
    <col min="1" max="1" width="5.26953125" customWidth="1"/>
    <col min="2" max="2" width="5.7265625" customWidth="1"/>
    <col min="3" max="3" width="7.08984375" customWidth="1"/>
    <col min="4" max="4" width="11" customWidth="1"/>
    <col min="5" max="5" width="33.90625" customWidth="1"/>
    <col min="6" max="6" width="18.7265625" customWidth="1"/>
    <col min="7" max="10" width="17.54296875" customWidth="1"/>
    <col min="11" max="11" width="17.81640625" customWidth="1"/>
    <col min="12" max="16" width="17.54296875" customWidth="1"/>
    <col min="17" max="17" width="16.453125" customWidth="1"/>
    <col min="18" max="18" width="12.36328125" customWidth="1"/>
    <col min="19" max="19" width="15.453125" customWidth="1"/>
    <col min="20" max="20" width="16.7265625" customWidth="1"/>
    <col min="21" max="21" width="14.6328125" customWidth="1"/>
    <col min="22" max="22" width="9.7265625" customWidth="1"/>
  </cols>
  <sheetData>
    <row r="1" spans="1:21" ht="16.399999999999999" customHeight="1">
      <c r="A1" s="129"/>
    </row>
    <row r="2" spans="1:21" ht="49.15" customHeight="1">
      <c r="A2" s="198" t="s">
        <v>11</v>
      </c>
      <c r="B2" s="198"/>
      <c r="C2" s="198"/>
      <c r="D2" s="198"/>
      <c r="E2" s="198"/>
      <c r="F2" s="198"/>
      <c r="G2" s="198"/>
      <c r="H2" s="198"/>
      <c r="I2" s="198"/>
      <c r="J2" s="198"/>
      <c r="K2" s="198"/>
      <c r="L2" s="198"/>
      <c r="M2" s="198"/>
      <c r="N2" s="198"/>
      <c r="O2" s="198"/>
      <c r="P2" s="198"/>
      <c r="Q2" s="198"/>
      <c r="R2" s="198"/>
      <c r="S2" s="198"/>
      <c r="T2" s="198"/>
      <c r="U2" s="198"/>
    </row>
    <row r="3" spans="1:21" ht="33.65" customHeight="1">
      <c r="A3" s="199" t="s">
        <v>29</v>
      </c>
      <c r="B3" s="199"/>
      <c r="C3" s="199"/>
      <c r="D3" s="199"/>
      <c r="E3" s="199"/>
      <c r="F3" s="199"/>
      <c r="G3" s="199"/>
      <c r="H3" s="199"/>
      <c r="I3" s="199"/>
      <c r="J3" s="199"/>
      <c r="K3" s="199"/>
      <c r="L3" s="199"/>
      <c r="M3" s="199"/>
      <c r="N3" s="199"/>
      <c r="O3" s="199"/>
      <c r="P3" s="199"/>
      <c r="Q3" s="199"/>
      <c r="R3" s="199"/>
      <c r="S3" s="199"/>
      <c r="T3" s="199"/>
      <c r="U3" s="199"/>
    </row>
    <row r="4" spans="1:21" ht="26.75" customHeight="1">
      <c r="Q4" s="204" t="s">
        <v>30</v>
      </c>
      <c r="R4" s="204"/>
      <c r="S4" s="204"/>
      <c r="T4" s="204"/>
      <c r="U4" s="204"/>
    </row>
    <row r="5" spans="1:21" ht="29.25" customHeight="1">
      <c r="A5" s="202" t="s">
        <v>183</v>
      </c>
      <c r="B5" s="202"/>
      <c r="C5" s="202"/>
      <c r="D5" s="202" t="s">
        <v>264</v>
      </c>
      <c r="E5" s="202" t="s">
        <v>265</v>
      </c>
      <c r="F5" s="202" t="s">
        <v>296</v>
      </c>
      <c r="G5" s="202" t="s">
        <v>186</v>
      </c>
      <c r="H5" s="202"/>
      <c r="I5" s="202"/>
      <c r="J5" s="202"/>
      <c r="K5" s="202" t="s">
        <v>187</v>
      </c>
      <c r="L5" s="202"/>
      <c r="M5" s="202"/>
      <c r="N5" s="202"/>
      <c r="O5" s="202"/>
      <c r="P5" s="202"/>
      <c r="Q5" s="202"/>
      <c r="R5" s="202"/>
      <c r="S5" s="202"/>
      <c r="T5" s="202"/>
      <c r="U5" s="202"/>
    </row>
    <row r="6" spans="1:21" ht="44" customHeight="1">
      <c r="A6" s="130" t="s">
        <v>191</v>
      </c>
      <c r="B6" s="130" t="s">
        <v>192</v>
      </c>
      <c r="C6" s="130" t="s">
        <v>193</v>
      </c>
      <c r="D6" s="202"/>
      <c r="E6" s="202"/>
      <c r="F6" s="202"/>
      <c r="G6" s="130" t="s">
        <v>133</v>
      </c>
      <c r="H6" s="130" t="s">
        <v>297</v>
      </c>
      <c r="I6" s="130" t="s">
        <v>298</v>
      </c>
      <c r="J6" s="130" t="s">
        <v>275</v>
      </c>
      <c r="K6" s="130" t="s">
        <v>133</v>
      </c>
      <c r="L6" s="130" t="s">
        <v>299</v>
      </c>
      <c r="M6" s="130" t="s">
        <v>300</v>
      </c>
      <c r="N6" s="130" t="s">
        <v>301</v>
      </c>
      <c r="O6" s="130" t="s">
        <v>277</v>
      </c>
      <c r="P6" s="130" t="s">
        <v>302</v>
      </c>
      <c r="Q6" s="130" t="s">
        <v>303</v>
      </c>
      <c r="R6" s="130" t="s">
        <v>304</v>
      </c>
      <c r="S6" s="130" t="s">
        <v>273</v>
      </c>
      <c r="T6" s="130" t="s">
        <v>276</v>
      </c>
      <c r="U6" s="130" t="s">
        <v>280</v>
      </c>
    </row>
    <row r="7" spans="1:21" ht="28.5" customHeight="1">
      <c r="A7" s="131"/>
      <c r="B7" s="131"/>
      <c r="C7" s="131"/>
      <c r="D7" s="131"/>
      <c r="E7" s="131" t="s">
        <v>133</v>
      </c>
      <c r="F7" s="133">
        <v>13667.655772</v>
      </c>
      <c r="G7" s="133">
        <v>10733.535771999999</v>
      </c>
      <c r="H7" s="133">
        <v>7287.2431509999997</v>
      </c>
      <c r="I7" s="133">
        <v>2683.8882600000002</v>
      </c>
      <c r="J7" s="133">
        <v>762.40436099999999</v>
      </c>
      <c r="K7" s="133">
        <v>2934.12</v>
      </c>
      <c r="L7" s="133"/>
      <c r="M7" s="133">
        <v>1848.8150000000001</v>
      </c>
      <c r="N7" s="133">
        <v>801.64</v>
      </c>
      <c r="O7" s="133"/>
      <c r="P7" s="133"/>
      <c r="Q7" s="133">
        <v>215.66499999999999</v>
      </c>
      <c r="R7" s="133"/>
      <c r="S7" s="133"/>
      <c r="T7" s="133"/>
      <c r="U7" s="133">
        <v>68</v>
      </c>
    </row>
    <row r="8" spans="1:21" ht="26" customHeight="1">
      <c r="A8" s="131"/>
      <c r="B8" s="131"/>
      <c r="C8" s="131"/>
      <c r="D8" s="134" t="s">
        <v>151</v>
      </c>
      <c r="E8" s="134" t="s">
        <v>152</v>
      </c>
      <c r="F8" s="145">
        <v>13667.655772</v>
      </c>
      <c r="G8" s="133">
        <v>10733.535771999999</v>
      </c>
      <c r="H8" s="133">
        <v>7287.2431509999997</v>
      </c>
      <c r="I8" s="133">
        <v>2683.8882600000002</v>
      </c>
      <c r="J8" s="133">
        <v>762.40436099999999</v>
      </c>
      <c r="K8" s="133">
        <v>2934.12</v>
      </c>
      <c r="L8" s="133">
        <v>0</v>
      </c>
      <c r="M8" s="133">
        <v>1848.8150000000001</v>
      </c>
      <c r="N8" s="133">
        <v>801.64</v>
      </c>
      <c r="O8" s="133"/>
      <c r="P8" s="133"/>
      <c r="Q8" s="133">
        <v>215.66499999999999</v>
      </c>
      <c r="R8" s="133"/>
      <c r="S8" s="133"/>
      <c r="T8" s="133"/>
      <c r="U8" s="133">
        <v>68</v>
      </c>
    </row>
    <row r="9" spans="1:21" ht="26" customHeight="1">
      <c r="A9" s="141"/>
      <c r="B9" s="141"/>
      <c r="C9" s="141"/>
      <c r="D9" s="138" t="s">
        <v>153</v>
      </c>
      <c r="E9" s="138" t="s">
        <v>154</v>
      </c>
      <c r="F9" s="145">
        <v>2398.357403</v>
      </c>
      <c r="G9" s="133">
        <v>2114.357403</v>
      </c>
      <c r="H9" s="133">
        <v>1265.695694</v>
      </c>
      <c r="I9" s="133">
        <v>549.25603999999998</v>
      </c>
      <c r="J9" s="133">
        <v>299.40566899999999</v>
      </c>
      <c r="K9" s="133">
        <v>284</v>
      </c>
      <c r="L9" s="133">
        <v>0</v>
      </c>
      <c r="M9" s="133">
        <v>284</v>
      </c>
      <c r="N9" s="133"/>
      <c r="O9" s="133"/>
      <c r="P9" s="133"/>
      <c r="Q9" s="133"/>
      <c r="R9" s="133"/>
      <c r="S9" s="133"/>
      <c r="T9" s="133"/>
      <c r="U9" s="133"/>
    </row>
    <row r="10" spans="1:21" ht="26" customHeight="1">
      <c r="A10" s="142" t="s">
        <v>209</v>
      </c>
      <c r="B10" s="142" t="s">
        <v>203</v>
      </c>
      <c r="C10" s="142" t="s">
        <v>195</v>
      </c>
      <c r="D10" s="135" t="s">
        <v>281</v>
      </c>
      <c r="E10" s="143" t="s">
        <v>211</v>
      </c>
      <c r="F10" s="139">
        <v>290.35766899999999</v>
      </c>
      <c r="G10" s="136">
        <v>290.35766899999999</v>
      </c>
      <c r="H10" s="136"/>
      <c r="I10" s="136"/>
      <c r="J10" s="136">
        <v>290.35766899999999</v>
      </c>
      <c r="K10" s="136"/>
      <c r="L10" s="136"/>
      <c r="M10" s="136"/>
      <c r="N10" s="136"/>
      <c r="O10" s="136"/>
      <c r="P10" s="136"/>
      <c r="Q10" s="136"/>
      <c r="R10" s="136"/>
      <c r="S10" s="136"/>
      <c r="T10" s="136"/>
      <c r="U10" s="136"/>
    </row>
    <row r="11" spans="1:21" ht="26" customHeight="1">
      <c r="A11" s="142" t="s">
        <v>209</v>
      </c>
      <c r="B11" s="142" t="s">
        <v>203</v>
      </c>
      <c r="C11" s="142" t="s">
        <v>214</v>
      </c>
      <c r="D11" s="135" t="s">
        <v>281</v>
      </c>
      <c r="E11" s="143" t="s">
        <v>216</v>
      </c>
      <c r="F11" s="139">
        <v>1.512</v>
      </c>
      <c r="G11" s="136">
        <v>1.512</v>
      </c>
      <c r="H11" s="136"/>
      <c r="I11" s="136"/>
      <c r="J11" s="136">
        <v>1.512</v>
      </c>
      <c r="K11" s="136"/>
      <c r="L11" s="136"/>
      <c r="M11" s="136"/>
      <c r="N11" s="136"/>
      <c r="O11" s="136"/>
      <c r="P11" s="136"/>
      <c r="Q11" s="136"/>
      <c r="R11" s="136"/>
      <c r="S11" s="136"/>
      <c r="T11" s="136"/>
      <c r="U11" s="136"/>
    </row>
    <row r="12" spans="1:21" ht="26" customHeight="1">
      <c r="A12" s="142" t="s">
        <v>217</v>
      </c>
      <c r="B12" s="142" t="s">
        <v>218</v>
      </c>
      <c r="C12" s="142" t="s">
        <v>214</v>
      </c>
      <c r="D12" s="135" t="s">
        <v>281</v>
      </c>
      <c r="E12" s="143" t="s">
        <v>222</v>
      </c>
      <c r="F12" s="139">
        <v>8.8480000000000008</v>
      </c>
      <c r="G12" s="136">
        <v>8.8480000000000008</v>
      </c>
      <c r="H12" s="136">
        <v>1.3120000000000001</v>
      </c>
      <c r="I12" s="136"/>
      <c r="J12" s="136">
        <v>7.5359999999999996</v>
      </c>
      <c r="K12" s="136"/>
      <c r="L12" s="136"/>
      <c r="M12" s="136"/>
      <c r="N12" s="136"/>
      <c r="O12" s="136"/>
      <c r="P12" s="136"/>
      <c r="Q12" s="136"/>
      <c r="R12" s="136"/>
      <c r="S12" s="136"/>
      <c r="T12" s="136"/>
      <c r="U12" s="136"/>
    </row>
    <row r="13" spans="1:21" ht="26" customHeight="1">
      <c r="A13" s="142" t="s">
        <v>194</v>
      </c>
      <c r="B13" s="142" t="s">
        <v>195</v>
      </c>
      <c r="C13" s="142" t="s">
        <v>195</v>
      </c>
      <c r="D13" s="135" t="s">
        <v>281</v>
      </c>
      <c r="E13" s="143" t="s">
        <v>197</v>
      </c>
      <c r="F13" s="139">
        <v>1535.197332</v>
      </c>
      <c r="G13" s="136">
        <v>1535.197332</v>
      </c>
      <c r="H13" s="136">
        <v>985.94129199999998</v>
      </c>
      <c r="I13" s="136">
        <v>549.25603999999998</v>
      </c>
      <c r="J13" s="136"/>
      <c r="K13" s="136"/>
      <c r="L13" s="136"/>
      <c r="M13" s="136"/>
      <c r="N13" s="136"/>
      <c r="O13" s="136"/>
      <c r="P13" s="136"/>
      <c r="Q13" s="136"/>
      <c r="R13" s="136"/>
      <c r="S13" s="136"/>
      <c r="T13" s="136"/>
      <c r="U13" s="136"/>
    </row>
    <row r="14" spans="1:21" ht="26" customHeight="1">
      <c r="A14" s="142" t="s">
        <v>209</v>
      </c>
      <c r="B14" s="142" t="s">
        <v>203</v>
      </c>
      <c r="C14" s="142" t="s">
        <v>203</v>
      </c>
      <c r="D14" s="135" t="s">
        <v>281</v>
      </c>
      <c r="E14" s="143" t="s">
        <v>213</v>
      </c>
      <c r="F14" s="139">
        <v>106.244032</v>
      </c>
      <c r="G14" s="136">
        <v>106.244032</v>
      </c>
      <c r="H14" s="136">
        <v>106.244032</v>
      </c>
      <c r="I14" s="136"/>
      <c r="J14" s="136"/>
      <c r="K14" s="136"/>
      <c r="L14" s="136"/>
      <c r="M14" s="136"/>
      <c r="N14" s="136"/>
      <c r="O14" s="136"/>
      <c r="P14" s="136"/>
      <c r="Q14" s="136"/>
      <c r="R14" s="136"/>
      <c r="S14" s="136"/>
      <c r="T14" s="136"/>
      <c r="U14" s="136"/>
    </row>
    <row r="15" spans="1:21" ht="26" customHeight="1">
      <c r="A15" s="142" t="s">
        <v>217</v>
      </c>
      <c r="B15" s="142" t="s">
        <v>218</v>
      </c>
      <c r="C15" s="142" t="s">
        <v>195</v>
      </c>
      <c r="D15" s="135" t="s">
        <v>281</v>
      </c>
      <c r="E15" s="143" t="s">
        <v>220</v>
      </c>
      <c r="F15" s="139">
        <v>57.724778000000001</v>
      </c>
      <c r="G15" s="136">
        <v>57.724778000000001</v>
      </c>
      <c r="H15" s="136">
        <v>57.724778000000001</v>
      </c>
      <c r="I15" s="136"/>
      <c r="J15" s="136"/>
      <c r="K15" s="136"/>
      <c r="L15" s="136"/>
      <c r="M15" s="136"/>
      <c r="N15" s="136"/>
      <c r="O15" s="136"/>
      <c r="P15" s="136"/>
      <c r="Q15" s="136"/>
      <c r="R15" s="136"/>
      <c r="S15" s="136"/>
      <c r="T15" s="136"/>
      <c r="U15" s="136"/>
    </row>
    <row r="16" spans="1:21" ht="26" customHeight="1">
      <c r="A16" s="142" t="s">
        <v>223</v>
      </c>
      <c r="B16" s="142" t="s">
        <v>198</v>
      </c>
      <c r="C16" s="142" t="s">
        <v>195</v>
      </c>
      <c r="D16" s="135" t="s">
        <v>281</v>
      </c>
      <c r="E16" s="143" t="s">
        <v>225</v>
      </c>
      <c r="F16" s="139">
        <v>114.473592</v>
      </c>
      <c r="G16" s="136">
        <v>114.473592</v>
      </c>
      <c r="H16" s="136">
        <v>114.473592</v>
      </c>
      <c r="I16" s="136"/>
      <c r="J16" s="136"/>
      <c r="K16" s="136"/>
      <c r="L16" s="136"/>
      <c r="M16" s="136"/>
      <c r="N16" s="136"/>
      <c r="O16" s="136"/>
      <c r="P16" s="136"/>
      <c r="Q16" s="136"/>
      <c r="R16" s="136"/>
      <c r="S16" s="136"/>
      <c r="T16" s="136"/>
      <c r="U16" s="136"/>
    </row>
    <row r="17" spans="1:21" ht="26" customHeight="1">
      <c r="A17" s="142" t="s">
        <v>194</v>
      </c>
      <c r="B17" s="142" t="s">
        <v>202</v>
      </c>
      <c r="C17" s="142" t="s">
        <v>203</v>
      </c>
      <c r="D17" s="135" t="s">
        <v>281</v>
      </c>
      <c r="E17" s="143" t="s">
        <v>205</v>
      </c>
      <c r="F17" s="139">
        <v>64</v>
      </c>
      <c r="G17" s="136"/>
      <c r="H17" s="136"/>
      <c r="I17" s="136"/>
      <c r="J17" s="136"/>
      <c r="K17" s="136">
        <v>64</v>
      </c>
      <c r="L17" s="136"/>
      <c r="M17" s="136">
        <v>64</v>
      </c>
      <c r="N17" s="136"/>
      <c r="O17" s="136"/>
      <c r="P17" s="136"/>
      <c r="Q17" s="136"/>
      <c r="R17" s="136"/>
      <c r="S17" s="136"/>
      <c r="T17" s="136"/>
      <c r="U17" s="136"/>
    </row>
    <row r="18" spans="1:21" ht="26" customHeight="1">
      <c r="A18" s="142" t="s">
        <v>194</v>
      </c>
      <c r="B18" s="142" t="s">
        <v>202</v>
      </c>
      <c r="C18" s="142" t="s">
        <v>206</v>
      </c>
      <c r="D18" s="135" t="s">
        <v>281</v>
      </c>
      <c r="E18" s="143" t="s">
        <v>208</v>
      </c>
      <c r="F18" s="139">
        <v>120</v>
      </c>
      <c r="G18" s="136"/>
      <c r="H18" s="136"/>
      <c r="I18" s="136"/>
      <c r="J18" s="136"/>
      <c r="K18" s="136">
        <v>120</v>
      </c>
      <c r="L18" s="136"/>
      <c r="M18" s="136">
        <v>120</v>
      </c>
      <c r="N18" s="136"/>
      <c r="O18" s="136"/>
      <c r="P18" s="136"/>
      <c r="Q18" s="136"/>
      <c r="R18" s="136"/>
      <c r="S18" s="136"/>
      <c r="T18" s="136"/>
      <c r="U18" s="136"/>
    </row>
    <row r="19" spans="1:21" ht="26" customHeight="1">
      <c r="A19" s="142" t="s">
        <v>194</v>
      </c>
      <c r="B19" s="142" t="s">
        <v>198</v>
      </c>
      <c r="C19" s="142" t="s">
        <v>199</v>
      </c>
      <c r="D19" s="135" t="s">
        <v>281</v>
      </c>
      <c r="E19" s="143" t="s">
        <v>201</v>
      </c>
      <c r="F19" s="139">
        <v>100</v>
      </c>
      <c r="G19" s="136"/>
      <c r="H19" s="136"/>
      <c r="I19" s="136"/>
      <c r="J19" s="136"/>
      <c r="K19" s="136">
        <v>100</v>
      </c>
      <c r="L19" s="136"/>
      <c r="M19" s="136">
        <v>100</v>
      </c>
      <c r="N19" s="136"/>
      <c r="O19" s="136"/>
      <c r="P19" s="136"/>
      <c r="Q19" s="136"/>
      <c r="R19" s="136"/>
      <c r="S19" s="136"/>
      <c r="T19" s="136"/>
      <c r="U19" s="136"/>
    </row>
    <row r="20" spans="1:21" ht="26" customHeight="1">
      <c r="A20" s="141"/>
      <c r="B20" s="141"/>
      <c r="C20" s="141"/>
      <c r="D20" s="138" t="s">
        <v>155</v>
      </c>
      <c r="E20" s="138" t="s">
        <v>156</v>
      </c>
      <c r="F20" s="145">
        <v>198.26829799999999</v>
      </c>
      <c r="G20" s="133">
        <v>198.26829799999999</v>
      </c>
      <c r="H20" s="133">
        <v>151.50411</v>
      </c>
      <c r="I20" s="133">
        <v>41.337040000000002</v>
      </c>
      <c r="J20" s="133">
        <v>5.4271479999999999</v>
      </c>
      <c r="K20" s="133">
        <v>0</v>
      </c>
      <c r="L20" s="133">
        <v>0</v>
      </c>
      <c r="M20" s="133"/>
      <c r="N20" s="133"/>
      <c r="O20" s="133"/>
      <c r="P20" s="133"/>
      <c r="Q20" s="133"/>
      <c r="R20" s="133"/>
      <c r="S20" s="133"/>
      <c r="T20" s="133"/>
      <c r="U20" s="133"/>
    </row>
    <row r="21" spans="1:21" ht="26" customHeight="1">
      <c r="A21" s="142" t="s">
        <v>209</v>
      </c>
      <c r="B21" s="142" t="s">
        <v>203</v>
      </c>
      <c r="C21" s="142" t="s">
        <v>198</v>
      </c>
      <c r="D21" s="135" t="s">
        <v>282</v>
      </c>
      <c r="E21" s="143" t="s">
        <v>229</v>
      </c>
      <c r="F21" s="139">
        <v>5.3951479999999998</v>
      </c>
      <c r="G21" s="136">
        <v>5.3951479999999998</v>
      </c>
      <c r="H21" s="136"/>
      <c r="I21" s="136"/>
      <c r="J21" s="136">
        <v>5.3951479999999998</v>
      </c>
      <c r="K21" s="136"/>
      <c r="L21" s="136"/>
      <c r="M21" s="136"/>
      <c r="N21" s="136"/>
      <c r="O21" s="136"/>
      <c r="P21" s="136"/>
      <c r="Q21" s="136"/>
      <c r="R21" s="136"/>
      <c r="S21" s="136"/>
      <c r="T21" s="136"/>
      <c r="U21" s="136"/>
    </row>
    <row r="22" spans="1:21" ht="26" customHeight="1">
      <c r="A22" s="142" t="s">
        <v>217</v>
      </c>
      <c r="B22" s="142" t="s">
        <v>218</v>
      </c>
      <c r="C22" s="142" t="s">
        <v>214</v>
      </c>
      <c r="D22" s="135" t="s">
        <v>282</v>
      </c>
      <c r="E22" s="143" t="s">
        <v>222</v>
      </c>
      <c r="F22" s="139">
        <v>0.93940800000000002</v>
      </c>
      <c r="G22" s="136">
        <v>0.93940800000000002</v>
      </c>
      <c r="H22" s="136">
        <v>0.90740799999999999</v>
      </c>
      <c r="I22" s="136"/>
      <c r="J22" s="136">
        <v>3.2000000000000001E-2</v>
      </c>
      <c r="K22" s="136"/>
      <c r="L22" s="136"/>
      <c r="M22" s="136"/>
      <c r="N22" s="136"/>
      <c r="O22" s="136"/>
      <c r="P22" s="136"/>
      <c r="Q22" s="136"/>
      <c r="R22" s="136"/>
      <c r="S22" s="136"/>
      <c r="T22" s="136"/>
      <c r="U22" s="136"/>
    </row>
    <row r="23" spans="1:21" ht="26" customHeight="1">
      <c r="A23" s="142" t="s">
        <v>194</v>
      </c>
      <c r="B23" s="142" t="s">
        <v>195</v>
      </c>
      <c r="C23" s="142" t="s">
        <v>195</v>
      </c>
      <c r="D23" s="135" t="s">
        <v>282</v>
      </c>
      <c r="E23" s="143" t="s">
        <v>197</v>
      </c>
      <c r="F23" s="139">
        <v>117.53400000000001</v>
      </c>
      <c r="G23" s="136">
        <v>117.53400000000001</v>
      </c>
      <c r="H23" s="136">
        <v>117.53400000000001</v>
      </c>
      <c r="I23" s="136"/>
      <c r="J23" s="136"/>
      <c r="K23" s="136"/>
      <c r="L23" s="136"/>
      <c r="M23" s="136"/>
      <c r="N23" s="136"/>
      <c r="O23" s="136"/>
      <c r="P23" s="136"/>
      <c r="Q23" s="136"/>
      <c r="R23" s="136"/>
      <c r="S23" s="136"/>
      <c r="T23" s="136"/>
      <c r="U23" s="136"/>
    </row>
    <row r="24" spans="1:21" ht="26" customHeight="1">
      <c r="A24" s="142" t="s">
        <v>209</v>
      </c>
      <c r="B24" s="142" t="s">
        <v>203</v>
      </c>
      <c r="C24" s="142" t="s">
        <v>203</v>
      </c>
      <c r="D24" s="135" t="s">
        <v>282</v>
      </c>
      <c r="E24" s="143" t="s">
        <v>213</v>
      </c>
      <c r="F24" s="139">
        <v>12.580992</v>
      </c>
      <c r="G24" s="136">
        <v>12.580992</v>
      </c>
      <c r="H24" s="136">
        <v>12.580992</v>
      </c>
      <c r="I24" s="136"/>
      <c r="J24" s="136"/>
      <c r="K24" s="136"/>
      <c r="L24" s="136"/>
      <c r="M24" s="136"/>
      <c r="N24" s="136"/>
      <c r="O24" s="136"/>
      <c r="P24" s="136"/>
      <c r="Q24" s="136"/>
      <c r="R24" s="136"/>
      <c r="S24" s="136"/>
      <c r="T24" s="136"/>
      <c r="U24" s="136"/>
    </row>
    <row r="25" spans="1:21" ht="26" customHeight="1">
      <c r="A25" s="142" t="s">
        <v>217</v>
      </c>
      <c r="B25" s="142" t="s">
        <v>218</v>
      </c>
      <c r="C25" s="142" t="s">
        <v>198</v>
      </c>
      <c r="D25" s="135" t="s">
        <v>282</v>
      </c>
      <c r="E25" s="143" t="s">
        <v>231</v>
      </c>
      <c r="F25" s="139">
        <v>6.831518</v>
      </c>
      <c r="G25" s="136">
        <v>6.831518</v>
      </c>
      <c r="H25" s="136">
        <v>6.831518</v>
      </c>
      <c r="I25" s="136"/>
      <c r="J25" s="136"/>
      <c r="K25" s="136"/>
      <c r="L25" s="136"/>
      <c r="M25" s="136"/>
      <c r="N25" s="136"/>
      <c r="O25" s="136"/>
      <c r="P25" s="136"/>
      <c r="Q25" s="136"/>
      <c r="R25" s="136"/>
      <c r="S25" s="136"/>
      <c r="T25" s="136"/>
      <c r="U25" s="136"/>
    </row>
    <row r="26" spans="1:21" ht="26" customHeight="1">
      <c r="A26" s="142" t="s">
        <v>223</v>
      </c>
      <c r="B26" s="142" t="s">
        <v>198</v>
      </c>
      <c r="C26" s="142" t="s">
        <v>195</v>
      </c>
      <c r="D26" s="135" t="s">
        <v>282</v>
      </c>
      <c r="E26" s="143" t="s">
        <v>225</v>
      </c>
      <c r="F26" s="139">
        <v>13.650192000000001</v>
      </c>
      <c r="G26" s="136">
        <v>13.650192000000001</v>
      </c>
      <c r="H26" s="136">
        <v>13.650192000000001</v>
      </c>
      <c r="I26" s="136"/>
      <c r="J26" s="136"/>
      <c r="K26" s="136"/>
      <c r="L26" s="136"/>
      <c r="M26" s="136"/>
      <c r="N26" s="136"/>
      <c r="O26" s="136"/>
      <c r="P26" s="136"/>
      <c r="Q26" s="136"/>
      <c r="R26" s="136"/>
      <c r="S26" s="136"/>
      <c r="T26" s="136"/>
      <c r="U26" s="136"/>
    </row>
    <row r="27" spans="1:21" ht="26" customHeight="1">
      <c r="A27" s="142" t="s">
        <v>194</v>
      </c>
      <c r="B27" s="142" t="s">
        <v>195</v>
      </c>
      <c r="C27" s="142" t="s">
        <v>218</v>
      </c>
      <c r="D27" s="135" t="s">
        <v>282</v>
      </c>
      <c r="E27" s="143" t="s">
        <v>227</v>
      </c>
      <c r="F27" s="139">
        <v>41.337040000000002</v>
      </c>
      <c r="G27" s="136">
        <v>41.337040000000002</v>
      </c>
      <c r="H27" s="136"/>
      <c r="I27" s="136">
        <v>41.337040000000002</v>
      </c>
      <c r="J27" s="136"/>
      <c r="K27" s="136"/>
      <c r="L27" s="136"/>
      <c r="M27" s="136"/>
      <c r="N27" s="136"/>
      <c r="O27" s="136"/>
      <c r="P27" s="136"/>
      <c r="Q27" s="136"/>
      <c r="R27" s="136"/>
      <c r="S27" s="136"/>
      <c r="T27" s="136"/>
      <c r="U27" s="136"/>
    </row>
    <row r="28" spans="1:21" ht="26" customHeight="1">
      <c r="A28" s="141"/>
      <c r="B28" s="141"/>
      <c r="C28" s="141"/>
      <c r="D28" s="138" t="s">
        <v>157</v>
      </c>
      <c r="E28" s="138" t="s">
        <v>158</v>
      </c>
      <c r="F28" s="145">
        <v>1306.14132</v>
      </c>
      <c r="G28" s="133">
        <v>836.14131999999995</v>
      </c>
      <c r="H28" s="133">
        <v>631.90044799999998</v>
      </c>
      <c r="I28" s="133">
        <v>147.34</v>
      </c>
      <c r="J28" s="133">
        <v>56.900872</v>
      </c>
      <c r="K28" s="133">
        <v>470</v>
      </c>
      <c r="L28" s="133">
        <v>0</v>
      </c>
      <c r="M28" s="133">
        <v>269</v>
      </c>
      <c r="N28" s="133"/>
      <c r="O28" s="133"/>
      <c r="P28" s="133"/>
      <c r="Q28" s="133">
        <v>201</v>
      </c>
      <c r="R28" s="133"/>
      <c r="S28" s="133"/>
      <c r="T28" s="133"/>
      <c r="U28" s="133"/>
    </row>
    <row r="29" spans="1:21" ht="26" customHeight="1">
      <c r="A29" s="142" t="s">
        <v>194</v>
      </c>
      <c r="B29" s="142" t="s">
        <v>195</v>
      </c>
      <c r="C29" s="142" t="s">
        <v>199</v>
      </c>
      <c r="D29" s="135" t="s">
        <v>283</v>
      </c>
      <c r="E29" s="143" t="s">
        <v>233</v>
      </c>
      <c r="F29" s="139">
        <v>651.84669199999996</v>
      </c>
      <c r="G29" s="136">
        <v>181.84669199999999</v>
      </c>
      <c r="H29" s="136">
        <v>31.530691999999998</v>
      </c>
      <c r="I29" s="136">
        <v>147.34</v>
      </c>
      <c r="J29" s="136">
        <v>2.976</v>
      </c>
      <c r="K29" s="136">
        <v>470</v>
      </c>
      <c r="L29" s="136"/>
      <c r="M29" s="136">
        <v>269</v>
      </c>
      <c r="N29" s="136"/>
      <c r="O29" s="136"/>
      <c r="P29" s="136"/>
      <c r="Q29" s="136">
        <v>201</v>
      </c>
      <c r="R29" s="136"/>
      <c r="S29" s="136"/>
      <c r="T29" s="136"/>
      <c r="U29" s="136"/>
    </row>
    <row r="30" spans="1:21" ht="26" customHeight="1">
      <c r="A30" s="142" t="s">
        <v>209</v>
      </c>
      <c r="B30" s="142" t="s">
        <v>203</v>
      </c>
      <c r="C30" s="142" t="s">
        <v>198</v>
      </c>
      <c r="D30" s="135" t="s">
        <v>283</v>
      </c>
      <c r="E30" s="143" t="s">
        <v>229</v>
      </c>
      <c r="F30" s="139">
        <v>544.02687200000003</v>
      </c>
      <c r="G30" s="136">
        <v>544.02687200000003</v>
      </c>
      <c r="H30" s="136">
        <v>490.34199999999998</v>
      </c>
      <c r="I30" s="136"/>
      <c r="J30" s="136">
        <v>53.684871999999999</v>
      </c>
      <c r="K30" s="136"/>
      <c r="L30" s="136"/>
      <c r="M30" s="136"/>
      <c r="N30" s="136"/>
      <c r="O30" s="136"/>
      <c r="P30" s="136"/>
      <c r="Q30" s="136"/>
      <c r="R30" s="136"/>
      <c r="S30" s="136"/>
      <c r="T30" s="136"/>
      <c r="U30" s="136"/>
    </row>
    <row r="31" spans="1:21" ht="26" customHeight="1">
      <c r="A31" s="142" t="s">
        <v>217</v>
      </c>
      <c r="B31" s="142" t="s">
        <v>218</v>
      </c>
      <c r="C31" s="142" t="s">
        <v>214</v>
      </c>
      <c r="D31" s="135" t="s">
        <v>283</v>
      </c>
      <c r="E31" s="143" t="s">
        <v>222</v>
      </c>
      <c r="F31" s="139">
        <v>0.91200000000000003</v>
      </c>
      <c r="G31" s="136">
        <v>0.91200000000000003</v>
      </c>
      <c r="H31" s="136">
        <v>0.67200000000000004</v>
      </c>
      <c r="I31" s="136"/>
      <c r="J31" s="136">
        <v>0.24</v>
      </c>
      <c r="K31" s="136"/>
      <c r="L31" s="136"/>
      <c r="M31" s="136"/>
      <c r="N31" s="136"/>
      <c r="O31" s="136"/>
      <c r="P31" s="136"/>
      <c r="Q31" s="136"/>
      <c r="R31" s="136"/>
      <c r="S31" s="136"/>
      <c r="T31" s="136"/>
      <c r="U31" s="136"/>
    </row>
    <row r="32" spans="1:21" ht="26" customHeight="1">
      <c r="A32" s="142" t="s">
        <v>209</v>
      </c>
      <c r="B32" s="142" t="s">
        <v>203</v>
      </c>
      <c r="C32" s="142" t="s">
        <v>203</v>
      </c>
      <c r="D32" s="135" t="s">
        <v>283</v>
      </c>
      <c r="E32" s="143" t="s">
        <v>213</v>
      </c>
      <c r="F32" s="139">
        <v>52.427888000000003</v>
      </c>
      <c r="G32" s="136">
        <v>52.427888000000003</v>
      </c>
      <c r="H32" s="136">
        <v>52.427888000000003</v>
      </c>
      <c r="I32" s="136"/>
      <c r="J32" s="136"/>
      <c r="K32" s="136"/>
      <c r="L32" s="136"/>
      <c r="M32" s="136"/>
      <c r="N32" s="136"/>
      <c r="O32" s="136"/>
      <c r="P32" s="136"/>
      <c r="Q32" s="136"/>
      <c r="R32" s="136"/>
      <c r="S32" s="136"/>
      <c r="T32" s="136"/>
      <c r="U32" s="136"/>
    </row>
    <row r="33" spans="1:21" ht="26" customHeight="1">
      <c r="A33" s="142" t="s">
        <v>223</v>
      </c>
      <c r="B33" s="142" t="s">
        <v>198</v>
      </c>
      <c r="C33" s="142" t="s">
        <v>195</v>
      </c>
      <c r="D33" s="135" t="s">
        <v>283</v>
      </c>
      <c r="E33" s="143" t="s">
        <v>225</v>
      </c>
      <c r="F33" s="139">
        <v>56.927867999999997</v>
      </c>
      <c r="G33" s="136">
        <v>56.927867999999997</v>
      </c>
      <c r="H33" s="136">
        <v>56.927867999999997</v>
      </c>
      <c r="I33" s="136"/>
      <c r="J33" s="136"/>
      <c r="K33" s="136"/>
      <c r="L33" s="136"/>
      <c r="M33" s="136"/>
      <c r="N33" s="136"/>
      <c r="O33" s="136"/>
      <c r="P33" s="136"/>
      <c r="Q33" s="136"/>
      <c r="R33" s="136"/>
      <c r="S33" s="136"/>
      <c r="T33" s="136"/>
      <c r="U33" s="136"/>
    </row>
    <row r="34" spans="1:21" ht="26" customHeight="1">
      <c r="A34" s="141"/>
      <c r="B34" s="141"/>
      <c r="C34" s="141"/>
      <c r="D34" s="138" t="s">
        <v>159</v>
      </c>
      <c r="E34" s="138" t="s">
        <v>160</v>
      </c>
      <c r="F34" s="145">
        <v>888.72178499999995</v>
      </c>
      <c r="G34" s="133">
        <v>792.72178499999995</v>
      </c>
      <c r="H34" s="133">
        <v>514.66530699999998</v>
      </c>
      <c r="I34" s="133">
        <v>217.31</v>
      </c>
      <c r="J34" s="133">
        <v>60.746478000000003</v>
      </c>
      <c r="K34" s="133">
        <v>96</v>
      </c>
      <c r="L34" s="133">
        <v>0</v>
      </c>
      <c r="M34" s="133">
        <v>52</v>
      </c>
      <c r="N34" s="133"/>
      <c r="O34" s="133"/>
      <c r="P34" s="133"/>
      <c r="Q34" s="133"/>
      <c r="R34" s="133"/>
      <c r="S34" s="133"/>
      <c r="T34" s="133"/>
      <c r="U34" s="133">
        <v>44</v>
      </c>
    </row>
    <row r="35" spans="1:21" ht="26" customHeight="1">
      <c r="A35" s="142" t="s">
        <v>194</v>
      </c>
      <c r="B35" s="142" t="s">
        <v>195</v>
      </c>
      <c r="C35" s="142" t="s">
        <v>236</v>
      </c>
      <c r="D35" s="135" t="s">
        <v>284</v>
      </c>
      <c r="E35" s="143" t="s">
        <v>238</v>
      </c>
      <c r="F35" s="139">
        <v>644.22515999999996</v>
      </c>
      <c r="G35" s="136">
        <v>624.22515999999996</v>
      </c>
      <c r="H35" s="136">
        <v>402.64715999999999</v>
      </c>
      <c r="I35" s="136">
        <v>217.31</v>
      </c>
      <c r="J35" s="136">
        <v>4.2679999999999998</v>
      </c>
      <c r="K35" s="136">
        <v>20</v>
      </c>
      <c r="L35" s="136"/>
      <c r="M35" s="136">
        <v>20</v>
      </c>
      <c r="N35" s="136"/>
      <c r="O35" s="136"/>
      <c r="P35" s="136"/>
      <c r="Q35" s="136"/>
      <c r="R35" s="136"/>
      <c r="S35" s="136"/>
      <c r="T35" s="136"/>
      <c r="U35" s="136"/>
    </row>
    <row r="36" spans="1:21" ht="26" customHeight="1">
      <c r="A36" s="142" t="s">
        <v>209</v>
      </c>
      <c r="B36" s="142" t="s">
        <v>203</v>
      </c>
      <c r="C36" s="142" t="s">
        <v>198</v>
      </c>
      <c r="D36" s="135" t="s">
        <v>284</v>
      </c>
      <c r="E36" s="143" t="s">
        <v>229</v>
      </c>
      <c r="F36" s="139">
        <v>56.222478000000002</v>
      </c>
      <c r="G36" s="136">
        <v>56.222478000000002</v>
      </c>
      <c r="H36" s="136"/>
      <c r="I36" s="136"/>
      <c r="J36" s="136">
        <v>56.222478000000002</v>
      </c>
      <c r="K36" s="136"/>
      <c r="L36" s="136"/>
      <c r="M36" s="136"/>
      <c r="N36" s="136"/>
      <c r="O36" s="136"/>
      <c r="P36" s="136"/>
      <c r="Q36" s="136"/>
      <c r="R36" s="136"/>
      <c r="S36" s="136"/>
      <c r="T36" s="136"/>
      <c r="U36" s="136"/>
    </row>
    <row r="37" spans="1:21" ht="26" customHeight="1">
      <c r="A37" s="142" t="s">
        <v>217</v>
      </c>
      <c r="B37" s="142" t="s">
        <v>218</v>
      </c>
      <c r="C37" s="142" t="s">
        <v>214</v>
      </c>
      <c r="D37" s="135" t="s">
        <v>284</v>
      </c>
      <c r="E37" s="143" t="s">
        <v>222</v>
      </c>
      <c r="F37" s="139">
        <v>0.83199999999999996</v>
      </c>
      <c r="G37" s="136">
        <v>0.83199999999999996</v>
      </c>
      <c r="H37" s="136">
        <v>0.57599999999999996</v>
      </c>
      <c r="I37" s="136"/>
      <c r="J37" s="136">
        <v>0.25600000000000001</v>
      </c>
      <c r="K37" s="136"/>
      <c r="L37" s="136"/>
      <c r="M37" s="136"/>
      <c r="N37" s="136"/>
      <c r="O37" s="136"/>
      <c r="P37" s="136"/>
      <c r="Q37" s="136"/>
      <c r="R37" s="136"/>
      <c r="S37" s="136"/>
      <c r="T37" s="136"/>
      <c r="U37" s="136"/>
    </row>
    <row r="38" spans="1:21" ht="26" customHeight="1">
      <c r="A38" s="142" t="s">
        <v>209</v>
      </c>
      <c r="B38" s="142" t="s">
        <v>203</v>
      </c>
      <c r="C38" s="142" t="s">
        <v>203</v>
      </c>
      <c r="D38" s="135" t="s">
        <v>284</v>
      </c>
      <c r="E38" s="143" t="s">
        <v>213</v>
      </c>
      <c r="F38" s="139">
        <v>42.073520000000002</v>
      </c>
      <c r="G38" s="136">
        <v>42.073520000000002</v>
      </c>
      <c r="H38" s="136">
        <v>42.073520000000002</v>
      </c>
      <c r="I38" s="136"/>
      <c r="J38" s="136"/>
      <c r="K38" s="136"/>
      <c r="L38" s="136"/>
      <c r="M38" s="136"/>
      <c r="N38" s="136"/>
      <c r="O38" s="136"/>
      <c r="P38" s="136"/>
      <c r="Q38" s="136"/>
      <c r="R38" s="136"/>
      <c r="S38" s="136"/>
      <c r="T38" s="136"/>
      <c r="U38" s="136"/>
    </row>
    <row r="39" spans="1:21" ht="26" customHeight="1">
      <c r="A39" s="142" t="s">
        <v>217</v>
      </c>
      <c r="B39" s="142" t="s">
        <v>218</v>
      </c>
      <c r="C39" s="142" t="s">
        <v>198</v>
      </c>
      <c r="D39" s="135" t="s">
        <v>284</v>
      </c>
      <c r="E39" s="143" t="s">
        <v>231</v>
      </c>
      <c r="F39" s="139">
        <v>22.838327</v>
      </c>
      <c r="G39" s="136">
        <v>22.838327</v>
      </c>
      <c r="H39" s="136">
        <v>22.838327</v>
      </c>
      <c r="I39" s="136"/>
      <c r="J39" s="136"/>
      <c r="K39" s="136"/>
      <c r="L39" s="136"/>
      <c r="M39" s="136"/>
      <c r="N39" s="136"/>
      <c r="O39" s="136"/>
      <c r="P39" s="136"/>
      <c r="Q39" s="136"/>
      <c r="R39" s="136"/>
      <c r="S39" s="136"/>
      <c r="T39" s="136"/>
      <c r="U39" s="136"/>
    </row>
    <row r="40" spans="1:21" ht="26" customHeight="1">
      <c r="A40" s="142" t="s">
        <v>223</v>
      </c>
      <c r="B40" s="142" t="s">
        <v>198</v>
      </c>
      <c r="C40" s="142" t="s">
        <v>195</v>
      </c>
      <c r="D40" s="135" t="s">
        <v>284</v>
      </c>
      <c r="E40" s="143" t="s">
        <v>225</v>
      </c>
      <c r="F40" s="139">
        <v>46.530299999999997</v>
      </c>
      <c r="G40" s="136">
        <v>46.530299999999997</v>
      </c>
      <c r="H40" s="136">
        <v>46.530299999999997</v>
      </c>
      <c r="I40" s="136"/>
      <c r="J40" s="136"/>
      <c r="K40" s="136"/>
      <c r="L40" s="136"/>
      <c r="M40" s="136"/>
      <c r="N40" s="136"/>
      <c r="O40" s="136"/>
      <c r="P40" s="136"/>
      <c r="Q40" s="136"/>
      <c r="R40" s="136"/>
      <c r="S40" s="136"/>
      <c r="T40" s="136"/>
      <c r="U40" s="136"/>
    </row>
    <row r="41" spans="1:21" ht="26" customHeight="1">
      <c r="A41" s="142" t="s">
        <v>194</v>
      </c>
      <c r="B41" s="142" t="s">
        <v>195</v>
      </c>
      <c r="C41" s="142" t="s">
        <v>206</v>
      </c>
      <c r="D41" s="135" t="s">
        <v>284</v>
      </c>
      <c r="E41" s="143" t="s">
        <v>235</v>
      </c>
      <c r="F41" s="139">
        <v>20</v>
      </c>
      <c r="G41" s="136"/>
      <c r="H41" s="136"/>
      <c r="I41" s="136"/>
      <c r="J41" s="136"/>
      <c r="K41" s="136">
        <v>20</v>
      </c>
      <c r="L41" s="136"/>
      <c r="M41" s="136">
        <v>20</v>
      </c>
      <c r="N41" s="136"/>
      <c r="O41" s="136"/>
      <c r="P41" s="136"/>
      <c r="Q41" s="136"/>
      <c r="R41" s="136"/>
      <c r="S41" s="136"/>
      <c r="T41" s="136"/>
      <c r="U41" s="136"/>
    </row>
    <row r="42" spans="1:21" ht="26" customHeight="1">
      <c r="A42" s="142" t="s">
        <v>194</v>
      </c>
      <c r="B42" s="142" t="s">
        <v>214</v>
      </c>
      <c r="C42" s="142" t="s">
        <v>214</v>
      </c>
      <c r="D42" s="135" t="s">
        <v>284</v>
      </c>
      <c r="E42" s="143" t="s">
        <v>240</v>
      </c>
      <c r="F42" s="139">
        <v>56</v>
      </c>
      <c r="G42" s="136"/>
      <c r="H42" s="136"/>
      <c r="I42" s="136"/>
      <c r="J42" s="136"/>
      <c r="K42" s="136">
        <v>56</v>
      </c>
      <c r="L42" s="136"/>
      <c r="M42" s="136">
        <v>12</v>
      </c>
      <c r="N42" s="136"/>
      <c r="O42" s="136"/>
      <c r="P42" s="136"/>
      <c r="Q42" s="136"/>
      <c r="R42" s="136"/>
      <c r="S42" s="136"/>
      <c r="T42" s="136"/>
      <c r="U42" s="136">
        <v>44</v>
      </c>
    </row>
    <row r="43" spans="1:21" ht="26" customHeight="1">
      <c r="A43" s="141"/>
      <c r="B43" s="141"/>
      <c r="C43" s="141"/>
      <c r="D43" s="138" t="s">
        <v>161</v>
      </c>
      <c r="E43" s="138" t="s">
        <v>162</v>
      </c>
      <c r="F43" s="145">
        <v>291.83714099999997</v>
      </c>
      <c r="G43" s="133">
        <v>191.837141</v>
      </c>
      <c r="H43" s="133">
        <v>157.49152699999999</v>
      </c>
      <c r="I43" s="133">
        <v>21.450520000000001</v>
      </c>
      <c r="J43" s="133">
        <v>12.895094</v>
      </c>
      <c r="K43" s="133">
        <v>100</v>
      </c>
      <c r="L43" s="133">
        <v>0</v>
      </c>
      <c r="M43" s="133">
        <v>98.834999999999994</v>
      </c>
      <c r="N43" s="133"/>
      <c r="O43" s="133"/>
      <c r="P43" s="133"/>
      <c r="Q43" s="133">
        <v>1.165</v>
      </c>
      <c r="R43" s="133"/>
      <c r="S43" s="133"/>
      <c r="T43" s="133"/>
      <c r="U43" s="133"/>
    </row>
    <row r="44" spans="1:21" ht="26" customHeight="1">
      <c r="A44" s="142" t="s">
        <v>209</v>
      </c>
      <c r="B44" s="142" t="s">
        <v>203</v>
      </c>
      <c r="C44" s="142" t="s">
        <v>198</v>
      </c>
      <c r="D44" s="135" t="s">
        <v>285</v>
      </c>
      <c r="E44" s="143" t="s">
        <v>229</v>
      </c>
      <c r="F44" s="139">
        <v>12.815094</v>
      </c>
      <c r="G44" s="136">
        <v>12.815094</v>
      </c>
      <c r="H44" s="136"/>
      <c r="I44" s="136"/>
      <c r="J44" s="136">
        <v>12.815094</v>
      </c>
      <c r="K44" s="136"/>
      <c r="L44" s="136"/>
      <c r="M44" s="136"/>
      <c r="N44" s="136"/>
      <c r="O44" s="136"/>
      <c r="P44" s="136"/>
      <c r="Q44" s="136"/>
      <c r="R44" s="136"/>
      <c r="S44" s="136"/>
      <c r="T44" s="136"/>
      <c r="U44" s="136"/>
    </row>
    <row r="45" spans="1:21" ht="26" customHeight="1">
      <c r="A45" s="142" t="s">
        <v>217</v>
      </c>
      <c r="B45" s="142" t="s">
        <v>218</v>
      </c>
      <c r="C45" s="142" t="s">
        <v>214</v>
      </c>
      <c r="D45" s="135" t="s">
        <v>285</v>
      </c>
      <c r="E45" s="143" t="s">
        <v>222</v>
      </c>
      <c r="F45" s="139">
        <v>0.97772400000000004</v>
      </c>
      <c r="G45" s="136">
        <v>0.97772400000000004</v>
      </c>
      <c r="H45" s="136">
        <v>0.89772399999999997</v>
      </c>
      <c r="I45" s="136"/>
      <c r="J45" s="136">
        <v>0.08</v>
      </c>
      <c r="K45" s="136"/>
      <c r="L45" s="136"/>
      <c r="M45" s="136"/>
      <c r="N45" s="136"/>
      <c r="O45" s="136"/>
      <c r="P45" s="136"/>
      <c r="Q45" s="136"/>
      <c r="R45" s="136"/>
      <c r="S45" s="136"/>
      <c r="T45" s="136"/>
      <c r="U45" s="136"/>
    </row>
    <row r="46" spans="1:21" ht="26" customHeight="1">
      <c r="A46" s="142" t="s">
        <v>194</v>
      </c>
      <c r="B46" s="142" t="s">
        <v>195</v>
      </c>
      <c r="C46" s="142" t="s">
        <v>203</v>
      </c>
      <c r="D46" s="135" t="s">
        <v>285</v>
      </c>
      <c r="E46" s="143" t="s">
        <v>242</v>
      </c>
      <c r="F46" s="139">
        <v>122.056</v>
      </c>
      <c r="G46" s="136">
        <v>122.056</v>
      </c>
      <c r="H46" s="136">
        <v>122.056</v>
      </c>
      <c r="I46" s="136"/>
      <c r="J46" s="136"/>
      <c r="K46" s="136"/>
      <c r="L46" s="136"/>
      <c r="M46" s="136"/>
      <c r="N46" s="136"/>
      <c r="O46" s="136"/>
      <c r="P46" s="136"/>
      <c r="Q46" s="136"/>
      <c r="R46" s="136"/>
      <c r="S46" s="136"/>
      <c r="T46" s="136"/>
      <c r="U46" s="136"/>
    </row>
    <row r="47" spans="1:21" ht="26" customHeight="1">
      <c r="A47" s="142" t="s">
        <v>209</v>
      </c>
      <c r="B47" s="142" t="s">
        <v>203</v>
      </c>
      <c r="C47" s="142" t="s">
        <v>203</v>
      </c>
      <c r="D47" s="135" t="s">
        <v>285</v>
      </c>
      <c r="E47" s="143" t="s">
        <v>213</v>
      </c>
      <c r="F47" s="139">
        <v>13.203215999999999</v>
      </c>
      <c r="G47" s="136">
        <v>13.203215999999999</v>
      </c>
      <c r="H47" s="136">
        <v>13.203215999999999</v>
      </c>
      <c r="I47" s="136"/>
      <c r="J47" s="136"/>
      <c r="K47" s="136"/>
      <c r="L47" s="136"/>
      <c r="M47" s="136"/>
      <c r="N47" s="136"/>
      <c r="O47" s="136"/>
      <c r="P47" s="136"/>
      <c r="Q47" s="136"/>
      <c r="R47" s="136"/>
      <c r="S47" s="136"/>
      <c r="T47" s="136"/>
      <c r="U47" s="136"/>
    </row>
    <row r="48" spans="1:21" ht="26" customHeight="1">
      <c r="A48" s="142" t="s">
        <v>217</v>
      </c>
      <c r="B48" s="142" t="s">
        <v>218</v>
      </c>
      <c r="C48" s="142" t="s">
        <v>198</v>
      </c>
      <c r="D48" s="135" t="s">
        <v>285</v>
      </c>
      <c r="E48" s="143" t="s">
        <v>231</v>
      </c>
      <c r="F48" s="139">
        <v>7.1745510000000001</v>
      </c>
      <c r="G48" s="136">
        <v>7.1745510000000001</v>
      </c>
      <c r="H48" s="136">
        <v>7.1745510000000001</v>
      </c>
      <c r="I48" s="136"/>
      <c r="J48" s="136"/>
      <c r="K48" s="136"/>
      <c r="L48" s="136"/>
      <c r="M48" s="136"/>
      <c r="N48" s="136"/>
      <c r="O48" s="136"/>
      <c r="P48" s="136"/>
      <c r="Q48" s="136"/>
      <c r="R48" s="136"/>
      <c r="S48" s="136"/>
      <c r="T48" s="136"/>
      <c r="U48" s="136"/>
    </row>
    <row r="49" spans="1:21" ht="26" customHeight="1">
      <c r="A49" s="142" t="s">
        <v>223</v>
      </c>
      <c r="B49" s="142" t="s">
        <v>198</v>
      </c>
      <c r="C49" s="142" t="s">
        <v>195</v>
      </c>
      <c r="D49" s="135" t="s">
        <v>285</v>
      </c>
      <c r="E49" s="143" t="s">
        <v>225</v>
      </c>
      <c r="F49" s="139">
        <v>14.160036</v>
      </c>
      <c r="G49" s="136">
        <v>14.160036</v>
      </c>
      <c r="H49" s="136">
        <v>14.160036</v>
      </c>
      <c r="I49" s="136"/>
      <c r="J49" s="136"/>
      <c r="K49" s="136"/>
      <c r="L49" s="136"/>
      <c r="M49" s="136"/>
      <c r="N49" s="136"/>
      <c r="O49" s="136"/>
      <c r="P49" s="136"/>
      <c r="Q49" s="136"/>
      <c r="R49" s="136"/>
      <c r="S49" s="136"/>
      <c r="T49" s="136"/>
      <c r="U49" s="136"/>
    </row>
    <row r="50" spans="1:21" ht="26" customHeight="1">
      <c r="A50" s="142" t="s">
        <v>194</v>
      </c>
      <c r="B50" s="142" t="s">
        <v>195</v>
      </c>
      <c r="C50" s="142" t="s">
        <v>236</v>
      </c>
      <c r="D50" s="135" t="s">
        <v>285</v>
      </c>
      <c r="E50" s="143" t="s">
        <v>238</v>
      </c>
      <c r="F50" s="139">
        <v>21.450520000000001</v>
      </c>
      <c r="G50" s="136">
        <v>21.450520000000001</v>
      </c>
      <c r="H50" s="136"/>
      <c r="I50" s="136">
        <v>21.450520000000001</v>
      </c>
      <c r="J50" s="136"/>
      <c r="K50" s="136"/>
      <c r="L50" s="136"/>
      <c r="M50" s="136"/>
      <c r="N50" s="136"/>
      <c r="O50" s="136"/>
      <c r="P50" s="136"/>
      <c r="Q50" s="136"/>
      <c r="R50" s="136"/>
      <c r="S50" s="136"/>
      <c r="T50" s="136"/>
      <c r="U50" s="136"/>
    </row>
    <row r="51" spans="1:21" ht="26" customHeight="1">
      <c r="A51" s="142" t="s">
        <v>194</v>
      </c>
      <c r="B51" s="142" t="s">
        <v>195</v>
      </c>
      <c r="C51" s="142" t="s">
        <v>214</v>
      </c>
      <c r="D51" s="135" t="s">
        <v>285</v>
      </c>
      <c r="E51" s="143" t="s">
        <v>244</v>
      </c>
      <c r="F51" s="139">
        <v>100</v>
      </c>
      <c r="G51" s="136"/>
      <c r="H51" s="136"/>
      <c r="I51" s="136"/>
      <c r="J51" s="136"/>
      <c r="K51" s="136">
        <v>100</v>
      </c>
      <c r="L51" s="136"/>
      <c r="M51" s="136">
        <v>98.834999999999994</v>
      </c>
      <c r="N51" s="136"/>
      <c r="O51" s="136"/>
      <c r="P51" s="136"/>
      <c r="Q51" s="136">
        <v>1.165</v>
      </c>
      <c r="R51" s="136"/>
      <c r="S51" s="136"/>
      <c r="T51" s="136"/>
      <c r="U51" s="136"/>
    </row>
    <row r="52" spans="1:21" ht="26" customHeight="1">
      <c r="A52" s="141"/>
      <c r="B52" s="141"/>
      <c r="C52" s="141"/>
      <c r="D52" s="138" t="s">
        <v>163</v>
      </c>
      <c r="E52" s="138" t="s">
        <v>164</v>
      </c>
      <c r="F52" s="145">
        <v>911.164627</v>
      </c>
      <c r="G52" s="133">
        <v>318.68462699999998</v>
      </c>
      <c r="H52" s="133">
        <v>235.19356300000001</v>
      </c>
      <c r="I52" s="133">
        <v>60.28</v>
      </c>
      <c r="J52" s="133">
        <v>23.211064</v>
      </c>
      <c r="K52" s="133">
        <v>592.48</v>
      </c>
      <c r="L52" s="133">
        <v>0</v>
      </c>
      <c r="M52" s="133">
        <v>566.98</v>
      </c>
      <c r="N52" s="133"/>
      <c r="O52" s="133"/>
      <c r="P52" s="133"/>
      <c r="Q52" s="133">
        <v>1.5</v>
      </c>
      <c r="R52" s="133"/>
      <c r="S52" s="133"/>
      <c r="T52" s="133"/>
      <c r="U52" s="133">
        <v>24</v>
      </c>
    </row>
    <row r="53" spans="1:21" ht="26" customHeight="1">
      <c r="A53" s="142" t="s">
        <v>209</v>
      </c>
      <c r="B53" s="142" t="s">
        <v>203</v>
      </c>
      <c r="C53" s="142" t="s">
        <v>198</v>
      </c>
      <c r="D53" s="135" t="s">
        <v>286</v>
      </c>
      <c r="E53" s="143" t="s">
        <v>229</v>
      </c>
      <c r="F53" s="139">
        <v>23.067063999999998</v>
      </c>
      <c r="G53" s="136">
        <v>23.067063999999998</v>
      </c>
      <c r="H53" s="136"/>
      <c r="I53" s="136"/>
      <c r="J53" s="136">
        <v>23.067063999999998</v>
      </c>
      <c r="K53" s="136"/>
      <c r="L53" s="136"/>
      <c r="M53" s="136"/>
      <c r="N53" s="136"/>
      <c r="O53" s="136"/>
      <c r="P53" s="136"/>
      <c r="Q53" s="136"/>
      <c r="R53" s="136"/>
      <c r="S53" s="136"/>
      <c r="T53" s="136"/>
      <c r="U53" s="136"/>
    </row>
    <row r="54" spans="1:21" ht="26" customHeight="1">
      <c r="A54" s="142" t="s">
        <v>217</v>
      </c>
      <c r="B54" s="142" t="s">
        <v>218</v>
      </c>
      <c r="C54" s="142" t="s">
        <v>214</v>
      </c>
      <c r="D54" s="135" t="s">
        <v>286</v>
      </c>
      <c r="E54" s="143" t="s">
        <v>222</v>
      </c>
      <c r="F54" s="139">
        <v>1.5513999999999999</v>
      </c>
      <c r="G54" s="136">
        <v>1.5513999999999999</v>
      </c>
      <c r="H54" s="136">
        <v>1.4074</v>
      </c>
      <c r="I54" s="136"/>
      <c r="J54" s="136">
        <v>0.14399999999999999</v>
      </c>
      <c r="K54" s="136"/>
      <c r="L54" s="136"/>
      <c r="M54" s="136"/>
      <c r="N54" s="136"/>
      <c r="O54" s="136"/>
      <c r="P54" s="136"/>
      <c r="Q54" s="136"/>
      <c r="R54" s="136"/>
      <c r="S54" s="136"/>
      <c r="T54" s="136"/>
      <c r="U54" s="136"/>
    </row>
    <row r="55" spans="1:21" ht="26" customHeight="1">
      <c r="A55" s="142" t="s">
        <v>194</v>
      </c>
      <c r="B55" s="142" t="s">
        <v>198</v>
      </c>
      <c r="C55" s="142" t="s">
        <v>203</v>
      </c>
      <c r="D55" s="135" t="s">
        <v>286</v>
      </c>
      <c r="E55" s="143" t="s">
        <v>246</v>
      </c>
      <c r="F55" s="139">
        <v>835.43299999999999</v>
      </c>
      <c r="G55" s="136">
        <v>242.953</v>
      </c>
      <c r="H55" s="136">
        <v>182.673</v>
      </c>
      <c r="I55" s="136">
        <v>60.28</v>
      </c>
      <c r="J55" s="136"/>
      <c r="K55" s="136">
        <v>592.48</v>
      </c>
      <c r="L55" s="136"/>
      <c r="M55" s="136">
        <v>566.98</v>
      </c>
      <c r="N55" s="136"/>
      <c r="O55" s="136"/>
      <c r="P55" s="136"/>
      <c r="Q55" s="136">
        <v>1.5</v>
      </c>
      <c r="R55" s="136"/>
      <c r="S55" s="136"/>
      <c r="T55" s="136"/>
      <c r="U55" s="136">
        <v>24</v>
      </c>
    </row>
    <row r="56" spans="1:21" ht="26" customHeight="1">
      <c r="A56" s="142" t="s">
        <v>209</v>
      </c>
      <c r="B56" s="142" t="s">
        <v>203</v>
      </c>
      <c r="C56" s="142" t="s">
        <v>203</v>
      </c>
      <c r="D56" s="135" t="s">
        <v>286</v>
      </c>
      <c r="E56" s="143" t="s">
        <v>213</v>
      </c>
      <c r="F56" s="139">
        <v>19.365600000000001</v>
      </c>
      <c r="G56" s="136">
        <v>19.365600000000001</v>
      </c>
      <c r="H56" s="136">
        <v>19.365600000000001</v>
      </c>
      <c r="I56" s="136"/>
      <c r="J56" s="136"/>
      <c r="K56" s="136"/>
      <c r="L56" s="136"/>
      <c r="M56" s="136"/>
      <c r="N56" s="136"/>
      <c r="O56" s="136"/>
      <c r="P56" s="136"/>
      <c r="Q56" s="136"/>
      <c r="R56" s="136"/>
      <c r="S56" s="136"/>
      <c r="T56" s="136"/>
      <c r="U56" s="136"/>
    </row>
    <row r="57" spans="1:21" ht="26" customHeight="1">
      <c r="A57" s="142" t="s">
        <v>217</v>
      </c>
      <c r="B57" s="142" t="s">
        <v>218</v>
      </c>
      <c r="C57" s="142" t="s">
        <v>198</v>
      </c>
      <c r="D57" s="135" t="s">
        <v>286</v>
      </c>
      <c r="E57" s="143" t="s">
        <v>231</v>
      </c>
      <c r="F57" s="139">
        <v>10.519083</v>
      </c>
      <c r="G57" s="136">
        <v>10.519083</v>
      </c>
      <c r="H57" s="136">
        <v>10.519083</v>
      </c>
      <c r="I57" s="136"/>
      <c r="J57" s="136"/>
      <c r="K57" s="136"/>
      <c r="L57" s="136"/>
      <c r="M57" s="136"/>
      <c r="N57" s="136"/>
      <c r="O57" s="136"/>
      <c r="P57" s="136"/>
      <c r="Q57" s="136"/>
      <c r="R57" s="136"/>
      <c r="S57" s="136"/>
      <c r="T57" s="136"/>
      <c r="U57" s="136"/>
    </row>
    <row r="58" spans="1:21" ht="26" customHeight="1">
      <c r="A58" s="142" t="s">
        <v>223</v>
      </c>
      <c r="B58" s="142" t="s">
        <v>198</v>
      </c>
      <c r="C58" s="142" t="s">
        <v>195</v>
      </c>
      <c r="D58" s="135" t="s">
        <v>286</v>
      </c>
      <c r="E58" s="143" t="s">
        <v>225</v>
      </c>
      <c r="F58" s="139">
        <v>21.228480000000001</v>
      </c>
      <c r="G58" s="136">
        <v>21.228480000000001</v>
      </c>
      <c r="H58" s="136">
        <v>21.228480000000001</v>
      </c>
      <c r="I58" s="136"/>
      <c r="J58" s="136"/>
      <c r="K58" s="136"/>
      <c r="L58" s="136"/>
      <c r="M58" s="136"/>
      <c r="N58" s="136"/>
      <c r="O58" s="136"/>
      <c r="P58" s="136"/>
      <c r="Q58" s="136"/>
      <c r="R58" s="136"/>
      <c r="S58" s="136"/>
      <c r="T58" s="136"/>
      <c r="U58" s="136"/>
    </row>
    <row r="59" spans="1:21" ht="26" customHeight="1">
      <c r="A59" s="141"/>
      <c r="B59" s="141"/>
      <c r="C59" s="141"/>
      <c r="D59" s="138" t="s">
        <v>165</v>
      </c>
      <c r="E59" s="138" t="s">
        <v>166</v>
      </c>
      <c r="F59" s="145">
        <v>3137.8408599999998</v>
      </c>
      <c r="G59" s="133">
        <v>2837.8408599999998</v>
      </c>
      <c r="H59" s="133">
        <v>2150.2661800000001</v>
      </c>
      <c r="I59" s="133">
        <v>490.70182</v>
      </c>
      <c r="J59" s="133">
        <v>196.87286</v>
      </c>
      <c r="K59" s="133">
        <v>300</v>
      </c>
      <c r="L59" s="133">
        <v>0</v>
      </c>
      <c r="M59" s="133">
        <v>288</v>
      </c>
      <c r="N59" s="133"/>
      <c r="O59" s="133"/>
      <c r="P59" s="133"/>
      <c r="Q59" s="133">
        <v>12</v>
      </c>
      <c r="R59" s="133"/>
      <c r="S59" s="133"/>
      <c r="T59" s="133"/>
      <c r="U59" s="133"/>
    </row>
    <row r="60" spans="1:21" ht="26" customHeight="1">
      <c r="A60" s="142" t="s">
        <v>194</v>
      </c>
      <c r="B60" s="142" t="s">
        <v>195</v>
      </c>
      <c r="C60" s="142" t="s">
        <v>247</v>
      </c>
      <c r="D60" s="135" t="s">
        <v>287</v>
      </c>
      <c r="E60" s="143" t="s">
        <v>249</v>
      </c>
      <c r="F60" s="139">
        <v>2763.2619479999998</v>
      </c>
      <c r="G60" s="136">
        <v>2463.2619479999998</v>
      </c>
      <c r="H60" s="136">
        <v>1776.6792680000001</v>
      </c>
      <c r="I60" s="136">
        <v>490.70182</v>
      </c>
      <c r="J60" s="136">
        <v>195.88086000000001</v>
      </c>
      <c r="K60" s="136">
        <v>300</v>
      </c>
      <c r="L60" s="136"/>
      <c r="M60" s="136">
        <v>288</v>
      </c>
      <c r="N60" s="136"/>
      <c r="O60" s="136"/>
      <c r="P60" s="136"/>
      <c r="Q60" s="136">
        <v>12</v>
      </c>
      <c r="R60" s="136"/>
      <c r="S60" s="136"/>
      <c r="T60" s="136"/>
      <c r="U60" s="136"/>
    </row>
    <row r="61" spans="1:21" ht="26" customHeight="1">
      <c r="A61" s="142" t="s">
        <v>217</v>
      </c>
      <c r="B61" s="142" t="s">
        <v>218</v>
      </c>
      <c r="C61" s="142" t="s">
        <v>214</v>
      </c>
      <c r="D61" s="135" t="s">
        <v>287</v>
      </c>
      <c r="E61" s="143" t="s">
        <v>222</v>
      </c>
      <c r="F61" s="139">
        <v>3.3439999999999999</v>
      </c>
      <c r="G61" s="136">
        <v>3.3439999999999999</v>
      </c>
      <c r="H61" s="136">
        <v>2.3519999999999999</v>
      </c>
      <c r="I61" s="136"/>
      <c r="J61" s="136">
        <v>0.99199999999999999</v>
      </c>
      <c r="K61" s="136"/>
      <c r="L61" s="136"/>
      <c r="M61" s="136"/>
      <c r="N61" s="136"/>
      <c r="O61" s="136"/>
      <c r="P61" s="136"/>
      <c r="Q61" s="136"/>
      <c r="R61" s="136"/>
      <c r="S61" s="136"/>
      <c r="T61" s="136"/>
      <c r="U61" s="136"/>
    </row>
    <row r="62" spans="1:21" ht="26" customHeight="1">
      <c r="A62" s="142" t="s">
        <v>209</v>
      </c>
      <c r="B62" s="142" t="s">
        <v>203</v>
      </c>
      <c r="C62" s="142" t="s">
        <v>203</v>
      </c>
      <c r="D62" s="135" t="s">
        <v>287</v>
      </c>
      <c r="E62" s="143" t="s">
        <v>213</v>
      </c>
      <c r="F62" s="139">
        <v>177.06833599999999</v>
      </c>
      <c r="G62" s="136">
        <v>177.06833599999999</v>
      </c>
      <c r="H62" s="136">
        <v>177.06833599999999</v>
      </c>
      <c r="I62" s="136"/>
      <c r="J62" s="136"/>
      <c r="K62" s="136"/>
      <c r="L62" s="136"/>
      <c r="M62" s="136"/>
      <c r="N62" s="136"/>
      <c r="O62" s="136"/>
      <c r="P62" s="136"/>
      <c r="Q62" s="136"/>
      <c r="R62" s="136"/>
      <c r="S62" s="136"/>
      <c r="T62" s="136"/>
      <c r="U62" s="136"/>
    </row>
    <row r="63" spans="1:21" ht="26" customHeight="1">
      <c r="A63" s="142" t="s">
        <v>223</v>
      </c>
      <c r="B63" s="142" t="s">
        <v>198</v>
      </c>
      <c r="C63" s="142" t="s">
        <v>195</v>
      </c>
      <c r="D63" s="135" t="s">
        <v>287</v>
      </c>
      <c r="E63" s="143" t="s">
        <v>225</v>
      </c>
      <c r="F63" s="139">
        <v>194.16657599999999</v>
      </c>
      <c r="G63" s="136">
        <v>194.16657599999999</v>
      </c>
      <c r="H63" s="136">
        <v>194.16657599999999</v>
      </c>
      <c r="I63" s="136"/>
      <c r="J63" s="136"/>
      <c r="K63" s="136"/>
      <c r="L63" s="136"/>
      <c r="M63" s="136"/>
      <c r="N63" s="136"/>
      <c r="O63" s="136"/>
      <c r="P63" s="136"/>
      <c r="Q63" s="136"/>
      <c r="R63" s="136"/>
      <c r="S63" s="136"/>
      <c r="T63" s="136"/>
      <c r="U63" s="136"/>
    </row>
    <row r="64" spans="1:21" ht="26" customHeight="1">
      <c r="A64" s="141"/>
      <c r="B64" s="141"/>
      <c r="C64" s="141"/>
      <c r="D64" s="138" t="s">
        <v>167</v>
      </c>
      <c r="E64" s="138" t="s">
        <v>168</v>
      </c>
      <c r="F64" s="145">
        <v>188.01020199999999</v>
      </c>
      <c r="G64" s="133">
        <v>158.01020199999999</v>
      </c>
      <c r="H64" s="133">
        <v>118.83097600000001</v>
      </c>
      <c r="I64" s="133">
        <v>31.781980000000001</v>
      </c>
      <c r="J64" s="133">
        <v>7.397246</v>
      </c>
      <c r="K64" s="133">
        <v>30</v>
      </c>
      <c r="L64" s="133">
        <v>0</v>
      </c>
      <c r="M64" s="133">
        <v>30</v>
      </c>
      <c r="N64" s="133"/>
      <c r="O64" s="133"/>
      <c r="P64" s="133"/>
      <c r="Q64" s="133"/>
      <c r="R64" s="133"/>
      <c r="S64" s="133"/>
      <c r="T64" s="133"/>
      <c r="U64" s="133"/>
    </row>
    <row r="65" spans="1:21" ht="26" customHeight="1">
      <c r="A65" s="142" t="s">
        <v>194</v>
      </c>
      <c r="B65" s="142" t="s">
        <v>195</v>
      </c>
      <c r="C65" s="142" t="s">
        <v>214</v>
      </c>
      <c r="D65" s="135" t="s">
        <v>288</v>
      </c>
      <c r="E65" s="143" t="s">
        <v>244</v>
      </c>
      <c r="F65" s="139">
        <v>167.31725399999999</v>
      </c>
      <c r="G65" s="136">
        <v>137.31725399999999</v>
      </c>
      <c r="H65" s="136">
        <v>98.186027999999993</v>
      </c>
      <c r="I65" s="136">
        <v>31.781980000000001</v>
      </c>
      <c r="J65" s="136">
        <v>7.3492459999999999</v>
      </c>
      <c r="K65" s="136">
        <v>30</v>
      </c>
      <c r="L65" s="136"/>
      <c r="M65" s="136">
        <v>30</v>
      </c>
      <c r="N65" s="136"/>
      <c r="O65" s="136"/>
      <c r="P65" s="136"/>
      <c r="Q65" s="136"/>
      <c r="R65" s="136"/>
      <c r="S65" s="136"/>
      <c r="T65" s="136"/>
      <c r="U65" s="136"/>
    </row>
    <row r="66" spans="1:21" ht="26" customHeight="1">
      <c r="A66" s="142" t="s">
        <v>217</v>
      </c>
      <c r="B66" s="142" t="s">
        <v>218</v>
      </c>
      <c r="C66" s="142" t="s">
        <v>214</v>
      </c>
      <c r="D66" s="135" t="s">
        <v>288</v>
      </c>
      <c r="E66" s="143" t="s">
        <v>222</v>
      </c>
      <c r="F66" s="139">
        <v>0.17599999999999999</v>
      </c>
      <c r="G66" s="136">
        <v>0.17599999999999999</v>
      </c>
      <c r="H66" s="136">
        <v>0.128</v>
      </c>
      <c r="I66" s="136"/>
      <c r="J66" s="136">
        <v>4.8000000000000001E-2</v>
      </c>
      <c r="K66" s="136"/>
      <c r="L66" s="136"/>
      <c r="M66" s="136"/>
      <c r="N66" s="136"/>
      <c r="O66" s="136"/>
      <c r="P66" s="136"/>
      <c r="Q66" s="136"/>
      <c r="R66" s="136"/>
      <c r="S66" s="136"/>
      <c r="T66" s="136"/>
      <c r="U66" s="136"/>
    </row>
    <row r="67" spans="1:21" ht="26" customHeight="1">
      <c r="A67" s="142" t="s">
        <v>209</v>
      </c>
      <c r="B67" s="142" t="s">
        <v>203</v>
      </c>
      <c r="C67" s="142" t="s">
        <v>203</v>
      </c>
      <c r="D67" s="135" t="s">
        <v>288</v>
      </c>
      <c r="E67" s="143" t="s">
        <v>213</v>
      </c>
      <c r="F67" s="139">
        <v>9.8027840000000008</v>
      </c>
      <c r="G67" s="136">
        <v>9.8027840000000008</v>
      </c>
      <c r="H67" s="136">
        <v>9.8027840000000008</v>
      </c>
      <c r="I67" s="136"/>
      <c r="J67" s="136"/>
      <c r="K67" s="136"/>
      <c r="L67" s="136"/>
      <c r="M67" s="136"/>
      <c r="N67" s="136"/>
      <c r="O67" s="136"/>
      <c r="P67" s="136"/>
      <c r="Q67" s="136"/>
      <c r="R67" s="136"/>
      <c r="S67" s="136"/>
      <c r="T67" s="136"/>
      <c r="U67" s="136"/>
    </row>
    <row r="68" spans="1:21" ht="26" customHeight="1">
      <c r="A68" s="142" t="s">
        <v>223</v>
      </c>
      <c r="B68" s="142" t="s">
        <v>198</v>
      </c>
      <c r="C68" s="142" t="s">
        <v>195</v>
      </c>
      <c r="D68" s="135" t="s">
        <v>288</v>
      </c>
      <c r="E68" s="143" t="s">
        <v>225</v>
      </c>
      <c r="F68" s="139">
        <v>10.714164</v>
      </c>
      <c r="G68" s="136">
        <v>10.714164</v>
      </c>
      <c r="H68" s="136">
        <v>10.714164</v>
      </c>
      <c r="I68" s="136"/>
      <c r="J68" s="136"/>
      <c r="K68" s="136"/>
      <c r="L68" s="136"/>
      <c r="M68" s="136"/>
      <c r="N68" s="136"/>
      <c r="O68" s="136"/>
      <c r="P68" s="136"/>
      <c r="Q68" s="136"/>
      <c r="R68" s="136"/>
      <c r="S68" s="136"/>
      <c r="T68" s="136"/>
      <c r="U68" s="136"/>
    </row>
    <row r="69" spans="1:21" ht="26" customHeight="1">
      <c r="A69" s="141"/>
      <c r="B69" s="141"/>
      <c r="C69" s="141"/>
      <c r="D69" s="138" t="s">
        <v>169</v>
      </c>
      <c r="E69" s="138" t="s">
        <v>170</v>
      </c>
      <c r="F69" s="145">
        <v>1104.785318</v>
      </c>
      <c r="G69" s="133">
        <v>700.98531800000001</v>
      </c>
      <c r="H69" s="133">
        <v>527.59602900000004</v>
      </c>
      <c r="I69" s="133">
        <v>150.4</v>
      </c>
      <c r="J69" s="133">
        <v>22.989288999999999</v>
      </c>
      <c r="K69" s="133">
        <v>403.8</v>
      </c>
      <c r="L69" s="133">
        <v>0</v>
      </c>
      <c r="M69" s="133">
        <v>100</v>
      </c>
      <c r="N69" s="133">
        <v>303.8</v>
      </c>
      <c r="O69" s="133"/>
      <c r="P69" s="133"/>
      <c r="Q69" s="133"/>
      <c r="R69" s="133"/>
      <c r="S69" s="133"/>
      <c r="T69" s="133"/>
      <c r="U69" s="133"/>
    </row>
    <row r="70" spans="1:21" ht="26" customHeight="1">
      <c r="A70" s="142" t="s">
        <v>209</v>
      </c>
      <c r="B70" s="142" t="s">
        <v>203</v>
      </c>
      <c r="C70" s="142" t="s">
        <v>198</v>
      </c>
      <c r="D70" s="135" t="s">
        <v>289</v>
      </c>
      <c r="E70" s="143" t="s">
        <v>229</v>
      </c>
      <c r="F70" s="139">
        <v>22.845289000000001</v>
      </c>
      <c r="G70" s="136">
        <v>22.845289000000001</v>
      </c>
      <c r="H70" s="136"/>
      <c r="I70" s="136"/>
      <c r="J70" s="136">
        <v>22.845289000000001</v>
      </c>
      <c r="K70" s="136"/>
      <c r="L70" s="136"/>
      <c r="M70" s="136"/>
      <c r="N70" s="136"/>
      <c r="O70" s="136"/>
      <c r="P70" s="136"/>
      <c r="Q70" s="136"/>
      <c r="R70" s="136"/>
      <c r="S70" s="136"/>
      <c r="T70" s="136"/>
      <c r="U70" s="136"/>
    </row>
    <row r="71" spans="1:21" ht="26" customHeight="1">
      <c r="A71" s="142" t="s">
        <v>217</v>
      </c>
      <c r="B71" s="142" t="s">
        <v>218</v>
      </c>
      <c r="C71" s="142" t="s">
        <v>214</v>
      </c>
      <c r="D71" s="135" t="s">
        <v>289</v>
      </c>
      <c r="E71" s="143" t="s">
        <v>222</v>
      </c>
      <c r="F71" s="139">
        <v>3.3056679999999998</v>
      </c>
      <c r="G71" s="136">
        <v>3.3056679999999998</v>
      </c>
      <c r="H71" s="136">
        <v>3.1616680000000001</v>
      </c>
      <c r="I71" s="136"/>
      <c r="J71" s="136">
        <v>0.14399999999999999</v>
      </c>
      <c r="K71" s="136"/>
      <c r="L71" s="136"/>
      <c r="M71" s="136"/>
      <c r="N71" s="136"/>
      <c r="O71" s="136"/>
      <c r="P71" s="136"/>
      <c r="Q71" s="136"/>
      <c r="R71" s="136"/>
      <c r="S71" s="136"/>
      <c r="T71" s="136"/>
      <c r="U71" s="136"/>
    </row>
    <row r="72" spans="1:21" ht="26" customHeight="1">
      <c r="A72" s="142" t="s">
        <v>194</v>
      </c>
      <c r="B72" s="142" t="s">
        <v>202</v>
      </c>
      <c r="C72" s="142" t="s">
        <v>250</v>
      </c>
      <c r="D72" s="135" t="s">
        <v>289</v>
      </c>
      <c r="E72" s="143" t="s">
        <v>252</v>
      </c>
      <c r="F72" s="139">
        <v>963.08619999999996</v>
      </c>
      <c r="G72" s="136">
        <v>559.28620000000001</v>
      </c>
      <c r="H72" s="136">
        <v>408.88619999999997</v>
      </c>
      <c r="I72" s="136">
        <v>150.4</v>
      </c>
      <c r="J72" s="136"/>
      <c r="K72" s="136">
        <v>403.8</v>
      </c>
      <c r="L72" s="136"/>
      <c r="M72" s="136">
        <v>100</v>
      </c>
      <c r="N72" s="136">
        <v>303.8</v>
      </c>
      <c r="O72" s="136"/>
      <c r="P72" s="136"/>
      <c r="Q72" s="136"/>
      <c r="R72" s="136"/>
      <c r="S72" s="136"/>
      <c r="T72" s="136"/>
      <c r="U72" s="136"/>
    </row>
    <row r="73" spans="1:21" ht="26" customHeight="1">
      <c r="A73" s="142" t="s">
        <v>209</v>
      </c>
      <c r="B73" s="142" t="s">
        <v>203</v>
      </c>
      <c r="C73" s="142" t="s">
        <v>203</v>
      </c>
      <c r="D73" s="135" t="s">
        <v>289</v>
      </c>
      <c r="E73" s="143" t="s">
        <v>213</v>
      </c>
      <c r="F73" s="139">
        <v>44.087007999999997</v>
      </c>
      <c r="G73" s="136">
        <v>44.087007999999997</v>
      </c>
      <c r="H73" s="136">
        <v>44.087007999999997</v>
      </c>
      <c r="I73" s="136"/>
      <c r="J73" s="136"/>
      <c r="K73" s="136"/>
      <c r="L73" s="136"/>
      <c r="M73" s="136"/>
      <c r="N73" s="136"/>
      <c r="O73" s="136"/>
      <c r="P73" s="136"/>
      <c r="Q73" s="136"/>
      <c r="R73" s="136"/>
      <c r="S73" s="136"/>
      <c r="T73" s="136"/>
      <c r="U73" s="136"/>
    </row>
    <row r="74" spans="1:21" ht="26" customHeight="1">
      <c r="A74" s="142" t="s">
        <v>217</v>
      </c>
      <c r="B74" s="142" t="s">
        <v>218</v>
      </c>
      <c r="C74" s="142" t="s">
        <v>198</v>
      </c>
      <c r="D74" s="135" t="s">
        <v>289</v>
      </c>
      <c r="E74" s="143" t="s">
        <v>231</v>
      </c>
      <c r="F74" s="139">
        <v>23.961348999999998</v>
      </c>
      <c r="G74" s="136">
        <v>23.961348999999998</v>
      </c>
      <c r="H74" s="136">
        <v>23.961348999999998</v>
      </c>
      <c r="I74" s="136"/>
      <c r="J74" s="136"/>
      <c r="K74" s="136"/>
      <c r="L74" s="136"/>
      <c r="M74" s="136"/>
      <c r="N74" s="136"/>
      <c r="O74" s="136"/>
      <c r="P74" s="136"/>
      <c r="Q74" s="136"/>
      <c r="R74" s="136"/>
      <c r="S74" s="136"/>
      <c r="T74" s="136"/>
      <c r="U74" s="136"/>
    </row>
    <row r="75" spans="1:21" ht="26" customHeight="1">
      <c r="A75" s="142" t="s">
        <v>223</v>
      </c>
      <c r="B75" s="142" t="s">
        <v>198</v>
      </c>
      <c r="C75" s="142" t="s">
        <v>195</v>
      </c>
      <c r="D75" s="135" t="s">
        <v>289</v>
      </c>
      <c r="E75" s="143" t="s">
        <v>225</v>
      </c>
      <c r="F75" s="139">
        <v>47.499803999999997</v>
      </c>
      <c r="G75" s="136">
        <v>47.499803999999997</v>
      </c>
      <c r="H75" s="136">
        <v>47.499803999999997</v>
      </c>
      <c r="I75" s="136"/>
      <c r="J75" s="136"/>
      <c r="K75" s="136"/>
      <c r="L75" s="136"/>
      <c r="M75" s="136"/>
      <c r="N75" s="136"/>
      <c r="O75" s="136"/>
      <c r="P75" s="136"/>
      <c r="Q75" s="136"/>
      <c r="R75" s="136"/>
      <c r="S75" s="136"/>
      <c r="T75" s="136"/>
      <c r="U75" s="136"/>
    </row>
    <row r="76" spans="1:21" ht="26" customHeight="1">
      <c r="A76" s="141"/>
      <c r="B76" s="141"/>
      <c r="C76" s="141"/>
      <c r="D76" s="138" t="s">
        <v>171</v>
      </c>
      <c r="E76" s="138" t="s">
        <v>172</v>
      </c>
      <c r="F76" s="145">
        <v>671.35627299999999</v>
      </c>
      <c r="G76" s="133">
        <v>322.85627299999999</v>
      </c>
      <c r="H76" s="133">
        <v>241.918128</v>
      </c>
      <c r="I76" s="133">
        <v>73.11</v>
      </c>
      <c r="J76" s="133">
        <v>7.8281450000000001</v>
      </c>
      <c r="K76" s="133">
        <v>348.5</v>
      </c>
      <c r="L76" s="133">
        <v>0</v>
      </c>
      <c r="M76" s="133">
        <v>30</v>
      </c>
      <c r="N76" s="133">
        <v>318.5</v>
      </c>
      <c r="O76" s="133"/>
      <c r="P76" s="133"/>
      <c r="Q76" s="133"/>
      <c r="R76" s="133"/>
      <c r="S76" s="133"/>
      <c r="T76" s="133"/>
      <c r="U76" s="133"/>
    </row>
    <row r="77" spans="1:21" ht="26" customHeight="1">
      <c r="A77" s="142" t="s">
        <v>209</v>
      </c>
      <c r="B77" s="142" t="s">
        <v>203</v>
      </c>
      <c r="C77" s="142" t="s">
        <v>198</v>
      </c>
      <c r="D77" s="135" t="s">
        <v>290</v>
      </c>
      <c r="E77" s="143" t="s">
        <v>229</v>
      </c>
      <c r="F77" s="139">
        <v>7.7801450000000001</v>
      </c>
      <c r="G77" s="136">
        <v>7.7801450000000001</v>
      </c>
      <c r="H77" s="136"/>
      <c r="I77" s="136"/>
      <c r="J77" s="136">
        <v>7.7801450000000001</v>
      </c>
      <c r="K77" s="136"/>
      <c r="L77" s="136"/>
      <c r="M77" s="136"/>
      <c r="N77" s="136"/>
      <c r="O77" s="136"/>
      <c r="P77" s="136"/>
      <c r="Q77" s="136"/>
      <c r="R77" s="136"/>
      <c r="S77" s="136"/>
      <c r="T77" s="136"/>
      <c r="U77" s="136"/>
    </row>
    <row r="78" spans="1:21" ht="26" customHeight="1">
      <c r="A78" s="142" t="s">
        <v>217</v>
      </c>
      <c r="B78" s="142" t="s">
        <v>218</v>
      </c>
      <c r="C78" s="142" t="s">
        <v>214</v>
      </c>
      <c r="D78" s="135" t="s">
        <v>290</v>
      </c>
      <c r="E78" s="143" t="s">
        <v>222</v>
      </c>
      <c r="F78" s="139">
        <v>0.30399999999999999</v>
      </c>
      <c r="G78" s="136">
        <v>0.30399999999999999</v>
      </c>
      <c r="H78" s="136">
        <v>0.25600000000000001</v>
      </c>
      <c r="I78" s="136"/>
      <c r="J78" s="136">
        <v>4.8000000000000001E-2</v>
      </c>
      <c r="K78" s="136"/>
      <c r="L78" s="136"/>
      <c r="M78" s="136"/>
      <c r="N78" s="136"/>
      <c r="O78" s="136"/>
      <c r="P78" s="136"/>
      <c r="Q78" s="136"/>
      <c r="R78" s="136"/>
      <c r="S78" s="136"/>
      <c r="T78" s="136"/>
      <c r="U78" s="136"/>
    </row>
    <row r="79" spans="1:21" ht="26" customHeight="1">
      <c r="A79" s="142" t="s">
        <v>194</v>
      </c>
      <c r="B79" s="142" t="s">
        <v>202</v>
      </c>
      <c r="C79" s="142" t="s">
        <v>206</v>
      </c>
      <c r="D79" s="135" t="s">
        <v>290</v>
      </c>
      <c r="E79" s="143" t="s">
        <v>208</v>
      </c>
      <c r="F79" s="139">
        <v>187.64750000000001</v>
      </c>
      <c r="G79" s="136">
        <v>187.64750000000001</v>
      </c>
      <c r="H79" s="136">
        <v>187.64750000000001</v>
      </c>
      <c r="I79" s="136"/>
      <c r="J79" s="136"/>
      <c r="K79" s="136"/>
      <c r="L79" s="136"/>
      <c r="M79" s="136"/>
      <c r="N79" s="136"/>
      <c r="O79" s="136"/>
      <c r="P79" s="136"/>
      <c r="Q79" s="136"/>
      <c r="R79" s="136"/>
      <c r="S79" s="136"/>
      <c r="T79" s="136"/>
      <c r="U79" s="136"/>
    </row>
    <row r="80" spans="1:21" ht="26" customHeight="1">
      <c r="A80" s="142" t="s">
        <v>209</v>
      </c>
      <c r="B80" s="142" t="s">
        <v>203</v>
      </c>
      <c r="C80" s="142" t="s">
        <v>203</v>
      </c>
      <c r="D80" s="135" t="s">
        <v>290</v>
      </c>
      <c r="E80" s="143" t="s">
        <v>213</v>
      </c>
      <c r="F80" s="139">
        <v>20.087872000000001</v>
      </c>
      <c r="G80" s="136">
        <v>20.087872000000001</v>
      </c>
      <c r="H80" s="136">
        <v>20.087872000000001</v>
      </c>
      <c r="I80" s="136"/>
      <c r="J80" s="136"/>
      <c r="K80" s="136"/>
      <c r="L80" s="136"/>
      <c r="M80" s="136"/>
      <c r="N80" s="136"/>
      <c r="O80" s="136"/>
      <c r="P80" s="136"/>
      <c r="Q80" s="136"/>
      <c r="R80" s="136"/>
      <c r="S80" s="136"/>
      <c r="T80" s="136"/>
      <c r="U80" s="136"/>
    </row>
    <row r="81" spans="1:21" ht="26" customHeight="1">
      <c r="A81" s="142" t="s">
        <v>209</v>
      </c>
      <c r="B81" s="142" t="s">
        <v>214</v>
      </c>
      <c r="C81" s="142" t="s">
        <v>214</v>
      </c>
      <c r="D81" s="135" t="s">
        <v>290</v>
      </c>
      <c r="E81" s="143" t="s">
        <v>254</v>
      </c>
      <c r="F81" s="139">
        <v>1.192488</v>
      </c>
      <c r="G81" s="136">
        <v>1.192488</v>
      </c>
      <c r="H81" s="136">
        <v>1.192488</v>
      </c>
      <c r="I81" s="136"/>
      <c r="J81" s="136"/>
      <c r="K81" s="136"/>
      <c r="L81" s="136"/>
      <c r="M81" s="136"/>
      <c r="N81" s="136"/>
      <c r="O81" s="136"/>
      <c r="P81" s="136"/>
      <c r="Q81" s="136"/>
      <c r="R81" s="136"/>
      <c r="S81" s="136"/>
      <c r="T81" s="136"/>
      <c r="U81" s="136"/>
    </row>
    <row r="82" spans="1:21" ht="26" customHeight="1">
      <c r="A82" s="142" t="s">
        <v>217</v>
      </c>
      <c r="B82" s="142" t="s">
        <v>218</v>
      </c>
      <c r="C82" s="142" t="s">
        <v>198</v>
      </c>
      <c r="D82" s="135" t="s">
        <v>290</v>
      </c>
      <c r="E82" s="143" t="s">
        <v>231</v>
      </c>
      <c r="F82" s="139">
        <v>10.916516</v>
      </c>
      <c r="G82" s="136">
        <v>10.916516</v>
      </c>
      <c r="H82" s="136">
        <v>10.916516</v>
      </c>
      <c r="I82" s="136"/>
      <c r="J82" s="136"/>
      <c r="K82" s="136"/>
      <c r="L82" s="136"/>
      <c r="M82" s="136"/>
      <c r="N82" s="136"/>
      <c r="O82" s="136"/>
      <c r="P82" s="136"/>
      <c r="Q82" s="136"/>
      <c r="R82" s="136"/>
      <c r="S82" s="136"/>
      <c r="T82" s="136"/>
      <c r="U82" s="136"/>
    </row>
    <row r="83" spans="1:21" ht="26" customHeight="1">
      <c r="A83" s="142" t="s">
        <v>223</v>
      </c>
      <c r="B83" s="142" t="s">
        <v>198</v>
      </c>
      <c r="C83" s="142" t="s">
        <v>195</v>
      </c>
      <c r="D83" s="135" t="s">
        <v>290</v>
      </c>
      <c r="E83" s="143" t="s">
        <v>225</v>
      </c>
      <c r="F83" s="139">
        <v>21.817751999999999</v>
      </c>
      <c r="G83" s="136">
        <v>21.817751999999999</v>
      </c>
      <c r="H83" s="136">
        <v>21.817751999999999</v>
      </c>
      <c r="I83" s="136"/>
      <c r="J83" s="136"/>
      <c r="K83" s="136"/>
      <c r="L83" s="136"/>
      <c r="M83" s="136"/>
      <c r="N83" s="136"/>
      <c r="O83" s="136"/>
      <c r="P83" s="136"/>
      <c r="Q83" s="136"/>
      <c r="R83" s="136"/>
      <c r="S83" s="136"/>
      <c r="T83" s="136"/>
      <c r="U83" s="136"/>
    </row>
    <row r="84" spans="1:21" ht="26" customHeight="1">
      <c r="A84" s="142" t="s">
        <v>194</v>
      </c>
      <c r="B84" s="142" t="s">
        <v>202</v>
      </c>
      <c r="C84" s="142" t="s">
        <v>250</v>
      </c>
      <c r="D84" s="135" t="s">
        <v>290</v>
      </c>
      <c r="E84" s="143" t="s">
        <v>252</v>
      </c>
      <c r="F84" s="139">
        <v>103.11</v>
      </c>
      <c r="G84" s="136">
        <v>73.11</v>
      </c>
      <c r="H84" s="136"/>
      <c r="I84" s="136">
        <v>73.11</v>
      </c>
      <c r="J84" s="136"/>
      <c r="K84" s="136">
        <v>30</v>
      </c>
      <c r="L84" s="136"/>
      <c r="M84" s="136">
        <v>30</v>
      </c>
      <c r="N84" s="136"/>
      <c r="O84" s="136"/>
      <c r="P84" s="136"/>
      <c r="Q84" s="136"/>
      <c r="R84" s="136"/>
      <c r="S84" s="136"/>
      <c r="T84" s="136"/>
      <c r="U84" s="136"/>
    </row>
    <row r="85" spans="1:21" ht="26" customHeight="1">
      <c r="A85" s="142" t="s">
        <v>194</v>
      </c>
      <c r="B85" s="142" t="s">
        <v>202</v>
      </c>
      <c r="C85" s="142" t="s">
        <v>203</v>
      </c>
      <c r="D85" s="135" t="s">
        <v>290</v>
      </c>
      <c r="E85" s="143" t="s">
        <v>205</v>
      </c>
      <c r="F85" s="139">
        <v>318.5</v>
      </c>
      <c r="G85" s="136"/>
      <c r="H85" s="136"/>
      <c r="I85" s="136"/>
      <c r="J85" s="136"/>
      <c r="K85" s="136">
        <v>318.5</v>
      </c>
      <c r="L85" s="136"/>
      <c r="M85" s="136"/>
      <c r="N85" s="136">
        <v>318.5</v>
      </c>
      <c r="O85" s="136"/>
      <c r="P85" s="136"/>
      <c r="Q85" s="136"/>
      <c r="R85" s="136"/>
      <c r="S85" s="136"/>
      <c r="T85" s="136"/>
      <c r="U85" s="136"/>
    </row>
    <row r="86" spans="1:21" ht="26" customHeight="1">
      <c r="A86" s="141"/>
      <c r="B86" s="141"/>
      <c r="C86" s="141"/>
      <c r="D86" s="138" t="s">
        <v>173</v>
      </c>
      <c r="E86" s="138" t="s">
        <v>174</v>
      </c>
      <c r="F86" s="145">
        <v>548.41591100000005</v>
      </c>
      <c r="G86" s="133">
        <v>339.07591100000002</v>
      </c>
      <c r="H86" s="133">
        <v>264.466791</v>
      </c>
      <c r="I86" s="133">
        <v>73.097120000000004</v>
      </c>
      <c r="J86" s="133">
        <v>1.512</v>
      </c>
      <c r="K86" s="133">
        <v>209.34</v>
      </c>
      <c r="L86" s="133">
        <v>0</v>
      </c>
      <c r="M86" s="133">
        <v>30</v>
      </c>
      <c r="N86" s="133">
        <v>179.34</v>
      </c>
      <c r="O86" s="133"/>
      <c r="P86" s="133"/>
      <c r="Q86" s="133"/>
      <c r="R86" s="133"/>
      <c r="S86" s="133"/>
      <c r="T86" s="133"/>
      <c r="U86" s="133"/>
    </row>
    <row r="87" spans="1:21" ht="26" customHeight="1">
      <c r="A87" s="142" t="s">
        <v>194</v>
      </c>
      <c r="B87" s="142" t="s">
        <v>202</v>
      </c>
      <c r="C87" s="142" t="s">
        <v>206</v>
      </c>
      <c r="D87" s="135" t="s">
        <v>291</v>
      </c>
      <c r="E87" s="143" t="s">
        <v>208</v>
      </c>
      <c r="F87" s="139">
        <v>279.52312000000001</v>
      </c>
      <c r="G87" s="136">
        <v>279.52312000000001</v>
      </c>
      <c r="H87" s="136">
        <v>204.91399999999999</v>
      </c>
      <c r="I87" s="136">
        <v>73.097120000000004</v>
      </c>
      <c r="J87" s="136">
        <v>1.512</v>
      </c>
      <c r="K87" s="136"/>
      <c r="L87" s="136"/>
      <c r="M87" s="136"/>
      <c r="N87" s="136"/>
      <c r="O87" s="136"/>
      <c r="P87" s="136"/>
      <c r="Q87" s="136"/>
      <c r="R87" s="136"/>
      <c r="S87" s="136"/>
      <c r="T87" s="136"/>
      <c r="U87" s="136"/>
    </row>
    <row r="88" spans="1:21" ht="26" customHeight="1">
      <c r="A88" s="142" t="s">
        <v>209</v>
      </c>
      <c r="B88" s="142" t="s">
        <v>203</v>
      </c>
      <c r="C88" s="142" t="s">
        <v>203</v>
      </c>
      <c r="D88" s="135" t="s">
        <v>291</v>
      </c>
      <c r="E88" s="143" t="s">
        <v>213</v>
      </c>
      <c r="F88" s="139">
        <v>22.134703999999999</v>
      </c>
      <c r="G88" s="136">
        <v>22.134703999999999</v>
      </c>
      <c r="H88" s="136">
        <v>22.134703999999999</v>
      </c>
      <c r="I88" s="136"/>
      <c r="J88" s="136"/>
      <c r="K88" s="136"/>
      <c r="L88" s="136"/>
      <c r="M88" s="136"/>
      <c r="N88" s="136"/>
      <c r="O88" s="136"/>
      <c r="P88" s="136"/>
      <c r="Q88" s="136"/>
      <c r="R88" s="136"/>
      <c r="S88" s="136"/>
      <c r="T88" s="136"/>
      <c r="U88" s="136"/>
    </row>
    <row r="89" spans="1:21" ht="26" customHeight="1">
      <c r="A89" s="142" t="s">
        <v>217</v>
      </c>
      <c r="B89" s="142" t="s">
        <v>218</v>
      </c>
      <c r="C89" s="142" t="s">
        <v>198</v>
      </c>
      <c r="D89" s="135" t="s">
        <v>291</v>
      </c>
      <c r="E89" s="143" t="s">
        <v>231</v>
      </c>
      <c r="F89" s="139">
        <v>12.021651</v>
      </c>
      <c r="G89" s="136">
        <v>12.021651</v>
      </c>
      <c r="H89" s="136">
        <v>12.021651</v>
      </c>
      <c r="I89" s="136"/>
      <c r="J89" s="136"/>
      <c r="K89" s="136"/>
      <c r="L89" s="136"/>
      <c r="M89" s="136"/>
      <c r="N89" s="136"/>
      <c r="O89" s="136"/>
      <c r="P89" s="136"/>
      <c r="Q89" s="136"/>
      <c r="R89" s="136"/>
      <c r="S89" s="136"/>
      <c r="T89" s="136"/>
      <c r="U89" s="136"/>
    </row>
    <row r="90" spans="1:21" ht="26" customHeight="1">
      <c r="A90" s="142" t="s">
        <v>217</v>
      </c>
      <c r="B90" s="142" t="s">
        <v>218</v>
      </c>
      <c r="C90" s="142" t="s">
        <v>214</v>
      </c>
      <c r="D90" s="135" t="s">
        <v>291</v>
      </c>
      <c r="E90" s="143" t="s">
        <v>222</v>
      </c>
      <c r="F90" s="139">
        <v>1.5854239999999999</v>
      </c>
      <c r="G90" s="136">
        <v>1.5854239999999999</v>
      </c>
      <c r="H90" s="136">
        <v>1.5854239999999999</v>
      </c>
      <c r="I90" s="136"/>
      <c r="J90" s="136"/>
      <c r="K90" s="136"/>
      <c r="L90" s="136"/>
      <c r="M90" s="136"/>
      <c r="N90" s="136"/>
      <c r="O90" s="136"/>
      <c r="P90" s="136"/>
      <c r="Q90" s="136"/>
      <c r="R90" s="136"/>
      <c r="S90" s="136"/>
      <c r="T90" s="136"/>
      <c r="U90" s="136"/>
    </row>
    <row r="91" spans="1:21" ht="26" customHeight="1">
      <c r="A91" s="142" t="s">
        <v>223</v>
      </c>
      <c r="B91" s="142" t="s">
        <v>198</v>
      </c>
      <c r="C91" s="142" t="s">
        <v>195</v>
      </c>
      <c r="D91" s="135" t="s">
        <v>291</v>
      </c>
      <c r="E91" s="143" t="s">
        <v>225</v>
      </c>
      <c r="F91" s="139">
        <v>23.811012000000002</v>
      </c>
      <c r="G91" s="136">
        <v>23.811012000000002</v>
      </c>
      <c r="H91" s="136">
        <v>23.811012000000002</v>
      </c>
      <c r="I91" s="136"/>
      <c r="J91" s="136"/>
      <c r="K91" s="136"/>
      <c r="L91" s="136"/>
      <c r="M91" s="136"/>
      <c r="N91" s="136"/>
      <c r="O91" s="136"/>
      <c r="P91" s="136"/>
      <c r="Q91" s="136"/>
      <c r="R91" s="136"/>
      <c r="S91" s="136"/>
      <c r="T91" s="136"/>
      <c r="U91" s="136"/>
    </row>
    <row r="92" spans="1:21" ht="26" customHeight="1">
      <c r="A92" s="142" t="s">
        <v>194</v>
      </c>
      <c r="B92" s="142" t="s">
        <v>202</v>
      </c>
      <c r="C92" s="142" t="s">
        <v>250</v>
      </c>
      <c r="D92" s="135" t="s">
        <v>291</v>
      </c>
      <c r="E92" s="143" t="s">
        <v>252</v>
      </c>
      <c r="F92" s="139">
        <v>209.34</v>
      </c>
      <c r="G92" s="136"/>
      <c r="H92" s="136"/>
      <c r="I92" s="136"/>
      <c r="J92" s="136"/>
      <c r="K92" s="136">
        <v>209.34</v>
      </c>
      <c r="L92" s="136"/>
      <c r="M92" s="136">
        <v>30</v>
      </c>
      <c r="N92" s="136">
        <v>179.34</v>
      </c>
      <c r="O92" s="136"/>
      <c r="P92" s="136"/>
      <c r="Q92" s="136"/>
      <c r="R92" s="136"/>
      <c r="S92" s="136"/>
      <c r="T92" s="136"/>
      <c r="U92" s="136"/>
    </row>
    <row r="93" spans="1:21" ht="26" customHeight="1">
      <c r="A93" s="141"/>
      <c r="B93" s="141"/>
      <c r="C93" s="141"/>
      <c r="D93" s="138" t="s">
        <v>175</v>
      </c>
      <c r="E93" s="138" t="s">
        <v>176</v>
      </c>
      <c r="F93" s="145">
        <v>841.15630399999998</v>
      </c>
      <c r="G93" s="133">
        <v>841.15630399999998</v>
      </c>
      <c r="H93" s="133">
        <v>283.93620700000002</v>
      </c>
      <c r="I93" s="133">
        <v>551.72108000000003</v>
      </c>
      <c r="J93" s="133">
        <v>5.4990170000000003</v>
      </c>
      <c r="K93" s="133">
        <v>0</v>
      </c>
      <c r="L93" s="133">
        <v>0</v>
      </c>
      <c r="M93" s="133"/>
      <c r="N93" s="133"/>
      <c r="O93" s="133"/>
      <c r="P93" s="133"/>
      <c r="Q93" s="133"/>
      <c r="R93" s="133"/>
      <c r="S93" s="133"/>
      <c r="T93" s="133"/>
      <c r="U93" s="133"/>
    </row>
    <row r="94" spans="1:21" ht="26" customHeight="1">
      <c r="A94" s="142" t="s">
        <v>209</v>
      </c>
      <c r="B94" s="142" t="s">
        <v>203</v>
      </c>
      <c r="C94" s="142" t="s">
        <v>198</v>
      </c>
      <c r="D94" s="135" t="s">
        <v>292</v>
      </c>
      <c r="E94" s="143" t="s">
        <v>229</v>
      </c>
      <c r="F94" s="139">
        <v>5.4670170000000002</v>
      </c>
      <c r="G94" s="136">
        <v>5.4670170000000002</v>
      </c>
      <c r="H94" s="136"/>
      <c r="I94" s="136"/>
      <c r="J94" s="136">
        <v>5.4670170000000002</v>
      </c>
      <c r="K94" s="136"/>
      <c r="L94" s="136"/>
      <c r="M94" s="136"/>
      <c r="N94" s="136"/>
      <c r="O94" s="136"/>
      <c r="P94" s="136"/>
      <c r="Q94" s="136"/>
      <c r="R94" s="136"/>
      <c r="S94" s="136"/>
      <c r="T94" s="136"/>
      <c r="U94" s="136"/>
    </row>
    <row r="95" spans="1:21" ht="26" customHeight="1">
      <c r="A95" s="142" t="s">
        <v>217</v>
      </c>
      <c r="B95" s="142" t="s">
        <v>218</v>
      </c>
      <c r="C95" s="142" t="s">
        <v>214</v>
      </c>
      <c r="D95" s="135" t="s">
        <v>292</v>
      </c>
      <c r="E95" s="143" t="s">
        <v>222</v>
      </c>
      <c r="F95" s="139">
        <v>1.724216</v>
      </c>
      <c r="G95" s="136">
        <v>1.724216</v>
      </c>
      <c r="H95" s="136">
        <v>1.6922159999999999</v>
      </c>
      <c r="I95" s="136"/>
      <c r="J95" s="136">
        <v>3.2000000000000001E-2</v>
      </c>
      <c r="K95" s="136"/>
      <c r="L95" s="136"/>
      <c r="M95" s="136"/>
      <c r="N95" s="136"/>
      <c r="O95" s="136"/>
      <c r="P95" s="136"/>
      <c r="Q95" s="136"/>
      <c r="R95" s="136"/>
      <c r="S95" s="136"/>
      <c r="T95" s="136"/>
      <c r="U95" s="136"/>
    </row>
    <row r="96" spans="1:21" ht="26" customHeight="1">
      <c r="A96" s="142" t="s">
        <v>194</v>
      </c>
      <c r="B96" s="142" t="s">
        <v>202</v>
      </c>
      <c r="C96" s="142" t="s">
        <v>247</v>
      </c>
      <c r="D96" s="135" t="s">
        <v>292</v>
      </c>
      <c r="E96" s="143" t="s">
        <v>256</v>
      </c>
      <c r="F96" s="139">
        <v>773.03008</v>
      </c>
      <c r="G96" s="136">
        <v>773.03008</v>
      </c>
      <c r="H96" s="136">
        <v>221.309</v>
      </c>
      <c r="I96" s="136">
        <v>551.72108000000003</v>
      </c>
      <c r="J96" s="136"/>
      <c r="K96" s="136"/>
      <c r="L96" s="136"/>
      <c r="M96" s="136"/>
      <c r="N96" s="136"/>
      <c r="O96" s="136"/>
      <c r="P96" s="136"/>
      <c r="Q96" s="136"/>
      <c r="R96" s="136"/>
      <c r="S96" s="136"/>
      <c r="T96" s="136"/>
      <c r="U96" s="136"/>
    </row>
    <row r="97" spans="1:21" ht="26" customHeight="1">
      <c r="A97" s="142" t="s">
        <v>209</v>
      </c>
      <c r="B97" s="142" t="s">
        <v>203</v>
      </c>
      <c r="C97" s="142" t="s">
        <v>203</v>
      </c>
      <c r="D97" s="135" t="s">
        <v>292</v>
      </c>
      <c r="E97" s="143" t="s">
        <v>213</v>
      </c>
      <c r="F97" s="139">
        <v>22.801344</v>
      </c>
      <c r="G97" s="136">
        <v>22.801344</v>
      </c>
      <c r="H97" s="136">
        <v>22.801344</v>
      </c>
      <c r="I97" s="136"/>
      <c r="J97" s="136"/>
      <c r="K97" s="136"/>
      <c r="L97" s="136"/>
      <c r="M97" s="136"/>
      <c r="N97" s="136"/>
      <c r="O97" s="136"/>
      <c r="P97" s="136"/>
      <c r="Q97" s="136"/>
      <c r="R97" s="136"/>
      <c r="S97" s="136"/>
      <c r="T97" s="136"/>
      <c r="U97" s="136"/>
    </row>
    <row r="98" spans="1:21" ht="26" customHeight="1">
      <c r="A98" s="142" t="s">
        <v>217</v>
      </c>
      <c r="B98" s="142" t="s">
        <v>218</v>
      </c>
      <c r="C98" s="142" t="s">
        <v>198</v>
      </c>
      <c r="D98" s="135" t="s">
        <v>292</v>
      </c>
      <c r="E98" s="143" t="s">
        <v>231</v>
      </c>
      <c r="F98" s="139">
        <v>12.385702999999999</v>
      </c>
      <c r="G98" s="136">
        <v>12.385702999999999</v>
      </c>
      <c r="H98" s="136">
        <v>12.385702999999999</v>
      </c>
      <c r="I98" s="136"/>
      <c r="J98" s="136"/>
      <c r="K98" s="136"/>
      <c r="L98" s="136"/>
      <c r="M98" s="136"/>
      <c r="N98" s="136"/>
      <c r="O98" s="136"/>
      <c r="P98" s="136"/>
      <c r="Q98" s="136"/>
      <c r="R98" s="136"/>
      <c r="S98" s="136"/>
      <c r="T98" s="136"/>
      <c r="U98" s="136"/>
    </row>
    <row r="99" spans="1:21" ht="26" customHeight="1">
      <c r="A99" s="142" t="s">
        <v>223</v>
      </c>
      <c r="B99" s="142" t="s">
        <v>198</v>
      </c>
      <c r="C99" s="142" t="s">
        <v>195</v>
      </c>
      <c r="D99" s="135" t="s">
        <v>292</v>
      </c>
      <c r="E99" s="143" t="s">
        <v>225</v>
      </c>
      <c r="F99" s="139">
        <v>25.747944</v>
      </c>
      <c r="G99" s="136">
        <v>25.747944</v>
      </c>
      <c r="H99" s="136">
        <v>25.747944</v>
      </c>
      <c r="I99" s="136"/>
      <c r="J99" s="136"/>
      <c r="K99" s="136"/>
      <c r="L99" s="136"/>
      <c r="M99" s="136"/>
      <c r="N99" s="136"/>
      <c r="O99" s="136"/>
      <c r="P99" s="136"/>
      <c r="Q99" s="136"/>
      <c r="R99" s="136"/>
      <c r="S99" s="136"/>
      <c r="T99" s="136"/>
      <c r="U99" s="136"/>
    </row>
    <row r="100" spans="1:21" ht="26" customHeight="1">
      <c r="A100" s="141"/>
      <c r="B100" s="141"/>
      <c r="C100" s="141"/>
      <c r="D100" s="138" t="s">
        <v>177</v>
      </c>
      <c r="E100" s="138" t="s">
        <v>178</v>
      </c>
      <c r="F100" s="145">
        <v>146.00260499999999</v>
      </c>
      <c r="G100" s="133">
        <v>66.002605000000003</v>
      </c>
      <c r="H100" s="133">
        <v>41.903157999999998</v>
      </c>
      <c r="I100" s="133">
        <v>13.959619999999999</v>
      </c>
      <c r="J100" s="133">
        <v>10.139827</v>
      </c>
      <c r="K100" s="133">
        <v>80</v>
      </c>
      <c r="L100" s="133">
        <v>0</v>
      </c>
      <c r="M100" s="133">
        <v>80</v>
      </c>
      <c r="N100" s="133"/>
      <c r="O100" s="133"/>
      <c r="P100" s="133"/>
      <c r="Q100" s="133"/>
      <c r="R100" s="133"/>
      <c r="S100" s="133"/>
      <c r="T100" s="133"/>
      <c r="U100" s="133"/>
    </row>
    <row r="101" spans="1:21" ht="26" customHeight="1">
      <c r="A101" s="142" t="s">
        <v>209</v>
      </c>
      <c r="B101" s="142" t="s">
        <v>203</v>
      </c>
      <c r="C101" s="142" t="s">
        <v>198</v>
      </c>
      <c r="D101" s="135" t="s">
        <v>293</v>
      </c>
      <c r="E101" s="143" t="s">
        <v>229</v>
      </c>
      <c r="F101" s="139">
        <v>10.075827</v>
      </c>
      <c r="G101" s="136">
        <v>10.075827</v>
      </c>
      <c r="H101" s="136"/>
      <c r="I101" s="136"/>
      <c r="J101" s="136">
        <v>10.075827</v>
      </c>
      <c r="K101" s="136"/>
      <c r="L101" s="136"/>
      <c r="M101" s="136"/>
      <c r="N101" s="136"/>
      <c r="O101" s="136"/>
      <c r="P101" s="136"/>
      <c r="Q101" s="136"/>
      <c r="R101" s="136"/>
      <c r="S101" s="136"/>
      <c r="T101" s="136"/>
      <c r="U101" s="136"/>
    </row>
    <row r="102" spans="1:21" ht="26" customHeight="1">
      <c r="A102" s="142" t="s">
        <v>217</v>
      </c>
      <c r="B102" s="142" t="s">
        <v>218</v>
      </c>
      <c r="C102" s="142" t="s">
        <v>214</v>
      </c>
      <c r="D102" s="135" t="s">
        <v>293</v>
      </c>
      <c r="E102" s="143" t="s">
        <v>222</v>
      </c>
      <c r="F102" s="139">
        <v>0.31392399999999998</v>
      </c>
      <c r="G102" s="136">
        <v>0.31392399999999998</v>
      </c>
      <c r="H102" s="136">
        <v>0.24992400000000001</v>
      </c>
      <c r="I102" s="136"/>
      <c r="J102" s="136">
        <v>6.4000000000000001E-2</v>
      </c>
      <c r="K102" s="136"/>
      <c r="L102" s="136"/>
      <c r="M102" s="136"/>
      <c r="N102" s="136"/>
      <c r="O102" s="136"/>
      <c r="P102" s="136"/>
      <c r="Q102" s="136"/>
      <c r="R102" s="136"/>
      <c r="S102" s="136"/>
      <c r="T102" s="136"/>
      <c r="U102" s="136"/>
    </row>
    <row r="103" spans="1:21" ht="26" customHeight="1">
      <c r="A103" s="142" t="s">
        <v>194</v>
      </c>
      <c r="B103" s="142" t="s">
        <v>202</v>
      </c>
      <c r="C103" s="142" t="s">
        <v>214</v>
      </c>
      <c r="D103" s="135" t="s">
        <v>293</v>
      </c>
      <c r="E103" s="143" t="s">
        <v>260</v>
      </c>
      <c r="F103" s="139">
        <v>46.571120000000001</v>
      </c>
      <c r="G103" s="136">
        <v>46.571120000000001</v>
      </c>
      <c r="H103" s="136">
        <v>32.611499999999999</v>
      </c>
      <c r="I103" s="136">
        <v>13.959619999999999</v>
      </c>
      <c r="J103" s="136"/>
      <c r="K103" s="136"/>
      <c r="L103" s="136"/>
      <c r="M103" s="136"/>
      <c r="N103" s="136"/>
      <c r="O103" s="136"/>
      <c r="P103" s="136"/>
      <c r="Q103" s="136"/>
      <c r="R103" s="136"/>
      <c r="S103" s="136"/>
      <c r="T103" s="136"/>
      <c r="U103" s="136"/>
    </row>
    <row r="104" spans="1:21" ht="26" customHeight="1">
      <c r="A104" s="142" t="s">
        <v>209</v>
      </c>
      <c r="B104" s="142" t="s">
        <v>203</v>
      </c>
      <c r="C104" s="142" t="s">
        <v>203</v>
      </c>
      <c r="D104" s="135" t="s">
        <v>293</v>
      </c>
      <c r="E104" s="143" t="s">
        <v>213</v>
      </c>
      <c r="F104" s="139">
        <v>3.4052159999999998</v>
      </c>
      <c r="G104" s="136">
        <v>3.4052159999999998</v>
      </c>
      <c r="H104" s="136">
        <v>3.4052159999999998</v>
      </c>
      <c r="I104" s="136"/>
      <c r="J104" s="136"/>
      <c r="K104" s="136"/>
      <c r="L104" s="136"/>
      <c r="M104" s="136"/>
      <c r="N104" s="136"/>
      <c r="O104" s="136"/>
      <c r="P104" s="136"/>
      <c r="Q104" s="136"/>
      <c r="R104" s="136"/>
      <c r="S104" s="136"/>
      <c r="T104" s="136"/>
      <c r="U104" s="136"/>
    </row>
    <row r="105" spans="1:21" ht="26" customHeight="1">
      <c r="A105" s="142" t="s">
        <v>217</v>
      </c>
      <c r="B105" s="142" t="s">
        <v>218</v>
      </c>
      <c r="C105" s="142" t="s">
        <v>195</v>
      </c>
      <c r="D105" s="135" t="s">
        <v>293</v>
      </c>
      <c r="E105" s="143" t="s">
        <v>220</v>
      </c>
      <c r="F105" s="139">
        <v>1.8453219999999999</v>
      </c>
      <c r="G105" s="136">
        <v>1.8453219999999999</v>
      </c>
      <c r="H105" s="136">
        <v>1.8453219999999999</v>
      </c>
      <c r="I105" s="136"/>
      <c r="J105" s="136"/>
      <c r="K105" s="136"/>
      <c r="L105" s="136"/>
      <c r="M105" s="136"/>
      <c r="N105" s="136"/>
      <c r="O105" s="136"/>
      <c r="P105" s="136"/>
      <c r="Q105" s="136"/>
      <c r="R105" s="136"/>
      <c r="S105" s="136"/>
      <c r="T105" s="136"/>
      <c r="U105" s="136"/>
    </row>
    <row r="106" spans="1:21" ht="26" customHeight="1">
      <c r="A106" s="142" t="s">
        <v>223</v>
      </c>
      <c r="B106" s="142" t="s">
        <v>198</v>
      </c>
      <c r="C106" s="142" t="s">
        <v>195</v>
      </c>
      <c r="D106" s="135" t="s">
        <v>293</v>
      </c>
      <c r="E106" s="143" t="s">
        <v>225</v>
      </c>
      <c r="F106" s="139">
        <v>3.7911959999999998</v>
      </c>
      <c r="G106" s="136">
        <v>3.7911959999999998</v>
      </c>
      <c r="H106" s="136">
        <v>3.7911959999999998</v>
      </c>
      <c r="I106" s="136"/>
      <c r="J106" s="136"/>
      <c r="K106" s="136"/>
      <c r="L106" s="136"/>
      <c r="M106" s="136"/>
      <c r="N106" s="136"/>
      <c r="O106" s="136"/>
      <c r="P106" s="136"/>
      <c r="Q106" s="136"/>
      <c r="R106" s="136"/>
      <c r="S106" s="136"/>
      <c r="T106" s="136"/>
      <c r="U106" s="136"/>
    </row>
    <row r="107" spans="1:21" ht="26" customHeight="1">
      <c r="A107" s="142" t="s">
        <v>194</v>
      </c>
      <c r="B107" s="142" t="s">
        <v>202</v>
      </c>
      <c r="C107" s="142" t="s">
        <v>236</v>
      </c>
      <c r="D107" s="135" t="s">
        <v>293</v>
      </c>
      <c r="E107" s="143" t="s">
        <v>258</v>
      </c>
      <c r="F107" s="139">
        <v>80</v>
      </c>
      <c r="G107" s="136"/>
      <c r="H107" s="136"/>
      <c r="I107" s="136"/>
      <c r="J107" s="136"/>
      <c r="K107" s="136">
        <v>80</v>
      </c>
      <c r="L107" s="136"/>
      <c r="M107" s="136">
        <v>80</v>
      </c>
      <c r="N107" s="136"/>
      <c r="O107" s="136"/>
      <c r="P107" s="136"/>
      <c r="Q107" s="136"/>
      <c r="R107" s="136"/>
      <c r="S107" s="136"/>
      <c r="T107" s="136"/>
      <c r="U107" s="136"/>
    </row>
    <row r="108" spans="1:21" ht="26" customHeight="1">
      <c r="A108" s="141"/>
      <c r="B108" s="141"/>
      <c r="C108" s="141"/>
      <c r="D108" s="138" t="s">
        <v>179</v>
      </c>
      <c r="E108" s="138" t="s">
        <v>180</v>
      </c>
      <c r="F108" s="145">
        <v>217.591925</v>
      </c>
      <c r="G108" s="133">
        <v>217.591925</v>
      </c>
      <c r="H108" s="133">
        <v>168.94201100000001</v>
      </c>
      <c r="I108" s="133">
        <v>38.567959999999999</v>
      </c>
      <c r="J108" s="133">
        <v>10.081954</v>
      </c>
      <c r="K108" s="133">
        <v>0</v>
      </c>
      <c r="L108" s="133">
        <v>0</v>
      </c>
      <c r="M108" s="133"/>
      <c r="N108" s="133"/>
      <c r="O108" s="133"/>
      <c r="P108" s="133"/>
      <c r="Q108" s="133"/>
      <c r="R108" s="133"/>
      <c r="S108" s="133"/>
      <c r="T108" s="133"/>
      <c r="U108" s="133"/>
    </row>
    <row r="109" spans="1:21" ht="26" customHeight="1">
      <c r="A109" s="142" t="s">
        <v>209</v>
      </c>
      <c r="B109" s="142" t="s">
        <v>203</v>
      </c>
      <c r="C109" s="142" t="s">
        <v>198</v>
      </c>
      <c r="D109" s="135" t="s">
        <v>294</v>
      </c>
      <c r="E109" s="143" t="s">
        <v>229</v>
      </c>
      <c r="F109" s="139">
        <v>10.017954</v>
      </c>
      <c r="G109" s="136">
        <v>10.017954</v>
      </c>
      <c r="H109" s="136"/>
      <c r="I109" s="136"/>
      <c r="J109" s="136">
        <v>10.017954</v>
      </c>
      <c r="K109" s="136"/>
      <c r="L109" s="136"/>
      <c r="M109" s="136"/>
      <c r="N109" s="136"/>
      <c r="O109" s="136"/>
      <c r="P109" s="136"/>
      <c r="Q109" s="136"/>
      <c r="R109" s="136"/>
      <c r="S109" s="136"/>
      <c r="T109" s="136"/>
      <c r="U109" s="136"/>
    </row>
    <row r="110" spans="1:21" ht="26" customHeight="1">
      <c r="A110" s="142" t="s">
        <v>217</v>
      </c>
      <c r="B110" s="142" t="s">
        <v>218</v>
      </c>
      <c r="C110" s="142" t="s">
        <v>214</v>
      </c>
      <c r="D110" s="135" t="s">
        <v>294</v>
      </c>
      <c r="E110" s="143" t="s">
        <v>222</v>
      </c>
      <c r="F110" s="139">
        <v>1.0735920000000001</v>
      </c>
      <c r="G110" s="136">
        <v>1.0735920000000001</v>
      </c>
      <c r="H110" s="136">
        <v>1.009592</v>
      </c>
      <c r="I110" s="136"/>
      <c r="J110" s="136">
        <v>6.4000000000000001E-2</v>
      </c>
      <c r="K110" s="136"/>
      <c r="L110" s="136"/>
      <c r="M110" s="136"/>
      <c r="N110" s="136"/>
      <c r="O110" s="136"/>
      <c r="P110" s="136"/>
      <c r="Q110" s="136"/>
      <c r="R110" s="136"/>
      <c r="S110" s="136"/>
      <c r="T110" s="136"/>
      <c r="U110" s="136"/>
    </row>
    <row r="111" spans="1:21" ht="26" customHeight="1">
      <c r="A111" s="142" t="s">
        <v>194</v>
      </c>
      <c r="B111" s="142" t="s">
        <v>206</v>
      </c>
      <c r="C111" s="142" t="s">
        <v>198</v>
      </c>
      <c r="D111" s="135" t="s">
        <v>294</v>
      </c>
      <c r="E111" s="143" t="s">
        <v>262</v>
      </c>
      <c r="F111" s="139">
        <v>169.61496</v>
      </c>
      <c r="G111" s="136">
        <v>169.61496</v>
      </c>
      <c r="H111" s="136">
        <v>131.047</v>
      </c>
      <c r="I111" s="136">
        <v>38.567959999999999</v>
      </c>
      <c r="J111" s="136"/>
      <c r="K111" s="136"/>
      <c r="L111" s="136"/>
      <c r="M111" s="136"/>
      <c r="N111" s="136"/>
      <c r="O111" s="136"/>
      <c r="P111" s="136"/>
      <c r="Q111" s="136"/>
      <c r="R111" s="136"/>
      <c r="S111" s="136"/>
      <c r="T111" s="136"/>
      <c r="U111" s="136"/>
    </row>
    <row r="112" spans="1:21" ht="26" customHeight="1">
      <c r="A112" s="142" t="s">
        <v>209</v>
      </c>
      <c r="B112" s="142" t="s">
        <v>203</v>
      </c>
      <c r="C112" s="142" t="s">
        <v>203</v>
      </c>
      <c r="D112" s="135" t="s">
        <v>294</v>
      </c>
      <c r="E112" s="143" t="s">
        <v>213</v>
      </c>
      <c r="F112" s="139">
        <v>14.053407999999999</v>
      </c>
      <c r="G112" s="136">
        <v>14.053407999999999</v>
      </c>
      <c r="H112" s="136">
        <v>14.053407999999999</v>
      </c>
      <c r="I112" s="136"/>
      <c r="J112" s="136"/>
      <c r="K112" s="136"/>
      <c r="L112" s="136"/>
      <c r="M112" s="136"/>
      <c r="N112" s="136"/>
      <c r="O112" s="136"/>
      <c r="P112" s="136"/>
      <c r="Q112" s="136"/>
      <c r="R112" s="136"/>
      <c r="S112" s="136"/>
      <c r="T112" s="136"/>
      <c r="U112" s="136"/>
    </row>
    <row r="113" spans="1:21" ht="26" customHeight="1">
      <c r="A113" s="142" t="s">
        <v>217</v>
      </c>
      <c r="B113" s="142" t="s">
        <v>218</v>
      </c>
      <c r="C113" s="142" t="s">
        <v>198</v>
      </c>
      <c r="D113" s="135" t="s">
        <v>294</v>
      </c>
      <c r="E113" s="143" t="s">
        <v>231</v>
      </c>
      <c r="F113" s="139">
        <v>7.6368429999999998</v>
      </c>
      <c r="G113" s="136">
        <v>7.6368429999999998</v>
      </c>
      <c r="H113" s="136">
        <v>7.6368429999999998</v>
      </c>
      <c r="I113" s="136"/>
      <c r="J113" s="136"/>
      <c r="K113" s="136"/>
      <c r="L113" s="136"/>
      <c r="M113" s="136"/>
      <c r="N113" s="136"/>
      <c r="O113" s="136"/>
      <c r="P113" s="136"/>
      <c r="Q113" s="136"/>
      <c r="R113" s="136"/>
      <c r="S113" s="136"/>
      <c r="T113" s="136"/>
      <c r="U113" s="136"/>
    </row>
    <row r="114" spans="1:21" ht="26" customHeight="1">
      <c r="A114" s="142" t="s">
        <v>223</v>
      </c>
      <c r="B114" s="142" t="s">
        <v>198</v>
      </c>
      <c r="C114" s="142" t="s">
        <v>195</v>
      </c>
      <c r="D114" s="135" t="s">
        <v>294</v>
      </c>
      <c r="E114" s="143" t="s">
        <v>225</v>
      </c>
      <c r="F114" s="139">
        <v>15.195168000000001</v>
      </c>
      <c r="G114" s="136">
        <v>15.195168000000001</v>
      </c>
      <c r="H114" s="136">
        <v>15.195168000000001</v>
      </c>
      <c r="I114" s="136"/>
      <c r="J114" s="136"/>
      <c r="K114" s="136"/>
      <c r="L114" s="136"/>
      <c r="M114" s="136"/>
      <c r="N114" s="136"/>
      <c r="O114" s="136"/>
      <c r="P114" s="136"/>
      <c r="Q114" s="136"/>
      <c r="R114" s="136"/>
      <c r="S114" s="136"/>
      <c r="T114" s="136"/>
      <c r="U114" s="136"/>
    </row>
    <row r="115" spans="1:21" ht="26" customHeight="1">
      <c r="A115" s="141"/>
      <c r="B115" s="141"/>
      <c r="C115" s="141"/>
      <c r="D115" s="138" t="s">
        <v>181</v>
      </c>
      <c r="E115" s="138" t="s">
        <v>182</v>
      </c>
      <c r="F115" s="145">
        <v>818.00580000000002</v>
      </c>
      <c r="G115" s="133">
        <v>798.00580000000002</v>
      </c>
      <c r="H115" s="133">
        <v>532.93302200000005</v>
      </c>
      <c r="I115" s="133">
        <v>223.57508000000001</v>
      </c>
      <c r="J115" s="133">
        <v>41.497698</v>
      </c>
      <c r="K115" s="133">
        <v>20</v>
      </c>
      <c r="L115" s="133">
        <v>0</v>
      </c>
      <c r="M115" s="133">
        <v>20</v>
      </c>
      <c r="N115" s="133"/>
      <c r="O115" s="133"/>
      <c r="P115" s="133"/>
      <c r="Q115" s="133"/>
      <c r="R115" s="133"/>
      <c r="S115" s="133"/>
      <c r="T115" s="133"/>
      <c r="U115" s="133"/>
    </row>
    <row r="116" spans="1:21" ht="26" customHeight="1">
      <c r="A116" s="142" t="s">
        <v>209</v>
      </c>
      <c r="B116" s="142" t="s">
        <v>203</v>
      </c>
      <c r="C116" s="142" t="s">
        <v>195</v>
      </c>
      <c r="D116" s="135" t="s">
        <v>295</v>
      </c>
      <c r="E116" s="143" t="s">
        <v>211</v>
      </c>
      <c r="F116" s="139">
        <v>39.353698000000001</v>
      </c>
      <c r="G116" s="136">
        <v>39.353698000000001</v>
      </c>
      <c r="H116" s="136"/>
      <c r="I116" s="136"/>
      <c r="J116" s="136">
        <v>39.353698000000001</v>
      </c>
      <c r="K116" s="136"/>
      <c r="L116" s="136"/>
      <c r="M116" s="136"/>
      <c r="N116" s="136"/>
      <c r="O116" s="136"/>
      <c r="P116" s="136"/>
      <c r="Q116" s="136"/>
      <c r="R116" s="136"/>
      <c r="S116" s="136"/>
      <c r="T116" s="136"/>
      <c r="U116" s="136"/>
    </row>
    <row r="117" spans="1:21" ht="26" customHeight="1">
      <c r="A117" s="142" t="s">
        <v>217</v>
      </c>
      <c r="B117" s="142" t="s">
        <v>218</v>
      </c>
      <c r="C117" s="142" t="s">
        <v>195</v>
      </c>
      <c r="D117" s="135" t="s">
        <v>295</v>
      </c>
      <c r="E117" s="143" t="s">
        <v>220</v>
      </c>
      <c r="F117" s="139">
        <v>26.003378000000001</v>
      </c>
      <c r="G117" s="136">
        <v>26.003378000000001</v>
      </c>
      <c r="H117" s="136">
        <v>24.003378000000001</v>
      </c>
      <c r="I117" s="136"/>
      <c r="J117" s="136">
        <v>2</v>
      </c>
      <c r="K117" s="136"/>
      <c r="L117" s="136"/>
      <c r="M117" s="136"/>
      <c r="N117" s="136"/>
      <c r="O117" s="136"/>
      <c r="P117" s="136"/>
      <c r="Q117" s="136"/>
      <c r="R117" s="136"/>
      <c r="S117" s="136"/>
      <c r="T117" s="136"/>
      <c r="U117" s="136"/>
    </row>
    <row r="118" spans="1:21" ht="26" customHeight="1">
      <c r="A118" s="142" t="s">
        <v>217</v>
      </c>
      <c r="B118" s="142" t="s">
        <v>218</v>
      </c>
      <c r="C118" s="142" t="s">
        <v>214</v>
      </c>
      <c r="D118" s="135" t="s">
        <v>295</v>
      </c>
      <c r="E118" s="143" t="s">
        <v>222</v>
      </c>
      <c r="F118" s="139">
        <v>1.248456</v>
      </c>
      <c r="G118" s="136">
        <v>1.248456</v>
      </c>
      <c r="H118" s="136">
        <v>1.1044560000000001</v>
      </c>
      <c r="I118" s="136"/>
      <c r="J118" s="136">
        <v>0.14399999999999999</v>
      </c>
      <c r="K118" s="136"/>
      <c r="L118" s="136"/>
      <c r="M118" s="136"/>
      <c r="N118" s="136"/>
      <c r="O118" s="136"/>
      <c r="P118" s="136"/>
      <c r="Q118" s="136"/>
      <c r="R118" s="136"/>
      <c r="S118" s="136"/>
      <c r="T118" s="136"/>
      <c r="U118" s="136"/>
    </row>
    <row r="119" spans="1:21" ht="26" customHeight="1">
      <c r="A119" s="142" t="s">
        <v>194</v>
      </c>
      <c r="B119" s="142" t="s">
        <v>195</v>
      </c>
      <c r="C119" s="142" t="s">
        <v>195</v>
      </c>
      <c r="D119" s="135" t="s">
        <v>295</v>
      </c>
      <c r="E119" s="143" t="s">
        <v>197</v>
      </c>
      <c r="F119" s="139">
        <v>638.96708000000001</v>
      </c>
      <c r="G119" s="136">
        <v>638.96708000000001</v>
      </c>
      <c r="H119" s="136">
        <v>415.392</v>
      </c>
      <c r="I119" s="136">
        <v>223.57508000000001</v>
      </c>
      <c r="J119" s="136"/>
      <c r="K119" s="136"/>
      <c r="L119" s="136"/>
      <c r="M119" s="136"/>
      <c r="N119" s="136"/>
      <c r="O119" s="136"/>
      <c r="P119" s="136"/>
      <c r="Q119" s="136"/>
      <c r="R119" s="136"/>
      <c r="S119" s="136"/>
      <c r="T119" s="136"/>
      <c r="U119" s="136"/>
    </row>
    <row r="120" spans="1:21" ht="26" customHeight="1">
      <c r="A120" s="142" t="s">
        <v>209</v>
      </c>
      <c r="B120" s="142" t="s">
        <v>203</v>
      </c>
      <c r="C120" s="142" t="s">
        <v>203</v>
      </c>
      <c r="D120" s="135" t="s">
        <v>295</v>
      </c>
      <c r="E120" s="143" t="s">
        <v>213</v>
      </c>
      <c r="F120" s="139">
        <v>44.170064000000004</v>
      </c>
      <c r="G120" s="136">
        <v>44.170064000000004</v>
      </c>
      <c r="H120" s="136">
        <v>44.170064000000004</v>
      </c>
      <c r="I120" s="136"/>
      <c r="J120" s="136"/>
      <c r="K120" s="136"/>
      <c r="L120" s="136"/>
      <c r="M120" s="136"/>
      <c r="N120" s="136"/>
      <c r="O120" s="136"/>
      <c r="P120" s="136"/>
      <c r="Q120" s="136"/>
      <c r="R120" s="136"/>
      <c r="S120" s="136"/>
      <c r="T120" s="136"/>
      <c r="U120" s="136"/>
    </row>
    <row r="121" spans="1:21" ht="26" customHeight="1">
      <c r="A121" s="142" t="s">
        <v>223</v>
      </c>
      <c r="B121" s="142" t="s">
        <v>198</v>
      </c>
      <c r="C121" s="142" t="s">
        <v>195</v>
      </c>
      <c r="D121" s="135" t="s">
        <v>295</v>
      </c>
      <c r="E121" s="143" t="s">
        <v>225</v>
      </c>
      <c r="F121" s="139">
        <v>48.263123999999998</v>
      </c>
      <c r="G121" s="136">
        <v>48.263123999999998</v>
      </c>
      <c r="H121" s="136">
        <v>48.263123999999998</v>
      </c>
      <c r="I121" s="136"/>
      <c r="J121" s="136"/>
      <c r="K121" s="136"/>
      <c r="L121" s="136"/>
      <c r="M121" s="136"/>
      <c r="N121" s="136"/>
      <c r="O121" s="136"/>
      <c r="P121" s="136"/>
      <c r="Q121" s="136"/>
      <c r="R121" s="136"/>
      <c r="S121" s="136"/>
      <c r="T121" s="136"/>
      <c r="U121" s="136"/>
    </row>
    <row r="122" spans="1:21" ht="26" customHeight="1">
      <c r="A122" s="142" t="s">
        <v>194</v>
      </c>
      <c r="B122" s="142" t="s">
        <v>195</v>
      </c>
      <c r="C122" s="142" t="s">
        <v>198</v>
      </c>
      <c r="D122" s="135" t="s">
        <v>295</v>
      </c>
      <c r="E122" s="143" t="s">
        <v>262</v>
      </c>
      <c r="F122" s="139">
        <v>20</v>
      </c>
      <c r="G122" s="136"/>
      <c r="H122" s="136"/>
      <c r="I122" s="136"/>
      <c r="J122" s="136"/>
      <c r="K122" s="136">
        <v>20</v>
      </c>
      <c r="L122" s="136"/>
      <c r="M122" s="136">
        <v>20</v>
      </c>
      <c r="N122" s="136"/>
      <c r="O122" s="136"/>
      <c r="P122" s="136"/>
      <c r="Q122" s="136"/>
      <c r="R122" s="136"/>
      <c r="S122" s="136"/>
      <c r="T122" s="136"/>
      <c r="U122" s="136"/>
    </row>
  </sheetData>
  <mergeCells count="9">
    <mergeCell ref="A2:U2"/>
    <mergeCell ref="A3:U3"/>
    <mergeCell ref="Q4:U4"/>
    <mergeCell ref="A5:C5"/>
    <mergeCell ref="G5:J5"/>
    <mergeCell ref="K5:U5"/>
    <mergeCell ref="D5:D6"/>
    <mergeCell ref="E5:E6"/>
    <mergeCell ref="F5:F6"/>
  </mergeCells>
  <phoneticPr fontId="17"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C14" sqref="C14"/>
    </sheetView>
  </sheetViews>
  <sheetFormatPr defaultColWidth="10" defaultRowHeight="14"/>
  <cols>
    <col min="1" max="1" width="34.36328125" customWidth="1"/>
    <col min="2" max="2" width="15.7265625" customWidth="1"/>
    <col min="3" max="3" width="28.6328125" customWidth="1"/>
    <col min="4" max="4" width="36.08984375" customWidth="1"/>
    <col min="5" max="5" width="9.7265625" customWidth="1"/>
  </cols>
  <sheetData>
    <row r="1" spans="1:4" ht="16.399999999999999" customHeight="1">
      <c r="A1" s="129"/>
    </row>
    <row r="2" spans="1:4" ht="37" customHeight="1">
      <c r="A2" s="198" t="s">
        <v>12</v>
      </c>
      <c r="B2" s="198"/>
      <c r="C2" s="198"/>
      <c r="D2" s="198"/>
    </row>
    <row r="3" spans="1:4" ht="90.5" customHeight="1">
      <c r="A3" s="199" t="s">
        <v>29</v>
      </c>
      <c r="B3" s="199"/>
      <c r="C3" s="199"/>
      <c r="D3" s="199"/>
    </row>
    <row r="4" spans="1:4" ht="25" customHeight="1">
      <c r="C4" s="204" t="s">
        <v>30</v>
      </c>
      <c r="D4" s="204"/>
    </row>
    <row r="5" spans="1:4" ht="22.75" customHeight="1">
      <c r="A5" s="202" t="s">
        <v>31</v>
      </c>
      <c r="B5" s="202"/>
      <c r="C5" s="202" t="s">
        <v>32</v>
      </c>
      <c r="D5" s="202"/>
    </row>
    <row r="6" spans="1:4" ht="22.75" customHeight="1">
      <c r="A6" s="130" t="s">
        <v>33</v>
      </c>
      <c r="B6" s="130" t="s">
        <v>34</v>
      </c>
      <c r="C6" s="130" t="s">
        <v>33</v>
      </c>
      <c r="D6" s="130" t="s">
        <v>34</v>
      </c>
    </row>
    <row r="7" spans="1:4" ht="26" customHeight="1">
      <c r="A7" s="131" t="s">
        <v>305</v>
      </c>
      <c r="B7" s="133">
        <v>13667.655772</v>
      </c>
      <c r="C7" s="131" t="s">
        <v>306</v>
      </c>
      <c r="D7" s="145">
        <v>13667.655772</v>
      </c>
    </row>
    <row r="8" spans="1:4" ht="26" customHeight="1">
      <c r="A8" s="137" t="s">
        <v>307</v>
      </c>
      <c r="B8" s="136">
        <v>13667.655772</v>
      </c>
      <c r="C8" s="137" t="s">
        <v>39</v>
      </c>
      <c r="D8" s="139"/>
    </row>
    <row r="9" spans="1:4" ht="26" customHeight="1">
      <c r="A9" s="137" t="s">
        <v>308</v>
      </c>
      <c r="B9" s="136"/>
      <c r="C9" s="137" t="s">
        <v>43</v>
      </c>
      <c r="D9" s="139"/>
    </row>
    <row r="10" spans="1:4" ht="29.25" customHeight="1">
      <c r="A10" s="137" t="s">
        <v>46</v>
      </c>
      <c r="B10" s="136">
        <v>534.94000000000005</v>
      </c>
      <c r="C10" s="137" t="s">
        <v>47</v>
      </c>
      <c r="D10" s="139"/>
    </row>
    <row r="11" spans="1:4" ht="26" customHeight="1">
      <c r="A11" s="137" t="s">
        <v>309</v>
      </c>
      <c r="B11" s="136"/>
      <c r="C11" s="137" t="s">
        <v>51</v>
      </c>
      <c r="D11" s="139"/>
    </row>
    <row r="12" spans="1:4" ht="26" customHeight="1">
      <c r="A12" s="137" t="s">
        <v>310</v>
      </c>
      <c r="B12" s="136"/>
      <c r="C12" s="137" t="s">
        <v>55</v>
      </c>
      <c r="D12" s="139"/>
    </row>
    <row r="13" spans="1:4" ht="26" customHeight="1">
      <c r="A13" s="137" t="s">
        <v>311</v>
      </c>
      <c r="B13" s="136"/>
      <c r="C13" s="137" t="s">
        <v>59</v>
      </c>
      <c r="D13" s="139"/>
    </row>
    <row r="14" spans="1:4" ht="26" customHeight="1">
      <c r="A14" s="131" t="s">
        <v>312</v>
      </c>
      <c r="B14" s="133"/>
      <c r="C14" s="137" t="s">
        <v>63</v>
      </c>
      <c r="D14" s="139">
        <v>11149.049005999999</v>
      </c>
    </row>
    <row r="15" spans="1:4" ht="26" customHeight="1">
      <c r="A15" s="137" t="s">
        <v>307</v>
      </c>
      <c r="B15" s="136"/>
      <c r="C15" s="137" t="s">
        <v>67</v>
      </c>
      <c r="D15" s="139">
        <v>1633.6347270000001</v>
      </c>
    </row>
    <row r="16" spans="1:4" ht="26" customHeight="1">
      <c r="A16" s="137" t="s">
        <v>309</v>
      </c>
      <c r="B16" s="136"/>
      <c r="C16" s="137" t="s">
        <v>71</v>
      </c>
      <c r="D16" s="139"/>
    </row>
    <row r="17" spans="1:4" ht="26" customHeight="1">
      <c r="A17" s="137" t="s">
        <v>310</v>
      </c>
      <c r="B17" s="136"/>
      <c r="C17" s="137" t="s">
        <v>75</v>
      </c>
      <c r="D17" s="139">
        <v>226.994831</v>
      </c>
    </row>
    <row r="18" spans="1:4" ht="26" customHeight="1">
      <c r="A18" s="137" t="s">
        <v>311</v>
      </c>
      <c r="B18" s="136"/>
      <c r="C18" s="137" t="s">
        <v>79</v>
      </c>
      <c r="D18" s="139"/>
    </row>
    <row r="19" spans="1:4" ht="26" customHeight="1">
      <c r="A19" s="137"/>
      <c r="B19" s="136"/>
      <c r="C19" s="137" t="s">
        <v>83</v>
      </c>
      <c r="D19" s="139"/>
    </row>
    <row r="20" spans="1:4" ht="26" customHeight="1">
      <c r="A20" s="137"/>
      <c r="B20" s="137"/>
      <c r="C20" s="137" t="s">
        <v>87</v>
      </c>
      <c r="D20" s="139"/>
    </row>
    <row r="21" spans="1:4" ht="26" customHeight="1">
      <c r="A21" s="137"/>
      <c r="B21" s="137"/>
      <c r="C21" s="137" t="s">
        <v>91</v>
      </c>
      <c r="D21" s="139"/>
    </row>
    <row r="22" spans="1:4" ht="26" customHeight="1">
      <c r="A22" s="137"/>
      <c r="B22" s="137"/>
      <c r="C22" s="137" t="s">
        <v>95</v>
      </c>
      <c r="D22" s="139"/>
    </row>
    <row r="23" spans="1:4" ht="26" customHeight="1">
      <c r="A23" s="137"/>
      <c r="B23" s="137"/>
      <c r="C23" s="137" t="s">
        <v>98</v>
      </c>
      <c r="D23" s="139"/>
    </row>
    <row r="24" spans="1:4" ht="26" customHeight="1">
      <c r="A24" s="137"/>
      <c r="B24" s="137"/>
      <c r="C24" s="137" t="s">
        <v>101</v>
      </c>
      <c r="D24" s="139"/>
    </row>
    <row r="25" spans="1:4" ht="26" customHeight="1">
      <c r="A25" s="137"/>
      <c r="B25" s="137"/>
      <c r="C25" s="137" t="s">
        <v>103</v>
      </c>
      <c r="D25" s="139"/>
    </row>
    <row r="26" spans="1:4" ht="26" customHeight="1">
      <c r="A26" s="137"/>
      <c r="B26" s="137"/>
      <c r="C26" s="137" t="s">
        <v>105</v>
      </c>
      <c r="D26" s="139"/>
    </row>
    <row r="27" spans="1:4" ht="26" customHeight="1">
      <c r="A27" s="137"/>
      <c r="B27" s="137"/>
      <c r="C27" s="137" t="s">
        <v>107</v>
      </c>
      <c r="D27" s="139">
        <v>657.97720800000002</v>
      </c>
    </row>
    <row r="28" spans="1:4" ht="26" customHeight="1">
      <c r="A28" s="137"/>
      <c r="B28" s="137"/>
      <c r="C28" s="137" t="s">
        <v>109</v>
      </c>
      <c r="D28" s="139"/>
    </row>
    <row r="29" spans="1:4" ht="26" customHeight="1">
      <c r="A29" s="137"/>
      <c r="B29" s="137"/>
      <c r="C29" s="137" t="s">
        <v>111</v>
      </c>
      <c r="D29" s="139"/>
    </row>
    <row r="30" spans="1:4" ht="26" customHeight="1">
      <c r="A30" s="137"/>
      <c r="B30" s="137"/>
      <c r="C30" s="137" t="s">
        <v>113</v>
      </c>
      <c r="D30" s="139"/>
    </row>
    <row r="31" spans="1:4" ht="26" customHeight="1">
      <c r="A31" s="137"/>
      <c r="B31" s="137"/>
      <c r="C31" s="137" t="s">
        <v>115</v>
      </c>
      <c r="D31" s="139"/>
    </row>
    <row r="32" spans="1:4" ht="26" customHeight="1">
      <c r="A32" s="137"/>
      <c r="B32" s="137"/>
      <c r="C32" s="137" t="s">
        <v>117</v>
      </c>
      <c r="D32" s="139"/>
    </row>
    <row r="33" spans="1:4" ht="26" customHeight="1">
      <c r="A33" s="137"/>
      <c r="B33" s="137"/>
      <c r="C33" s="137" t="s">
        <v>119</v>
      </c>
      <c r="D33" s="139"/>
    </row>
    <row r="34" spans="1:4" ht="26" customHeight="1">
      <c r="A34" s="137"/>
      <c r="B34" s="137"/>
      <c r="C34" s="137" t="s">
        <v>121</v>
      </c>
      <c r="D34" s="139"/>
    </row>
    <row r="35" spans="1:4" ht="26" customHeight="1">
      <c r="A35" s="137"/>
      <c r="B35" s="137"/>
      <c r="C35" s="137" t="s">
        <v>122</v>
      </c>
      <c r="D35" s="139"/>
    </row>
    <row r="36" spans="1:4" ht="26" customHeight="1">
      <c r="A36" s="137"/>
      <c r="B36" s="137"/>
      <c r="C36" s="137" t="s">
        <v>123</v>
      </c>
      <c r="D36" s="139"/>
    </row>
    <row r="37" spans="1:4" ht="26" customHeight="1">
      <c r="A37" s="137"/>
      <c r="B37" s="137"/>
      <c r="C37" s="137" t="s">
        <v>124</v>
      </c>
      <c r="D37" s="139"/>
    </row>
    <row r="38" spans="1:4" ht="26" customHeight="1">
      <c r="A38" s="137"/>
      <c r="B38" s="137"/>
      <c r="C38" s="137"/>
      <c r="D38" s="137"/>
    </row>
    <row r="39" spans="1:4" ht="26" customHeight="1">
      <c r="A39" s="131"/>
      <c r="B39" s="131"/>
      <c r="C39" s="131" t="s">
        <v>313</v>
      </c>
      <c r="D39" s="133"/>
    </row>
    <row r="40" spans="1:4" ht="26" customHeight="1">
      <c r="A40" s="131"/>
      <c r="B40" s="131"/>
      <c r="C40" s="131"/>
      <c r="D40" s="131"/>
    </row>
    <row r="41" spans="1:4" ht="26" customHeight="1">
      <c r="A41" s="130" t="s">
        <v>314</v>
      </c>
      <c r="B41" s="133">
        <v>13667.655772</v>
      </c>
      <c r="C41" s="130" t="s">
        <v>315</v>
      </c>
      <c r="D41" s="145">
        <v>13667.655772</v>
      </c>
    </row>
  </sheetData>
  <mergeCells count="5">
    <mergeCell ref="A2:D2"/>
    <mergeCell ref="A3:D3"/>
    <mergeCell ref="C4:D4"/>
    <mergeCell ref="A5:B5"/>
    <mergeCell ref="C5:D5"/>
  </mergeCells>
  <phoneticPr fontId="17"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7"/>
  <sheetViews>
    <sheetView topLeftCell="A70" workbookViewId="0">
      <selection activeCell="K62" sqref="K62"/>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10" width="16.453125" customWidth="1"/>
    <col min="11" max="11" width="15.1796875" customWidth="1"/>
    <col min="12" max="12" width="21.81640625" customWidth="1"/>
  </cols>
  <sheetData>
    <row r="1" spans="1:12" ht="16.399999999999999" customHeight="1">
      <c r="A1" s="129"/>
      <c r="D1" s="129"/>
    </row>
    <row r="2" spans="1:12" ht="43.15" customHeight="1">
      <c r="A2" s="198" t="s">
        <v>13</v>
      </c>
      <c r="B2" s="198"/>
      <c r="C2" s="198"/>
      <c r="D2" s="198"/>
      <c r="E2" s="198"/>
      <c r="F2" s="198"/>
      <c r="G2" s="198"/>
      <c r="H2" s="198"/>
      <c r="I2" s="198"/>
      <c r="J2" s="198"/>
      <c r="K2" s="198"/>
      <c r="L2" s="198"/>
    </row>
    <row r="3" spans="1:12" ht="106" customHeight="1">
      <c r="A3" s="203" t="s">
        <v>29</v>
      </c>
      <c r="B3" s="203"/>
      <c r="C3" s="203"/>
      <c r="D3" s="203"/>
      <c r="E3" s="203"/>
      <c r="F3" s="203"/>
      <c r="G3" s="203"/>
      <c r="H3" s="203"/>
      <c r="I3" s="203"/>
      <c r="J3" s="203"/>
      <c r="K3" s="203"/>
      <c r="L3" s="203"/>
    </row>
    <row r="4" spans="1:12" ht="18.149999999999999" customHeight="1">
      <c r="K4" s="204" t="s">
        <v>30</v>
      </c>
      <c r="L4" s="204"/>
    </row>
    <row r="5" spans="1:12" ht="25" customHeight="1">
      <c r="A5" s="202" t="s">
        <v>183</v>
      </c>
      <c r="B5" s="202"/>
      <c r="C5" s="202"/>
      <c r="D5" s="202" t="s">
        <v>184</v>
      </c>
      <c r="E5" s="202" t="s">
        <v>185</v>
      </c>
      <c r="F5" s="202" t="s">
        <v>133</v>
      </c>
      <c r="G5" s="202" t="s">
        <v>186</v>
      </c>
      <c r="H5" s="202"/>
      <c r="I5" s="202"/>
      <c r="J5" s="202"/>
      <c r="K5" s="202" t="s">
        <v>187</v>
      </c>
      <c r="L5" s="202"/>
    </row>
    <row r="6" spans="1:12" ht="25.9" customHeight="1">
      <c r="A6" s="202"/>
      <c r="B6" s="202"/>
      <c r="C6" s="202"/>
      <c r="D6" s="202"/>
      <c r="E6" s="202"/>
      <c r="F6" s="202"/>
      <c r="G6" s="202" t="s">
        <v>135</v>
      </c>
      <c r="H6" s="202" t="s">
        <v>316</v>
      </c>
      <c r="I6" s="202"/>
      <c r="J6" s="202" t="s">
        <v>317</v>
      </c>
      <c r="K6" s="202" t="s">
        <v>318</v>
      </c>
      <c r="L6" s="202" t="s">
        <v>319</v>
      </c>
    </row>
    <row r="7" spans="1:12" ht="39.65" customHeight="1">
      <c r="A7" s="130" t="s">
        <v>191</v>
      </c>
      <c r="B7" s="130" t="s">
        <v>192</v>
      </c>
      <c r="C7" s="130" t="s">
        <v>193</v>
      </c>
      <c r="D7" s="202"/>
      <c r="E7" s="202"/>
      <c r="F7" s="202"/>
      <c r="G7" s="202"/>
      <c r="H7" s="130" t="s">
        <v>297</v>
      </c>
      <c r="I7" s="130" t="s">
        <v>275</v>
      </c>
      <c r="J7" s="202"/>
      <c r="K7" s="202"/>
      <c r="L7" s="202"/>
    </row>
    <row r="8" spans="1:12" ht="23.25" customHeight="1">
      <c r="A8" s="137"/>
      <c r="B8" s="137"/>
      <c r="C8" s="137"/>
      <c r="D8" s="131"/>
      <c r="E8" s="131" t="s">
        <v>133</v>
      </c>
      <c r="F8" s="133">
        <v>13667.655772</v>
      </c>
      <c r="G8" s="133">
        <v>10733.535771999999</v>
      </c>
      <c r="H8" s="133">
        <v>7287.2431509999997</v>
      </c>
      <c r="I8" s="133">
        <v>762.40436099999999</v>
      </c>
      <c r="J8" s="133">
        <v>2683.8882600000002</v>
      </c>
      <c r="K8" s="133">
        <v>200</v>
      </c>
      <c r="L8" s="133">
        <v>2734.12</v>
      </c>
    </row>
    <row r="9" spans="1:12" ht="26" customHeight="1">
      <c r="A9" s="137"/>
      <c r="B9" s="137"/>
      <c r="C9" s="137"/>
      <c r="D9" s="134" t="s">
        <v>151</v>
      </c>
      <c r="E9" s="134" t="s">
        <v>152</v>
      </c>
      <c r="F9" s="133">
        <v>13667.655772</v>
      </c>
      <c r="G9" s="133">
        <v>10733.535771999999</v>
      </c>
      <c r="H9" s="133">
        <v>7287.2431509999997</v>
      </c>
      <c r="I9" s="133">
        <v>762.40436099999999</v>
      </c>
      <c r="J9" s="133">
        <v>2683.8882600000002</v>
      </c>
      <c r="K9" s="133">
        <v>200</v>
      </c>
      <c r="L9" s="133">
        <v>2734.12</v>
      </c>
    </row>
    <row r="10" spans="1:12" ht="26" customHeight="1">
      <c r="A10" s="137"/>
      <c r="B10" s="137"/>
      <c r="C10" s="137"/>
      <c r="D10" s="138" t="s">
        <v>153</v>
      </c>
      <c r="E10" s="138" t="s">
        <v>154</v>
      </c>
      <c r="F10" s="133">
        <v>2398.357403</v>
      </c>
      <c r="G10" s="133">
        <v>2114.357403</v>
      </c>
      <c r="H10" s="133">
        <v>1265.695694</v>
      </c>
      <c r="I10" s="133">
        <v>299.40566899999999</v>
      </c>
      <c r="J10" s="133">
        <v>549.25603999999998</v>
      </c>
      <c r="K10" s="133"/>
      <c r="L10" s="133">
        <v>284</v>
      </c>
    </row>
    <row r="11" spans="1:12" ht="26" customHeight="1">
      <c r="A11" s="191">
        <v>207</v>
      </c>
      <c r="B11" s="191"/>
      <c r="C11" s="191"/>
      <c r="D11" s="142">
        <v>207</v>
      </c>
      <c r="E11" s="142" t="s">
        <v>1424</v>
      </c>
      <c r="F11" s="136">
        <f>F12+F14+F17+F18</f>
        <v>1819.197332</v>
      </c>
      <c r="G11" s="136">
        <f t="shared" ref="G11:L11" si="0">G12+G14</f>
        <v>1535.197332</v>
      </c>
      <c r="H11" s="136">
        <f t="shared" si="0"/>
        <v>985.94129199999998</v>
      </c>
      <c r="I11" s="136"/>
      <c r="J11" s="136">
        <f t="shared" si="0"/>
        <v>549.25603999999998</v>
      </c>
      <c r="K11" s="136"/>
      <c r="L11" s="136">
        <f t="shared" si="0"/>
        <v>100</v>
      </c>
    </row>
    <row r="12" spans="1:12" ht="26" customHeight="1">
      <c r="A12" s="191">
        <v>207</v>
      </c>
      <c r="B12" s="142" t="s">
        <v>195</v>
      </c>
      <c r="C12" s="191"/>
      <c r="D12" s="142">
        <v>20701</v>
      </c>
      <c r="E12" s="142" t="s">
        <v>1425</v>
      </c>
      <c r="F12" s="136">
        <f>F13</f>
        <v>1535.197332</v>
      </c>
      <c r="G12" s="136">
        <f t="shared" ref="G12:J12" si="1">G13</f>
        <v>1535.197332</v>
      </c>
      <c r="H12" s="136">
        <f t="shared" si="1"/>
        <v>985.94129199999998</v>
      </c>
      <c r="I12" s="136"/>
      <c r="J12" s="136">
        <f t="shared" si="1"/>
        <v>549.25603999999998</v>
      </c>
      <c r="K12" s="136"/>
      <c r="L12" s="136"/>
    </row>
    <row r="13" spans="1:12" ht="30.15" customHeight="1">
      <c r="A13" s="142" t="s">
        <v>194</v>
      </c>
      <c r="B13" s="142" t="s">
        <v>195</v>
      </c>
      <c r="C13" s="142" t="s">
        <v>195</v>
      </c>
      <c r="D13" s="135" t="s">
        <v>320</v>
      </c>
      <c r="E13" s="137" t="s">
        <v>197</v>
      </c>
      <c r="F13" s="136">
        <v>1535.197332</v>
      </c>
      <c r="G13" s="136">
        <v>1535.197332</v>
      </c>
      <c r="H13" s="136">
        <v>985.94129199999998</v>
      </c>
      <c r="I13" s="136"/>
      <c r="J13" s="136">
        <v>549.25603999999998</v>
      </c>
      <c r="K13" s="136"/>
      <c r="L13" s="136"/>
    </row>
    <row r="14" spans="1:12" ht="30.15" customHeight="1">
      <c r="A14" s="191">
        <v>207</v>
      </c>
      <c r="B14" s="191" t="s">
        <v>198</v>
      </c>
      <c r="C14" s="191"/>
      <c r="D14" s="151" t="s">
        <v>321</v>
      </c>
      <c r="E14" s="191" t="s">
        <v>1432</v>
      </c>
      <c r="F14" s="136">
        <f>F15</f>
        <v>100</v>
      </c>
      <c r="G14" s="136"/>
      <c r="H14" s="136"/>
      <c r="I14" s="136"/>
      <c r="J14" s="136"/>
      <c r="K14" s="136"/>
      <c r="L14" s="136">
        <f t="shared" ref="L14" si="2">L15</f>
        <v>100</v>
      </c>
    </row>
    <row r="15" spans="1:12" ht="30.15" customHeight="1">
      <c r="A15" s="142" t="s">
        <v>194</v>
      </c>
      <c r="B15" s="142" t="s">
        <v>198</v>
      </c>
      <c r="C15" s="142" t="s">
        <v>199</v>
      </c>
      <c r="D15" s="135" t="s">
        <v>321</v>
      </c>
      <c r="E15" s="137" t="s">
        <v>201</v>
      </c>
      <c r="F15" s="136">
        <v>100</v>
      </c>
      <c r="G15" s="136"/>
      <c r="H15" s="136"/>
      <c r="I15" s="136"/>
      <c r="J15" s="136"/>
      <c r="K15" s="136"/>
      <c r="L15" s="136">
        <v>100</v>
      </c>
    </row>
    <row r="16" spans="1:12" ht="30.15" customHeight="1">
      <c r="A16" s="191">
        <v>207</v>
      </c>
      <c r="B16" s="191" t="s">
        <v>202</v>
      </c>
      <c r="C16" s="191"/>
      <c r="D16" s="191">
        <v>20703</v>
      </c>
      <c r="E16" s="191" t="s">
        <v>1433</v>
      </c>
      <c r="F16" s="136">
        <f>F17+F18</f>
        <v>184</v>
      </c>
      <c r="G16" s="136"/>
      <c r="H16" s="136"/>
      <c r="I16" s="136"/>
      <c r="J16" s="136"/>
      <c r="K16" s="136"/>
      <c r="L16" s="136">
        <f t="shared" ref="L16" si="3">L17+L18</f>
        <v>184</v>
      </c>
    </row>
    <row r="17" spans="1:12" ht="30.15" customHeight="1">
      <c r="A17" s="142" t="s">
        <v>194</v>
      </c>
      <c r="B17" s="142" t="s">
        <v>202</v>
      </c>
      <c r="C17" s="142" t="s">
        <v>203</v>
      </c>
      <c r="D17" s="135" t="s">
        <v>322</v>
      </c>
      <c r="E17" s="137" t="s">
        <v>205</v>
      </c>
      <c r="F17" s="136">
        <v>64</v>
      </c>
      <c r="G17" s="136"/>
      <c r="H17" s="136"/>
      <c r="I17" s="136"/>
      <c r="J17" s="136"/>
      <c r="K17" s="136"/>
      <c r="L17" s="136">
        <v>64</v>
      </c>
    </row>
    <row r="18" spans="1:12" ht="30.15" customHeight="1">
      <c r="A18" s="142" t="s">
        <v>194</v>
      </c>
      <c r="B18" s="142" t="s">
        <v>202</v>
      </c>
      <c r="C18" s="142" t="s">
        <v>206</v>
      </c>
      <c r="D18" s="135" t="s">
        <v>323</v>
      </c>
      <c r="E18" s="137" t="s">
        <v>208</v>
      </c>
      <c r="F18" s="136">
        <v>120</v>
      </c>
      <c r="G18" s="136"/>
      <c r="H18" s="136"/>
      <c r="I18" s="136"/>
      <c r="J18" s="136"/>
      <c r="K18" s="136"/>
      <c r="L18" s="136">
        <v>120</v>
      </c>
    </row>
    <row r="19" spans="1:12" ht="30.15" customHeight="1">
      <c r="A19" s="142">
        <v>208</v>
      </c>
      <c r="B19" s="142"/>
      <c r="C19" s="142"/>
      <c r="D19" s="142">
        <v>208</v>
      </c>
      <c r="E19" s="191" t="s">
        <v>1426</v>
      </c>
      <c r="F19" s="136">
        <f>F20</f>
        <v>398.11370099999999</v>
      </c>
      <c r="G19" s="136">
        <f t="shared" ref="G19:I19" si="4">G20</f>
        <v>398.11370099999999</v>
      </c>
      <c r="H19" s="136">
        <f t="shared" si="4"/>
        <v>106.244032</v>
      </c>
      <c r="I19" s="136">
        <f t="shared" si="4"/>
        <v>291.86966899999999</v>
      </c>
      <c r="J19" s="136"/>
      <c r="K19" s="136"/>
      <c r="L19" s="136"/>
    </row>
    <row r="20" spans="1:12" ht="30.15" customHeight="1">
      <c r="A20" s="142">
        <v>208</v>
      </c>
      <c r="B20" s="142" t="s">
        <v>203</v>
      </c>
      <c r="C20" s="142"/>
      <c r="D20" s="142">
        <v>20805</v>
      </c>
      <c r="E20" s="191" t="s">
        <v>1427</v>
      </c>
      <c r="F20" s="136">
        <f>F21+F22+F23</f>
        <v>398.11370099999999</v>
      </c>
      <c r="G20" s="136">
        <f t="shared" ref="G20:I20" si="5">G21+G22+G23</f>
        <v>398.11370099999999</v>
      </c>
      <c r="H20" s="136">
        <f t="shared" si="5"/>
        <v>106.244032</v>
      </c>
      <c r="I20" s="136">
        <f t="shared" si="5"/>
        <v>291.86966899999999</v>
      </c>
      <c r="J20" s="136"/>
      <c r="K20" s="136"/>
      <c r="L20" s="136"/>
    </row>
    <row r="21" spans="1:12" ht="30.15" customHeight="1">
      <c r="A21" s="142" t="s">
        <v>209</v>
      </c>
      <c r="B21" s="142" t="s">
        <v>203</v>
      </c>
      <c r="C21" s="142" t="s">
        <v>195</v>
      </c>
      <c r="D21" s="135" t="s">
        <v>324</v>
      </c>
      <c r="E21" s="137" t="s">
        <v>211</v>
      </c>
      <c r="F21" s="136">
        <v>290.35766899999999</v>
      </c>
      <c r="G21" s="136">
        <v>290.35766899999999</v>
      </c>
      <c r="H21" s="136"/>
      <c r="I21" s="136">
        <v>290.35766899999999</v>
      </c>
      <c r="J21" s="136"/>
      <c r="K21" s="136"/>
      <c r="L21" s="136"/>
    </row>
    <row r="22" spans="1:12" ht="30.15" customHeight="1">
      <c r="A22" s="142" t="s">
        <v>209</v>
      </c>
      <c r="B22" s="142" t="s">
        <v>203</v>
      </c>
      <c r="C22" s="142" t="s">
        <v>203</v>
      </c>
      <c r="D22" s="135" t="s">
        <v>325</v>
      </c>
      <c r="E22" s="137" t="s">
        <v>213</v>
      </c>
      <c r="F22" s="136">
        <v>106.244032</v>
      </c>
      <c r="G22" s="136">
        <v>106.244032</v>
      </c>
      <c r="H22" s="136">
        <v>106.244032</v>
      </c>
      <c r="I22" s="136"/>
      <c r="J22" s="136"/>
      <c r="K22" s="136"/>
      <c r="L22" s="136"/>
    </row>
    <row r="23" spans="1:12" ht="30.15" customHeight="1">
      <c r="A23" s="142" t="s">
        <v>209</v>
      </c>
      <c r="B23" s="142" t="s">
        <v>203</v>
      </c>
      <c r="C23" s="142" t="s">
        <v>214</v>
      </c>
      <c r="D23" s="135" t="s">
        <v>326</v>
      </c>
      <c r="E23" s="137" t="s">
        <v>216</v>
      </c>
      <c r="F23" s="136">
        <v>1.512</v>
      </c>
      <c r="G23" s="136">
        <v>1.512</v>
      </c>
      <c r="H23" s="136"/>
      <c r="I23" s="136">
        <v>1.512</v>
      </c>
      <c r="J23" s="136"/>
      <c r="K23" s="136"/>
      <c r="L23" s="136"/>
    </row>
    <row r="24" spans="1:12" ht="30.15" customHeight="1">
      <c r="A24" s="142">
        <v>210</v>
      </c>
      <c r="B24" s="142"/>
      <c r="C24" s="142"/>
      <c r="D24" s="142">
        <v>210</v>
      </c>
      <c r="E24" s="191" t="s">
        <v>1428</v>
      </c>
      <c r="F24" s="136">
        <f>F25</f>
        <v>66.572778</v>
      </c>
      <c r="G24" s="136">
        <f t="shared" ref="G24:I24" si="6">G25</f>
        <v>66.572778</v>
      </c>
      <c r="H24" s="136">
        <f t="shared" si="6"/>
        <v>59.036777999999998</v>
      </c>
      <c r="I24" s="136">
        <f t="shared" si="6"/>
        <v>7.5359999999999996</v>
      </c>
      <c r="J24" s="136"/>
      <c r="K24" s="136"/>
      <c r="L24" s="136"/>
    </row>
    <row r="25" spans="1:12" ht="30.15" customHeight="1">
      <c r="A25" s="142">
        <v>210</v>
      </c>
      <c r="B25" s="142">
        <v>11</v>
      </c>
      <c r="C25" s="142"/>
      <c r="D25" s="142">
        <v>21011</v>
      </c>
      <c r="E25" s="191" t="s">
        <v>1429</v>
      </c>
      <c r="F25" s="136">
        <f>F26+F27</f>
        <v>66.572778</v>
      </c>
      <c r="G25" s="136">
        <f t="shared" ref="G25:I25" si="7">G26+G27</f>
        <v>66.572778</v>
      </c>
      <c r="H25" s="136">
        <f t="shared" si="7"/>
        <v>59.036777999999998</v>
      </c>
      <c r="I25" s="136">
        <f t="shared" si="7"/>
        <v>7.5359999999999996</v>
      </c>
      <c r="J25" s="136"/>
      <c r="K25" s="136"/>
      <c r="L25" s="136"/>
    </row>
    <row r="26" spans="1:12" ht="30.15" customHeight="1">
      <c r="A26" s="142" t="s">
        <v>217</v>
      </c>
      <c r="B26" s="142" t="s">
        <v>218</v>
      </c>
      <c r="C26" s="142" t="s">
        <v>195</v>
      </c>
      <c r="D26" s="135" t="s">
        <v>327</v>
      </c>
      <c r="E26" s="137" t="s">
        <v>220</v>
      </c>
      <c r="F26" s="136">
        <v>57.724778000000001</v>
      </c>
      <c r="G26" s="136">
        <v>57.724778000000001</v>
      </c>
      <c r="H26" s="136">
        <v>57.724778000000001</v>
      </c>
      <c r="I26" s="136"/>
      <c r="J26" s="136"/>
      <c r="K26" s="136"/>
      <c r="L26" s="136"/>
    </row>
    <row r="27" spans="1:12" ht="30.15" customHeight="1">
      <c r="A27" s="142" t="s">
        <v>217</v>
      </c>
      <c r="B27" s="142" t="s">
        <v>218</v>
      </c>
      <c r="C27" s="142" t="s">
        <v>214</v>
      </c>
      <c r="D27" s="135" t="s">
        <v>328</v>
      </c>
      <c r="E27" s="137" t="s">
        <v>222</v>
      </c>
      <c r="F27" s="136">
        <v>8.8480000000000008</v>
      </c>
      <c r="G27" s="136">
        <v>8.8480000000000008</v>
      </c>
      <c r="H27" s="136">
        <v>1.3120000000000001</v>
      </c>
      <c r="I27" s="136">
        <v>7.5359999999999996</v>
      </c>
      <c r="J27" s="136"/>
      <c r="K27" s="136"/>
      <c r="L27" s="136"/>
    </row>
    <row r="28" spans="1:12" s="192" customFormat="1" ht="30.15" customHeight="1">
      <c r="A28" s="142">
        <v>221</v>
      </c>
      <c r="B28" s="142"/>
      <c r="C28" s="142"/>
      <c r="D28" s="142">
        <v>221</v>
      </c>
      <c r="E28" s="191" t="s">
        <v>1430</v>
      </c>
      <c r="F28" s="136">
        <f>F29</f>
        <v>114.473592</v>
      </c>
      <c r="G28" s="136">
        <f t="shared" ref="G28:H28" si="8">G29</f>
        <v>114.473592</v>
      </c>
      <c r="H28" s="136">
        <f t="shared" si="8"/>
        <v>114.473592</v>
      </c>
      <c r="I28" s="136"/>
      <c r="J28" s="136"/>
      <c r="K28" s="136"/>
      <c r="L28" s="136"/>
    </row>
    <row r="29" spans="1:12" s="192" customFormat="1" ht="30.15" customHeight="1">
      <c r="A29" s="142">
        <v>221</v>
      </c>
      <c r="B29" s="142" t="s">
        <v>198</v>
      </c>
      <c r="C29" s="142"/>
      <c r="D29" s="142">
        <v>22102</v>
      </c>
      <c r="E29" s="191" t="s">
        <v>1431</v>
      </c>
      <c r="F29" s="136">
        <f>F30</f>
        <v>114.473592</v>
      </c>
      <c r="G29" s="136">
        <f t="shared" ref="G29:H29" si="9">G30</f>
        <v>114.473592</v>
      </c>
      <c r="H29" s="136">
        <f t="shared" si="9"/>
        <v>114.473592</v>
      </c>
      <c r="I29" s="136"/>
      <c r="J29" s="136"/>
      <c r="K29" s="136"/>
      <c r="L29" s="136"/>
    </row>
    <row r="30" spans="1:12" ht="30.15" customHeight="1">
      <c r="A30" s="142" t="s">
        <v>223</v>
      </c>
      <c r="B30" s="142" t="s">
        <v>198</v>
      </c>
      <c r="C30" s="142" t="s">
        <v>195</v>
      </c>
      <c r="D30" s="135" t="s">
        <v>329</v>
      </c>
      <c r="E30" s="137" t="s">
        <v>225</v>
      </c>
      <c r="F30" s="136">
        <v>114.473592</v>
      </c>
      <c r="G30" s="136">
        <v>114.473592</v>
      </c>
      <c r="H30" s="136">
        <v>114.473592</v>
      </c>
      <c r="I30" s="136"/>
      <c r="J30" s="136"/>
      <c r="K30" s="136"/>
      <c r="L30" s="136"/>
    </row>
    <row r="31" spans="1:12" ht="26" customHeight="1">
      <c r="A31" s="137"/>
      <c r="B31" s="137"/>
      <c r="C31" s="137"/>
      <c r="D31" s="138" t="s">
        <v>155</v>
      </c>
      <c r="E31" s="138" t="s">
        <v>156</v>
      </c>
      <c r="F31" s="133">
        <v>198.26829799999999</v>
      </c>
      <c r="G31" s="133">
        <v>198.26829799999999</v>
      </c>
      <c r="H31" s="133">
        <v>151.50411</v>
      </c>
      <c r="I31" s="133">
        <v>5.4271479999999999</v>
      </c>
      <c r="J31" s="133">
        <v>41.337040000000002</v>
      </c>
      <c r="K31" s="133"/>
      <c r="L31" s="133"/>
    </row>
    <row r="32" spans="1:12" s="192" customFormat="1" ht="26" customHeight="1">
      <c r="A32" s="191">
        <v>207</v>
      </c>
      <c r="B32" s="191"/>
      <c r="C32" s="191"/>
      <c r="D32" s="142">
        <v>207</v>
      </c>
      <c r="E32" s="142" t="s">
        <v>1424</v>
      </c>
      <c r="F32" s="136">
        <f>F33</f>
        <v>158.87103999999999</v>
      </c>
      <c r="G32" s="136">
        <f t="shared" ref="G32:J32" si="10">G33</f>
        <v>158.87103999999999</v>
      </c>
      <c r="H32" s="136">
        <f t="shared" si="10"/>
        <v>117.53400000000001</v>
      </c>
      <c r="I32" s="136"/>
      <c r="J32" s="136">
        <f t="shared" si="10"/>
        <v>41.337040000000002</v>
      </c>
      <c r="K32" s="133"/>
      <c r="L32" s="133"/>
    </row>
    <row r="33" spans="1:12" s="192" customFormat="1" ht="26" customHeight="1">
      <c r="A33" s="191">
        <v>207</v>
      </c>
      <c r="B33" s="142" t="s">
        <v>195</v>
      </c>
      <c r="C33" s="191"/>
      <c r="D33" s="142">
        <v>20701</v>
      </c>
      <c r="E33" s="142" t="s">
        <v>1425</v>
      </c>
      <c r="F33" s="136">
        <f>F34+F35</f>
        <v>158.87103999999999</v>
      </c>
      <c r="G33" s="136">
        <f t="shared" ref="G33:J33" si="11">G34+G35</f>
        <v>158.87103999999999</v>
      </c>
      <c r="H33" s="136">
        <f t="shared" si="11"/>
        <v>117.53400000000001</v>
      </c>
      <c r="I33" s="136"/>
      <c r="J33" s="136">
        <f t="shared" si="11"/>
        <v>41.337040000000002</v>
      </c>
      <c r="K33" s="133"/>
      <c r="L33" s="133"/>
    </row>
    <row r="34" spans="1:12" ht="30.15" customHeight="1">
      <c r="A34" s="142" t="s">
        <v>194</v>
      </c>
      <c r="B34" s="142" t="s">
        <v>195</v>
      </c>
      <c r="C34" s="142" t="s">
        <v>195</v>
      </c>
      <c r="D34" s="135" t="s">
        <v>320</v>
      </c>
      <c r="E34" s="137" t="s">
        <v>197</v>
      </c>
      <c r="F34" s="136">
        <v>117.53400000000001</v>
      </c>
      <c r="G34" s="136">
        <v>117.53400000000001</v>
      </c>
      <c r="H34" s="136">
        <v>117.53400000000001</v>
      </c>
      <c r="I34" s="136"/>
      <c r="J34" s="136"/>
      <c r="K34" s="136"/>
      <c r="L34" s="136"/>
    </row>
    <row r="35" spans="1:12" ht="30.15" customHeight="1">
      <c r="A35" s="142" t="s">
        <v>194</v>
      </c>
      <c r="B35" s="142" t="s">
        <v>195</v>
      </c>
      <c r="C35" s="142" t="s">
        <v>218</v>
      </c>
      <c r="D35" s="135" t="s">
        <v>330</v>
      </c>
      <c r="E35" s="137" t="s">
        <v>227</v>
      </c>
      <c r="F35" s="136">
        <v>41.337040000000002</v>
      </c>
      <c r="G35" s="136">
        <v>41.337040000000002</v>
      </c>
      <c r="H35" s="136"/>
      <c r="I35" s="136"/>
      <c r="J35" s="136">
        <v>41.337040000000002</v>
      </c>
      <c r="K35" s="136"/>
      <c r="L35" s="136"/>
    </row>
    <row r="36" spans="1:12" s="192" customFormat="1" ht="30.15" customHeight="1">
      <c r="A36" s="142">
        <v>208</v>
      </c>
      <c r="B36" s="142"/>
      <c r="C36" s="142"/>
      <c r="D36" s="142">
        <v>208</v>
      </c>
      <c r="E36" s="191" t="s">
        <v>1426</v>
      </c>
      <c r="F36" s="136">
        <f>F37</f>
        <v>17.976140000000001</v>
      </c>
      <c r="G36" s="136">
        <f t="shared" ref="G36:I36" si="12">G37</f>
        <v>17.976140000000001</v>
      </c>
      <c r="H36" s="136">
        <f t="shared" si="12"/>
        <v>12.580992</v>
      </c>
      <c r="I36" s="136">
        <f t="shared" si="12"/>
        <v>5.3951479999999998</v>
      </c>
      <c r="J36" s="136"/>
      <c r="K36" s="136"/>
      <c r="L36" s="136"/>
    </row>
    <row r="37" spans="1:12" s="192" customFormat="1" ht="30.15" customHeight="1">
      <c r="A37" s="142">
        <v>208</v>
      </c>
      <c r="B37" s="142" t="s">
        <v>203</v>
      </c>
      <c r="C37" s="142"/>
      <c r="D37" s="142">
        <v>20805</v>
      </c>
      <c r="E37" s="191" t="s">
        <v>1427</v>
      </c>
      <c r="F37" s="136">
        <f>F38+F39</f>
        <v>17.976140000000001</v>
      </c>
      <c r="G37" s="136">
        <f t="shared" ref="G37:I37" si="13">G38+G39</f>
        <v>17.976140000000001</v>
      </c>
      <c r="H37" s="136">
        <f t="shared" si="13"/>
        <v>12.580992</v>
      </c>
      <c r="I37" s="136">
        <f t="shared" si="13"/>
        <v>5.3951479999999998</v>
      </c>
      <c r="J37" s="136"/>
      <c r="K37" s="136"/>
      <c r="L37" s="136"/>
    </row>
    <row r="38" spans="1:12" ht="30.15" customHeight="1">
      <c r="A38" s="142" t="s">
        <v>209</v>
      </c>
      <c r="B38" s="142" t="s">
        <v>203</v>
      </c>
      <c r="C38" s="142" t="s">
        <v>198</v>
      </c>
      <c r="D38" s="135" t="s">
        <v>331</v>
      </c>
      <c r="E38" s="137" t="s">
        <v>229</v>
      </c>
      <c r="F38" s="136">
        <v>5.3951479999999998</v>
      </c>
      <c r="G38" s="136">
        <v>5.3951479999999998</v>
      </c>
      <c r="H38" s="136"/>
      <c r="I38" s="136">
        <v>5.3951479999999998</v>
      </c>
      <c r="J38" s="136"/>
      <c r="K38" s="136"/>
      <c r="L38" s="136"/>
    </row>
    <row r="39" spans="1:12" ht="30.15" customHeight="1">
      <c r="A39" s="142" t="s">
        <v>209</v>
      </c>
      <c r="B39" s="142" t="s">
        <v>203</v>
      </c>
      <c r="C39" s="142" t="s">
        <v>203</v>
      </c>
      <c r="D39" s="135" t="s">
        <v>325</v>
      </c>
      <c r="E39" s="137" t="s">
        <v>213</v>
      </c>
      <c r="F39" s="136">
        <v>12.580992</v>
      </c>
      <c r="G39" s="136">
        <v>12.580992</v>
      </c>
      <c r="H39" s="136">
        <v>12.580992</v>
      </c>
      <c r="I39" s="136"/>
      <c r="J39" s="136"/>
      <c r="K39" s="136"/>
      <c r="L39" s="136"/>
    </row>
    <row r="40" spans="1:12" s="192" customFormat="1" ht="30.15" customHeight="1">
      <c r="A40" s="142">
        <v>210</v>
      </c>
      <c r="B40" s="142"/>
      <c r="C40" s="142"/>
      <c r="D40" s="142">
        <v>210</v>
      </c>
      <c r="E40" s="191" t="s">
        <v>1428</v>
      </c>
      <c r="F40" s="136">
        <f>F41</f>
        <v>7.7709260000000002</v>
      </c>
      <c r="G40" s="136">
        <f t="shared" ref="G40:I40" si="14">G41</f>
        <v>7.7709260000000002</v>
      </c>
      <c r="H40" s="136">
        <f t="shared" si="14"/>
        <v>7.7389260000000002</v>
      </c>
      <c r="I40" s="136">
        <f t="shared" si="14"/>
        <v>3.2000000000000001E-2</v>
      </c>
      <c r="J40" s="136"/>
      <c r="K40" s="136"/>
      <c r="L40" s="136"/>
    </row>
    <row r="41" spans="1:12" s="192" customFormat="1" ht="30.15" customHeight="1">
      <c r="A41" s="142">
        <v>210</v>
      </c>
      <c r="B41" s="142">
        <v>11</v>
      </c>
      <c r="C41" s="142"/>
      <c r="D41" s="142">
        <v>21011</v>
      </c>
      <c r="E41" s="191" t="s">
        <v>1429</v>
      </c>
      <c r="F41" s="136">
        <f>F42+F43</f>
        <v>7.7709260000000002</v>
      </c>
      <c r="G41" s="136">
        <f t="shared" ref="G41:I41" si="15">G42+G43</f>
        <v>7.7709260000000002</v>
      </c>
      <c r="H41" s="136">
        <f t="shared" si="15"/>
        <v>7.7389260000000002</v>
      </c>
      <c r="I41" s="136">
        <f t="shared" si="15"/>
        <v>3.2000000000000001E-2</v>
      </c>
      <c r="J41" s="136"/>
      <c r="K41" s="136"/>
      <c r="L41" s="136"/>
    </row>
    <row r="42" spans="1:12" ht="30.15" customHeight="1">
      <c r="A42" s="142" t="s">
        <v>217</v>
      </c>
      <c r="B42" s="142" t="s">
        <v>218</v>
      </c>
      <c r="C42" s="142" t="s">
        <v>198</v>
      </c>
      <c r="D42" s="135" t="s">
        <v>332</v>
      </c>
      <c r="E42" s="137" t="s">
        <v>231</v>
      </c>
      <c r="F42" s="136">
        <v>6.831518</v>
      </c>
      <c r="G42" s="136">
        <v>6.831518</v>
      </c>
      <c r="H42" s="136">
        <v>6.831518</v>
      </c>
      <c r="I42" s="136"/>
      <c r="J42" s="136"/>
      <c r="K42" s="136"/>
      <c r="L42" s="136"/>
    </row>
    <row r="43" spans="1:12" ht="30.15" customHeight="1">
      <c r="A43" s="142" t="s">
        <v>217</v>
      </c>
      <c r="B43" s="142" t="s">
        <v>218</v>
      </c>
      <c r="C43" s="142" t="s">
        <v>214</v>
      </c>
      <c r="D43" s="135" t="s">
        <v>328</v>
      </c>
      <c r="E43" s="137" t="s">
        <v>222</v>
      </c>
      <c r="F43" s="136">
        <v>0.93940800000000002</v>
      </c>
      <c r="G43" s="136">
        <v>0.93940800000000002</v>
      </c>
      <c r="H43" s="136">
        <v>0.90740799999999999</v>
      </c>
      <c r="I43" s="136">
        <v>3.2000000000000001E-2</v>
      </c>
      <c r="J43" s="136"/>
      <c r="K43" s="136"/>
      <c r="L43" s="136"/>
    </row>
    <row r="44" spans="1:12" s="192" customFormat="1" ht="30.15" customHeight="1">
      <c r="A44" s="142">
        <v>221</v>
      </c>
      <c r="B44" s="142"/>
      <c r="C44" s="142"/>
      <c r="D44" s="142">
        <v>221</v>
      </c>
      <c r="E44" s="191" t="s">
        <v>1430</v>
      </c>
      <c r="F44" s="136">
        <f>F45</f>
        <v>13.650192000000001</v>
      </c>
      <c r="G44" s="136">
        <f t="shared" ref="G44:H44" si="16">G45</f>
        <v>13.650192000000001</v>
      </c>
      <c r="H44" s="136">
        <f t="shared" si="16"/>
        <v>13.650192000000001</v>
      </c>
      <c r="I44" s="136"/>
      <c r="J44" s="136"/>
      <c r="K44" s="136"/>
      <c r="L44" s="136"/>
    </row>
    <row r="45" spans="1:12" s="192" customFormat="1" ht="30.15" customHeight="1">
      <c r="A45" s="142">
        <v>221</v>
      </c>
      <c r="B45" s="142" t="s">
        <v>198</v>
      </c>
      <c r="C45" s="142"/>
      <c r="D45" s="142">
        <v>22102</v>
      </c>
      <c r="E45" s="191" t="s">
        <v>1431</v>
      </c>
      <c r="F45" s="136">
        <f>F46</f>
        <v>13.650192000000001</v>
      </c>
      <c r="G45" s="136">
        <f t="shared" ref="G45:H45" si="17">G46</f>
        <v>13.650192000000001</v>
      </c>
      <c r="H45" s="136">
        <f t="shared" si="17"/>
        <v>13.650192000000001</v>
      </c>
      <c r="I45" s="136"/>
      <c r="J45" s="136"/>
      <c r="K45" s="136"/>
      <c r="L45" s="136"/>
    </row>
    <row r="46" spans="1:12" ht="30.15" customHeight="1">
      <c r="A46" s="142" t="s">
        <v>223</v>
      </c>
      <c r="B46" s="142" t="s">
        <v>198</v>
      </c>
      <c r="C46" s="142" t="s">
        <v>195</v>
      </c>
      <c r="D46" s="135" t="s">
        <v>329</v>
      </c>
      <c r="E46" s="137" t="s">
        <v>225</v>
      </c>
      <c r="F46" s="136">
        <v>13.650192000000001</v>
      </c>
      <c r="G46" s="136">
        <v>13.650192000000001</v>
      </c>
      <c r="H46" s="136">
        <v>13.650192000000001</v>
      </c>
      <c r="I46" s="136"/>
      <c r="J46" s="136"/>
      <c r="K46" s="136"/>
      <c r="L46" s="136"/>
    </row>
    <row r="47" spans="1:12" ht="26" customHeight="1">
      <c r="A47" s="137"/>
      <c r="B47" s="137"/>
      <c r="C47" s="137"/>
      <c r="D47" s="138" t="s">
        <v>157</v>
      </c>
      <c r="E47" s="138" t="s">
        <v>158</v>
      </c>
      <c r="F47" s="133">
        <v>1306.14132</v>
      </c>
      <c r="G47" s="133">
        <v>836.14131999999995</v>
      </c>
      <c r="H47" s="133">
        <v>631.90044799999998</v>
      </c>
      <c r="I47" s="133">
        <v>56.900872</v>
      </c>
      <c r="J47" s="133">
        <v>147.34</v>
      </c>
      <c r="K47" s="133"/>
      <c r="L47" s="133">
        <v>470</v>
      </c>
    </row>
    <row r="48" spans="1:12" s="193" customFormat="1" ht="26" customHeight="1">
      <c r="A48" s="191">
        <v>207</v>
      </c>
      <c r="B48" s="191"/>
      <c r="C48" s="191"/>
      <c r="D48" s="142">
        <v>207</v>
      </c>
      <c r="E48" s="142" t="s">
        <v>1424</v>
      </c>
      <c r="F48" s="136">
        <f>F49</f>
        <v>651.84669199999996</v>
      </c>
      <c r="G48" s="136">
        <f t="shared" ref="G48:L48" si="18">G49</f>
        <v>181.84669199999999</v>
      </c>
      <c r="H48" s="136">
        <f t="shared" si="18"/>
        <v>31.530691999999998</v>
      </c>
      <c r="I48" s="136">
        <f t="shared" si="18"/>
        <v>2.976</v>
      </c>
      <c r="J48" s="136">
        <f t="shared" si="18"/>
        <v>147.34</v>
      </c>
      <c r="K48" s="136"/>
      <c r="L48" s="136">
        <f t="shared" si="18"/>
        <v>470</v>
      </c>
    </row>
    <row r="49" spans="1:12" s="193" customFormat="1" ht="26" customHeight="1">
      <c r="A49" s="191">
        <v>207</v>
      </c>
      <c r="B49" s="142" t="s">
        <v>195</v>
      </c>
      <c r="C49" s="191"/>
      <c r="D49" s="142">
        <v>20701</v>
      </c>
      <c r="E49" s="142" t="s">
        <v>1425</v>
      </c>
      <c r="F49" s="136">
        <f>F50</f>
        <v>651.84669199999996</v>
      </c>
      <c r="G49" s="136">
        <f t="shared" ref="G49:L49" si="19">G50</f>
        <v>181.84669199999999</v>
      </c>
      <c r="H49" s="136">
        <f t="shared" si="19"/>
        <v>31.530691999999998</v>
      </c>
      <c r="I49" s="136">
        <f t="shared" si="19"/>
        <v>2.976</v>
      </c>
      <c r="J49" s="136">
        <f t="shared" si="19"/>
        <v>147.34</v>
      </c>
      <c r="K49" s="136"/>
      <c r="L49" s="136">
        <f t="shared" si="19"/>
        <v>470</v>
      </c>
    </row>
    <row r="50" spans="1:12" ht="30.15" customHeight="1">
      <c r="A50" s="142" t="s">
        <v>194</v>
      </c>
      <c r="B50" s="142" t="s">
        <v>195</v>
      </c>
      <c r="C50" s="142" t="s">
        <v>199</v>
      </c>
      <c r="D50" s="135" t="s">
        <v>333</v>
      </c>
      <c r="E50" s="137" t="s">
        <v>233</v>
      </c>
      <c r="F50" s="136">
        <v>651.84669199999996</v>
      </c>
      <c r="G50" s="136">
        <v>181.84669199999999</v>
      </c>
      <c r="H50" s="136">
        <v>31.530691999999998</v>
      </c>
      <c r="I50" s="136">
        <v>2.976</v>
      </c>
      <c r="J50" s="136">
        <v>147.34</v>
      </c>
      <c r="K50" s="136"/>
      <c r="L50" s="136">
        <v>470</v>
      </c>
    </row>
    <row r="51" spans="1:12" ht="30.15" customHeight="1">
      <c r="A51" s="142">
        <v>208</v>
      </c>
      <c r="B51" s="142"/>
      <c r="C51" s="142"/>
      <c r="D51" s="142">
        <v>208</v>
      </c>
      <c r="E51" s="191" t="s">
        <v>1426</v>
      </c>
      <c r="F51" s="136">
        <f>F52</f>
        <v>596.45476000000008</v>
      </c>
      <c r="G51" s="136">
        <f t="shared" ref="G51:I51" si="20">G52</f>
        <v>596.45476000000008</v>
      </c>
      <c r="H51" s="136">
        <f t="shared" si="20"/>
        <v>542.76988800000004</v>
      </c>
      <c r="I51" s="136">
        <f t="shared" si="20"/>
        <v>53.684871999999999</v>
      </c>
      <c r="J51" s="136"/>
      <c r="K51" s="136"/>
      <c r="L51" s="136"/>
    </row>
    <row r="52" spans="1:12" ht="30.15" customHeight="1">
      <c r="A52" s="142">
        <v>208</v>
      </c>
      <c r="B52" s="142" t="s">
        <v>203</v>
      </c>
      <c r="C52" s="142"/>
      <c r="D52" s="142">
        <v>20805</v>
      </c>
      <c r="E52" s="191" t="s">
        <v>1427</v>
      </c>
      <c r="F52" s="136">
        <f>F53+F54</f>
        <v>596.45476000000008</v>
      </c>
      <c r="G52" s="136">
        <f t="shared" ref="G52:I52" si="21">G53+G54</f>
        <v>596.45476000000008</v>
      </c>
      <c r="H52" s="136">
        <f t="shared" si="21"/>
        <v>542.76988800000004</v>
      </c>
      <c r="I52" s="136">
        <f t="shared" si="21"/>
        <v>53.684871999999999</v>
      </c>
      <c r="J52" s="136"/>
      <c r="K52" s="136"/>
      <c r="L52" s="136"/>
    </row>
    <row r="53" spans="1:12" ht="30.15" customHeight="1">
      <c r="A53" s="142" t="s">
        <v>209</v>
      </c>
      <c r="B53" s="142" t="s">
        <v>203</v>
      </c>
      <c r="C53" s="142" t="s">
        <v>198</v>
      </c>
      <c r="D53" s="135" t="s">
        <v>331</v>
      </c>
      <c r="E53" s="137" t="s">
        <v>229</v>
      </c>
      <c r="F53" s="136">
        <v>544.02687200000003</v>
      </c>
      <c r="G53" s="136">
        <v>544.02687200000003</v>
      </c>
      <c r="H53" s="136">
        <v>490.34199999999998</v>
      </c>
      <c r="I53" s="136">
        <v>53.684871999999999</v>
      </c>
      <c r="J53" s="136"/>
      <c r="K53" s="136"/>
      <c r="L53" s="136"/>
    </row>
    <row r="54" spans="1:12" ht="30.15" customHeight="1">
      <c r="A54" s="142" t="s">
        <v>209</v>
      </c>
      <c r="B54" s="142" t="s">
        <v>203</v>
      </c>
      <c r="C54" s="142" t="s">
        <v>203</v>
      </c>
      <c r="D54" s="135" t="s">
        <v>325</v>
      </c>
      <c r="E54" s="137" t="s">
        <v>213</v>
      </c>
      <c r="F54" s="136">
        <v>52.427888000000003</v>
      </c>
      <c r="G54" s="136">
        <v>52.427888000000003</v>
      </c>
      <c r="H54" s="136">
        <v>52.427888000000003</v>
      </c>
      <c r="I54" s="136"/>
      <c r="J54" s="136"/>
      <c r="K54" s="136"/>
      <c r="L54" s="136"/>
    </row>
    <row r="55" spans="1:12" s="192" customFormat="1" ht="30.15" customHeight="1">
      <c r="A55" s="142">
        <v>210</v>
      </c>
      <c r="B55" s="142"/>
      <c r="C55" s="142"/>
      <c r="D55" s="142">
        <v>210</v>
      </c>
      <c r="E55" s="191" t="s">
        <v>1428</v>
      </c>
      <c r="F55" s="136">
        <f>F56</f>
        <v>0.91200000000000003</v>
      </c>
      <c r="G55" s="136">
        <f t="shared" ref="G55:I55" si="22">G56</f>
        <v>0.91200000000000003</v>
      </c>
      <c r="H55" s="136">
        <f t="shared" si="22"/>
        <v>0.67200000000000004</v>
      </c>
      <c r="I55" s="136">
        <f t="shared" si="22"/>
        <v>0.24</v>
      </c>
      <c r="J55" s="136"/>
      <c r="K55" s="136"/>
      <c r="L55" s="136"/>
    </row>
    <row r="56" spans="1:12" s="192" customFormat="1" ht="30.15" customHeight="1">
      <c r="A56" s="142">
        <v>210</v>
      </c>
      <c r="B56" s="142">
        <v>11</v>
      </c>
      <c r="C56" s="142"/>
      <c r="D56" s="142">
        <v>21011</v>
      </c>
      <c r="E56" s="191" t="s">
        <v>1429</v>
      </c>
      <c r="F56" s="136">
        <f>F57</f>
        <v>0.91200000000000003</v>
      </c>
      <c r="G56" s="136">
        <f t="shared" ref="G56:I56" si="23">G57</f>
        <v>0.91200000000000003</v>
      </c>
      <c r="H56" s="136">
        <f t="shared" si="23"/>
        <v>0.67200000000000004</v>
      </c>
      <c r="I56" s="136">
        <f t="shared" si="23"/>
        <v>0.24</v>
      </c>
      <c r="J56" s="136"/>
      <c r="K56" s="136"/>
      <c r="L56" s="136"/>
    </row>
    <row r="57" spans="1:12" ht="30.15" customHeight="1">
      <c r="A57" s="142" t="s">
        <v>217</v>
      </c>
      <c r="B57" s="142" t="s">
        <v>218</v>
      </c>
      <c r="C57" s="142" t="s">
        <v>214</v>
      </c>
      <c r="D57" s="135" t="s">
        <v>328</v>
      </c>
      <c r="E57" s="137" t="s">
        <v>222</v>
      </c>
      <c r="F57" s="136">
        <v>0.91200000000000003</v>
      </c>
      <c r="G57" s="136">
        <v>0.91200000000000003</v>
      </c>
      <c r="H57" s="136">
        <v>0.67200000000000004</v>
      </c>
      <c r="I57" s="136">
        <v>0.24</v>
      </c>
      <c r="J57" s="136"/>
      <c r="K57" s="136"/>
      <c r="L57" s="136"/>
    </row>
    <row r="58" spans="1:12" s="192" customFormat="1" ht="30.15" customHeight="1">
      <c r="A58" s="142">
        <v>221</v>
      </c>
      <c r="B58" s="142"/>
      <c r="C58" s="142"/>
      <c r="D58" s="142">
        <v>221</v>
      </c>
      <c r="E58" s="191" t="s">
        <v>1430</v>
      </c>
      <c r="F58" s="136">
        <f>F59</f>
        <v>56.927867999999997</v>
      </c>
      <c r="G58" s="136">
        <f t="shared" ref="G58:H58" si="24">G59</f>
        <v>56.927867999999997</v>
      </c>
      <c r="H58" s="136">
        <f t="shared" si="24"/>
        <v>56.927867999999997</v>
      </c>
      <c r="I58" s="136"/>
      <c r="J58" s="136"/>
      <c r="K58" s="136"/>
      <c r="L58" s="136"/>
    </row>
    <row r="59" spans="1:12" s="192" customFormat="1" ht="30.15" customHeight="1">
      <c r="A59" s="142">
        <v>221</v>
      </c>
      <c r="B59" s="142" t="s">
        <v>198</v>
      </c>
      <c r="C59" s="142"/>
      <c r="D59" s="142">
        <v>22102</v>
      </c>
      <c r="E59" s="191" t="s">
        <v>1431</v>
      </c>
      <c r="F59" s="136">
        <f>F60</f>
        <v>56.927867999999997</v>
      </c>
      <c r="G59" s="136">
        <f t="shared" ref="G59:H59" si="25">G60</f>
        <v>56.927867999999997</v>
      </c>
      <c r="H59" s="136">
        <f t="shared" si="25"/>
        <v>56.927867999999997</v>
      </c>
      <c r="I59" s="136"/>
      <c r="J59" s="136"/>
      <c r="K59" s="136"/>
      <c r="L59" s="136"/>
    </row>
    <row r="60" spans="1:12" ht="30.15" customHeight="1">
      <c r="A60" s="142" t="s">
        <v>223</v>
      </c>
      <c r="B60" s="142" t="s">
        <v>198</v>
      </c>
      <c r="C60" s="142" t="s">
        <v>195</v>
      </c>
      <c r="D60" s="135" t="s">
        <v>329</v>
      </c>
      <c r="E60" s="137" t="s">
        <v>225</v>
      </c>
      <c r="F60" s="136">
        <v>56.927867999999997</v>
      </c>
      <c r="G60" s="136">
        <v>56.927867999999997</v>
      </c>
      <c r="H60" s="136">
        <v>56.927867999999997</v>
      </c>
      <c r="I60" s="136"/>
      <c r="J60" s="136"/>
      <c r="K60" s="136"/>
      <c r="L60" s="136"/>
    </row>
    <row r="61" spans="1:12" ht="26" customHeight="1">
      <c r="A61" s="137"/>
      <c r="B61" s="137"/>
      <c r="C61" s="137"/>
      <c r="D61" s="138" t="s">
        <v>159</v>
      </c>
      <c r="E61" s="138" t="s">
        <v>160</v>
      </c>
      <c r="F61" s="133">
        <v>888.72178499999995</v>
      </c>
      <c r="G61" s="133">
        <v>792.72178499999995</v>
      </c>
      <c r="H61" s="133">
        <v>514.66530699999998</v>
      </c>
      <c r="I61" s="133">
        <v>60.746478000000003</v>
      </c>
      <c r="J61" s="133">
        <v>217.31</v>
      </c>
      <c r="K61" s="133"/>
      <c r="L61" s="133">
        <v>96</v>
      </c>
    </row>
    <row r="62" spans="1:12" s="194" customFormat="1" ht="26" customHeight="1">
      <c r="A62" s="191">
        <v>207</v>
      </c>
      <c r="B62" s="191"/>
      <c r="C62" s="191"/>
      <c r="D62" s="142">
        <v>207</v>
      </c>
      <c r="E62" s="142" t="s">
        <v>1424</v>
      </c>
      <c r="F62" s="136">
        <f>F64+F65+F67</f>
        <v>720.22515999999996</v>
      </c>
      <c r="G62" s="136">
        <f t="shared" ref="G62:L62" si="26">G64+G65+G67</f>
        <v>624.22515999999996</v>
      </c>
      <c r="H62" s="136">
        <f t="shared" si="26"/>
        <v>402.64715999999999</v>
      </c>
      <c r="I62" s="136">
        <f t="shared" si="26"/>
        <v>4.2679999999999998</v>
      </c>
      <c r="J62" s="136">
        <f t="shared" si="26"/>
        <v>217.31</v>
      </c>
      <c r="K62" s="136"/>
      <c r="L62" s="136">
        <f t="shared" si="26"/>
        <v>96</v>
      </c>
    </row>
    <row r="63" spans="1:12" s="194" customFormat="1" ht="26" customHeight="1">
      <c r="A63" s="191">
        <v>207</v>
      </c>
      <c r="B63" s="142" t="s">
        <v>195</v>
      </c>
      <c r="C63" s="191"/>
      <c r="D63" s="142">
        <v>20701</v>
      </c>
      <c r="E63" s="142" t="s">
        <v>1425</v>
      </c>
      <c r="F63" s="136">
        <f>F64+F65+F67</f>
        <v>720.22515999999996</v>
      </c>
      <c r="G63" s="136">
        <f t="shared" ref="G63:L63" si="27">G64+G65+G67</f>
        <v>624.22515999999996</v>
      </c>
      <c r="H63" s="136">
        <f t="shared" si="27"/>
        <v>402.64715999999999</v>
      </c>
      <c r="I63" s="136">
        <f t="shared" si="27"/>
        <v>4.2679999999999998</v>
      </c>
      <c r="J63" s="136">
        <f t="shared" si="27"/>
        <v>217.31</v>
      </c>
      <c r="K63" s="136"/>
      <c r="L63" s="136">
        <f t="shared" si="27"/>
        <v>96</v>
      </c>
    </row>
    <row r="64" spans="1:12" ht="30.15" customHeight="1">
      <c r="A64" s="142" t="s">
        <v>194</v>
      </c>
      <c r="B64" s="142" t="s">
        <v>195</v>
      </c>
      <c r="C64" s="142" t="s">
        <v>206</v>
      </c>
      <c r="D64" s="135" t="s">
        <v>334</v>
      </c>
      <c r="E64" s="137" t="s">
        <v>235</v>
      </c>
      <c r="F64" s="136">
        <v>20</v>
      </c>
      <c r="G64" s="136"/>
      <c r="H64" s="136"/>
      <c r="I64" s="136"/>
      <c r="J64" s="136"/>
      <c r="K64" s="136"/>
      <c r="L64" s="136">
        <v>20</v>
      </c>
    </row>
    <row r="65" spans="1:12" ht="30.15" customHeight="1">
      <c r="A65" s="142" t="s">
        <v>194</v>
      </c>
      <c r="B65" s="142" t="s">
        <v>195</v>
      </c>
      <c r="C65" s="142" t="s">
        <v>236</v>
      </c>
      <c r="D65" s="135" t="s">
        <v>335</v>
      </c>
      <c r="E65" s="137" t="s">
        <v>238</v>
      </c>
      <c r="F65" s="136">
        <v>644.22515999999996</v>
      </c>
      <c r="G65" s="136">
        <v>624.22515999999996</v>
      </c>
      <c r="H65" s="136">
        <v>402.64715999999999</v>
      </c>
      <c r="I65" s="136">
        <v>4.2679999999999998</v>
      </c>
      <c r="J65" s="136">
        <v>217.31</v>
      </c>
      <c r="K65" s="136"/>
      <c r="L65" s="136">
        <v>20</v>
      </c>
    </row>
    <row r="66" spans="1:12" ht="30.15" customHeight="1">
      <c r="A66" s="191">
        <v>207</v>
      </c>
      <c r="B66" s="191">
        <v>99</v>
      </c>
      <c r="C66" s="191"/>
      <c r="D66" s="191">
        <v>20799</v>
      </c>
      <c r="E66" s="137" t="s">
        <v>240</v>
      </c>
      <c r="F66" s="136">
        <f>F67</f>
        <v>56</v>
      </c>
      <c r="G66" s="136"/>
      <c r="H66" s="136"/>
      <c r="I66" s="136"/>
      <c r="J66" s="136"/>
      <c r="K66" s="136"/>
      <c r="L66" s="136">
        <f t="shared" ref="L66" si="28">L67</f>
        <v>56</v>
      </c>
    </row>
    <row r="67" spans="1:12" ht="30.15" customHeight="1">
      <c r="A67" s="142" t="s">
        <v>194</v>
      </c>
      <c r="B67" s="142" t="s">
        <v>214</v>
      </c>
      <c r="C67" s="142" t="s">
        <v>214</v>
      </c>
      <c r="D67" s="135" t="s">
        <v>336</v>
      </c>
      <c r="E67" s="137" t="s">
        <v>240</v>
      </c>
      <c r="F67" s="136">
        <v>56</v>
      </c>
      <c r="G67" s="136"/>
      <c r="H67" s="136"/>
      <c r="I67" s="136"/>
      <c r="J67" s="136"/>
      <c r="K67" s="136"/>
      <c r="L67" s="136">
        <v>56</v>
      </c>
    </row>
    <row r="68" spans="1:12" s="192" customFormat="1" ht="30.15" customHeight="1">
      <c r="A68" s="142">
        <v>208</v>
      </c>
      <c r="B68" s="142"/>
      <c r="C68" s="142"/>
      <c r="D68" s="142">
        <v>208</v>
      </c>
      <c r="E68" s="191" t="s">
        <v>1426</v>
      </c>
      <c r="F68" s="136">
        <f>F69</f>
        <v>98.295997999999997</v>
      </c>
      <c r="G68" s="136">
        <f t="shared" ref="G68:I68" si="29">G69</f>
        <v>98.295997999999997</v>
      </c>
      <c r="H68" s="136">
        <f t="shared" si="29"/>
        <v>42.073520000000002</v>
      </c>
      <c r="I68" s="136">
        <f t="shared" si="29"/>
        <v>56.222478000000002</v>
      </c>
      <c r="J68" s="136"/>
      <c r="K68" s="136"/>
      <c r="L68" s="136"/>
    </row>
    <row r="69" spans="1:12" s="192" customFormat="1" ht="30.15" customHeight="1">
      <c r="A69" s="142">
        <v>208</v>
      </c>
      <c r="B69" s="142" t="s">
        <v>203</v>
      </c>
      <c r="C69" s="142"/>
      <c r="D69" s="142">
        <v>20805</v>
      </c>
      <c r="E69" s="191" t="s">
        <v>1427</v>
      </c>
      <c r="F69" s="136">
        <f>F70+F71</f>
        <v>98.295997999999997</v>
      </c>
      <c r="G69" s="136">
        <f t="shared" ref="G69:I69" si="30">G70+G71</f>
        <v>98.295997999999997</v>
      </c>
      <c r="H69" s="136">
        <f t="shared" si="30"/>
        <v>42.073520000000002</v>
      </c>
      <c r="I69" s="136">
        <f t="shared" si="30"/>
        <v>56.222478000000002</v>
      </c>
      <c r="J69" s="136"/>
      <c r="K69" s="136"/>
      <c r="L69" s="136"/>
    </row>
    <row r="70" spans="1:12" ht="30.15" customHeight="1">
      <c r="A70" s="142" t="s">
        <v>209</v>
      </c>
      <c r="B70" s="142" t="s">
        <v>203</v>
      </c>
      <c r="C70" s="142" t="s">
        <v>198</v>
      </c>
      <c r="D70" s="135" t="s">
        <v>331</v>
      </c>
      <c r="E70" s="137" t="s">
        <v>229</v>
      </c>
      <c r="F70" s="136">
        <v>56.222478000000002</v>
      </c>
      <c r="G70" s="136">
        <v>56.222478000000002</v>
      </c>
      <c r="H70" s="136"/>
      <c r="I70" s="136">
        <v>56.222478000000002</v>
      </c>
      <c r="J70" s="136"/>
      <c r="K70" s="136"/>
      <c r="L70" s="136"/>
    </row>
    <row r="71" spans="1:12" ht="30.15" customHeight="1">
      <c r="A71" s="142" t="s">
        <v>209</v>
      </c>
      <c r="B71" s="142" t="s">
        <v>203</v>
      </c>
      <c r="C71" s="142" t="s">
        <v>203</v>
      </c>
      <c r="D71" s="135" t="s">
        <v>325</v>
      </c>
      <c r="E71" s="137" t="s">
        <v>213</v>
      </c>
      <c r="F71" s="136">
        <v>42.073520000000002</v>
      </c>
      <c r="G71" s="136">
        <v>42.073520000000002</v>
      </c>
      <c r="H71" s="136">
        <v>42.073520000000002</v>
      </c>
      <c r="I71" s="136"/>
      <c r="J71" s="136"/>
      <c r="K71" s="136"/>
      <c r="L71" s="136"/>
    </row>
    <row r="72" spans="1:12" s="192" customFormat="1" ht="30.15" customHeight="1">
      <c r="A72" s="142">
        <v>210</v>
      </c>
      <c r="B72" s="142"/>
      <c r="C72" s="142"/>
      <c r="D72" s="142">
        <v>210</v>
      </c>
      <c r="E72" s="191" t="s">
        <v>1428</v>
      </c>
      <c r="F72" s="136">
        <f>F73</f>
        <v>23.670327</v>
      </c>
      <c r="G72" s="136">
        <f t="shared" ref="G72:I72" si="31">G73</f>
        <v>23.670327</v>
      </c>
      <c r="H72" s="136">
        <f t="shared" si="31"/>
        <v>23.414327</v>
      </c>
      <c r="I72" s="136">
        <f t="shared" si="31"/>
        <v>0.25600000000000001</v>
      </c>
      <c r="J72" s="136"/>
      <c r="K72" s="136"/>
      <c r="L72" s="136"/>
    </row>
    <row r="73" spans="1:12" s="192" customFormat="1" ht="30.15" customHeight="1">
      <c r="A73" s="142">
        <v>210</v>
      </c>
      <c r="B73" s="142">
        <v>11</v>
      </c>
      <c r="C73" s="142"/>
      <c r="D73" s="142">
        <v>21011</v>
      </c>
      <c r="E73" s="191" t="s">
        <v>1429</v>
      </c>
      <c r="F73" s="136">
        <f>F74+F75</f>
        <v>23.670327</v>
      </c>
      <c r="G73" s="136">
        <f t="shared" ref="G73:I73" si="32">G74+G75</f>
        <v>23.670327</v>
      </c>
      <c r="H73" s="136">
        <f t="shared" si="32"/>
        <v>23.414327</v>
      </c>
      <c r="I73" s="136">
        <f t="shared" si="32"/>
        <v>0.25600000000000001</v>
      </c>
      <c r="J73" s="136"/>
      <c r="K73" s="136"/>
      <c r="L73" s="136"/>
    </row>
    <row r="74" spans="1:12" ht="30.15" customHeight="1">
      <c r="A74" s="142" t="s">
        <v>217</v>
      </c>
      <c r="B74" s="142" t="s">
        <v>218</v>
      </c>
      <c r="C74" s="142" t="s">
        <v>198</v>
      </c>
      <c r="D74" s="135" t="s">
        <v>332</v>
      </c>
      <c r="E74" s="137" t="s">
        <v>231</v>
      </c>
      <c r="F74" s="136">
        <v>22.838327</v>
      </c>
      <c r="G74" s="136">
        <v>22.838327</v>
      </c>
      <c r="H74" s="136">
        <v>22.838327</v>
      </c>
      <c r="I74" s="136"/>
      <c r="J74" s="136"/>
      <c r="K74" s="136"/>
      <c r="L74" s="136"/>
    </row>
    <row r="75" spans="1:12" ht="30.15" customHeight="1">
      <c r="A75" s="142" t="s">
        <v>217</v>
      </c>
      <c r="B75" s="142" t="s">
        <v>218</v>
      </c>
      <c r="C75" s="142" t="s">
        <v>214</v>
      </c>
      <c r="D75" s="135" t="s">
        <v>328</v>
      </c>
      <c r="E75" s="137" t="s">
        <v>222</v>
      </c>
      <c r="F75" s="136">
        <v>0.83199999999999996</v>
      </c>
      <c r="G75" s="136">
        <v>0.83199999999999996</v>
      </c>
      <c r="H75" s="136">
        <v>0.57599999999999996</v>
      </c>
      <c r="I75" s="136">
        <v>0.25600000000000001</v>
      </c>
      <c r="J75" s="136"/>
      <c r="K75" s="136"/>
      <c r="L75" s="136"/>
    </row>
    <row r="76" spans="1:12" s="192" customFormat="1" ht="30.15" customHeight="1">
      <c r="A76" s="142">
        <v>221</v>
      </c>
      <c r="B76" s="142"/>
      <c r="C76" s="142"/>
      <c r="D76" s="142">
        <v>221</v>
      </c>
      <c r="E76" s="191" t="s">
        <v>1430</v>
      </c>
      <c r="F76" s="136">
        <f>F77</f>
        <v>46.530299999999997</v>
      </c>
      <c r="G76" s="136">
        <f t="shared" ref="G76:H76" si="33">G77</f>
        <v>46.530299999999997</v>
      </c>
      <c r="H76" s="136">
        <f t="shared" si="33"/>
        <v>46.530299999999997</v>
      </c>
      <c r="I76" s="136"/>
      <c r="J76" s="136"/>
      <c r="K76" s="136"/>
      <c r="L76" s="136"/>
    </row>
    <row r="77" spans="1:12" s="192" customFormat="1" ht="30.15" customHeight="1">
      <c r="A77" s="142">
        <v>221</v>
      </c>
      <c r="B77" s="142" t="s">
        <v>198</v>
      </c>
      <c r="C77" s="142"/>
      <c r="D77" s="142">
        <v>22102</v>
      </c>
      <c r="E77" s="191" t="s">
        <v>1431</v>
      </c>
      <c r="F77" s="136">
        <f>F78</f>
        <v>46.530299999999997</v>
      </c>
      <c r="G77" s="136">
        <f t="shared" ref="G77:H77" si="34">G78</f>
        <v>46.530299999999997</v>
      </c>
      <c r="H77" s="136">
        <f t="shared" si="34"/>
        <v>46.530299999999997</v>
      </c>
      <c r="I77" s="136"/>
      <c r="J77" s="136"/>
      <c r="K77" s="136"/>
      <c r="L77" s="136"/>
    </row>
    <row r="78" spans="1:12" ht="30.15" customHeight="1">
      <c r="A78" s="142" t="s">
        <v>223</v>
      </c>
      <c r="B78" s="142" t="s">
        <v>198</v>
      </c>
      <c r="C78" s="142" t="s">
        <v>195</v>
      </c>
      <c r="D78" s="135" t="s">
        <v>329</v>
      </c>
      <c r="E78" s="137" t="s">
        <v>225</v>
      </c>
      <c r="F78" s="136">
        <v>46.530299999999997</v>
      </c>
      <c r="G78" s="136">
        <v>46.530299999999997</v>
      </c>
      <c r="H78" s="136">
        <v>46.530299999999997</v>
      </c>
      <c r="I78" s="136"/>
      <c r="J78" s="136"/>
      <c r="K78" s="136"/>
      <c r="L78" s="136"/>
    </row>
    <row r="79" spans="1:12" ht="26" customHeight="1">
      <c r="A79" s="137"/>
      <c r="B79" s="137"/>
      <c r="C79" s="137"/>
      <c r="D79" s="138" t="s">
        <v>161</v>
      </c>
      <c r="E79" s="138" t="s">
        <v>162</v>
      </c>
      <c r="F79" s="133">
        <v>291.83714099999997</v>
      </c>
      <c r="G79" s="133">
        <v>191.837141</v>
      </c>
      <c r="H79" s="133">
        <v>157.49152699999999</v>
      </c>
      <c r="I79" s="133">
        <v>12.895094</v>
      </c>
      <c r="J79" s="133">
        <v>21.450520000000001</v>
      </c>
      <c r="K79" s="133"/>
      <c r="L79" s="133">
        <v>100</v>
      </c>
    </row>
    <row r="80" spans="1:12" s="194" customFormat="1" ht="26" customHeight="1">
      <c r="A80" s="191">
        <v>207</v>
      </c>
      <c r="B80" s="191"/>
      <c r="C80" s="191"/>
      <c r="D80" s="142">
        <v>207</v>
      </c>
      <c r="E80" s="142" t="s">
        <v>1424</v>
      </c>
      <c r="F80" s="136">
        <f>F81</f>
        <v>243.50651999999999</v>
      </c>
      <c r="G80" s="136">
        <f t="shared" ref="G80:L80" si="35">G81</f>
        <v>143.50651999999999</v>
      </c>
      <c r="H80" s="136">
        <f t="shared" si="35"/>
        <v>122.056</v>
      </c>
      <c r="I80" s="136"/>
      <c r="J80" s="136">
        <f t="shared" si="35"/>
        <v>21.450520000000001</v>
      </c>
      <c r="K80" s="136"/>
      <c r="L80" s="136">
        <f t="shared" si="35"/>
        <v>100</v>
      </c>
    </row>
    <row r="81" spans="1:12" s="194" customFormat="1" ht="26" customHeight="1">
      <c r="A81" s="191">
        <v>207</v>
      </c>
      <c r="B81" s="142" t="s">
        <v>195</v>
      </c>
      <c r="C81" s="191"/>
      <c r="D81" s="142">
        <v>20701</v>
      </c>
      <c r="E81" s="142" t="s">
        <v>1425</v>
      </c>
      <c r="F81" s="136">
        <f>F82+F83+F84</f>
        <v>243.50651999999999</v>
      </c>
      <c r="G81" s="136">
        <f t="shared" ref="G81:L81" si="36">G82+G83+G84</f>
        <v>143.50651999999999</v>
      </c>
      <c r="H81" s="136">
        <f t="shared" si="36"/>
        <v>122.056</v>
      </c>
      <c r="I81" s="136"/>
      <c r="J81" s="136">
        <f t="shared" si="36"/>
        <v>21.450520000000001</v>
      </c>
      <c r="K81" s="136"/>
      <c r="L81" s="136">
        <f t="shared" si="36"/>
        <v>100</v>
      </c>
    </row>
    <row r="82" spans="1:12" ht="30.15" customHeight="1">
      <c r="A82" s="142" t="s">
        <v>194</v>
      </c>
      <c r="B82" s="142" t="s">
        <v>195</v>
      </c>
      <c r="C82" s="142" t="s">
        <v>203</v>
      </c>
      <c r="D82" s="135" t="s">
        <v>337</v>
      </c>
      <c r="E82" s="137" t="s">
        <v>242</v>
      </c>
      <c r="F82" s="136">
        <v>122.056</v>
      </c>
      <c r="G82" s="136">
        <v>122.056</v>
      </c>
      <c r="H82" s="136">
        <v>122.056</v>
      </c>
      <c r="I82" s="136"/>
      <c r="J82" s="136"/>
      <c r="K82" s="136"/>
      <c r="L82" s="136"/>
    </row>
    <row r="83" spans="1:12" ht="30.15" customHeight="1">
      <c r="A83" s="142" t="s">
        <v>194</v>
      </c>
      <c r="B83" s="142" t="s">
        <v>195</v>
      </c>
      <c r="C83" s="142" t="s">
        <v>236</v>
      </c>
      <c r="D83" s="135" t="s">
        <v>335</v>
      </c>
      <c r="E83" s="137" t="s">
        <v>238</v>
      </c>
      <c r="F83" s="136">
        <v>21.450520000000001</v>
      </c>
      <c r="G83" s="136">
        <v>21.450520000000001</v>
      </c>
      <c r="H83" s="136"/>
      <c r="I83" s="136"/>
      <c r="J83" s="136">
        <v>21.450520000000001</v>
      </c>
      <c r="K83" s="136"/>
      <c r="L83" s="136"/>
    </row>
    <row r="84" spans="1:12" ht="30.15" customHeight="1">
      <c r="A84" s="142" t="s">
        <v>194</v>
      </c>
      <c r="B84" s="142" t="s">
        <v>195</v>
      </c>
      <c r="C84" s="142" t="s">
        <v>214</v>
      </c>
      <c r="D84" s="135" t="s">
        <v>338</v>
      </c>
      <c r="E84" s="137" t="s">
        <v>244</v>
      </c>
      <c r="F84" s="136">
        <v>100</v>
      </c>
      <c r="G84" s="136"/>
      <c r="H84" s="136"/>
      <c r="I84" s="136"/>
      <c r="J84" s="136"/>
      <c r="K84" s="136"/>
      <c r="L84" s="136">
        <v>100</v>
      </c>
    </row>
    <row r="85" spans="1:12" s="192" customFormat="1" ht="30.15" customHeight="1">
      <c r="A85" s="142">
        <v>208</v>
      </c>
      <c r="B85" s="142"/>
      <c r="C85" s="142"/>
      <c r="D85" s="142">
        <v>208</v>
      </c>
      <c r="E85" s="191" t="s">
        <v>1426</v>
      </c>
      <c r="F85" s="136">
        <f>F86</f>
        <v>26.01831</v>
      </c>
      <c r="G85" s="136">
        <f t="shared" ref="G85:I85" si="37">G86</f>
        <v>26.01831</v>
      </c>
      <c r="H85" s="136">
        <f t="shared" si="37"/>
        <v>13.203215999999999</v>
      </c>
      <c r="I85" s="136">
        <f t="shared" si="37"/>
        <v>12.815094</v>
      </c>
      <c r="J85" s="136"/>
      <c r="K85" s="136"/>
      <c r="L85" s="136"/>
    </row>
    <row r="86" spans="1:12" s="192" customFormat="1" ht="30.15" customHeight="1">
      <c r="A86" s="142">
        <v>208</v>
      </c>
      <c r="B86" s="142" t="s">
        <v>203</v>
      </c>
      <c r="C86" s="142"/>
      <c r="D86" s="142">
        <v>20805</v>
      </c>
      <c r="E86" s="191" t="s">
        <v>1427</v>
      </c>
      <c r="F86" s="136">
        <f>F87+F88</f>
        <v>26.01831</v>
      </c>
      <c r="G86" s="136">
        <f t="shared" ref="G86:I86" si="38">G87+G88</f>
        <v>26.01831</v>
      </c>
      <c r="H86" s="136">
        <f t="shared" si="38"/>
        <v>13.203215999999999</v>
      </c>
      <c r="I86" s="136">
        <f t="shared" si="38"/>
        <v>12.815094</v>
      </c>
      <c r="J86" s="136"/>
      <c r="K86" s="136"/>
      <c r="L86" s="136"/>
    </row>
    <row r="87" spans="1:12" ht="30.15" customHeight="1">
      <c r="A87" s="142" t="s">
        <v>209</v>
      </c>
      <c r="B87" s="142" t="s">
        <v>203</v>
      </c>
      <c r="C87" s="142" t="s">
        <v>198</v>
      </c>
      <c r="D87" s="135" t="s">
        <v>331</v>
      </c>
      <c r="E87" s="137" t="s">
        <v>229</v>
      </c>
      <c r="F87" s="136">
        <v>12.815094</v>
      </c>
      <c r="G87" s="136">
        <v>12.815094</v>
      </c>
      <c r="H87" s="136"/>
      <c r="I87" s="136">
        <v>12.815094</v>
      </c>
      <c r="J87" s="136"/>
      <c r="K87" s="136"/>
      <c r="L87" s="136"/>
    </row>
    <row r="88" spans="1:12" ht="30.15" customHeight="1">
      <c r="A88" s="142" t="s">
        <v>209</v>
      </c>
      <c r="B88" s="142" t="s">
        <v>203</v>
      </c>
      <c r="C88" s="142" t="s">
        <v>203</v>
      </c>
      <c r="D88" s="135" t="s">
        <v>325</v>
      </c>
      <c r="E88" s="137" t="s">
        <v>213</v>
      </c>
      <c r="F88" s="136">
        <v>13.203215999999999</v>
      </c>
      <c r="G88" s="136">
        <v>13.203215999999999</v>
      </c>
      <c r="H88" s="136">
        <v>13.203215999999999</v>
      </c>
      <c r="I88" s="136"/>
      <c r="J88" s="136"/>
      <c r="K88" s="136"/>
      <c r="L88" s="136"/>
    </row>
    <row r="89" spans="1:12" s="192" customFormat="1" ht="30.15" customHeight="1">
      <c r="A89" s="142">
        <v>210</v>
      </c>
      <c r="B89" s="142"/>
      <c r="C89" s="142"/>
      <c r="D89" s="142">
        <v>210</v>
      </c>
      <c r="E89" s="191" t="s">
        <v>1428</v>
      </c>
      <c r="F89" s="136">
        <f>F90</f>
        <v>8.1522749999999995</v>
      </c>
      <c r="G89" s="136">
        <f t="shared" ref="G89:I89" si="39">G90</f>
        <v>8.1522749999999995</v>
      </c>
      <c r="H89" s="136">
        <f t="shared" si="39"/>
        <v>8.0722749999999994</v>
      </c>
      <c r="I89" s="136">
        <f t="shared" si="39"/>
        <v>0.08</v>
      </c>
      <c r="J89" s="136"/>
      <c r="K89" s="136"/>
      <c r="L89" s="136"/>
    </row>
    <row r="90" spans="1:12" s="192" customFormat="1" ht="30.15" customHeight="1">
      <c r="A90" s="142">
        <v>210</v>
      </c>
      <c r="B90" s="142">
        <v>11</v>
      </c>
      <c r="C90" s="142"/>
      <c r="D90" s="142">
        <v>21011</v>
      </c>
      <c r="E90" s="191" t="s">
        <v>1429</v>
      </c>
      <c r="F90" s="136">
        <f>F91+F92</f>
        <v>8.1522749999999995</v>
      </c>
      <c r="G90" s="136">
        <f t="shared" ref="G90:I90" si="40">G91+G92</f>
        <v>8.1522749999999995</v>
      </c>
      <c r="H90" s="136">
        <f t="shared" si="40"/>
        <v>8.0722749999999994</v>
      </c>
      <c r="I90" s="136">
        <f t="shared" si="40"/>
        <v>0.08</v>
      </c>
      <c r="J90" s="136"/>
      <c r="K90" s="136"/>
      <c r="L90" s="136"/>
    </row>
    <row r="91" spans="1:12" ht="30.15" customHeight="1">
      <c r="A91" s="142" t="s">
        <v>217</v>
      </c>
      <c r="B91" s="142" t="s">
        <v>218</v>
      </c>
      <c r="C91" s="142" t="s">
        <v>198</v>
      </c>
      <c r="D91" s="135" t="s">
        <v>332</v>
      </c>
      <c r="E91" s="137" t="s">
        <v>231</v>
      </c>
      <c r="F91" s="136">
        <v>7.1745510000000001</v>
      </c>
      <c r="G91" s="136">
        <v>7.1745510000000001</v>
      </c>
      <c r="H91" s="136">
        <v>7.1745510000000001</v>
      </c>
      <c r="I91" s="136"/>
      <c r="J91" s="136"/>
      <c r="K91" s="136"/>
      <c r="L91" s="136"/>
    </row>
    <row r="92" spans="1:12" ht="30.15" customHeight="1">
      <c r="A92" s="142" t="s">
        <v>217</v>
      </c>
      <c r="B92" s="142" t="s">
        <v>218</v>
      </c>
      <c r="C92" s="142" t="s">
        <v>214</v>
      </c>
      <c r="D92" s="135" t="s">
        <v>328</v>
      </c>
      <c r="E92" s="137" t="s">
        <v>222</v>
      </c>
      <c r="F92" s="136">
        <v>0.97772400000000004</v>
      </c>
      <c r="G92" s="136">
        <v>0.97772400000000004</v>
      </c>
      <c r="H92" s="136">
        <v>0.89772399999999997</v>
      </c>
      <c r="I92" s="136">
        <v>0.08</v>
      </c>
      <c r="J92" s="136"/>
      <c r="K92" s="136"/>
      <c r="L92" s="136"/>
    </row>
    <row r="93" spans="1:12" s="192" customFormat="1" ht="30.15" customHeight="1">
      <c r="A93" s="142">
        <v>221</v>
      </c>
      <c r="B93" s="142"/>
      <c r="C93" s="142"/>
      <c r="D93" s="142">
        <v>221</v>
      </c>
      <c r="E93" s="191" t="s">
        <v>1430</v>
      </c>
      <c r="F93" s="136">
        <f>F94</f>
        <v>14.160036</v>
      </c>
      <c r="G93" s="136">
        <f t="shared" ref="G93:H93" si="41">G94</f>
        <v>14.160036</v>
      </c>
      <c r="H93" s="136">
        <f t="shared" si="41"/>
        <v>14.160036</v>
      </c>
      <c r="I93" s="136"/>
      <c r="J93" s="136"/>
      <c r="K93" s="136"/>
      <c r="L93" s="136"/>
    </row>
    <row r="94" spans="1:12" s="192" customFormat="1" ht="30.15" customHeight="1">
      <c r="A94" s="142">
        <v>221</v>
      </c>
      <c r="B94" s="142" t="s">
        <v>198</v>
      </c>
      <c r="C94" s="142"/>
      <c r="D94" s="142">
        <v>22102</v>
      </c>
      <c r="E94" s="191" t="s">
        <v>1431</v>
      </c>
      <c r="F94" s="136">
        <f>F95</f>
        <v>14.160036</v>
      </c>
      <c r="G94" s="136">
        <f t="shared" ref="G94:H94" si="42">G95</f>
        <v>14.160036</v>
      </c>
      <c r="H94" s="136">
        <f t="shared" si="42"/>
        <v>14.160036</v>
      </c>
      <c r="I94" s="136"/>
      <c r="J94" s="136"/>
      <c r="K94" s="136"/>
      <c r="L94" s="136"/>
    </row>
    <row r="95" spans="1:12" ht="30.15" customHeight="1">
      <c r="A95" s="142" t="s">
        <v>223</v>
      </c>
      <c r="B95" s="142" t="s">
        <v>198</v>
      </c>
      <c r="C95" s="142" t="s">
        <v>195</v>
      </c>
      <c r="D95" s="135" t="s">
        <v>329</v>
      </c>
      <c r="E95" s="137" t="s">
        <v>225</v>
      </c>
      <c r="F95" s="136">
        <v>14.160036</v>
      </c>
      <c r="G95" s="136">
        <v>14.160036</v>
      </c>
      <c r="H95" s="136">
        <v>14.160036</v>
      </c>
      <c r="I95" s="136"/>
      <c r="J95" s="136"/>
      <c r="K95" s="136"/>
      <c r="L95" s="136"/>
    </row>
    <row r="96" spans="1:12" ht="26" customHeight="1">
      <c r="A96" s="137"/>
      <c r="B96" s="137"/>
      <c r="C96" s="137"/>
      <c r="D96" s="138" t="s">
        <v>163</v>
      </c>
      <c r="E96" s="138" t="s">
        <v>164</v>
      </c>
      <c r="F96" s="133">
        <v>911.164627</v>
      </c>
      <c r="G96" s="133">
        <v>318.68462699999998</v>
      </c>
      <c r="H96" s="133">
        <v>235.19356300000001</v>
      </c>
      <c r="I96" s="133">
        <v>23.211064</v>
      </c>
      <c r="J96" s="133">
        <v>60.28</v>
      </c>
      <c r="K96" s="133"/>
      <c r="L96" s="133">
        <v>592.48</v>
      </c>
    </row>
    <row r="97" spans="1:12" s="194" customFormat="1" ht="26" customHeight="1">
      <c r="A97" s="191">
        <v>207</v>
      </c>
      <c r="B97" s="191"/>
      <c r="C97" s="191"/>
      <c r="D97" s="142">
        <v>207</v>
      </c>
      <c r="E97" s="142" t="s">
        <v>1424</v>
      </c>
      <c r="F97" s="136">
        <f>F98</f>
        <v>835.43299999999999</v>
      </c>
      <c r="G97" s="136">
        <f t="shared" ref="G97:L97" si="43">G98</f>
        <v>242.953</v>
      </c>
      <c r="H97" s="136">
        <f t="shared" si="43"/>
        <v>182.673</v>
      </c>
      <c r="I97" s="136"/>
      <c r="J97" s="136">
        <f t="shared" si="43"/>
        <v>60.28</v>
      </c>
      <c r="K97" s="136"/>
      <c r="L97" s="136">
        <f t="shared" si="43"/>
        <v>592.48</v>
      </c>
    </row>
    <row r="98" spans="1:12" s="194" customFormat="1" ht="26" customHeight="1">
      <c r="A98" s="191">
        <v>207</v>
      </c>
      <c r="B98" s="191" t="s">
        <v>198</v>
      </c>
      <c r="C98" s="191"/>
      <c r="D98" s="191">
        <v>20702</v>
      </c>
      <c r="E98" s="191" t="s">
        <v>1432</v>
      </c>
      <c r="F98" s="136">
        <f>F99</f>
        <v>835.43299999999999</v>
      </c>
      <c r="G98" s="136">
        <f t="shared" ref="G98:L98" si="44">G99</f>
        <v>242.953</v>
      </c>
      <c r="H98" s="136">
        <f t="shared" si="44"/>
        <v>182.673</v>
      </c>
      <c r="I98" s="136"/>
      <c r="J98" s="136">
        <f t="shared" si="44"/>
        <v>60.28</v>
      </c>
      <c r="K98" s="136"/>
      <c r="L98" s="136">
        <f t="shared" si="44"/>
        <v>592.48</v>
      </c>
    </row>
    <row r="99" spans="1:12" ht="30.15" customHeight="1">
      <c r="A99" s="142" t="s">
        <v>194</v>
      </c>
      <c r="B99" s="142" t="s">
        <v>198</v>
      </c>
      <c r="C99" s="142" t="s">
        <v>203</v>
      </c>
      <c r="D99" s="135" t="s">
        <v>339</v>
      </c>
      <c r="E99" s="137" t="s">
        <v>246</v>
      </c>
      <c r="F99" s="136">
        <v>835.43299999999999</v>
      </c>
      <c r="G99" s="136">
        <v>242.953</v>
      </c>
      <c r="H99" s="136">
        <v>182.673</v>
      </c>
      <c r="I99" s="136"/>
      <c r="J99" s="136">
        <v>60.28</v>
      </c>
      <c r="K99" s="136"/>
      <c r="L99" s="136">
        <v>592.48</v>
      </c>
    </row>
    <row r="100" spans="1:12" s="192" customFormat="1" ht="30.15" customHeight="1">
      <c r="A100" s="142">
        <v>208</v>
      </c>
      <c r="B100" s="142"/>
      <c r="C100" s="142"/>
      <c r="D100" s="142">
        <v>208</v>
      </c>
      <c r="E100" s="191" t="s">
        <v>1426</v>
      </c>
      <c r="F100" s="136">
        <f>F101</f>
        <v>42.432664000000003</v>
      </c>
      <c r="G100" s="136">
        <f t="shared" ref="G100:I100" si="45">G101</f>
        <v>42.432664000000003</v>
      </c>
      <c r="H100" s="136">
        <f t="shared" si="45"/>
        <v>19.365600000000001</v>
      </c>
      <c r="I100" s="136">
        <f t="shared" si="45"/>
        <v>23.067063999999998</v>
      </c>
      <c r="J100" s="136"/>
      <c r="K100" s="136"/>
      <c r="L100" s="136"/>
    </row>
    <row r="101" spans="1:12" s="192" customFormat="1" ht="30.15" customHeight="1">
      <c r="A101" s="142">
        <v>208</v>
      </c>
      <c r="B101" s="142" t="s">
        <v>203</v>
      </c>
      <c r="C101" s="142"/>
      <c r="D101" s="142">
        <v>20805</v>
      </c>
      <c r="E101" s="191" t="s">
        <v>1427</v>
      </c>
      <c r="F101" s="136">
        <f>F102+F103</f>
        <v>42.432664000000003</v>
      </c>
      <c r="G101" s="136">
        <f t="shared" ref="G101:I101" si="46">G102+G103</f>
        <v>42.432664000000003</v>
      </c>
      <c r="H101" s="136">
        <f t="shared" si="46"/>
        <v>19.365600000000001</v>
      </c>
      <c r="I101" s="136">
        <f t="shared" si="46"/>
        <v>23.067063999999998</v>
      </c>
      <c r="J101" s="136"/>
      <c r="K101" s="136"/>
      <c r="L101" s="136"/>
    </row>
    <row r="102" spans="1:12" ht="30.15" customHeight="1">
      <c r="A102" s="142" t="s">
        <v>209</v>
      </c>
      <c r="B102" s="142" t="s">
        <v>203</v>
      </c>
      <c r="C102" s="142" t="s">
        <v>198</v>
      </c>
      <c r="D102" s="135" t="s">
        <v>331</v>
      </c>
      <c r="E102" s="137" t="s">
        <v>229</v>
      </c>
      <c r="F102" s="136">
        <v>23.067063999999998</v>
      </c>
      <c r="G102" s="136">
        <v>23.067063999999998</v>
      </c>
      <c r="H102" s="136"/>
      <c r="I102" s="136">
        <v>23.067063999999998</v>
      </c>
      <c r="J102" s="136"/>
      <c r="K102" s="136"/>
      <c r="L102" s="136"/>
    </row>
    <row r="103" spans="1:12" ht="30.15" customHeight="1">
      <c r="A103" s="142" t="s">
        <v>209</v>
      </c>
      <c r="B103" s="142" t="s">
        <v>203</v>
      </c>
      <c r="C103" s="142" t="s">
        <v>203</v>
      </c>
      <c r="D103" s="135" t="s">
        <v>325</v>
      </c>
      <c r="E103" s="137" t="s">
        <v>213</v>
      </c>
      <c r="F103" s="136">
        <v>19.365600000000001</v>
      </c>
      <c r="G103" s="136">
        <v>19.365600000000001</v>
      </c>
      <c r="H103" s="136">
        <v>19.365600000000001</v>
      </c>
      <c r="I103" s="136"/>
      <c r="J103" s="136"/>
      <c r="K103" s="136"/>
      <c r="L103" s="136"/>
    </row>
    <row r="104" spans="1:12" s="192" customFormat="1" ht="30.15" customHeight="1">
      <c r="A104" s="142">
        <v>210</v>
      </c>
      <c r="B104" s="142"/>
      <c r="C104" s="142"/>
      <c r="D104" s="142">
        <v>210</v>
      </c>
      <c r="E104" s="191" t="s">
        <v>1428</v>
      </c>
      <c r="F104" s="136">
        <f>F105</f>
        <v>12.070482999999999</v>
      </c>
      <c r="G104" s="136">
        <f t="shared" ref="G104:I104" si="47">G105</f>
        <v>12.070482999999999</v>
      </c>
      <c r="H104" s="136">
        <f t="shared" si="47"/>
        <v>11.926483000000001</v>
      </c>
      <c r="I104" s="136">
        <f t="shared" si="47"/>
        <v>0.14399999999999999</v>
      </c>
      <c r="J104" s="136"/>
      <c r="K104" s="136"/>
      <c r="L104" s="136"/>
    </row>
    <row r="105" spans="1:12" s="192" customFormat="1" ht="30.15" customHeight="1">
      <c r="A105" s="142">
        <v>210</v>
      </c>
      <c r="B105" s="142">
        <v>11</v>
      </c>
      <c r="C105" s="142"/>
      <c r="D105" s="142">
        <v>21011</v>
      </c>
      <c r="E105" s="191" t="s">
        <v>1429</v>
      </c>
      <c r="F105" s="136">
        <f>F106+F107</f>
        <v>12.070482999999999</v>
      </c>
      <c r="G105" s="136">
        <f t="shared" ref="G105:I105" si="48">G106+G107</f>
        <v>12.070482999999999</v>
      </c>
      <c r="H105" s="136">
        <f t="shared" si="48"/>
        <v>11.926483000000001</v>
      </c>
      <c r="I105" s="136">
        <f t="shared" si="48"/>
        <v>0.14399999999999999</v>
      </c>
      <c r="J105" s="136"/>
      <c r="K105" s="136"/>
      <c r="L105" s="136"/>
    </row>
    <row r="106" spans="1:12" ht="30.15" customHeight="1">
      <c r="A106" s="142" t="s">
        <v>217</v>
      </c>
      <c r="B106" s="142" t="s">
        <v>218</v>
      </c>
      <c r="C106" s="142" t="s">
        <v>198</v>
      </c>
      <c r="D106" s="135" t="s">
        <v>332</v>
      </c>
      <c r="E106" s="137" t="s">
        <v>231</v>
      </c>
      <c r="F106" s="136">
        <v>10.519083</v>
      </c>
      <c r="G106" s="136">
        <v>10.519083</v>
      </c>
      <c r="H106" s="136">
        <v>10.519083</v>
      </c>
      <c r="I106" s="136"/>
      <c r="J106" s="136"/>
      <c r="K106" s="136"/>
      <c r="L106" s="136"/>
    </row>
    <row r="107" spans="1:12" ht="30.15" customHeight="1">
      <c r="A107" s="142" t="s">
        <v>217</v>
      </c>
      <c r="B107" s="142" t="s">
        <v>218</v>
      </c>
      <c r="C107" s="142" t="s">
        <v>214</v>
      </c>
      <c r="D107" s="135" t="s">
        <v>328</v>
      </c>
      <c r="E107" s="137" t="s">
        <v>222</v>
      </c>
      <c r="F107" s="136">
        <v>1.5513999999999999</v>
      </c>
      <c r="G107" s="136">
        <v>1.5513999999999999</v>
      </c>
      <c r="H107" s="136">
        <v>1.4074</v>
      </c>
      <c r="I107" s="136">
        <v>0.14399999999999999</v>
      </c>
      <c r="J107" s="136"/>
      <c r="K107" s="136"/>
      <c r="L107" s="136"/>
    </row>
    <row r="108" spans="1:12" s="192" customFormat="1" ht="30.15" customHeight="1">
      <c r="A108" s="142">
        <v>221</v>
      </c>
      <c r="B108" s="142"/>
      <c r="C108" s="142"/>
      <c r="D108" s="142">
        <v>221</v>
      </c>
      <c r="E108" s="191" t="s">
        <v>1430</v>
      </c>
      <c r="F108" s="136">
        <f>F109</f>
        <v>21.228480000000001</v>
      </c>
      <c r="G108" s="136">
        <f t="shared" ref="G108:H108" si="49">G109</f>
        <v>21.228480000000001</v>
      </c>
      <c r="H108" s="136">
        <f t="shared" si="49"/>
        <v>21.228480000000001</v>
      </c>
      <c r="I108" s="136"/>
      <c r="J108" s="136"/>
      <c r="K108" s="136"/>
      <c r="L108" s="136"/>
    </row>
    <row r="109" spans="1:12" s="192" customFormat="1" ht="30.15" customHeight="1">
      <c r="A109" s="142">
        <v>221</v>
      </c>
      <c r="B109" s="142" t="s">
        <v>198</v>
      </c>
      <c r="C109" s="142"/>
      <c r="D109" s="142">
        <v>22102</v>
      </c>
      <c r="E109" s="191" t="s">
        <v>1431</v>
      </c>
      <c r="F109" s="136">
        <f>F110</f>
        <v>21.228480000000001</v>
      </c>
      <c r="G109" s="136">
        <f t="shared" ref="G109:H109" si="50">G110</f>
        <v>21.228480000000001</v>
      </c>
      <c r="H109" s="136">
        <f t="shared" si="50"/>
        <v>21.228480000000001</v>
      </c>
      <c r="I109" s="136"/>
      <c r="J109" s="136"/>
      <c r="K109" s="136"/>
      <c r="L109" s="136"/>
    </row>
    <row r="110" spans="1:12" ht="30.15" customHeight="1">
      <c r="A110" s="142" t="s">
        <v>223</v>
      </c>
      <c r="B110" s="142" t="s">
        <v>198</v>
      </c>
      <c r="C110" s="142" t="s">
        <v>195</v>
      </c>
      <c r="D110" s="135" t="s">
        <v>329</v>
      </c>
      <c r="E110" s="137" t="s">
        <v>225</v>
      </c>
      <c r="F110" s="136">
        <v>21.228480000000001</v>
      </c>
      <c r="G110" s="136">
        <v>21.228480000000001</v>
      </c>
      <c r="H110" s="136">
        <v>21.228480000000001</v>
      </c>
      <c r="I110" s="136"/>
      <c r="J110" s="136"/>
      <c r="K110" s="136"/>
      <c r="L110" s="136"/>
    </row>
    <row r="111" spans="1:12" ht="26" customHeight="1">
      <c r="A111" s="137"/>
      <c r="B111" s="137"/>
      <c r="C111" s="137"/>
      <c r="D111" s="138" t="s">
        <v>165</v>
      </c>
      <c r="E111" s="138" t="s">
        <v>166</v>
      </c>
      <c r="F111" s="133">
        <v>3137.8408599999998</v>
      </c>
      <c r="G111" s="133">
        <v>2837.8408599999998</v>
      </c>
      <c r="H111" s="133">
        <v>2150.2661800000001</v>
      </c>
      <c r="I111" s="133">
        <v>196.87286</v>
      </c>
      <c r="J111" s="133">
        <v>490.70182</v>
      </c>
      <c r="K111" s="133">
        <v>200</v>
      </c>
      <c r="L111" s="133">
        <v>100</v>
      </c>
    </row>
    <row r="112" spans="1:12" s="194" customFormat="1" ht="26" customHeight="1">
      <c r="A112" s="191">
        <v>207</v>
      </c>
      <c r="B112" s="191"/>
      <c r="C112" s="191"/>
      <c r="D112" s="142">
        <v>207</v>
      </c>
      <c r="E112" s="142" t="s">
        <v>1424</v>
      </c>
      <c r="F112" s="136">
        <f>F113</f>
        <v>2763.2619479999998</v>
      </c>
      <c r="G112" s="136">
        <f t="shared" ref="G112:L112" si="51">G113</f>
        <v>2463.2619479999998</v>
      </c>
      <c r="H112" s="136">
        <f t="shared" si="51"/>
        <v>1776.6792680000001</v>
      </c>
      <c r="I112" s="136">
        <f t="shared" si="51"/>
        <v>195.88086000000001</v>
      </c>
      <c r="J112" s="136">
        <f t="shared" si="51"/>
        <v>490.70182</v>
      </c>
      <c r="K112" s="136">
        <f t="shared" si="51"/>
        <v>200</v>
      </c>
      <c r="L112" s="136">
        <f t="shared" si="51"/>
        <v>100</v>
      </c>
    </row>
    <row r="113" spans="1:12" s="194" customFormat="1" ht="26" customHeight="1">
      <c r="A113" s="191">
        <v>207</v>
      </c>
      <c r="B113" s="142" t="s">
        <v>195</v>
      </c>
      <c r="C113" s="191"/>
      <c r="D113" s="142">
        <v>20701</v>
      </c>
      <c r="E113" s="142" t="s">
        <v>1425</v>
      </c>
      <c r="F113" s="136">
        <f>F114</f>
        <v>2763.2619479999998</v>
      </c>
      <c r="G113" s="136">
        <f t="shared" ref="G113:L113" si="52">G114</f>
        <v>2463.2619479999998</v>
      </c>
      <c r="H113" s="136">
        <f t="shared" si="52"/>
        <v>1776.6792680000001</v>
      </c>
      <c r="I113" s="136">
        <f t="shared" si="52"/>
        <v>195.88086000000001</v>
      </c>
      <c r="J113" s="136">
        <f t="shared" si="52"/>
        <v>490.70182</v>
      </c>
      <c r="K113" s="136">
        <f t="shared" si="52"/>
        <v>200</v>
      </c>
      <c r="L113" s="136">
        <f t="shared" si="52"/>
        <v>100</v>
      </c>
    </row>
    <row r="114" spans="1:12" ht="30.15" customHeight="1">
      <c r="A114" s="142" t="s">
        <v>194</v>
      </c>
      <c r="B114" s="142" t="s">
        <v>195</v>
      </c>
      <c r="C114" s="142" t="s">
        <v>247</v>
      </c>
      <c r="D114" s="135" t="s">
        <v>340</v>
      </c>
      <c r="E114" s="137" t="s">
        <v>249</v>
      </c>
      <c r="F114" s="136">
        <v>2763.2619479999998</v>
      </c>
      <c r="G114" s="136">
        <v>2463.2619479999998</v>
      </c>
      <c r="H114" s="136">
        <v>1776.6792680000001</v>
      </c>
      <c r="I114" s="136">
        <v>195.88086000000001</v>
      </c>
      <c r="J114" s="136">
        <v>490.70182</v>
      </c>
      <c r="K114" s="136">
        <v>200</v>
      </c>
      <c r="L114" s="136">
        <v>100</v>
      </c>
    </row>
    <row r="115" spans="1:12" ht="30.15" customHeight="1">
      <c r="A115" s="142">
        <v>208</v>
      </c>
      <c r="B115" s="142"/>
      <c r="C115" s="142"/>
      <c r="D115" s="142">
        <v>208</v>
      </c>
      <c r="E115" s="191" t="s">
        <v>1426</v>
      </c>
      <c r="F115" s="136">
        <f>F116</f>
        <v>177.06833599999999</v>
      </c>
      <c r="G115" s="136">
        <f t="shared" ref="G115:H115" si="53">G116</f>
        <v>177.06833599999999</v>
      </c>
      <c r="H115" s="136">
        <f t="shared" si="53"/>
        <v>177.06833599999999</v>
      </c>
      <c r="I115" s="136"/>
      <c r="J115" s="136"/>
      <c r="K115" s="136"/>
      <c r="L115" s="136"/>
    </row>
    <row r="116" spans="1:12" ht="30.15" customHeight="1">
      <c r="A116" s="142">
        <v>208</v>
      </c>
      <c r="B116" s="142" t="s">
        <v>203</v>
      </c>
      <c r="C116" s="142"/>
      <c r="D116" s="142">
        <v>20805</v>
      </c>
      <c r="E116" s="191" t="s">
        <v>1427</v>
      </c>
      <c r="F116" s="136">
        <f>F117</f>
        <v>177.06833599999999</v>
      </c>
      <c r="G116" s="136">
        <f t="shared" ref="G116:H116" si="54">G117</f>
        <v>177.06833599999999</v>
      </c>
      <c r="H116" s="136">
        <f t="shared" si="54"/>
        <v>177.06833599999999</v>
      </c>
      <c r="I116" s="136"/>
      <c r="J116" s="136"/>
      <c r="K116" s="136"/>
      <c r="L116" s="136"/>
    </row>
    <row r="117" spans="1:12" ht="30.15" customHeight="1">
      <c r="A117" s="142" t="s">
        <v>209</v>
      </c>
      <c r="B117" s="142" t="s">
        <v>203</v>
      </c>
      <c r="C117" s="142" t="s">
        <v>203</v>
      </c>
      <c r="D117" s="135" t="s">
        <v>325</v>
      </c>
      <c r="E117" s="137" t="s">
        <v>213</v>
      </c>
      <c r="F117" s="136">
        <v>177.06833599999999</v>
      </c>
      <c r="G117" s="136">
        <v>177.06833599999999</v>
      </c>
      <c r="H117" s="136">
        <v>177.06833599999999</v>
      </c>
      <c r="I117" s="136"/>
      <c r="J117" s="136"/>
      <c r="K117" s="136"/>
      <c r="L117" s="136"/>
    </row>
    <row r="118" spans="1:12" ht="30.15" customHeight="1">
      <c r="A118" s="142">
        <v>210</v>
      </c>
      <c r="B118" s="142"/>
      <c r="C118" s="142"/>
      <c r="D118" s="142">
        <v>210</v>
      </c>
      <c r="E118" s="191" t="s">
        <v>1428</v>
      </c>
      <c r="F118" s="136">
        <f>F119</f>
        <v>3.3439999999999999</v>
      </c>
      <c r="G118" s="136">
        <f t="shared" ref="G118:I118" si="55">G119</f>
        <v>3.3439999999999999</v>
      </c>
      <c r="H118" s="136">
        <f t="shared" si="55"/>
        <v>2.3519999999999999</v>
      </c>
      <c r="I118" s="136">
        <f t="shared" si="55"/>
        <v>0.99199999999999999</v>
      </c>
      <c r="J118" s="136"/>
      <c r="K118" s="136"/>
      <c r="L118" s="136"/>
    </row>
    <row r="119" spans="1:12" ht="30.15" customHeight="1">
      <c r="A119" s="142">
        <v>210</v>
      </c>
      <c r="B119" s="142">
        <v>11</v>
      </c>
      <c r="C119" s="142"/>
      <c r="D119" s="142">
        <v>21011</v>
      </c>
      <c r="E119" s="191" t="s">
        <v>1429</v>
      </c>
      <c r="F119" s="136">
        <f>F120</f>
        <v>3.3439999999999999</v>
      </c>
      <c r="G119" s="136">
        <f t="shared" ref="G119:I119" si="56">G120</f>
        <v>3.3439999999999999</v>
      </c>
      <c r="H119" s="136">
        <f t="shared" si="56"/>
        <v>2.3519999999999999</v>
      </c>
      <c r="I119" s="136">
        <f t="shared" si="56"/>
        <v>0.99199999999999999</v>
      </c>
      <c r="J119" s="136"/>
      <c r="K119" s="136"/>
      <c r="L119" s="136"/>
    </row>
    <row r="120" spans="1:12" ht="30.15" customHeight="1">
      <c r="A120" s="142" t="s">
        <v>217</v>
      </c>
      <c r="B120" s="142" t="s">
        <v>218</v>
      </c>
      <c r="C120" s="142" t="s">
        <v>214</v>
      </c>
      <c r="D120" s="135" t="s">
        <v>328</v>
      </c>
      <c r="E120" s="137" t="s">
        <v>222</v>
      </c>
      <c r="F120" s="136">
        <v>3.3439999999999999</v>
      </c>
      <c r="G120" s="136">
        <v>3.3439999999999999</v>
      </c>
      <c r="H120" s="136">
        <v>2.3519999999999999</v>
      </c>
      <c r="I120" s="136">
        <v>0.99199999999999999</v>
      </c>
      <c r="J120" s="136"/>
      <c r="K120" s="136"/>
      <c r="L120" s="136"/>
    </row>
    <row r="121" spans="1:12" ht="30.15" customHeight="1">
      <c r="A121" s="142">
        <v>221</v>
      </c>
      <c r="B121" s="142"/>
      <c r="C121" s="142"/>
      <c r="D121" s="142">
        <v>221</v>
      </c>
      <c r="E121" s="191" t="s">
        <v>1430</v>
      </c>
      <c r="F121" s="136">
        <f>F122</f>
        <v>194.16657599999999</v>
      </c>
      <c r="G121" s="136">
        <f t="shared" ref="G121:H121" si="57">G122</f>
        <v>194.16657599999999</v>
      </c>
      <c r="H121" s="136">
        <f t="shared" si="57"/>
        <v>194.16657599999999</v>
      </c>
      <c r="I121" s="136"/>
      <c r="J121" s="136"/>
      <c r="K121" s="136"/>
      <c r="L121" s="136"/>
    </row>
    <row r="122" spans="1:12" ht="30.15" customHeight="1">
      <c r="A122" s="142">
        <v>221</v>
      </c>
      <c r="B122" s="142" t="s">
        <v>198</v>
      </c>
      <c r="C122" s="142"/>
      <c r="D122" s="142">
        <v>22102</v>
      </c>
      <c r="E122" s="191" t="s">
        <v>1431</v>
      </c>
      <c r="F122" s="136">
        <f>F123</f>
        <v>194.16657599999999</v>
      </c>
      <c r="G122" s="136">
        <f t="shared" ref="G122:H122" si="58">G123</f>
        <v>194.16657599999999</v>
      </c>
      <c r="H122" s="136">
        <f t="shared" si="58"/>
        <v>194.16657599999999</v>
      </c>
      <c r="I122" s="136"/>
      <c r="J122" s="136"/>
      <c r="K122" s="136"/>
      <c r="L122" s="136"/>
    </row>
    <row r="123" spans="1:12" ht="30.15" customHeight="1">
      <c r="A123" s="142" t="s">
        <v>223</v>
      </c>
      <c r="B123" s="142" t="s">
        <v>198</v>
      </c>
      <c r="C123" s="142" t="s">
        <v>195</v>
      </c>
      <c r="D123" s="135" t="s">
        <v>329</v>
      </c>
      <c r="E123" s="137" t="s">
        <v>225</v>
      </c>
      <c r="F123" s="136">
        <v>194.16657599999999</v>
      </c>
      <c r="G123" s="136">
        <v>194.16657599999999</v>
      </c>
      <c r="H123" s="136">
        <v>194.16657599999999</v>
      </c>
      <c r="I123" s="136"/>
      <c r="J123" s="136"/>
      <c r="K123" s="136"/>
      <c r="L123" s="136"/>
    </row>
    <row r="124" spans="1:12" ht="26" customHeight="1">
      <c r="A124" s="137"/>
      <c r="B124" s="137"/>
      <c r="C124" s="137"/>
      <c r="D124" s="138" t="s">
        <v>167</v>
      </c>
      <c r="E124" s="138" t="s">
        <v>168</v>
      </c>
      <c r="F124" s="133">
        <v>188.01020199999999</v>
      </c>
      <c r="G124" s="133">
        <v>158.01020199999999</v>
      </c>
      <c r="H124" s="133">
        <v>118.83097600000001</v>
      </c>
      <c r="I124" s="133">
        <v>7.397246</v>
      </c>
      <c r="J124" s="133">
        <v>31.781980000000001</v>
      </c>
      <c r="K124" s="133"/>
      <c r="L124" s="133">
        <v>30</v>
      </c>
    </row>
    <row r="125" spans="1:12" s="193" customFormat="1" ht="26" customHeight="1">
      <c r="A125" s="191">
        <v>207</v>
      </c>
      <c r="B125" s="191"/>
      <c r="C125" s="191"/>
      <c r="D125" s="142">
        <v>207</v>
      </c>
      <c r="E125" s="142" t="s">
        <v>1424</v>
      </c>
      <c r="F125" s="136">
        <f>F126</f>
        <v>167.31725399999999</v>
      </c>
      <c r="G125" s="136">
        <f t="shared" ref="G125:L125" si="59">G126</f>
        <v>137.31725399999999</v>
      </c>
      <c r="H125" s="136">
        <f t="shared" si="59"/>
        <v>98.186027999999993</v>
      </c>
      <c r="I125" s="136">
        <f t="shared" si="59"/>
        <v>7.3492459999999999</v>
      </c>
      <c r="J125" s="136">
        <f t="shared" si="59"/>
        <v>31.781980000000001</v>
      </c>
      <c r="K125" s="136"/>
      <c r="L125" s="136">
        <f t="shared" si="59"/>
        <v>30</v>
      </c>
    </row>
    <row r="126" spans="1:12" s="193" customFormat="1" ht="26" customHeight="1">
      <c r="A126" s="191">
        <v>207</v>
      </c>
      <c r="B126" s="142" t="s">
        <v>195</v>
      </c>
      <c r="C126" s="191"/>
      <c r="D126" s="142">
        <v>20701</v>
      </c>
      <c r="E126" s="142" t="s">
        <v>1425</v>
      </c>
      <c r="F126" s="136">
        <f>F127</f>
        <v>167.31725399999999</v>
      </c>
      <c r="G126" s="136">
        <f t="shared" ref="G126:L126" si="60">G127</f>
        <v>137.31725399999999</v>
      </c>
      <c r="H126" s="136">
        <f t="shared" si="60"/>
        <v>98.186027999999993</v>
      </c>
      <c r="I126" s="136">
        <f t="shared" si="60"/>
        <v>7.3492459999999999</v>
      </c>
      <c r="J126" s="136">
        <f t="shared" si="60"/>
        <v>31.781980000000001</v>
      </c>
      <c r="K126" s="136"/>
      <c r="L126" s="136">
        <f t="shared" si="60"/>
        <v>30</v>
      </c>
    </row>
    <row r="127" spans="1:12" ht="30.15" customHeight="1">
      <c r="A127" s="142" t="s">
        <v>194</v>
      </c>
      <c r="B127" s="142" t="s">
        <v>195</v>
      </c>
      <c r="C127" s="142" t="s">
        <v>214</v>
      </c>
      <c r="D127" s="135" t="s">
        <v>338</v>
      </c>
      <c r="E127" s="137" t="s">
        <v>244</v>
      </c>
      <c r="F127" s="136">
        <v>167.31725399999999</v>
      </c>
      <c r="G127" s="136">
        <v>137.31725399999999</v>
      </c>
      <c r="H127" s="136">
        <v>98.186027999999993</v>
      </c>
      <c r="I127" s="136">
        <v>7.3492459999999999</v>
      </c>
      <c r="J127" s="136">
        <v>31.781980000000001</v>
      </c>
      <c r="K127" s="136"/>
      <c r="L127" s="136">
        <v>30</v>
      </c>
    </row>
    <row r="128" spans="1:12" ht="30.15" customHeight="1">
      <c r="A128" s="142">
        <v>208</v>
      </c>
      <c r="B128" s="142"/>
      <c r="C128" s="142"/>
      <c r="D128" s="142">
        <v>208</v>
      </c>
      <c r="E128" s="191" t="s">
        <v>1426</v>
      </c>
      <c r="F128" s="136">
        <f>F129</f>
        <v>9.8027840000000008</v>
      </c>
      <c r="G128" s="136">
        <f t="shared" ref="G128:H128" si="61">G129</f>
        <v>9.8027840000000008</v>
      </c>
      <c r="H128" s="136">
        <f t="shared" si="61"/>
        <v>9.8027840000000008</v>
      </c>
      <c r="I128" s="136"/>
      <c r="J128" s="136"/>
      <c r="K128" s="136"/>
      <c r="L128" s="136"/>
    </row>
    <row r="129" spans="1:12" ht="30.15" customHeight="1">
      <c r="A129" s="142">
        <v>208</v>
      </c>
      <c r="B129" s="142" t="s">
        <v>203</v>
      </c>
      <c r="C129" s="142"/>
      <c r="D129" s="142">
        <v>20805</v>
      </c>
      <c r="E129" s="191" t="s">
        <v>1427</v>
      </c>
      <c r="F129" s="136">
        <f>F130</f>
        <v>9.8027840000000008</v>
      </c>
      <c r="G129" s="136">
        <f t="shared" ref="G129:H129" si="62">G130</f>
        <v>9.8027840000000008</v>
      </c>
      <c r="H129" s="136">
        <f t="shared" si="62"/>
        <v>9.8027840000000008</v>
      </c>
      <c r="I129" s="136"/>
      <c r="J129" s="136"/>
      <c r="K129" s="136"/>
      <c r="L129" s="136"/>
    </row>
    <row r="130" spans="1:12" ht="30.15" customHeight="1">
      <c r="A130" s="142" t="s">
        <v>209</v>
      </c>
      <c r="B130" s="142" t="s">
        <v>203</v>
      </c>
      <c r="C130" s="142" t="s">
        <v>203</v>
      </c>
      <c r="D130" s="135" t="s">
        <v>325</v>
      </c>
      <c r="E130" s="137" t="s">
        <v>213</v>
      </c>
      <c r="F130" s="136">
        <v>9.8027840000000008</v>
      </c>
      <c r="G130" s="136">
        <v>9.8027840000000008</v>
      </c>
      <c r="H130" s="136">
        <v>9.8027840000000008</v>
      </c>
      <c r="I130" s="136"/>
      <c r="J130" s="136"/>
      <c r="K130" s="136"/>
      <c r="L130" s="136"/>
    </row>
    <row r="131" spans="1:12" ht="30.15" customHeight="1">
      <c r="A131" s="142">
        <v>210</v>
      </c>
      <c r="B131" s="142"/>
      <c r="C131" s="142"/>
      <c r="D131" s="142">
        <v>210</v>
      </c>
      <c r="E131" s="191" t="s">
        <v>1428</v>
      </c>
      <c r="F131" s="136">
        <f>F132</f>
        <v>0.17599999999999999</v>
      </c>
      <c r="G131" s="136">
        <f t="shared" ref="G131:I131" si="63">G132</f>
        <v>0.17599999999999999</v>
      </c>
      <c r="H131" s="136">
        <f t="shared" si="63"/>
        <v>0.128</v>
      </c>
      <c r="I131" s="136">
        <f t="shared" si="63"/>
        <v>4.8000000000000001E-2</v>
      </c>
      <c r="J131" s="136"/>
      <c r="K131" s="136"/>
      <c r="L131" s="136"/>
    </row>
    <row r="132" spans="1:12" ht="30.15" customHeight="1">
      <c r="A132" s="142">
        <v>210</v>
      </c>
      <c r="B132" s="142">
        <v>11</v>
      </c>
      <c r="C132" s="142"/>
      <c r="D132" s="142">
        <v>21011</v>
      </c>
      <c r="E132" s="191" t="s">
        <v>1429</v>
      </c>
      <c r="F132" s="136">
        <f>F133</f>
        <v>0.17599999999999999</v>
      </c>
      <c r="G132" s="136">
        <f t="shared" ref="G132:I132" si="64">G133</f>
        <v>0.17599999999999999</v>
      </c>
      <c r="H132" s="136">
        <f t="shared" si="64"/>
        <v>0.128</v>
      </c>
      <c r="I132" s="136">
        <f t="shared" si="64"/>
        <v>4.8000000000000001E-2</v>
      </c>
      <c r="J132" s="136"/>
      <c r="K132" s="136"/>
      <c r="L132" s="136"/>
    </row>
    <row r="133" spans="1:12" ht="30.15" customHeight="1">
      <c r="A133" s="142" t="s">
        <v>217</v>
      </c>
      <c r="B133" s="142" t="s">
        <v>218</v>
      </c>
      <c r="C133" s="142" t="s">
        <v>214</v>
      </c>
      <c r="D133" s="135" t="s">
        <v>328</v>
      </c>
      <c r="E133" s="137" t="s">
        <v>222</v>
      </c>
      <c r="F133" s="136">
        <v>0.17599999999999999</v>
      </c>
      <c r="G133" s="136">
        <v>0.17599999999999999</v>
      </c>
      <c r="H133" s="136">
        <v>0.128</v>
      </c>
      <c r="I133" s="136">
        <v>4.8000000000000001E-2</v>
      </c>
      <c r="J133" s="136"/>
      <c r="K133" s="136"/>
      <c r="L133" s="136"/>
    </row>
    <row r="134" spans="1:12" ht="30.15" customHeight="1">
      <c r="A134" s="142">
        <v>221</v>
      </c>
      <c r="B134" s="142"/>
      <c r="C134" s="142"/>
      <c r="D134" s="142">
        <v>221</v>
      </c>
      <c r="E134" s="191" t="s">
        <v>1430</v>
      </c>
      <c r="F134" s="136">
        <f>F135</f>
        <v>10.714164</v>
      </c>
      <c r="G134" s="136">
        <f t="shared" ref="G134:I134" si="65">G135</f>
        <v>10.714164</v>
      </c>
      <c r="H134" s="136">
        <f t="shared" si="65"/>
        <v>10.714164</v>
      </c>
      <c r="I134" s="136">
        <f t="shared" si="65"/>
        <v>0</v>
      </c>
      <c r="J134" s="136"/>
      <c r="K134" s="136"/>
      <c r="L134" s="136"/>
    </row>
    <row r="135" spans="1:12" ht="30.15" customHeight="1">
      <c r="A135" s="142">
        <v>221</v>
      </c>
      <c r="B135" s="142" t="s">
        <v>198</v>
      </c>
      <c r="C135" s="142"/>
      <c r="D135" s="142">
        <v>22102</v>
      </c>
      <c r="E135" s="191" t="s">
        <v>1431</v>
      </c>
      <c r="F135" s="136">
        <f>F136</f>
        <v>10.714164</v>
      </c>
      <c r="G135" s="136">
        <f t="shared" ref="G135:I135" si="66">G136</f>
        <v>10.714164</v>
      </c>
      <c r="H135" s="136">
        <f t="shared" si="66"/>
        <v>10.714164</v>
      </c>
      <c r="I135" s="136">
        <f t="shared" si="66"/>
        <v>0</v>
      </c>
      <c r="J135" s="136"/>
      <c r="K135" s="136"/>
      <c r="L135" s="136"/>
    </row>
    <row r="136" spans="1:12" ht="30.15" customHeight="1">
      <c r="A136" s="142" t="s">
        <v>223</v>
      </c>
      <c r="B136" s="142" t="s">
        <v>198</v>
      </c>
      <c r="C136" s="142" t="s">
        <v>195</v>
      </c>
      <c r="D136" s="135" t="s">
        <v>329</v>
      </c>
      <c r="E136" s="137" t="s">
        <v>225</v>
      </c>
      <c r="F136" s="136">
        <v>10.714164</v>
      </c>
      <c r="G136" s="136">
        <v>10.714164</v>
      </c>
      <c r="H136" s="136">
        <v>10.714164</v>
      </c>
      <c r="I136" s="136"/>
      <c r="J136" s="136"/>
      <c r="K136" s="136"/>
      <c r="L136" s="136"/>
    </row>
    <row r="137" spans="1:12" ht="26" customHeight="1">
      <c r="A137" s="137"/>
      <c r="B137" s="137"/>
      <c r="C137" s="137"/>
      <c r="D137" s="138" t="s">
        <v>169</v>
      </c>
      <c r="E137" s="138" t="s">
        <v>170</v>
      </c>
      <c r="F137" s="133">
        <v>1104.785318</v>
      </c>
      <c r="G137" s="133">
        <v>700.98531800000001</v>
      </c>
      <c r="H137" s="133">
        <v>527.59602900000004</v>
      </c>
      <c r="I137" s="133">
        <v>22.989288999999999</v>
      </c>
      <c r="J137" s="133">
        <v>150.4</v>
      </c>
      <c r="K137" s="133"/>
      <c r="L137" s="133">
        <v>403.8</v>
      </c>
    </row>
    <row r="138" spans="1:12" s="193" customFormat="1" ht="26" customHeight="1">
      <c r="A138" s="191">
        <v>207</v>
      </c>
      <c r="B138" s="191"/>
      <c r="C138" s="191"/>
      <c r="D138" s="191">
        <v>207</v>
      </c>
      <c r="E138" s="191" t="s">
        <v>1424</v>
      </c>
      <c r="F138" s="136">
        <f>F139</f>
        <v>963.08619999999996</v>
      </c>
      <c r="G138" s="136">
        <f t="shared" ref="G138:L138" si="67">G139</f>
        <v>559.28620000000001</v>
      </c>
      <c r="H138" s="136">
        <f t="shared" si="67"/>
        <v>408.88619999999997</v>
      </c>
      <c r="I138" s="136"/>
      <c r="J138" s="136">
        <f t="shared" si="67"/>
        <v>150.4</v>
      </c>
      <c r="K138" s="136"/>
      <c r="L138" s="136">
        <f t="shared" si="67"/>
        <v>403.8</v>
      </c>
    </row>
    <row r="139" spans="1:12" s="193" customFormat="1" ht="26" customHeight="1">
      <c r="A139" s="191">
        <v>207</v>
      </c>
      <c r="B139" s="191" t="s">
        <v>202</v>
      </c>
      <c r="C139" s="191"/>
      <c r="D139" s="191">
        <v>20703</v>
      </c>
      <c r="E139" s="191" t="s">
        <v>1433</v>
      </c>
      <c r="F139" s="136">
        <f>F140</f>
        <v>963.08619999999996</v>
      </c>
      <c r="G139" s="136">
        <f t="shared" ref="G139:L139" si="68">G140</f>
        <v>559.28620000000001</v>
      </c>
      <c r="H139" s="136">
        <f t="shared" si="68"/>
        <v>408.88619999999997</v>
      </c>
      <c r="I139" s="136"/>
      <c r="J139" s="136">
        <f t="shared" si="68"/>
        <v>150.4</v>
      </c>
      <c r="K139" s="136"/>
      <c r="L139" s="136">
        <f t="shared" si="68"/>
        <v>403.8</v>
      </c>
    </row>
    <row r="140" spans="1:12" ht="30.15" customHeight="1">
      <c r="A140" s="142" t="s">
        <v>194</v>
      </c>
      <c r="B140" s="142" t="s">
        <v>202</v>
      </c>
      <c r="C140" s="142" t="s">
        <v>250</v>
      </c>
      <c r="D140" s="135" t="s">
        <v>341</v>
      </c>
      <c r="E140" s="137" t="s">
        <v>252</v>
      </c>
      <c r="F140" s="136">
        <v>963.08619999999996</v>
      </c>
      <c r="G140" s="136">
        <v>559.28620000000001</v>
      </c>
      <c r="H140" s="136">
        <v>408.88619999999997</v>
      </c>
      <c r="I140" s="136"/>
      <c r="J140" s="136">
        <v>150.4</v>
      </c>
      <c r="K140" s="136"/>
      <c r="L140" s="136">
        <v>403.8</v>
      </c>
    </row>
    <row r="141" spans="1:12" ht="30.15" customHeight="1">
      <c r="A141" s="142">
        <v>208</v>
      </c>
      <c r="B141" s="142"/>
      <c r="C141" s="142"/>
      <c r="D141" s="142">
        <v>208</v>
      </c>
      <c r="E141" s="191" t="s">
        <v>1426</v>
      </c>
      <c r="F141" s="136">
        <f>F142</f>
        <v>66.932297000000005</v>
      </c>
      <c r="G141" s="136">
        <f t="shared" ref="G141:I141" si="69">G142</f>
        <v>66.932297000000005</v>
      </c>
      <c r="H141" s="136">
        <f t="shared" si="69"/>
        <v>44.087007999999997</v>
      </c>
      <c r="I141" s="136">
        <f t="shared" si="69"/>
        <v>22.845289000000001</v>
      </c>
      <c r="J141" s="136"/>
      <c r="K141" s="136"/>
      <c r="L141" s="136"/>
    </row>
    <row r="142" spans="1:12" ht="30.15" customHeight="1">
      <c r="A142" s="142">
        <v>208</v>
      </c>
      <c r="B142" s="142" t="s">
        <v>203</v>
      </c>
      <c r="C142" s="142"/>
      <c r="D142" s="142">
        <v>20805</v>
      </c>
      <c r="E142" s="191" t="s">
        <v>1427</v>
      </c>
      <c r="F142" s="136">
        <f>F143+F144</f>
        <v>66.932297000000005</v>
      </c>
      <c r="G142" s="136">
        <f t="shared" ref="G142:I142" si="70">G143+G144</f>
        <v>66.932297000000005</v>
      </c>
      <c r="H142" s="136">
        <f t="shared" si="70"/>
        <v>44.087007999999997</v>
      </c>
      <c r="I142" s="136">
        <f t="shared" si="70"/>
        <v>22.845289000000001</v>
      </c>
      <c r="J142" s="136"/>
      <c r="K142" s="136"/>
      <c r="L142" s="136"/>
    </row>
    <row r="143" spans="1:12" ht="30.15" customHeight="1">
      <c r="A143" s="142" t="s">
        <v>209</v>
      </c>
      <c r="B143" s="142" t="s">
        <v>203</v>
      </c>
      <c r="C143" s="142" t="s">
        <v>198</v>
      </c>
      <c r="D143" s="135" t="s">
        <v>331</v>
      </c>
      <c r="E143" s="137" t="s">
        <v>229</v>
      </c>
      <c r="F143" s="136">
        <v>22.845289000000001</v>
      </c>
      <c r="G143" s="136">
        <v>22.845289000000001</v>
      </c>
      <c r="H143" s="136"/>
      <c r="I143" s="136">
        <v>22.845289000000001</v>
      </c>
      <c r="J143" s="136"/>
      <c r="K143" s="136"/>
      <c r="L143" s="136"/>
    </row>
    <row r="144" spans="1:12" ht="30.15" customHeight="1">
      <c r="A144" s="142" t="s">
        <v>209</v>
      </c>
      <c r="B144" s="142" t="s">
        <v>203</v>
      </c>
      <c r="C144" s="142" t="s">
        <v>203</v>
      </c>
      <c r="D144" s="135" t="s">
        <v>325</v>
      </c>
      <c r="E144" s="137" t="s">
        <v>213</v>
      </c>
      <c r="F144" s="136">
        <v>44.087007999999997</v>
      </c>
      <c r="G144" s="136">
        <v>44.087007999999997</v>
      </c>
      <c r="H144" s="136">
        <v>44.087007999999997</v>
      </c>
      <c r="I144" s="136"/>
      <c r="J144" s="136"/>
      <c r="K144" s="136"/>
      <c r="L144" s="136"/>
    </row>
    <row r="145" spans="1:12" ht="30.15" customHeight="1">
      <c r="A145" s="142">
        <v>210</v>
      </c>
      <c r="B145" s="142"/>
      <c r="C145" s="142"/>
      <c r="D145" s="142">
        <v>210</v>
      </c>
      <c r="E145" s="191" t="s">
        <v>1428</v>
      </c>
      <c r="F145" s="136">
        <f>F146</f>
        <v>27.267016999999999</v>
      </c>
      <c r="G145" s="136">
        <f t="shared" ref="G145:I145" si="71">G146</f>
        <v>27.267016999999999</v>
      </c>
      <c r="H145" s="136">
        <f t="shared" si="71"/>
        <v>27.123016999999997</v>
      </c>
      <c r="I145" s="136">
        <f t="shared" si="71"/>
        <v>0.14399999999999999</v>
      </c>
      <c r="J145" s="136"/>
      <c r="K145" s="136"/>
      <c r="L145" s="136"/>
    </row>
    <row r="146" spans="1:12" ht="30.15" customHeight="1">
      <c r="A146" s="142">
        <v>210</v>
      </c>
      <c r="B146" s="142">
        <v>11</v>
      </c>
      <c r="C146" s="142"/>
      <c r="D146" s="142">
        <v>21011</v>
      </c>
      <c r="E146" s="191" t="s">
        <v>1429</v>
      </c>
      <c r="F146" s="136">
        <f>F147+F148</f>
        <v>27.267016999999999</v>
      </c>
      <c r="G146" s="136">
        <f t="shared" ref="G146:I146" si="72">G147+G148</f>
        <v>27.267016999999999</v>
      </c>
      <c r="H146" s="136">
        <f t="shared" si="72"/>
        <v>27.123016999999997</v>
      </c>
      <c r="I146" s="136">
        <f t="shared" si="72"/>
        <v>0.14399999999999999</v>
      </c>
      <c r="J146" s="136"/>
      <c r="K146" s="136"/>
      <c r="L146" s="136"/>
    </row>
    <row r="147" spans="1:12" ht="30.15" customHeight="1">
      <c r="A147" s="142" t="s">
        <v>217</v>
      </c>
      <c r="B147" s="142" t="s">
        <v>218</v>
      </c>
      <c r="C147" s="142" t="s">
        <v>198</v>
      </c>
      <c r="D147" s="135" t="s">
        <v>332</v>
      </c>
      <c r="E147" s="137" t="s">
        <v>231</v>
      </c>
      <c r="F147" s="136">
        <v>23.961348999999998</v>
      </c>
      <c r="G147" s="136">
        <v>23.961348999999998</v>
      </c>
      <c r="H147" s="136">
        <v>23.961348999999998</v>
      </c>
      <c r="I147" s="136"/>
      <c r="J147" s="136"/>
      <c r="K147" s="136"/>
      <c r="L147" s="136"/>
    </row>
    <row r="148" spans="1:12" ht="30.15" customHeight="1">
      <c r="A148" s="142" t="s">
        <v>217</v>
      </c>
      <c r="B148" s="142" t="s">
        <v>218</v>
      </c>
      <c r="C148" s="142" t="s">
        <v>214</v>
      </c>
      <c r="D148" s="135" t="s">
        <v>328</v>
      </c>
      <c r="E148" s="137" t="s">
        <v>222</v>
      </c>
      <c r="F148" s="136">
        <v>3.3056679999999998</v>
      </c>
      <c r="G148" s="136">
        <v>3.3056679999999998</v>
      </c>
      <c r="H148" s="136">
        <v>3.1616680000000001</v>
      </c>
      <c r="I148" s="136">
        <v>0.14399999999999999</v>
      </c>
      <c r="J148" s="136"/>
      <c r="K148" s="136"/>
      <c r="L148" s="136"/>
    </row>
    <row r="149" spans="1:12" ht="30.15" customHeight="1">
      <c r="A149" s="142">
        <v>221</v>
      </c>
      <c r="B149" s="142"/>
      <c r="C149" s="142"/>
      <c r="D149" s="142">
        <v>221</v>
      </c>
      <c r="E149" s="191" t="s">
        <v>1430</v>
      </c>
      <c r="F149" s="136">
        <f>F150</f>
        <v>47.499803999999997</v>
      </c>
      <c r="G149" s="136">
        <f t="shared" ref="G149:H149" si="73">G150</f>
        <v>47.499803999999997</v>
      </c>
      <c r="H149" s="136">
        <f t="shared" si="73"/>
        <v>47.499803999999997</v>
      </c>
      <c r="I149" s="136"/>
      <c r="J149" s="136"/>
      <c r="K149" s="136"/>
      <c r="L149" s="136"/>
    </row>
    <row r="150" spans="1:12" ht="30.15" customHeight="1">
      <c r="A150" s="142">
        <v>221</v>
      </c>
      <c r="B150" s="142" t="s">
        <v>198</v>
      </c>
      <c r="C150" s="142"/>
      <c r="D150" s="142">
        <v>22102</v>
      </c>
      <c r="E150" s="191" t="s">
        <v>1431</v>
      </c>
      <c r="F150" s="136">
        <f>F151</f>
        <v>47.499803999999997</v>
      </c>
      <c r="G150" s="136">
        <f t="shared" ref="G150:H150" si="74">G151</f>
        <v>47.499803999999997</v>
      </c>
      <c r="H150" s="136">
        <f t="shared" si="74"/>
        <v>47.499803999999997</v>
      </c>
      <c r="I150" s="136"/>
      <c r="J150" s="136"/>
      <c r="K150" s="136"/>
      <c r="L150" s="136"/>
    </row>
    <row r="151" spans="1:12" ht="30.15" customHeight="1">
      <c r="A151" s="142" t="s">
        <v>223</v>
      </c>
      <c r="B151" s="142" t="s">
        <v>198</v>
      </c>
      <c r="C151" s="142" t="s">
        <v>195</v>
      </c>
      <c r="D151" s="135" t="s">
        <v>329</v>
      </c>
      <c r="E151" s="137" t="s">
        <v>225</v>
      </c>
      <c r="F151" s="136">
        <v>47.499803999999997</v>
      </c>
      <c r="G151" s="136">
        <v>47.499803999999997</v>
      </c>
      <c r="H151" s="136">
        <v>47.499803999999997</v>
      </c>
      <c r="I151" s="136"/>
      <c r="J151" s="136"/>
      <c r="K151" s="136"/>
      <c r="L151" s="136"/>
    </row>
    <row r="152" spans="1:12" ht="26" customHeight="1">
      <c r="A152" s="137"/>
      <c r="B152" s="137"/>
      <c r="C152" s="137"/>
      <c r="D152" s="138" t="s">
        <v>171</v>
      </c>
      <c r="E152" s="138" t="s">
        <v>172</v>
      </c>
      <c r="F152" s="133">
        <v>671.35627299999999</v>
      </c>
      <c r="G152" s="133">
        <v>322.85627299999999</v>
      </c>
      <c r="H152" s="133">
        <v>241.918128</v>
      </c>
      <c r="I152" s="133">
        <v>7.8281450000000001</v>
      </c>
      <c r="J152" s="133">
        <v>73.11</v>
      </c>
      <c r="K152" s="133"/>
      <c r="L152" s="133">
        <v>348.5</v>
      </c>
    </row>
    <row r="153" spans="1:12" s="193" customFormat="1" ht="26" customHeight="1">
      <c r="A153" s="191">
        <v>207</v>
      </c>
      <c r="B153" s="191"/>
      <c r="C153" s="191"/>
      <c r="D153" s="191">
        <v>207</v>
      </c>
      <c r="E153" s="191" t="s">
        <v>1424</v>
      </c>
      <c r="F153" s="136">
        <f>F154</f>
        <v>609.25750000000005</v>
      </c>
      <c r="G153" s="136">
        <f t="shared" ref="G153:L153" si="75">G154</f>
        <v>260.75749999999999</v>
      </c>
      <c r="H153" s="136">
        <f t="shared" si="75"/>
        <v>187.64750000000001</v>
      </c>
      <c r="I153" s="136"/>
      <c r="J153" s="136">
        <f t="shared" si="75"/>
        <v>73.11</v>
      </c>
      <c r="K153" s="136"/>
      <c r="L153" s="136">
        <f t="shared" si="75"/>
        <v>348.5</v>
      </c>
    </row>
    <row r="154" spans="1:12" s="193" customFormat="1" ht="26" customHeight="1">
      <c r="A154" s="191">
        <v>207</v>
      </c>
      <c r="B154" s="191" t="s">
        <v>202</v>
      </c>
      <c r="C154" s="191"/>
      <c r="D154" s="191">
        <v>20703</v>
      </c>
      <c r="E154" s="191" t="s">
        <v>1433</v>
      </c>
      <c r="F154" s="136">
        <f>F155+F156+F157</f>
        <v>609.25750000000005</v>
      </c>
      <c r="G154" s="136">
        <f t="shared" ref="G154:L154" si="76">G155+G156+G157</f>
        <v>260.75749999999999</v>
      </c>
      <c r="H154" s="136">
        <f t="shared" si="76"/>
        <v>187.64750000000001</v>
      </c>
      <c r="I154" s="136"/>
      <c r="J154" s="136">
        <f t="shared" si="76"/>
        <v>73.11</v>
      </c>
      <c r="K154" s="136"/>
      <c r="L154" s="136">
        <f t="shared" si="76"/>
        <v>348.5</v>
      </c>
    </row>
    <row r="155" spans="1:12" ht="30.15" customHeight="1">
      <c r="A155" s="142" t="s">
        <v>194</v>
      </c>
      <c r="B155" s="142" t="s">
        <v>202</v>
      </c>
      <c r="C155" s="142" t="s">
        <v>203</v>
      </c>
      <c r="D155" s="135" t="s">
        <v>322</v>
      </c>
      <c r="E155" s="137" t="s">
        <v>205</v>
      </c>
      <c r="F155" s="136">
        <v>318.5</v>
      </c>
      <c r="G155" s="136"/>
      <c r="H155" s="136"/>
      <c r="I155" s="136"/>
      <c r="J155" s="136"/>
      <c r="K155" s="136"/>
      <c r="L155" s="136">
        <v>318.5</v>
      </c>
    </row>
    <row r="156" spans="1:12" ht="30.15" customHeight="1">
      <c r="A156" s="142" t="s">
        <v>194</v>
      </c>
      <c r="B156" s="142" t="s">
        <v>202</v>
      </c>
      <c r="C156" s="142" t="s">
        <v>250</v>
      </c>
      <c r="D156" s="135" t="s">
        <v>341</v>
      </c>
      <c r="E156" s="137" t="s">
        <v>252</v>
      </c>
      <c r="F156" s="136">
        <v>103.11</v>
      </c>
      <c r="G156" s="136">
        <v>73.11</v>
      </c>
      <c r="H156" s="136"/>
      <c r="I156" s="136"/>
      <c r="J156" s="136">
        <v>73.11</v>
      </c>
      <c r="K156" s="136"/>
      <c r="L156" s="136">
        <v>30</v>
      </c>
    </row>
    <row r="157" spans="1:12" ht="30.15" customHeight="1">
      <c r="A157" s="142" t="s">
        <v>194</v>
      </c>
      <c r="B157" s="142" t="s">
        <v>202</v>
      </c>
      <c r="C157" s="142" t="s">
        <v>206</v>
      </c>
      <c r="D157" s="135" t="s">
        <v>323</v>
      </c>
      <c r="E157" s="137" t="s">
        <v>208</v>
      </c>
      <c r="F157" s="136">
        <v>187.64750000000001</v>
      </c>
      <c r="G157" s="136">
        <v>187.64750000000001</v>
      </c>
      <c r="H157" s="136">
        <v>187.64750000000001</v>
      </c>
      <c r="I157" s="136"/>
      <c r="J157" s="136"/>
      <c r="K157" s="136"/>
      <c r="L157" s="136"/>
    </row>
    <row r="158" spans="1:12" ht="30.15" customHeight="1">
      <c r="A158" s="142">
        <v>208</v>
      </c>
      <c r="B158" s="142"/>
      <c r="C158" s="142"/>
      <c r="D158" s="142">
        <v>208</v>
      </c>
      <c r="E158" s="191" t="s">
        <v>1426</v>
      </c>
      <c r="F158" s="136">
        <f>F159</f>
        <v>29.060505000000003</v>
      </c>
      <c r="G158" s="136">
        <f t="shared" ref="G158:I158" si="77">G159</f>
        <v>29.060505000000003</v>
      </c>
      <c r="H158" s="136">
        <f t="shared" si="77"/>
        <v>21.280360000000002</v>
      </c>
      <c r="I158" s="136">
        <f t="shared" si="77"/>
        <v>7.7801450000000001</v>
      </c>
      <c r="J158" s="136"/>
      <c r="K158" s="136"/>
      <c r="L158" s="136"/>
    </row>
    <row r="159" spans="1:12" ht="30.15" customHeight="1">
      <c r="A159" s="142">
        <v>208</v>
      </c>
      <c r="B159" s="142" t="s">
        <v>203</v>
      </c>
      <c r="C159" s="142"/>
      <c r="D159" s="142">
        <v>20805</v>
      </c>
      <c r="E159" s="191" t="s">
        <v>1427</v>
      </c>
      <c r="F159" s="136">
        <f>F160+F161+F163</f>
        <v>29.060505000000003</v>
      </c>
      <c r="G159" s="136">
        <f t="shared" ref="G159:I159" si="78">G160+G161+G163</f>
        <v>29.060505000000003</v>
      </c>
      <c r="H159" s="136">
        <f t="shared" si="78"/>
        <v>21.280360000000002</v>
      </c>
      <c r="I159" s="136">
        <f t="shared" si="78"/>
        <v>7.7801450000000001</v>
      </c>
      <c r="J159" s="136"/>
      <c r="K159" s="136"/>
      <c r="L159" s="136"/>
    </row>
    <row r="160" spans="1:12" ht="30.15" customHeight="1">
      <c r="A160" s="142" t="s">
        <v>209</v>
      </c>
      <c r="B160" s="142" t="s">
        <v>203</v>
      </c>
      <c r="C160" s="142" t="s">
        <v>198</v>
      </c>
      <c r="D160" s="135" t="s">
        <v>331</v>
      </c>
      <c r="E160" s="137" t="s">
        <v>229</v>
      </c>
      <c r="F160" s="136">
        <v>7.7801450000000001</v>
      </c>
      <c r="G160" s="136">
        <v>7.7801450000000001</v>
      </c>
      <c r="H160" s="136"/>
      <c r="I160" s="136">
        <v>7.7801450000000001</v>
      </c>
      <c r="J160" s="136"/>
      <c r="K160" s="136"/>
      <c r="L160" s="136"/>
    </row>
    <row r="161" spans="1:12" ht="30.15" customHeight="1">
      <c r="A161" s="142" t="s">
        <v>209</v>
      </c>
      <c r="B161" s="142" t="s">
        <v>203</v>
      </c>
      <c r="C161" s="142" t="s">
        <v>203</v>
      </c>
      <c r="D161" s="135" t="s">
        <v>325</v>
      </c>
      <c r="E161" s="137" t="s">
        <v>213</v>
      </c>
      <c r="F161" s="136">
        <v>20.087872000000001</v>
      </c>
      <c r="G161" s="136">
        <v>20.087872000000001</v>
      </c>
      <c r="H161" s="136">
        <v>20.087872000000001</v>
      </c>
      <c r="I161" s="136"/>
      <c r="J161" s="136"/>
      <c r="K161" s="136"/>
      <c r="L161" s="136"/>
    </row>
    <row r="162" spans="1:12" ht="30.15" customHeight="1">
      <c r="A162" s="142"/>
      <c r="B162" s="142"/>
      <c r="C162" s="142"/>
      <c r="D162" s="135"/>
      <c r="E162" s="137"/>
      <c r="F162" s="136"/>
      <c r="G162" s="136"/>
      <c r="H162" s="136"/>
      <c r="I162" s="136"/>
      <c r="J162" s="136"/>
      <c r="K162" s="136"/>
      <c r="L162" s="136"/>
    </row>
    <row r="163" spans="1:12" ht="30.15" customHeight="1">
      <c r="A163" s="142" t="s">
        <v>209</v>
      </c>
      <c r="B163" s="142" t="s">
        <v>214</v>
      </c>
      <c r="C163" s="142" t="s">
        <v>214</v>
      </c>
      <c r="D163" s="135" t="s">
        <v>342</v>
      </c>
      <c r="E163" s="137" t="s">
        <v>254</v>
      </c>
      <c r="F163" s="136">
        <v>1.192488</v>
      </c>
      <c r="G163" s="136">
        <v>1.192488</v>
      </c>
      <c r="H163" s="136">
        <v>1.192488</v>
      </c>
      <c r="I163" s="136"/>
      <c r="J163" s="136"/>
      <c r="K163" s="136"/>
      <c r="L163" s="136"/>
    </row>
    <row r="164" spans="1:12" ht="30.15" customHeight="1">
      <c r="A164" s="142">
        <v>210</v>
      </c>
      <c r="B164" s="142"/>
      <c r="C164" s="142"/>
      <c r="D164" s="142">
        <v>210</v>
      </c>
      <c r="E164" s="191" t="s">
        <v>1428</v>
      </c>
      <c r="F164" s="136">
        <f>F165</f>
        <v>11.220516</v>
      </c>
      <c r="G164" s="136">
        <f t="shared" ref="G164:I164" si="79">G165</f>
        <v>11.220516</v>
      </c>
      <c r="H164" s="136">
        <f t="shared" si="79"/>
        <v>11.172516</v>
      </c>
      <c r="I164" s="136">
        <f t="shared" si="79"/>
        <v>4.8000000000000001E-2</v>
      </c>
      <c r="J164" s="136"/>
      <c r="K164" s="136"/>
      <c r="L164" s="136"/>
    </row>
    <row r="165" spans="1:12" ht="30.15" customHeight="1">
      <c r="A165" s="142">
        <v>210</v>
      </c>
      <c r="B165" s="142">
        <v>11</v>
      </c>
      <c r="C165" s="142"/>
      <c r="D165" s="142">
        <v>21011</v>
      </c>
      <c r="E165" s="191" t="s">
        <v>1429</v>
      </c>
      <c r="F165" s="136">
        <f>F166+F167</f>
        <v>11.220516</v>
      </c>
      <c r="G165" s="136">
        <f t="shared" ref="G165:I165" si="80">G166+G167</f>
        <v>11.220516</v>
      </c>
      <c r="H165" s="136">
        <f t="shared" si="80"/>
        <v>11.172516</v>
      </c>
      <c r="I165" s="136">
        <f t="shared" si="80"/>
        <v>4.8000000000000001E-2</v>
      </c>
      <c r="J165" s="136"/>
      <c r="K165" s="136"/>
      <c r="L165" s="136"/>
    </row>
    <row r="166" spans="1:12" ht="30.15" customHeight="1">
      <c r="A166" s="142" t="s">
        <v>217</v>
      </c>
      <c r="B166" s="142" t="s">
        <v>218</v>
      </c>
      <c r="C166" s="142" t="s">
        <v>198</v>
      </c>
      <c r="D166" s="135" t="s">
        <v>332</v>
      </c>
      <c r="E166" s="137" t="s">
        <v>231</v>
      </c>
      <c r="F166" s="136">
        <v>10.916516</v>
      </c>
      <c r="G166" s="136">
        <v>10.916516</v>
      </c>
      <c r="H166" s="136">
        <v>10.916516</v>
      </c>
      <c r="I166" s="136"/>
      <c r="J166" s="136"/>
      <c r="K166" s="136"/>
      <c r="L166" s="136"/>
    </row>
    <row r="167" spans="1:12" ht="30.15" customHeight="1">
      <c r="A167" s="142" t="s">
        <v>217</v>
      </c>
      <c r="B167" s="142" t="s">
        <v>218</v>
      </c>
      <c r="C167" s="142" t="s">
        <v>214</v>
      </c>
      <c r="D167" s="135" t="s">
        <v>328</v>
      </c>
      <c r="E167" s="137" t="s">
        <v>222</v>
      </c>
      <c r="F167" s="136">
        <v>0.30399999999999999</v>
      </c>
      <c r="G167" s="136">
        <v>0.30399999999999999</v>
      </c>
      <c r="H167" s="136">
        <v>0.25600000000000001</v>
      </c>
      <c r="I167" s="136">
        <v>4.8000000000000001E-2</v>
      </c>
      <c r="J167" s="136"/>
      <c r="K167" s="136"/>
      <c r="L167" s="136"/>
    </row>
    <row r="168" spans="1:12" ht="30.15" customHeight="1">
      <c r="A168" s="142">
        <v>221</v>
      </c>
      <c r="B168" s="142"/>
      <c r="C168" s="142"/>
      <c r="D168" s="142">
        <v>221</v>
      </c>
      <c r="E168" s="191" t="s">
        <v>1430</v>
      </c>
      <c r="F168" s="136">
        <f>F169</f>
        <v>21.817751999999999</v>
      </c>
      <c r="G168" s="136">
        <f t="shared" ref="G168:H168" si="81">G169</f>
        <v>21.817751999999999</v>
      </c>
      <c r="H168" s="136">
        <f t="shared" si="81"/>
        <v>21.817751999999999</v>
      </c>
      <c r="I168" s="136"/>
      <c r="J168" s="136"/>
      <c r="K168" s="136"/>
      <c r="L168" s="136"/>
    </row>
    <row r="169" spans="1:12" ht="30.15" customHeight="1">
      <c r="A169" s="142">
        <v>221</v>
      </c>
      <c r="B169" s="142" t="s">
        <v>198</v>
      </c>
      <c r="C169" s="142"/>
      <c r="D169" s="142">
        <v>22102</v>
      </c>
      <c r="E169" s="191" t="s">
        <v>1431</v>
      </c>
      <c r="F169" s="136">
        <f>F170</f>
        <v>21.817751999999999</v>
      </c>
      <c r="G169" s="136">
        <f t="shared" ref="G169:H169" si="82">G170</f>
        <v>21.817751999999999</v>
      </c>
      <c r="H169" s="136">
        <f t="shared" si="82"/>
        <v>21.817751999999999</v>
      </c>
      <c r="I169" s="136"/>
      <c r="J169" s="136"/>
      <c r="K169" s="136"/>
      <c r="L169" s="136"/>
    </row>
    <row r="170" spans="1:12" ht="30.15" customHeight="1">
      <c r="A170" s="142" t="s">
        <v>223</v>
      </c>
      <c r="B170" s="142" t="s">
        <v>198</v>
      </c>
      <c r="C170" s="142" t="s">
        <v>195</v>
      </c>
      <c r="D170" s="135" t="s">
        <v>329</v>
      </c>
      <c r="E170" s="137" t="s">
        <v>225</v>
      </c>
      <c r="F170" s="136">
        <v>21.817751999999999</v>
      </c>
      <c r="G170" s="136">
        <v>21.817751999999999</v>
      </c>
      <c r="H170" s="136">
        <v>21.817751999999999</v>
      </c>
      <c r="I170" s="136"/>
      <c r="J170" s="136"/>
      <c r="K170" s="136"/>
      <c r="L170" s="136"/>
    </row>
    <row r="171" spans="1:12" ht="26" customHeight="1">
      <c r="A171" s="137"/>
      <c r="B171" s="137"/>
      <c r="C171" s="137"/>
      <c r="D171" s="138" t="s">
        <v>173</v>
      </c>
      <c r="E171" s="138" t="s">
        <v>174</v>
      </c>
      <c r="F171" s="133">
        <v>548.41591100000005</v>
      </c>
      <c r="G171" s="133">
        <v>339.07591100000002</v>
      </c>
      <c r="H171" s="133">
        <v>264.466791</v>
      </c>
      <c r="I171" s="133">
        <v>1.512</v>
      </c>
      <c r="J171" s="133">
        <v>73.097120000000004</v>
      </c>
      <c r="K171" s="133"/>
      <c r="L171" s="133">
        <v>209.34</v>
      </c>
    </row>
    <row r="172" spans="1:12" s="193" customFormat="1" ht="26" customHeight="1">
      <c r="A172" s="191">
        <v>207</v>
      </c>
      <c r="B172" s="191"/>
      <c r="C172" s="191"/>
      <c r="D172" s="191">
        <v>207</v>
      </c>
      <c r="E172" s="191" t="s">
        <v>1424</v>
      </c>
      <c r="F172" s="136">
        <f>F173</f>
        <v>488.86311999999998</v>
      </c>
      <c r="G172" s="136">
        <f t="shared" ref="G172:L172" si="83">G173</f>
        <v>279.52312000000001</v>
      </c>
      <c r="H172" s="136">
        <f t="shared" si="83"/>
        <v>204.91399999999999</v>
      </c>
      <c r="I172" s="136">
        <f t="shared" si="83"/>
        <v>1.512</v>
      </c>
      <c r="J172" s="136">
        <f t="shared" si="83"/>
        <v>73.097120000000004</v>
      </c>
      <c r="K172" s="136"/>
      <c r="L172" s="136">
        <f t="shared" si="83"/>
        <v>209.34</v>
      </c>
    </row>
    <row r="173" spans="1:12" s="193" customFormat="1" ht="26" customHeight="1">
      <c r="A173" s="191">
        <v>207</v>
      </c>
      <c r="B173" s="191" t="s">
        <v>202</v>
      </c>
      <c r="C173" s="191"/>
      <c r="D173" s="191">
        <v>20703</v>
      </c>
      <c r="E173" s="191" t="s">
        <v>1433</v>
      </c>
      <c r="F173" s="136">
        <f>F174+F175</f>
        <v>488.86311999999998</v>
      </c>
      <c r="G173" s="136">
        <f t="shared" ref="G173:J173" si="84">G174+G175</f>
        <v>279.52312000000001</v>
      </c>
      <c r="H173" s="136">
        <f t="shared" si="84"/>
        <v>204.91399999999999</v>
      </c>
      <c r="I173" s="136">
        <f t="shared" si="84"/>
        <v>1.512</v>
      </c>
      <c r="J173" s="136">
        <f t="shared" si="84"/>
        <v>73.097120000000004</v>
      </c>
      <c r="K173" s="136"/>
      <c r="L173" s="136">
        <f>L174+L175</f>
        <v>209.34</v>
      </c>
    </row>
    <row r="174" spans="1:12" ht="30.15" customHeight="1">
      <c r="A174" s="142" t="s">
        <v>194</v>
      </c>
      <c r="B174" s="142" t="s">
        <v>202</v>
      </c>
      <c r="C174" s="142" t="s">
        <v>250</v>
      </c>
      <c r="D174" s="135" t="s">
        <v>341</v>
      </c>
      <c r="E174" s="137" t="s">
        <v>252</v>
      </c>
      <c r="F174" s="136">
        <v>209.34</v>
      </c>
      <c r="G174" s="136"/>
      <c r="H174" s="136"/>
      <c r="I174" s="136"/>
      <c r="J174" s="136"/>
      <c r="K174" s="136"/>
      <c r="L174" s="136">
        <v>209.34</v>
      </c>
    </row>
    <row r="175" spans="1:12" ht="30.15" customHeight="1">
      <c r="A175" s="142" t="s">
        <v>194</v>
      </c>
      <c r="B175" s="142" t="s">
        <v>202</v>
      </c>
      <c r="C175" s="142" t="s">
        <v>206</v>
      </c>
      <c r="D175" s="135" t="s">
        <v>323</v>
      </c>
      <c r="E175" s="137" t="s">
        <v>208</v>
      </c>
      <c r="F175" s="136">
        <v>279.52312000000001</v>
      </c>
      <c r="G175" s="136">
        <v>279.52312000000001</v>
      </c>
      <c r="H175" s="136">
        <v>204.91399999999999</v>
      </c>
      <c r="I175" s="136">
        <v>1.512</v>
      </c>
      <c r="J175" s="136">
        <v>73.097120000000004</v>
      </c>
      <c r="K175" s="136"/>
      <c r="L175" s="136"/>
    </row>
    <row r="176" spans="1:12" ht="30.15" customHeight="1">
      <c r="A176" s="142">
        <v>208</v>
      </c>
      <c r="B176" s="142"/>
      <c r="C176" s="142"/>
      <c r="D176" s="142">
        <v>208</v>
      </c>
      <c r="E176" s="191" t="s">
        <v>1426</v>
      </c>
      <c r="F176" s="136">
        <f>F177</f>
        <v>22.134703999999999</v>
      </c>
      <c r="G176" s="136">
        <f t="shared" ref="G176:H176" si="85">G177</f>
        <v>22.134703999999999</v>
      </c>
      <c r="H176" s="136">
        <f t="shared" si="85"/>
        <v>22.134703999999999</v>
      </c>
      <c r="I176" s="136"/>
      <c r="J176" s="136"/>
      <c r="K176" s="136"/>
      <c r="L176" s="136"/>
    </row>
    <row r="177" spans="1:12" ht="30.15" customHeight="1">
      <c r="A177" s="142">
        <v>208</v>
      </c>
      <c r="B177" s="142" t="s">
        <v>203</v>
      </c>
      <c r="C177" s="142"/>
      <c r="D177" s="142">
        <v>20805</v>
      </c>
      <c r="E177" s="191" t="s">
        <v>1427</v>
      </c>
      <c r="F177" s="136">
        <f>F178</f>
        <v>22.134703999999999</v>
      </c>
      <c r="G177" s="136">
        <f t="shared" ref="G177:H177" si="86">G178</f>
        <v>22.134703999999999</v>
      </c>
      <c r="H177" s="136">
        <f t="shared" si="86"/>
        <v>22.134703999999999</v>
      </c>
      <c r="I177" s="136"/>
      <c r="J177" s="136"/>
      <c r="K177" s="136"/>
      <c r="L177" s="136"/>
    </row>
    <row r="178" spans="1:12" ht="30.15" customHeight="1">
      <c r="A178" s="142" t="s">
        <v>209</v>
      </c>
      <c r="B178" s="142" t="s">
        <v>203</v>
      </c>
      <c r="C178" s="142" t="s">
        <v>203</v>
      </c>
      <c r="D178" s="135" t="s">
        <v>325</v>
      </c>
      <c r="E178" s="137" t="s">
        <v>213</v>
      </c>
      <c r="F178" s="136">
        <v>22.134703999999999</v>
      </c>
      <c r="G178" s="136">
        <v>22.134703999999999</v>
      </c>
      <c r="H178" s="136">
        <v>22.134703999999999</v>
      </c>
      <c r="I178" s="136"/>
      <c r="J178" s="136"/>
      <c r="K178" s="136"/>
      <c r="L178" s="136"/>
    </row>
    <row r="179" spans="1:12" ht="30.15" customHeight="1">
      <c r="A179" s="142">
        <v>210</v>
      </c>
      <c r="B179" s="142"/>
      <c r="C179" s="142"/>
      <c r="D179" s="142">
        <v>210</v>
      </c>
      <c r="E179" s="191" t="s">
        <v>1428</v>
      </c>
      <c r="F179" s="136">
        <f>F180</f>
        <v>13.607075</v>
      </c>
      <c r="G179" s="136">
        <f t="shared" ref="G179:H179" si="87">G180</f>
        <v>13.607075</v>
      </c>
      <c r="H179" s="136">
        <f t="shared" si="87"/>
        <v>13.607075</v>
      </c>
      <c r="I179" s="136"/>
      <c r="J179" s="136"/>
      <c r="K179" s="136"/>
      <c r="L179" s="136"/>
    </row>
    <row r="180" spans="1:12" ht="30.15" customHeight="1">
      <c r="A180" s="142">
        <v>210</v>
      </c>
      <c r="B180" s="142">
        <v>11</v>
      </c>
      <c r="C180" s="142"/>
      <c r="D180" s="142">
        <v>21011</v>
      </c>
      <c r="E180" s="191" t="s">
        <v>1429</v>
      </c>
      <c r="F180" s="136">
        <f>F181+F182</f>
        <v>13.607075</v>
      </c>
      <c r="G180" s="136">
        <f t="shared" ref="G180:H180" si="88">G181+G182</f>
        <v>13.607075</v>
      </c>
      <c r="H180" s="136">
        <f t="shared" si="88"/>
        <v>13.607075</v>
      </c>
      <c r="I180" s="136"/>
      <c r="J180" s="136"/>
      <c r="K180" s="136"/>
      <c r="L180" s="136"/>
    </row>
    <row r="181" spans="1:12" ht="30.15" customHeight="1">
      <c r="A181" s="142" t="s">
        <v>217</v>
      </c>
      <c r="B181" s="142" t="s">
        <v>218</v>
      </c>
      <c r="C181" s="142" t="s">
        <v>198</v>
      </c>
      <c r="D181" s="135" t="s">
        <v>332</v>
      </c>
      <c r="E181" s="137" t="s">
        <v>231</v>
      </c>
      <c r="F181" s="136">
        <v>12.021651</v>
      </c>
      <c r="G181" s="136">
        <v>12.021651</v>
      </c>
      <c r="H181" s="136">
        <v>12.021651</v>
      </c>
      <c r="I181" s="136"/>
      <c r="J181" s="136"/>
      <c r="K181" s="136"/>
      <c r="L181" s="136"/>
    </row>
    <row r="182" spans="1:12" ht="30.15" customHeight="1">
      <c r="A182" s="142" t="s">
        <v>217</v>
      </c>
      <c r="B182" s="142" t="s">
        <v>218</v>
      </c>
      <c r="C182" s="142" t="s">
        <v>214</v>
      </c>
      <c r="D182" s="135" t="s">
        <v>328</v>
      </c>
      <c r="E182" s="137" t="s">
        <v>222</v>
      </c>
      <c r="F182" s="136">
        <v>1.5854239999999999</v>
      </c>
      <c r="G182" s="136">
        <v>1.5854239999999999</v>
      </c>
      <c r="H182" s="136">
        <v>1.5854239999999999</v>
      </c>
      <c r="I182" s="136"/>
      <c r="J182" s="136"/>
      <c r="K182" s="136"/>
      <c r="L182" s="136"/>
    </row>
    <row r="183" spans="1:12" ht="30.15" customHeight="1">
      <c r="A183" s="142">
        <v>221</v>
      </c>
      <c r="B183" s="142"/>
      <c r="C183" s="142"/>
      <c r="D183" s="142">
        <v>221</v>
      </c>
      <c r="E183" s="191" t="s">
        <v>1430</v>
      </c>
      <c r="F183" s="136">
        <f>F184</f>
        <v>23.811012000000002</v>
      </c>
      <c r="G183" s="136">
        <f t="shared" ref="G183:H183" si="89">G184</f>
        <v>23.811012000000002</v>
      </c>
      <c r="H183" s="136">
        <f t="shared" si="89"/>
        <v>23.811012000000002</v>
      </c>
      <c r="I183" s="136"/>
      <c r="J183" s="136"/>
      <c r="K183" s="136"/>
      <c r="L183" s="136"/>
    </row>
    <row r="184" spans="1:12" ht="30.15" customHeight="1">
      <c r="A184" s="142">
        <v>221</v>
      </c>
      <c r="B184" s="142" t="s">
        <v>198</v>
      </c>
      <c r="C184" s="142"/>
      <c r="D184" s="142">
        <v>22102</v>
      </c>
      <c r="E184" s="191" t="s">
        <v>1431</v>
      </c>
      <c r="F184" s="136">
        <f>F185</f>
        <v>23.811012000000002</v>
      </c>
      <c r="G184" s="136">
        <f t="shared" ref="G184:H184" si="90">G185</f>
        <v>23.811012000000002</v>
      </c>
      <c r="H184" s="136">
        <f t="shared" si="90"/>
        <v>23.811012000000002</v>
      </c>
      <c r="I184" s="136"/>
      <c r="J184" s="136"/>
      <c r="K184" s="136"/>
      <c r="L184" s="136"/>
    </row>
    <row r="185" spans="1:12" ht="30.15" customHeight="1">
      <c r="A185" s="142" t="s">
        <v>223</v>
      </c>
      <c r="B185" s="142" t="s">
        <v>198</v>
      </c>
      <c r="C185" s="142" t="s">
        <v>195</v>
      </c>
      <c r="D185" s="135" t="s">
        <v>329</v>
      </c>
      <c r="E185" s="137" t="s">
        <v>225</v>
      </c>
      <c r="F185" s="136">
        <v>23.811012000000002</v>
      </c>
      <c r="G185" s="136">
        <v>23.811012000000002</v>
      </c>
      <c r="H185" s="136">
        <v>23.811012000000002</v>
      </c>
      <c r="I185" s="136"/>
      <c r="J185" s="136"/>
      <c r="K185" s="136"/>
      <c r="L185" s="136"/>
    </row>
    <row r="186" spans="1:12" ht="26" customHeight="1">
      <c r="A186" s="137"/>
      <c r="B186" s="137"/>
      <c r="C186" s="137"/>
      <c r="D186" s="138" t="s">
        <v>175</v>
      </c>
      <c r="E186" s="138" t="s">
        <v>176</v>
      </c>
      <c r="F186" s="133">
        <v>841.15630399999998</v>
      </c>
      <c r="G186" s="133">
        <v>841.15630399999998</v>
      </c>
      <c r="H186" s="133">
        <v>283.93620700000002</v>
      </c>
      <c r="I186" s="133">
        <v>5.4990170000000003</v>
      </c>
      <c r="J186" s="133">
        <v>551.72108000000003</v>
      </c>
      <c r="K186" s="133"/>
      <c r="L186" s="133"/>
    </row>
    <row r="187" spans="1:12" s="193" customFormat="1" ht="26" customHeight="1">
      <c r="A187" s="191">
        <v>207</v>
      </c>
      <c r="B187" s="191"/>
      <c r="C187" s="191"/>
      <c r="D187" s="191">
        <v>207</v>
      </c>
      <c r="E187" s="191" t="s">
        <v>1424</v>
      </c>
      <c r="F187" s="136">
        <f>F188</f>
        <v>773.03008</v>
      </c>
      <c r="G187" s="136">
        <f t="shared" ref="G187:J187" si="91">G188</f>
        <v>773.03008</v>
      </c>
      <c r="H187" s="136">
        <f t="shared" si="91"/>
        <v>221.309</v>
      </c>
      <c r="I187" s="136"/>
      <c r="J187" s="136">
        <f t="shared" si="91"/>
        <v>551.72108000000003</v>
      </c>
      <c r="K187" s="136"/>
      <c r="L187" s="136"/>
    </row>
    <row r="188" spans="1:12" s="193" customFormat="1" ht="26" customHeight="1">
      <c r="A188" s="191">
        <v>207</v>
      </c>
      <c r="B188" s="191" t="s">
        <v>202</v>
      </c>
      <c r="C188" s="191"/>
      <c r="D188" s="191">
        <v>20703</v>
      </c>
      <c r="E188" s="191" t="s">
        <v>1433</v>
      </c>
      <c r="F188" s="136">
        <f>F189</f>
        <v>773.03008</v>
      </c>
      <c r="G188" s="136">
        <f t="shared" ref="G188:J188" si="92">G189</f>
        <v>773.03008</v>
      </c>
      <c r="H188" s="136">
        <f t="shared" si="92"/>
        <v>221.309</v>
      </c>
      <c r="I188" s="136"/>
      <c r="J188" s="136">
        <f t="shared" si="92"/>
        <v>551.72108000000003</v>
      </c>
      <c r="K188" s="136"/>
      <c r="L188" s="136"/>
    </row>
    <row r="189" spans="1:12" ht="30.15" customHeight="1">
      <c r="A189" s="142" t="s">
        <v>194</v>
      </c>
      <c r="B189" s="142" t="s">
        <v>202</v>
      </c>
      <c r="C189" s="142" t="s">
        <v>247</v>
      </c>
      <c r="D189" s="135" t="s">
        <v>343</v>
      </c>
      <c r="E189" s="137" t="s">
        <v>256</v>
      </c>
      <c r="F189" s="136">
        <v>773.03008</v>
      </c>
      <c r="G189" s="136">
        <v>773.03008</v>
      </c>
      <c r="H189" s="136">
        <v>221.309</v>
      </c>
      <c r="I189" s="136"/>
      <c r="J189" s="136">
        <v>551.72108000000003</v>
      </c>
      <c r="K189" s="136"/>
      <c r="L189" s="136"/>
    </row>
    <row r="190" spans="1:12" ht="30.15" customHeight="1">
      <c r="A190" s="142">
        <v>208</v>
      </c>
      <c r="B190" s="142"/>
      <c r="C190" s="142"/>
      <c r="D190" s="142">
        <v>208</v>
      </c>
      <c r="E190" s="191" t="s">
        <v>1426</v>
      </c>
      <c r="F190" s="136">
        <f>F191</f>
        <v>28.268360999999999</v>
      </c>
      <c r="G190" s="136">
        <f t="shared" ref="G190:I190" si="93">G191</f>
        <v>28.268360999999999</v>
      </c>
      <c r="H190" s="136">
        <f t="shared" si="93"/>
        <v>22.801344</v>
      </c>
      <c r="I190" s="136">
        <f t="shared" si="93"/>
        <v>5.4670170000000002</v>
      </c>
      <c r="J190" s="136"/>
      <c r="K190" s="136"/>
      <c r="L190" s="136"/>
    </row>
    <row r="191" spans="1:12" ht="30.15" customHeight="1">
      <c r="A191" s="142">
        <v>208</v>
      </c>
      <c r="B191" s="142" t="s">
        <v>203</v>
      </c>
      <c r="C191" s="142"/>
      <c r="D191" s="142">
        <v>20805</v>
      </c>
      <c r="E191" s="191" t="s">
        <v>1427</v>
      </c>
      <c r="F191" s="136">
        <f>F192+F193</f>
        <v>28.268360999999999</v>
      </c>
      <c r="G191" s="136">
        <f t="shared" ref="G191:I191" si="94">G192+G193</f>
        <v>28.268360999999999</v>
      </c>
      <c r="H191" s="136">
        <f t="shared" si="94"/>
        <v>22.801344</v>
      </c>
      <c r="I191" s="136">
        <f t="shared" si="94"/>
        <v>5.4670170000000002</v>
      </c>
      <c r="J191" s="136"/>
      <c r="K191" s="136"/>
      <c r="L191" s="136"/>
    </row>
    <row r="192" spans="1:12" ht="30.15" customHeight="1">
      <c r="A192" s="142" t="s">
        <v>209</v>
      </c>
      <c r="B192" s="142" t="s">
        <v>203</v>
      </c>
      <c r="C192" s="142" t="s">
        <v>198</v>
      </c>
      <c r="D192" s="135" t="s">
        <v>331</v>
      </c>
      <c r="E192" s="137" t="s">
        <v>229</v>
      </c>
      <c r="F192" s="136">
        <v>5.4670170000000002</v>
      </c>
      <c r="G192" s="136">
        <v>5.4670170000000002</v>
      </c>
      <c r="H192" s="136"/>
      <c r="I192" s="136">
        <v>5.4670170000000002</v>
      </c>
      <c r="J192" s="136"/>
      <c r="K192" s="136"/>
      <c r="L192" s="136"/>
    </row>
    <row r="193" spans="1:12" ht="30.15" customHeight="1">
      <c r="A193" s="142" t="s">
        <v>209</v>
      </c>
      <c r="B193" s="142" t="s">
        <v>203</v>
      </c>
      <c r="C193" s="142" t="s">
        <v>203</v>
      </c>
      <c r="D193" s="135" t="s">
        <v>325</v>
      </c>
      <c r="E193" s="137" t="s">
        <v>213</v>
      </c>
      <c r="F193" s="136">
        <v>22.801344</v>
      </c>
      <c r="G193" s="136">
        <v>22.801344</v>
      </c>
      <c r="H193" s="136">
        <v>22.801344</v>
      </c>
      <c r="I193" s="136"/>
      <c r="J193" s="136"/>
      <c r="K193" s="136"/>
      <c r="L193" s="136"/>
    </row>
    <row r="194" spans="1:12" ht="30.15" customHeight="1">
      <c r="A194" s="142">
        <v>210</v>
      </c>
      <c r="B194" s="142"/>
      <c r="C194" s="142"/>
      <c r="D194" s="142">
        <v>210</v>
      </c>
      <c r="E194" s="191" t="s">
        <v>1428</v>
      </c>
      <c r="F194" s="136">
        <f>F195</f>
        <v>14.109919</v>
      </c>
      <c r="G194" s="136">
        <f t="shared" ref="G194:I194" si="95">G195</f>
        <v>14.109919</v>
      </c>
      <c r="H194" s="136">
        <f t="shared" si="95"/>
        <v>14.077919</v>
      </c>
      <c r="I194" s="136">
        <f t="shared" si="95"/>
        <v>3.2000000000000001E-2</v>
      </c>
      <c r="J194" s="136"/>
      <c r="K194" s="136"/>
      <c r="L194" s="136"/>
    </row>
    <row r="195" spans="1:12" ht="30.15" customHeight="1">
      <c r="A195" s="142">
        <v>210</v>
      </c>
      <c r="B195" s="142">
        <v>11</v>
      </c>
      <c r="C195" s="142"/>
      <c r="D195" s="142">
        <v>21011</v>
      </c>
      <c r="E195" s="191" t="s">
        <v>1429</v>
      </c>
      <c r="F195" s="136">
        <f>F196+F197</f>
        <v>14.109919</v>
      </c>
      <c r="G195" s="136">
        <f t="shared" ref="G195:I195" si="96">G196+G197</f>
        <v>14.109919</v>
      </c>
      <c r="H195" s="136">
        <f t="shared" si="96"/>
        <v>14.077919</v>
      </c>
      <c r="I195" s="136">
        <f t="shared" si="96"/>
        <v>3.2000000000000001E-2</v>
      </c>
      <c r="J195" s="136"/>
      <c r="K195" s="136"/>
      <c r="L195" s="136"/>
    </row>
    <row r="196" spans="1:12" ht="30.15" customHeight="1">
      <c r="A196" s="142" t="s">
        <v>217</v>
      </c>
      <c r="B196" s="142" t="s">
        <v>218</v>
      </c>
      <c r="C196" s="142" t="s">
        <v>198</v>
      </c>
      <c r="D196" s="135" t="s">
        <v>332</v>
      </c>
      <c r="E196" s="137" t="s">
        <v>231</v>
      </c>
      <c r="F196" s="136">
        <v>12.385702999999999</v>
      </c>
      <c r="G196" s="136">
        <v>12.385702999999999</v>
      </c>
      <c r="H196" s="136">
        <v>12.385702999999999</v>
      </c>
      <c r="I196" s="136"/>
      <c r="J196" s="136"/>
      <c r="K196" s="136"/>
      <c r="L196" s="136"/>
    </row>
    <row r="197" spans="1:12" ht="30.15" customHeight="1">
      <c r="A197" s="142" t="s">
        <v>217</v>
      </c>
      <c r="B197" s="142" t="s">
        <v>218</v>
      </c>
      <c r="C197" s="142" t="s">
        <v>214</v>
      </c>
      <c r="D197" s="135" t="s">
        <v>328</v>
      </c>
      <c r="E197" s="137" t="s">
        <v>222</v>
      </c>
      <c r="F197" s="136">
        <v>1.724216</v>
      </c>
      <c r="G197" s="136">
        <v>1.724216</v>
      </c>
      <c r="H197" s="136">
        <v>1.6922159999999999</v>
      </c>
      <c r="I197" s="136">
        <v>3.2000000000000001E-2</v>
      </c>
      <c r="J197" s="136"/>
      <c r="K197" s="136"/>
      <c r="L197" s="136"/>
    </row>
    <row r="198" spans="1:12" ht="30.15" customHeight="1">
      <c r="A198" s="142">
        <v>221</v>
      </c>
      <c r="B198" s="142"/>
      <c r="C198" s="142"/>
      <c r="D198" s="142">
        <v>221</v>
      </c>
      <c r="E198" s="191" t="s">
        <v>1430</v>
      </c>
      <c r="F198" s="136">
        <f>F199</f>
        <v>25.747944</v>
      </c>
      <c r="G198" s="136">
        <f t="shared" ref="G198:H198" si="97">G199</f>
        <v>25.747944</v>
      </c>
      <c r="H198" s="136">
        <f t="shared" si="97"/>
        <v>25.747944</v>
      </c>
      <c r="I198" s="136"/>
      <c r="J198" s="136"/>
      <c r="K198" s="136"/>
      <c r="L198" s="136"/>
    </row>
    <row r="199" spans="1:12" ht="30.15" customHeight="1">
      <c r="A199" s="142">
        <v>221</v>
      </c>
      <c r="B199" s="142" t="s">
        <v>198</v>
      </c>
      <c r="C199" s="142"/>
      <c r="D199" s="142">
        <v>22102</v>
      </c>
      <c r="E199" s="191" t="s">
        <v>1431</v>
      </c>
      <c r="F199" s="136">
        <f>F200</f>
        <v>25.747944</v>
      </c>
      <c r="G199" s="136">
        <f t="shared" ref="G199:H199" si="98">G200</f>
        <v>25.747944</v>
      </c>
      <c r="H199" s="136">
        <f t="shared" si="98"/>
        <v>25.747944</v>
      </c>
      <c r="I199" s="136"/>
      <c r="J199" s="136"/>
      <c r="K199" s="136"/>
      <c r="L199" s="136"/>
    </row>
    <row r="200" spans="1:12" ht="30.15" customHeight="1">
      <c r="A200" s="142" t="s">
        <v>223</v>
      </c>
      <c r="B200" s="142" t="s">
        <v>198</v>
      </c>
      <c r="C200" s="142" t="s">
        <v>195</v>
      </c>
      <c r="D200" s="135" t="s">
        <v>329</v>
      </c>
      <c r="E200" s="137" t="s">
        <v>225</v>
      </c>
      <c r="F200" s="136">
        <v>25.747944</v>
      </c>
      <c r="G200" s="136">
        <v>25.747944</v>
      </c>
      <c r="H200" s="136">
        <v>25.747944</v>
      </c>
      <c r="I200" s="136"/>
      <c r="J200" s="136"/>
      <c r="K200" s="136"/>
      <c r="L200" s="136"/>
    </row>
    <row r="201" spans="1:12" ht="26" customHeight="1">
      <c r="A201" s="137"/>
      <c r="B201" s="137"/>
      <c r="C201" s="137"/>
      <c r="D201" s="138" t="s">
        <v>177</v>
      </c>
      <c r="E201" s="138" t="s">
        <v>178</v>
      </c>
      <c r="F201" s="133">
        <v>146.00260499999999</v>
      </c>
      <c r="G201" s="133">
        <v>66.002605000000003</v>
      </c>
      <c r="H201" s="133">
        <v>41.903157999999998</v>
      </c>
      <c r="I201" s="133">
        <v>10.139827</v>
      </c>
      <c r="J201" s="133">
        <v>13.959619999999999</v>
      </c>
      <c r="K201" s="133"/>
      <c r="L201" s="133">
        <v>80</v>
      </c>
    </row>
    <row r="202" spans="1:12" s="193" customFormat="1" ht="26" customHeight="1">
      <c r="A202" s="191">
        <v>207</v>
      </c>
      <c r="B202" s="191"/>
      <c r="C202" s="191"/>
      <c r="D202" s="191">
        <v>207</v>
      </c>
      <c r="E202" s="191" t="s">
        <v>1424</v>
      </c>
      <c r="F202" s="136">
        <f>F203</f>
        <v>126.57112000000001</v>
      </c>
      <c r="G202" s="136">
        <f t="shared" ref="G202:L202" si="99">G203</f>
        <v>46.571120000000001</v>
      </c>
      <c r="H202" s="136">
        <f t="shared" si="99"/>
        <v>32.611499999999999</v>
      </c>
      <c r="I202" s="136"/>
      <c r="J202" s="136">
        <f t="shared" si="99"/>
        <v>13.959619999999999</v>
      </c>
      <c r="K202" s="136"/>
      <c r="L202" s="136">
        <f t="shared" si="99"/>
        <v>80</v>
      </c>
    </row>
    <row r="203" spans="1:12" s="193" customFormat="1" ht="26" customHeight="1">
      <c r="A203" s="191">
        <v>207</v>
      </c>
      <c r="B203" s="191" t="s">
        <v>202</v>
      </c>
      <c r="C203" s="191"/>
      <c r="D203" s="191">
        <v>20703</v>
      </c>
      <c r="E203" s="191" t="s">
        <v>1433</v>
      </c>
      <c r="F203" s="136">
        <f>F204+F205</f>
        <v>126.57112000000001</v>
      </c>
      <c r="G203" s="136">
        <f t="shared" ref="G203:J203" si="100">G204+G205</f>
        <v>46.571120000000001</v>
      </c>
      <c r="H203" s="136">
        <f t="shared" si="100"/>
        <v>32.611499999999999</v>
      </c>
      <c r="I203" s="136"/>
      <c r="J203" s="136">
        <f t="shared" si="100"/>
        <v>13.959619999999999</v>
      </c>
      <c r="K203" s="136"/>
      <c r="L203" s="136">
        <f>L204+L205</f>
        <v>80</v>
      </c>
    </row>
    <row r="204" spans="1:12" ht="30.15" customHeight="1">
      <c r="A204" s="142" t="s">
        <v>194</v>
      </c>
      <c r="B204" s="142" t="s">
        <v>202</v>
      </c>
      <c r="C204" s="142" t="s">
        <v>236</v>
      </c>
      <c r="D204" s="135" t="s">
        <v>344</v>
      </c>
      <c r="E204" s="137" t="s">
        <v>258</v>
      </c>
      <c r="F204" s="136">
        <v>80</v>
      </c>
      <c r="G204" s="136"/>
      <c r="H204" s="136"/>
      <c r="I204" s="136"/>
      <c r="J204" s="136"/>
      <c r="K204" s="136"/>
      <c r="L204" s="136">
        <v>80</v>
      </c>
    </row>
    <row r="205" spans="1:12" ht="30.15" customHeight="1">
      <c r="A205" s="142" t="s">
        <v>194</v>
      </c>
      <c r="B205" s="142" t="s">
        <v>202</v>
      </c>
      <c r="C205" s="142" t="s">
        <v>214</v>
      </c>
      <c r="D205" s="135" t="s">
        <v>345</v>
      </c>
      <c r="E205" s="137" t="s">
        <v>260</v>
      </c>
      <c r="F205" s="136">
        <v>46.571120000000001</v>
      </c>
      <c r="G205" s="136">
        <v>46.571120000000001</v>
      </c>
      <c r="H205" s="136">
        <v>32.611499999999999</v>
      </c>
      <c r="I205" s="136"/>
      <c r="J205" s="136">
        <v>13.959619999999999</v>
      </c>
      <c r="K205" s="136"/>
      <c r="L205" s="136"/>
    </row>
    <row r="206" spans="1:12" ht="30.15" customHeight="1">
      <c r="A206" s="142">
        <v>208</v>
      </c>
      <c r="B206" s="142"/>
      <c r="C206" s="142"/>
      <c r="D206" s="142">
        <v>208</v>
      </c>
      <c r="E206" s="191" t="s">
        <v>1426</v>
      </c>
      <c r="F206" s="136">
        <f>F207</f>
        <v>13.481043</v>
      </c>
      <c r="G206" s="136">
        <f t="shared" ref="G206:I206" si="101">G207</f>
        <v>13.481043</v>
      </c>
      <c r="H206" s="136">
        <f t="shared" si="101"/>
        <v>3.4052159999999998</v>
      </c>
      <c r="I206" s="136">
        <f t="shared" si="101"/>
        <v>10.075827</v>
      </c>
      <c r="J206" s="136"/>
      <c r="K206" s="136"/>
      <c r="L206" s="136"/>
    </row>
    <row r="207" spans="1:12" ht="30.15" customHeight="1">
      <c r="A207" s="142">
        <v>208</v>
      </c>
      <c r="B207" s="142" t="s">
        <v>203</v>
      </c>
      <c r="C207" s="142"/>
      <c r="D207" s="142">
        <v>20805</v>
      </c>
      <c r="E207" s="191" t="s">
        <v>1427</v>
      </c>
      <c r="F207" s="136">
        <f>F208+F209</f>
        <v>13.481043</v>
      </c>
      <c r="G207" s="136">
        <f t="shared" ref="G207:I207" si="102">G208+G209</f>
        <v>13.481043</v>
      </c>
      <c r="H207" s="136">
        <f t="shared" si="102"/>
        <v>3.4052159999999998</v>
      </c>
      <c r="I207" s="136">
        <f t="shared" si="102"/>
        <v>10.075827</v>
      </c>
      <c r="J207" s="136"/>
      <c r="K207" s="136"/>
      <c r="L207" s="136"/>
    </row>
    <row r="208" spans="1:12" ht="30.15" customHeight="1">
      <c r="A208" s="142" t="s">
        <v>209</v>
      </c>
      <c r="B208" s="142" t="s">
        <v>203</v>
      </c>
      <c r="C208" s="142" t="s">
        <v>198</v>
      </c>
      <c r="D208" s="135" t="s">
        <v>331</v>
      </c>
      <c r="E208" s="137" t="s">
        <v>229</v>
      </c>
      <c r="F208" s="136">
        <v>10.075827</v>
      </c>
      <c r="G208" s="136">
        <v>10.075827</v>
      </c>
      <c r="H208" s="136"/>
      <c r="I208" s="136">
        <v>10.075827</v>
      </c>
      <c r="J208" s="136"/>
      <c r="K208" s="136"/>
      <c r="L208" s="136"/>
    </row>
    <row r="209" spans="1:12" ht="30.15" customHeight="1">
      <c r="A209" s="142" t="s">
        <v>209</v>
      </c>
      <c r="B209" s="142" t="s">
        <v>203</v>
      </c>
      <c r="C209" s="142" t="s">
        <v>203</v>
      </c>
      <c r="D209" s="135" t="s">
        <v>325</v>
      </c>
      <c r="E209" s="137" t="s">
        <v>213</v>
      </c>
      <c r="F209" s="136">
        <v>3.4052159999999998</v>
      </c>
      <c r="G209" s="136">
        <v>3.4052159999999998</v>
      </c>
      <c r="H209" s="136">
        <v>3.4052159999999998</v>
      </c>
      <c r="I209" s="136"/>
      <c r="J209" s="136"/>
      <c r="K209" s="136"/>
      <c r="L209" s="136"/>
    </row>
    <row r="210" spans="1:12" ht="30.15" customHeight="1">
      <c r="A210" s="142">
        <v>210</v>
      </c>
      <c r="B210" s="142"/>
      <c r="C210" s="142"/>
      <c r="D210" s="142">
        <v>210</v>
      </c>
      <c r="E210" s="191" t="s">
        <v>1428</v>
      </c>
      <c r="F210" s="136">
        <f>F211</f>
        <v>2.159246</v>
      </c>
      <c r="G210" s="136">
        <f t="shared" ref="G210:I210" si="103">G211</f>
        <v>2.159246</v>
      </c>
      <c r="H210" s="136">
        <f t="shared" si="103"/>
        <v>2.0952459999999999</v>
      </c>
      <c r="I210" s="136">
        <f t="shared" si="103"/>
        <v>6.4000000000000001E-2</v>
      </c>
      <c r="J210" s="136"/>
      <c r="K210" s="136"/>
      <c r="L210" s="136"/>
    </row>
    <row r="211" spans="1:12" ht="30.15" customHeight="1">
      <c r="A211" s="142">
        <v>210</v>
      </c>
      <c r="B211" s="142">
        <v>11</v>
      </c>
      <c r="C211" s="142"/>
      <c r="D211" s="142">
        <v>21011</v>
      </c>
      <c r="E211" s="191" t="s">
        <v>1429</v>
      </c>
      <c r="F211" s="136">
        <f>F212+F213</f>
        <v>2.159246</v>
      </c>
      <c r="G211" s="136">
        <f t="shared" ref="G211:I211" si="104">G212+G213</f>
        <v>2.159246</v>
      </c>
      <c r="H211" s="136">
        <f t="shared" si="104"/>
        <v>2.0952459999999999</v>
      </c>
      <c r="I211" s="136">
        <f t="shared" si="104"/>
        <v>6.4000000000000001E-2</v>
      </c>
      <c r="J211" s="136"/>
      <c r="K211" s="136"/>
      <c r="L211" s="136"/>
    </row>
    <row r="212" spans="1:12" ht="30.15" customHeight="1">
      <c r="A212" s="142" t="s">
        <v>217</v>
      </c>
      <c r="B212" s="142" t="s">
        <v>218</v>
      </c>
      <c r="C212" s="142" t="s">
        <v>195</v>
      </c>
      <c r="D212" s="135" t="s">
        <v>327</v>
      </c>
      <c r="E212" s="137" t="s">
        <v>220</v>
      </c>
      <c r="F212" s="136">
        <v>1.8453219999999999</v>
      </c>
      <c r="G212" s="136">
        <v>1.8453219999999999</v>
      </c>
      <c r="H212" s="136">
        <v>1.8453219999999999</v>
      </c>
      <c r="I212" s="136"/>
      <c r="J212" s="136"/>
      <c r="K212" s="136"/>
      <c r="L212" s="136"/>
    </row>
    <row r="213" spans="1:12" ht="30.15" customHeight="1">
      <c r="A213" s="142" t="s">
        <v>217</v>
      </c>
      <c r="B213" s="142" t="s">
        <v>218</v>
      </c>
      <c r="C213" s="142" t="s">
        <v>214</v>
      </c>
      <c r="D213" s="135" t="s">
        <v>328</v>
      </c>
      <c r="E213" s="137" t="s">
        <v>222</v>
      </c>
      <c r="F213" s="136">
        <v>0.31392399999999998</v>
      </c>
      <c r="G213" s="136">
        <v>0.31392399999999998</v>
      </c>
      <c r="H213" s="136">
        <v>0.24992400000000001</v>
      </c>
      <c r="I213" s="136">
        <v>6.4000000000000001E-2</v>
      </c>
      <c r="J213" s="136"/>
      <c r="K213" s="136"/>
      <c r="L213" s="136"/>
    </row>
    <row r="214" spans="1:12" ht="30.15" customHeight="1">
      <c r="A214" s="142">
        <v>221</v>
      </c>
      <c r="B214" s="142"/>
      <c r="C214" s="142"/>
      <c r="D214" s="142">
        <v>221</v>
      </c>
      <c r="E214" s="191" t="s">
        <v>1430</v>
      </c>
      <c r="F214" s="136">
        <f>F215</f>
        <v>3.7911959999999998</v>
      </c>
      <c r="G214" s="136">
        <f t="shared" ref="G214:H214" si="105">G215</f>
        <v>3.7911959999999998</v>
      </c>
      <c r="H214" s="136">
        <f t="shared" si="105"/>
        <v>3.7911959999999998</v>
      </c>
      <c r="I214" s="136"/>
      <c r="J214" s="136"/>
      <c r="K214" s="136"/>
      <c r="L214" s="136"/>
    </row>
    <row r="215" spans="1:12" ht="30.15" customHeight="1">
      <c r="A215" s="142">
        <v>221</v>
      </c>
      <c r="B215" s="142" t="s">
        <v>198</v>
      </c>
      <c r="C215" s="142"/>
      <c r="D215" s="142">
        <v>22102</v>
      </c>
      <c r="E215" s="191" t="s">
        <v>1431</v>
      </c>
      <c r="F215" s="136">
        <f>F216</f>
        <v>3.7911959999999998</v>
      </c>
      <c r="G215" s="136">
        <f t="shared" ref="G215:H215" si="106">G216</f>
        <v>3.7911959999999998</v>
      </c>
      <c r="H215" s="136">
        <f t="shared" si="106"/>
        <v>3.7911959999999998</v>
      </c>
      <c r="I215" s="136"/>
      <c r="J215" s="136"/>
      <c r="K215" s="136"/>
      <c r="L215" s="136"/>
    </row>
    <row r="216" spans="1:12" ht="30.15" customHeight="1">
      <c r="A216" s="142" t="s">
        <v>223</v>
      </c>
      <c r="B216" s="142" t="s">
        <v>198</v>
      </c>
      <c r="C216" s="142" t="s">
        <v>195</v>
      </c>
      <c r="D216" s="135" t="s">
        <v>329</v>
      </c>
      <c r="E216" s="137" t="s">
        <v>225</v>
      </c>
      <c r="F216" s="136">
        <v>3.7911959999999998</v>
      </c>
      <c r="G216" s="136">
        <v>3.7911959999999998</v>
      </c>
      <c r="H216" s="136">
        <v>3.7911959999999998</v>
      </c>
      <c r="I216" s="136"/>
      <c r="J216" s="136"/>
      <c r="K216" s="136"/>
      <c r="L216" s="136"/>
    </row>
    <row r="217" spans="1:12" ht="26" customHeight="1">
      <c r="A217" s="137"/>
      <c r="B217" s="137"/>
      <c r="C217" s="137"/>
      <c r="D217" s="138" t="s">
        <v>179</v>
      </c>
      <c r="E217" s="138" t="s">
        <v>180</v>
      </c>
      <c r="F217" s="133">
        <v>217.591925</v>
      </c>
      <c r="G217" s="133">
        <v>217.591925</v>
      </c>
      <c r="H217" s="133">
        <v>168.94201100000001</v>
      </c>
      <c r="I217" s="133">
        <v>10.081954</v>
      </c>
      <c r="J217" s="133">
        <v>38.567959999999999</v>
      </c>
      <c r="K217" s="133"/>
      <c r="L217" s="133"/>
    </row>
    <row r="218" spans="1:12" s="194" customFormat="1" ht="26" customHeight="1">
      <c r="A218" s="191">
        <v>207</v>
      </c>
      <c r="B218" s="191"/>
      <c r="C218" s="191"/>
      <c r="D218" s="142">
        <v>207</v>
      </c>
      <c r="E218" s="191" t="s">
        <v>1424</v>
      </c>
      <c r="F218" s="136">
        <f>F219</f>
        <v>169.61496</v>
      </c>
      <c r="G218" s="136">
        <f t="shared" ref="G218:J218" si="107">G219</f>
        <v>169.61496</v>
      </c>
      <c r="H218" s="136">
        <f t="shared" si="107"/>
        <v>131.047</v>
      </c>
      <c r="I218" s="136"/>
      <c r="J218" s="136">
        <f t="shared" si="107"/>
        <v>38.567959999999999</v>
      </c>
      <c r="K218" s="136"/>
      <c r="L218" s="136"/>
    </row>
    <row r="219" spans="1:12" s="194" customFormat="1" ht="26" customHeight="1">
      <c r="A219" s="191">
        <v>207</v>
      </c>
      <c r="B219" s="142" t="s">
        <v>206</v>
      </c>
      <c r="C219" s="191"/>
      <c r="D219" s="142">
        <v>20708</v>
      </c>
      <c r="E219" s="142" t="s">
        <v>1434</v>
      </c>
      <c r="F219" s="136">
        <f>F220</f>
        <v>169.61496</v>
      </c>
      <c r="G219" s="136">
        <f t="shared" ref="G219:J219" si="108">G220</f>
        <v>169.61496</v>
      </c>
      <c r="H219" s="136">
        <f t="shared" si="108"/>
        <v>131.047</v>
      </c>
      <c r="I219" s="136"/>
      <c r="J219" s="136">
        <f t="shared" si="108"/>
        <v>38.567959999999999</v>
      </c>
      <c r="K219" s="136"/>
      <c r="L219" s="136"/>
    </row>
    <row r="220" spans="1:12" ht="30.15" customHeight="1">
      <c r="A220" s="142" t="s">
        <v>194</v>
      </c>
      <c r="B220" s="142" t="s">
        <v>206</v>
      </c>
      <c r="C220" s="142" t="s">
        <v>198</v>
      </c>
      <c r="D220" s="135" t="s">
        <v>346</v>
      </c>
      <c r="E220" s="137" t="s">
        <v>262</v>
      </c>
      <c r="F220" s="136">
        <v>169.61496</v>
      </c>
      <c r="G220" s="136">
        <v>169.61496</v>
      </c>
      <c r="H220" s="136">
        <v>131.047</v>
      </c>
      <c r="I220" s="136"/>
      <c r="J220" s="136">
        <v>38.567959999999999</v>
      </c>
      <c r="K220" s="136"/>
      <c r="L220" s="136"/>
    </row>
    <row r="221" spans="1:12" ht="30.15" customHeight="1">
      <c r="A221" s="142">
        <v>208</v>
      </c>
      <c r="B221" s="142"/>
      <c r="C221" s="142"/>
      <c r="D221" s="142">
        <v>208</v>
      </c>
      <c r="E221" s="191" t="s">
        <v>1426</v>
      </c>
      <c r="F221" s="136">
        <f>F222</f>
        <v>24.071362000000001</v>
      </c>
      <c r="G221" s="136">
        <f t="shared" ref="G221:I221" si="109">G222</f>
        <v>24.071362000000001</v>
      </c>
      <c r="H221" s="136">
        <f t="shared" si="109"/>
        <v>14.053407999999999</v>
      </c>
      <c r="I221" s="136">
        <f t="shared" si="109"/>
        <v>10.017954</v>
      </c>
      <c r="J221" s="136"/>
      <c r="K221" s="136"/>
      <c r="L221" s="136"/>
    </row>
    <row r="222" spans="1:12" ht="30.15" customHeight="1">
      <c r="A222" s="142">
        <v>208</v>
      </c>
      <c r="B222" s="142" t="s">
        <v>203</v>
      </c>
      <c r="C222" s="142"/>
      <c r="D222" s="142">
        <v>20805</v>
      </c>
      <c r="E222" s="191" t="s">
        <v>1427</v>
      </c>
      <c r="F222" s="136">
        <f>F223+F224</f>
        <v>24.071362000000001</v>
      </c>
      <c r="G222" s="136">
        <f t="shared" ref="G222:I222" si="110">G223+G224</f>
        <v>24.071362000000001</v>
      </c>
      <c r="H222" s="136">
        <f t="shared" si="110"/>
        <v>14.053407999999999</v>
      </c>
      <c r="I222" s="136">
        <f t="shared" si="110"/>
        <v>10.017954</v>
      </c>
      <c r="J222" s="136"/>
      <c r="K222" s="136"/>
      <c r="L222" s="136"/>
    </row>
    <row r="223" spans="1:12" ht="30.15" customHeight="1">
      <c r="A223" s="142" t="s">
        <v>209</v>
      </c>
      <c r="B223" s="142" t="s">
        <v>203</v>
      </c>
      <c r="C223" s="142" t="s">
        <v>198</v>
      </c>
      <c r="D223" s="135" t="s">
        <v>331</v>
      </c>
      <c r="E223" s="137" t="s">
        <v>229</v>
      </c>
      <c r="F223" s="136">
        <v>10.017954</v>
      </c>
      <c r="G223" s="136">
        <v>10.017954</v>
      </c>
      <c r="H223" s="136"/>
      <c r="I223" s="136">
        <v>10.017954</v>
      </c>
      <c r="J223" s="136"/>
      <c r="K223" s="136"/>
      <c r="L223" s="136"/>
    </row>
    <row r="224" spans="1:12" ht="30.15" customHeight="1">
      <c r="A224" s="142" t="s">
        <v>209</v>
      </c>
      <c r="B224" s="142" t="s">
        <v>203</v>
      </c>
      <c r="C224" s="142" t="s">
        <v>203</v>
      </c>
      <c r="D224" s="135" t="s">
        <v>325</v>
      </c>
      <c r="E224" s="137" t="s">
        <v>213</v>
      </c>
      <c r="F224" s="136">
        <v>14.053407999999999</v>
      </c>
      <c r="G224" s="136">
        <v>14.053407999999999</v>
      </c>
      <c r="H224" s="136">
        <v>14.053407999999999</v>
      </c>
      <c r="I224" s="136"/>
      <c r="J224" s="136"/>
      <c r="K224" s="136"/>
      <c r="L224" s="136"/>
    </row>
    <row r="225" spans="1:12" ht="30.15" customHeight="1">
      <c r="A225" s="142">
        <v>210</v>
      </c>
      <c r="B225" s="142"/>
      <c r="C225" s="142"/>
      <c r="D225" s="142">
        <v>210</v>
      </c>
      <c r="E225" s="191" t="s">
        <v>1428</v>
      </c>
      <c r="F225" s="136">
        <f>F226</f>
        <v>8.7104350000000004</v>
      </c>
      <c r="G225" s="136">
        <f t="shared" ref="G225:I225" si="111">G226</f>
        <v>8.7104350000000004</v>
      </c>
      <c r="H225" s="136">
        <f t="shared" si="111"/>
        <v>8.6464350000000003</v>
      </c>
      <c r="I225" s="136">
        <f t="shared" si="111"/>
        <v>6.4000000000000001E-2</v>
      </c>
      <c r="J225" s="136"/>
      <c r="K225" s="136"/>
      <c r="L225" s="136"/>
    </row>
    <row r="226" spans="1:12" ht="30.15" customHeight="1">
      <c r="A226" s="142">
        <v>210</v>
      </c>
      <c r="B226" s="142">
        <v>11</v>
      </c>
      <c r="C226" s="142"/>
      <c r="D226" s="142">
        <v>21011</v>
      </c>
      <c r="E226" s="191" t="s">
        <v>1429</v>
      </c>
      <c r="F226" s="136">
        <f>F227+F228</f>
        <v>8.7104350000000004</v>
      </c>
      <c r="G226" s="136">
        <f t="shared" ref="G226:I226" si="112">G227+G228</f>
        <v>8.7104350000000004</v>
      </c>
      <c r="H226" s="136">
        <f t="shared" si="112"/>
        <v>8.6464350000000003</v>
      </c>
      <c r="I226" s="136">
        <f t="shared" si="112"/>
        <v>6.4000000000000001E-2</v>
      </c>
      <c r="J226" s="136"/>
      <c r="K226" s="136"/>
      <c r="L226" s="136"/>
    </row>
    <row r="227" spans="1:12" ht="30.15" customHeight="1">
      <c r="A227" s="142" t="s">
        <v>217</v>
      </c>
      <c r="B227" s="142" t="s">
        <v>218</v>
      </c>
      <c r="C227" s="142" t="s">
        <v>198</v>
      </c>
      <c r="D227" s="135" t="s">
        <v>332</v>
      </c>
      <c r="E227" s="137" t="s">
        <v>231</v>
      </c>
      <c r="F227" s="136">
        <v>7.6368429999999998</v>
      </c>
      <c r="G227" s="136">
        <v>7.6368429999999998</v>
      </c>
      <c r="H227" s="136">
        <v>7.6368429999999998</v>
      </c>
      <c r="I227" s="136"/>
      <c r="J227" s="136"/>
      <c r="K227" s="136"/>
      <c r="L227" s="136"/>
    </row>
    <row r="228" spans="1:12" ht="30.15" customHeight="1">
      <c r="A228" s="142" t="s">
        <v>217</v>
      </c>
      <c r="B228" s="142" t="s">
        <v>218</v>
      </c>
      <c r="C228" s="142" t="s">
        <v>214</v>
      </c>
      <c r="D228" s="135" t="s">
        <v>328</v>
      </c>
      <c r="E228" s="137" t="s">
        <v>222</v>
      </c>
      <c r="F228" s="136">
        <v>1.0735920000000001</v>
      </c>
      <c r="G228" s="136">
        <v>1.0735920000000001</v>
      </c>
      <c r="H228" s="136">
        <v>1.009592</v>
      </c>
      <c r="I228" s="136">
        <v>6.4000000000000001E-2</v>
      </c>
      <c r="J228" s="136"/>
      <c r="K228" s="136"/>
      <c r="L228" s="136"/>
    </row>
    <row r="229" spans="1:12" ht="30.15" customHeight="1">
      <c r="A229" s="142">
        <v>221</v>
      </c>
      <c r="B229" s="142"/>
      <c r="C229" s="142"/>
      <c r="D229" s="142">
        <v>221</v>
      </c>
      <c r="E229" s="191" t="s">
        <v>1430</v>
      </c>
      <c r="F229" s="136">
        <f>F230</f>
        <v>15.195168000000001</v>
      </c>
      <c r="G229" s="136">
        <f t="shared" ref="G229:H229" si="113">G230</f>
        <v>15.195168000000001</v>
      </c>
      <c r="H229" s="136">
        <f t="shared" si="113"/>
        <v>15.195168000000001</v>
      </c>
      <c r="I229" s="136"/>
      <c r="J229" s="136"/>
      <c r="K229" s="136"/>
      <c r="L229" s="136"/>
    </row>
    <row r="230" spans="1:12" ht="30.15" customHeight="1">
      <c r="A230" s="142">
        <v>221</v>
      </c>
      <c r="B230" s="142" t="s">
        <v>198</v>
      </c>
      <c r="C230" s="142"/>
      <c r="D230" s="142">
        <v>22102</v>
      </c>
      <c r="E230" s="191" t="s">
        <v>1431</v>
      </c>
      <c r="F230" s="136">
        <f>F231</f>
        <v>15.195168000000001</v>
      </c>
      <c r="G230" s="136">
        <f t="shared" ref="G230:H230" si="114">G231</f>
        <v>15.195168000000001</v>
      </c>
      <c r="H230" s="136">
        <f t="shared" si="114"/>
        <v>15.195168000000001</v>
      </c>
      <c r="I230" s="136"/>
      <c r="J230" s="136"/>
      <c r="K230" s="136"/>
      <c r="L230" s="136"/>
    </row>
    <row r="231" spans="1:12" ht="30.15" customHeight="1">
      <c r="A231" s="142" t="s">
        <v>223</v>
      </c>
      <c r="B231" s="142" t="s">
        <v>198</v>
      </c>
      <c r="C231" s="142" t="s">
        <v>195</v>
      </c>
      <c r="D231" s="135" t="s">
        <v>329</v>
      </c>
      <c r="E231" s="137" t="s">
        <v>225</v>
      </c>
      <c r="F231" s="136">
        <v>15.195168000000001</v>
      </c>
      <c r="G231" s="136">
        <v>15.195168000000001</v>
      </c>
      <c r="H231" s="136">
        <v>15.195168000000001</v>
      </c>
      <c r="I231" s="136"/>
      <c r="J231" s="136"/>
      <c r="K231" s="136"/>
      <c r="L231" s="136"/>
    </row>
    <row r="232" spans="1:12" ht="34" customHeight="1">
      <c r="A232" s="137"/>
      <c r="B232" s="137"/>
      <c r="C232" s="137"/>
      <c r="D232" s="138" t="s">
        <v>181</v>
      </c>
      <c r="E232" s="138" t="s">
        <v>182</v>
      </c>
      <c r="F232" s="133">
        <v>818.00580000000002</v>
      </c>
      <c r="G232" s="133">
        <v>798.00580000000002</v>
      </c>
      <c r="H232" s="133">
        <v>532.93302200000005</v>
      </c>
      <c r="I232" s="133">
        <v>41.497698</v>
      </c>
      <c r="J232" s="133">
        <v>223.57508000000001</v>
      </c>
      <c r="K232" s="133"/>
      <c r="L232" s="133">
        <v>20</v>
      </c>
    </row>
    <row r="233" spans="1:12" s="193" customFormat="1" ht="26" customHeight="1">
      <c r="A233" s="191">
        <v>207</v>
      </c>
      <c r="B233" s="191"/>
      <c r="C233" s="191"/>
      <c r="D233" s="142">
        <v>207</v>
      </c>
      <c r="E233" s="142" t="s">
        <v>1424</v>
      </c>
      <c r="F233" s="136">
        <f>F234</f>
        <v>658.96708000000001</v>
      </c>
      <c r="G233" s="136">
        <f t="shared" ref="G233:J233" si="115">G234</f>
        <v>638.96708000000001</v>
      </c>
      <c r="H233" s="136">
        <f t="shared" si="115"/>
        <v>415.392</v>
      </c>
      <c r="I233" s="136"/>
      <c r="J233" s="136">
        <f t="shared" si="115"/>
        <v>223.57508000000001</v>
      </c>
      <c r="K233" s="136"/>
      <c r="L233" s="136">
        <f>L234</f>
        <v>20</v>
      </c>
    </row>
    <row r="234" spans="1:12" s="193" customFormat="1" ht="26" customHeight="1">
      <c r="A234" s="191">
        <v>207</v>
      </c>
      <c r="B234" s="142" t="s">
        <v>195</v>
      </c>
      <c r="C234" s="191"/>
      <c r="D234" s="142">
        <v>20701</v>
      </c>
      <c r="E234" s="142" t="s">
        <v>1425</v>
      </c>
      <c r="F234" s="136">
        <f>F235+F236</f>
        <v>658.96708000000001</v>
      </c>
      <c r="G234" s="136">
        <f t="shared" ref="G234:L234" si="116">G235+G236</f>
        <v>638.96708000000001</v>
      </c>
      <c r="H234" s="136">
        <f t="shared" si="116"/>
        <v>415.392</v>
      </c>
      <c r="I234" s="136"/>
      <c r="J234" s="136">
        <f t="shared" si="116"/>
        <v>223.57508000000001</v>
      </c>
      <c r="K234" s="136"/>
      <c r="L234" s="136">
        <f t="shared" si="116"/>
        <v>20</v>
      </c>
    </row>
    <row r="235" spans="1:12" ht="30.15" customHeight="1">
      <c r="A235" s="142" t="s">
        <v>194</v>
      </c>
      <c r="B235" s="142" t="s">
        <v>195</v>
      </c>
      <c r="C235" s="142" t="s">
        <v>195</v>
      </c>
      <c r="D235" s="135" t="s">
        <v>320</v>
      </c>
      <c r="E235" s="137" t="s">
        <v>197</v>
      </c>
      <c r="F235" s="136">
        <v>638.96708000000001</v>
      </c>
      <c r="G235" s="136">
        <v>638.96708000000001</v>
      </c>
      <c r="H235" s="136">
        <v>415.392</v>
      </c>
      <c r="I235" s="136"/>
      <c r="J235" s="136">
        <v>223.57508000000001</v>
      </c>
      <c r="K235" s="136"/>
      <c r="L235" s="136"/>
    </row>
    <row r="236" spans="1:12" ht="30.15" customHeight="1">
      <c r="A236" s="142" t="s">
        <v>194</v>
      </c>
      <c r="B236" s="142" t="s">
        <v>195</v>
      </c>
      <c r="C236" s="142" t="s">
        <v>198</v>
      </c>
      <c r="D236" s="135" t="s">
        <v>347</v>
      </c>
      <c r="E236" s="137" t="s">
        <v>262</v>
      </c>
      <c r="F236" s="136">
        <v>20</v>
      </c>
      <c r="G236" s="136"/>
      <c r="H236" s="136"/>
      <c r="I236" s="136"/>
      <c r="J236" s="136"/>
      <c r="K236" s="136"/>
      <c r="L236" s="136">
        <v>20</v>
      </c>
    </row>
    <row r="237" spans="1:12" ht="30.15" customHeight="1">
      <c r="A237" s="142">
        <v>208</v>
      </c>
      <c r="B237" s="142"/>
      <c r="C237" s="142"/>
      <c r="D237" s="142">
        <v>208</v>
      </c>
      <c r="E237" s="191" t="s">
        <v>1426</v>
      </c>
      <c r="F237" s="136">
        <f>F238</f>
        <v>83.523762000000005</v>
      </c>
      <c r="G237" s="136">
        <f t="shared" ref="G237:I237" si="117">G238</f>
        <v>83.523762000000005</v>
      </c>
      <c r="H237" s="136">
        <f t="shared" si="117"/>
        <v>44.170064000000004</v>
      </c>
      <c r="I237" s="136">
        <f t="shared" si="117"/>
        <v>39.353698000000001</v>
      </c>
      <c r="J237" s="136"/>
      <c r="K237" s="136"/>
      <c r="L237" s="136"/>
    </row>
    <row r="238" spans="1:12" ht="30.15" customHeight="1">
      <c r="A238" s="142">
        <v>208</v>
      </c>
      <c r="B238" s="142" t="s">
        <v>203</v>
      </c>
      <c r="C238" s="142"/>
      <c r="D238" s="142">
        <v>20805</v>
      </c>
      <c r="E238" s="191" t="s">
        <v>1427</v>
      </c>
      <c r="F238" s="136">
        <f>F239+F240</f>
        <v>83.523762000000005</v>
      </c>
      <c r="G238" s="136">
        <f t="shared" ref="G238:I238" si="118">G239+G240</f>
        <v>83.523762000000005</v>
      </c>
      <c r="H238" s="136">
        <f t="shared" si="118"/>
        <v>44.170064000000004</v>
      </c>
      <c r="I238" s="136">
        <f t="shared" si="118"/>
        <v>39.353698000000001</v>
      </c>
      <c r="J238" s="136"/>
      <c r="K238" s="136"/>
      <c r="L238" s="136"/>
    </row>
    <row r="239" spans="1:12" ht="30.15" customHeight="1">
      <c r="A239" s="142" t="s">
        <v>209</v>
      </c>
      <c r="B239" s="142" t="s">
        <v>203</v>
      </c>
      <c r="C239" s="142" t="s">
        <v>195</v>
      </c>
      <c r="D239" s="135" t="s">
        <v>324</v>
      </c>
      <c r="E239" s="137" t="s">
        <v>211</v>
      </c>
      <c r="F239" s="136">
        <v>39.353698000000001</v>
      </c>
      <c r="G239" s="136">
        <v>39.353698000000001</v>
      </c>
      <c r="H239" s="136"/>
      <c r="I239" s="136">
        <v>39.353698000000001</v>
      </c>
      <c r="J239" s="136"/>
      <c r="K239" s="136"/>
      <c r="L239" s="136"/>
    </row>
    <row r="240" spans="1:12" ht="30.15" customHeight="1">
      <c r="A240" s="142" t="s">
        <v>209</v>
      </c>
      <c r="B240" s="142" t="s">
        <v>203</v>
      </c>
      <c r="C240" s="142" t="s">
        <v>203</v>
      </c>
      <c r="D240" s="135" t="s">
        <v>325</v>
      </c>
      <c r="E240" s="137" t="s">
        <v>213</v>
      </c>
      <c r="F240" s="136">
        <v>44.170064000000004</v>
      </c>
      <c r="G240" s="136">
        <v>44.170064000000004</v>
      </c>
      <c r="H240" s="136">
        <v>44.170064000000004</v>
      </c>
      <c r="I240" s="136"/>
      <c r="J240" s="136"/>
      <c r="K240" s="136"/>
      <c r="L240" s="136"/>
    </row>
    <row r="241" spans="1:12" ht="30.15" customHeight="1">
      <c r="A241" s="142">
        <v>210</v>
      </c>
      <c r="B241" s="142"/>
      <c r="C241" s="142"/>
      <c r="D241" s="142">
        <v>210</v>
      </c>
      <c r="E241" s="191" t="s">
        <v>1428</v>
      </c>
      <c r="F241" s="136">
        <f>F242</f>
        <v>27.251834000000002</v>
      </c>
      <c r="G241" s="136">
        <f t="shared" ref="G241:I241" si="119">G242</f>
        <v>27.251834000000002</v>
      </c>
      <c r="H241" s="136">
        <f t="shared" si="119"/>
        <v>25.107834</v>
      </c>
      <c r="I241" s="136">
        <f t="shared" si="119"/>
        <v>2.1440000000000001</v>
      </c>
      <c r="J241" s="136"/>
      <c r="K241" s="136"/>
      <c r="L241" s="136"/>
    </row>
    <row r="242" spans="1:12" ht="30.15" customHeight="1">
      <c r="A242" s="142">
        <v>210</v>
      </c>
      <c r="B242" s="142">
        <v>11</v>
      </c>
      <c r="C242" s="142"/>
      <c r="D242" s="142">
        <v>21011</v>
      </c>
      <c r="E242" s="191" t="s">
        <v>1429</v>
      </c>
      <c r="F242" s="136">
        <f>F243+F244</f>
        <v>27.251834000000002</v>
      </c>
      <c r="G242" s="136">
        <f t="shared" ref="G242:I242" si="120">G243+G244</f>
        <v>27.251834000000002</v>
      </c>
      <c r="H242" s="136">
        <f t="shared" si="120"/>
        <v>25.107834</v>
      </c>
      <c r="I242" s="136">
        <f t="shared" si="120"/>
        <v>2.1440000000000001</v>
      </c>
      <c r="J242" s="136"/>
      <c r="K242" s="136"/>
      <c r="L242" s="136"/>
    </row>
    <row r="243" spans="1:12" ht="30.15" customHeight="1">
      <c r="A243" s="142" t="s">
        <v>217</v>
      </c>
      <c r="B243" s="142" t="s">
        <v>218</v>
      </c>
      <c r="C243" s="142" t="s">
        <v>195</v>
      </c>
      <c r="D243" s="135" t="s">
        <v>327</v>
      </c>
      <c r="E243" s="137" t="s">
        <v>220</v>
      </c>
      <c r="F243" s="136">
        <v>26.003378000000001</v>
      </c>
      <c r="G243" s="136">
        <v>26.003378000000001</v>
      </c>
      <c r="H243" s="136">
        <v>24.003378000000001</v>
      </c>
      <c r="I243" s="136">
        <v>2</v>
      </c>
      <c r="J243" s="136"/>
      <c r="K243" s="136"/>
      <c r="L243" s="136"/>
    </row>
    <row r="244" spans="1:12" ht="30.15" customHeight="1">
      <c r="A244" s="142" t="s">
        <v>217</v>
      </c>
      <c r="B244" s="142" t="s">
        <v>218</v>
      </c>
      <c r="C244" s="142" t="s">
        <v>214</v>
      </c>
      <c r="D244" s="135" t="s">
        <v>328</v>
      </c>
      <c r="E244" s="137" t="s">
        <v>222</v>
      </c>
      <c r="F244" s="136">
        <v>1.248456</v>
      </c>
      <c r="G244" s="136">
        <v>1.248456</v>
      </c>
      <c r="H244" s="136">
        <v>1.1044560000000001</v>
      </c>
      <c r="I244" s="136">
        <v>0.14399999999999999</v>
      </c>
      <c r="J244" s="136"/>
      <c r="K244" s="136"/>
      <c r="L244" s="136"/>
    </row>
    <row r="245" spans="1:12" ht="30.15" customHeight="1">
      <c r="A245" s="142">
        <v>221</v>
      </c>
      <c r="B245" s="142"/>
      <c r="C245" s="142"/>
      <c r="D245" s="142">
        <v>221</v>
      </c>
      <c r="E245" s="191" t="s">
        <v>1430</v>
      </c>
      <c r="F245" s="136">
        <f>F246</f>
        <v>48.263123999999998</v>
      </c>
      <c r="G245" s="136">
        <f t="shared" ref="G245:H245" si="121">G246</f>
        <v>48.263123999999998</v>
      </c>
      <c r="H245" s="136">
        <f t="shared" si="121"/>
        <v>48.263123999999998</v>
      </c>
      <c r="I245" s="136"/>
      <c r="J245" s="136"/>
      <c r="K245" s="136"/>
      <c r="L245" s="136"/>
    </row>
    <row r="246" spans="1:12" ht="30.15" customHeight="1">
      <c r="A246" s="142">
        <v>221</v>
      </c>
      <c r="B246" s="142" t="s">
        <v>198</v>
      </c>
      <c r="C246" s="142"/>
      <c r="D246" s="142">
        <v>22102</v>
      </c>
      <c r="E246" s="191" t="s">
        <v>1431</v>
      </c>
      <c r="F246" s="136">
        <f>F247</f>
        <v>48.263123999999998</v>
      </c>
      <c r="G246" s="136">
        <f t="shared" ref="G246:H246" si="122">G247</f>
        <v>48.263123999999998</v>
      </c>
      <c r="H246" s="136">
        <f t="shared" si="122"/>
        <v>48.263123999999998</v>
      </c>
      <c r="I246" s="136"/>
      <c r="J246" s="136"/>
      <c r="K246" s="136"/>
      <c r="L246" s="136"/>
    </row>
    <row r="247" spans="1:12" ht="30.15" customHeight="1">
      <c r="A247" s="142" t="s">
        <v>223</v>
      </c>
      <c r="B247" s="142" t="s">
        <v>198</v>
      </c>
      <c r="C247" s="142" t="s">
        <v>195</v>
      </c>
      <c r="D247" s="135" t="s">
        <v>329</v>
      </c>
      <c r="E247" s="137" t="s">
        <v>225</v>
      </c>
      <c r="F247" s="136">
        <v>48.263123999999998</v>
      </c>
      <c r="G247" s="136">
        <v>48.263123999999998</v>
      </c>
      <c r="H247" s="136">
        <v>48.263123999999998</v>
      </c>
      <c r="I247" s="136"/>
      <c r="J247" s="136"/>
      <c r="K247" s="136"/>
      <c r="L247" s="136"/>
    </row>
  </sheetData>
  <mergeCells count="14">
    <mergeCell ref="J6:J7"/>
    <mergeCell ref="K6:K7"/>
    <mergeCell ref="L6:L7"/>
    <mergeCell ref="A5:C6"/>
    <mergeCell ref="H6:I6"/>
    <mergeCell ref="D5:D7"/>
    <mergeCell ref="E5:E7"/>
    <mergeCell ref="F5:F7"/>
    <mergeCell ref="G6:G7"/>
    <mergeCell ref="A2:L2"/>
    <mergeCell ref="A3:L3"/>
    <mergeCell ref="K4:L4"/>
    <mergeCell ref="G5:J5"/>
    <mergeCell ref="K5:L5"/>
  </mergeCells>
  <phoneticPr fontId="17"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38</vt:i4>
      </vt:variant>
    </vt:vector>
  </HeadingPairs>
  <TitlesOfParts>
    <vt:vector size="3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22-1整体支出绩效目标</vt:lpstr>
      <vt:lpstr>22-2整体支出绩效目标</vt:lpstr>
      <vt:lpstr>22-3整体支出绩效目标</vt:lpstr>
      <vt:lpstr>22-4整体支出绩效目标</vt:lpstr>
      <vt:lpstr>22-5整体支出绩效目标</vt:lpstr>
      <vt:lpstr>22-6整体支出绩效目标</vt:lpstr>
      <vt:lpstr>22-7整体支出绩效目标</vt:lpstr>
      <vt:lpstr>22-8整体支出绩效目标</vt:lpstr>
      <vt:lpstr>22-9整体支出绩效目标</vt:lpstr>
      <vt:lpstr>22-10整体支出绩效目标</vt:lpstr>
      <vt:lpstr>22-11整体支出绩效目标</vt:lpstr>
      <vt:lpstr>22-12整体支出绩效目标</vt:lpstr>
      <vt:lpstr>22-13整体支出绩效目标</vt:lpstr>
      <vt:lpstr>22-14整体支出绩效目标</vt:lpstr>
      <vt:lpstr>22-15整体支出绩效目标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心语 谢</cp:lastModifiedBy>
  <dcterms:created xsi:type="dcterms:W3CDTF">2023-09-01T12:45:00Z</dcterms:created>
  <dcterms:modified xsi:type="dcterms:W3CDTF">2023-09-21T01:05:41Z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5E0C56DFEF054C5092B00E3A73F00035_13</vt:lpwstr>
  </property>
  <property fmtid="{D5CDD505-2E9C-101B-9397-08002B2CF9AE}" pid="3" name="KSOProductBuildVer">
    <vt:lpwstr>2052-12.1.0.15374</vt:lpwstr>
  </property>
</Properties>
</file>