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已修改-920\已修改-920\已修改\54-6 株洲市房地产开发服务中心\"/>
    </mc:Choice>
  </mc:AlternateContent>
  <xr:revisionPtr revIDLastSave="0" documentId="13_ncr:1_{5CF3F157-C96C-465C-9745-73AEF0022A9E}" xr6:coauthVersionLast="47" xr6:coauthVersionMax="47" xr10:uidLastSave="{00000000-0000-0000-0000-000000000000}"/>
  <bookViews>
    <workbookView xWindow="-110" yWindow="-110" windowWidth="19420" windowHeight="10420" tabRatio="850" firstSheet="4" activeTab="9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（总表）" sheetId="26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5" r:id="rId23"/>
    <sheet name="22整体支出绩效目标表" sheetId="24" r:id="rId24"/>
  </sheets>
  <definedNames>
    <definedName name="_xlnm._FilterDatabase" localSheetId="8" hidden="1">'7一般公共预算支出表'!$A$7:$L$24</definedName>
    <definedName name="_xlnm._FilterDatabase" localSheetId="9" hidden="1">'8一般公共预算基本支出情况表（总表）'!$A$7:$J$24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9" l="1"/>
  <c r="G21" i="9"/>
  <c r="G24" i="26"/>
  <c r="G23" i="26"/>
  <c r="G22" i="26"/>
  <c r="G21" i="26"/>
  <c r="F21" i="26" s="1"/>
  <c r="G20" i="26"/>
  <c r="F20" i="26" s="1"/>
  <c r="G19" i="26"/>
  <c r="F19" i="26" s="1"/>
  <c r="G18" i="26"/>
  <c r="G17" i="26"/>
  <c r="I16" i="26"/>
  <c r="H16" i="26"/>
  <c r="F16" i="26"/>
  <c r="G14" i="26"/>
  <c r="G13" i="26"/>
  <c r="I12" i="26"/>
  <c r="H12" i="26"/>
  <c r="F12" i="26"/>
  <c r="G10" i="26"/>
  <c r="F10" i="26" s="1"/>
  <c r="G9" i="26"/>
  <c r="F9" i="26" s="1"/>
  <c r="G8" i="26"/>
  <c r="F8" i="26" s="1"/>
  <c r="G24" i="9"/>
  <c r="G23" i="9"/>
  <c r="G22" i="9"/>
  <c r="G20" i="9"/>
  <c r="G18" i="9"/>
  <c r="G17" i="9"/>
  <c r="I16" i="9"/>
  <c r="H16" i="9"/>
  <c r="F16" i="9"/>
  <c r="G14" i="9"/>
  <c r="G13" i="9"/>
  <c r="I12" i="9"/>
  <c r="H12" i="9"/>
  <c r="F12" i="9"/>
  <c r="G10" i="9"/>
  <c r="G9" i="9"/>
  <c r="G8" i="9"/>
  <c r="G12" i="26" l="1"/>
  <c r="G16" i="26"/>
  <c r="G12" i="9"/>
  <c r="G16" i="9"/>
</calcChain>
</file>

<file path=xl/sharedStrings.xml><?xml version="1.0" encoding="utf-8"?>
<sst xmlns="http://schemas.openxmlformats.org/spreadsheetml/2006/main" count="1019" uniqueCount="422">
  <si>
    <t>2022年部门预算公开表</t>
  </si>
  <si>
    <t>单位编码：</t>
  </si>
  <si>
    <t>204006</t>
  </si>
  <si>
    <t>单位名称：</t>
  </si>
  <si>
    <t>株洲市房地产开发服务中心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</si>
  <si>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</si>
  <si>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</si>
  <si>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</si>
  <si>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</si>
  <si>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</si>
  <si>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</si>
  <si>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</si>
  <si>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</si>
  <si>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</si>
  <si>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一般公共预算基本支出情况表（总表）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</si>
  <si>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</si>
  <si>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</si>
  <si>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</si>
  <si>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</si>
  <si>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</si>
  <si>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</si>
  <si>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</si>
  <si>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</si>
  <si>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</si>
  <si>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</si>
  <si>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</si>
  <si>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</si>
  <si>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</si>
  <si>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</si>
  <si>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单位：204006-株洲市房地产开发服务中心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</si>
  <si>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</si>
  <si>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</si>
  <si>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</si>
  <si>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</si>
  <si>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</si>
  <si>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</si>
  <si>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</si>
  <si>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</si>
  <si>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</si>
  <si>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</si>
  <si>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</si>
  <si>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</si>
  <si>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</si>
  <si>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</si>
  <si>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</si>
  <si>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</si>
  <si>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</si>
  <si>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</si>
  <si>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</si>
  <si>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</si>
  <si>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</si>
  <si>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</si>
  <si>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</si>
  <si>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</si>
  <si>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</si>
  <si>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</si>
  <si>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</si>
  <si>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</si>
  <si>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</si>
  <si>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</si>
  <si>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</si>
  <si>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</si>
  <si>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</si>
  <si>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</si>
  <si>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</si>
  <si>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</si>
  <si>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</si>
  <si>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</si>
  <si>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</si>
  <si>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</si>
  <si>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</si>
  <si>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</si>
  <si>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</si>
  <si>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</si>
  <si>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</si>
  <si>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</si>
  <si>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</si>
  <si>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</si>
  <si>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</si>
  <si>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</si>
  <si>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</si>
  <si>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</si>
  <si>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</si>
  <si>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</si>
  <si>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</si>
  <si>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</si>
  <si>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</si>
  <si>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</si>
  <si>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</si>
  <si>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</si>
  <si>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</si>
  <si>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</si>
  <si>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</si>
  <si>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</si>
  <si>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</si>
  <si>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</si>
  <si>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</si>
  <si>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</si>
  <si>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</si>
  <si>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</si>
  <si>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</si>
  <si>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</si>
  <si>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</si>
  <si>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</si>
  <si>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</si>
  <si>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</si>
  <si>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</si>
  <si>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</si>
  <si>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</si>
  <si>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</si>
  <si>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</si>
  <si>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</si>
  <si>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</si>
  <si>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</si>
  <si>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</si>
  <si>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</si>
  <si>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</si>
  <si>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</si>
  <si>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</si>
  <si>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</si>
  <si>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</si>
  <si>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</si>
  <si>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</si>
  <si>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</si>
  <si>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</si>
  <si>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</si>
  <si>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</si>
  <si>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</si>
  <si>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</si>
  <si>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</si>
  <si>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</si>
  <si>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</si>
  <si>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</si>
  <si>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</si>
  <si>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</si>
  <si>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</si>
  <si>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</si>
  <si>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</si>
  <si>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</si>
  <si>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</si>
  <si>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</si>
  <si>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</si>
  <si>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</si>
  <si>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</si>
  <si>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</si>
  <si>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</si>
  <si>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</si>
  <si>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</si>
  <si>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</si>
  <si>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</si>
  <si>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</si>
  <si>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204</t>
  </si>
  <si>
    <t>株洲市住房和城乡建设局</t>
  </si>
  <si>
    <t xml:space="preserve">  204006</t>
  </si>
  <si>
    <t xml:space="preserve">  株洲市房地产开发服务中心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</si>
  <si>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</si>
  <si>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</si>
  <si>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</si>
  <si>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</si>
  <si>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</si>
  <si>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</si>
  <si>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</si>
  <si>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</si>
  <si>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</si>
  <si>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</si>
  <si>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</si>
  <si>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</si>
  <si>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</si>
  <si>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</si>
  <si>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</si>
  <si>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</si>
  <si>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</si>
  <si>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</si>
  <si>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</si>
  <si>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</si>
  <si>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</si>
  <si>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</si>
  <si>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99</t>
  </si>
  <si>
    <t xml:space="preserve">    2101199</t>
  </si>
  <si>
    <t xml:space="preserve">    其他行政事业单位医疗支出</t>
  </si>
  <si>
    <t>212</t>
  </si>
  <si>
    <t>01</t>
  </si>
  <si>
    <t>09</t>
  </si>
  <si>
    <t xml:space="preserve">    2120109</t>
  </si>
  <si>
    <t xml:space="preserve">    住宅建设与房地产市场监管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</si>
  <si>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</si>
  <si>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</si>
  <si>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</si>
  <si>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</si>
  <si>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</si>
  <si>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</si>
  <si>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</si>
  <si>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</si>
  <si>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</si>
  <si>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</si>
  <si>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</si>
  <si>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</si>
  <si>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</si>
  <si>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</si>
  <si>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</si>
  <si>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</si>
  <si>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</si>
  <si>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</si>
  <si>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</si>
  <si>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</si>
  <si>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204006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</si>
  <si>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</si>
  <si>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</si>
  <si>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</si>
  <si>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</si>
  <si>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</si>
  <si>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</si>
  <si>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</si>
  <si>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</si>
  <si>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</si>
  <si>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</si>
  <si>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</si>
  <si>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</si>
  <si>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</si>
  <si>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</si>
  <si>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</si>
  <si>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</si>
  <si>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</si>
  <si>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</si>
  <si>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</si>
  <si>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</si>
  <si>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</si>
  <si>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</si>
  <si>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</si>
  <si>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</si>
  <si>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</si>
  <si>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>社会保障和就业</t>
  </si>
  <si>
    <t>行政事业单位养老</t>
  </si>
  <si>
    <t xml:space="preserve">     2080502</t>
  </si>
  <si>
    <t xml:space="preserve">     2080505</t>
  </si>
  <si>
    <t>卫生健康</t>
  </si>
  <si>
    <t>行政事业单位医疗</t>
  </si>
  <si>
    <t xml:space="preserve">     2101102</t>
  </si>
  <si>
    <t xml:space="preserve">     2101199</t>
  </si>
  <si>
    <t>城乡社区</t>
  </si>
  <si>
    <t>城乡社区管理事务</t>
  </si>
  <si>
    <t xml:space="preserve">     2120109</t>
  </si>
  <si>
    <t>住房保障</t>
  </si>
  <si>
    <t>住房改革</t>
  </si>
  <si>
    <t xml:space="preserve">     2210201</t>
  </si>
  <si>
    <t>工资津补贴</t>
  </si>
  <si>
    <t xml:space="preserve">社会保障缴费					 </t>
  </si>
  <si>
    <t>住房公积金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</si>
  <si>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</si>
  <si>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</si>
  <si>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</si>
  <si>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</si>
  <si>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</si>
  <si>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</si>
  <si>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</si>
  <si>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</si>
  <si>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</si>
  <si>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</si>
  <si>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</si>
  <si>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</si>
  <si>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其他工资福利支出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</si>
  <si>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</si>
  <si>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</si>
  <si>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</si>
  <si>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</si>
  <si>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</si>
  <si>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</si>
  <si>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</si>
  <si>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</si>
  <si>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</si>
  <si>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</si>
  <si>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</si>
  <si>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</si>
  <si>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</si>
  <si>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</si>
  <si>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</si>
  <si>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</si>
  <si>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</si>
  <si>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</si>
  <si>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</si>
  <si>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</si>
  <si>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</si>
  <si>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</si>
  <si>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</si>
  <si>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</si>
  <si>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</si>
  <si>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其他对事业单位补助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</si>
  <si>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</si>
  <si>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</si>
  <si>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</si>
  <si>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</si>
  <si>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</si>
  <si>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</si>
  <si>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</si>
  <si>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</si>
  <si>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</si>
  <si>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</si>
  <si>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</si>
  <si>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</si>
  <si>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</si>
  <si>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</si>
  <si>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</si>
  <si>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</si>
  <si>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</si>
  <si>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</si>
  <si>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</si>
  <si>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</si>
  <si>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</si>
  <si>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</si>
  <si>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</si>
  <si>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</si>
  <si>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</si>
  <si>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</si>
  <si>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</si>
  <si>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</si>
  <si>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</si>
  <si>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</si>
  <si>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</si>
  <si>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</si>
  <si>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</si>
  <si>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</si>
  <si>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</si>
  <si>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</si>
  <si>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</si>
  <si>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</si>
  <si>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</si>
  <si>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</si>
  <si>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</si>
  <si>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</si>
  <si>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</si>
  <si>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</si>
  <si>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</si>
  <si>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</si>
  <si>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</si>
  <si>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</si>
  <si>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</si>
  <si>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204006</t>
  </si>
  <si>
    <t xml:space="preserve">   房地产开发服务业务运行保障专项</t>
  </si>
  <si>
    <t>2022年项目支出绩效目标表</t>
  </si>
  <si>
    <t>项目名称</t>
  </si>
  <si>
    <t>项目基本情况</t>
  </si>
  <si>
    <t>项目实施期</t>
  </si>
  <si>
    <t>实施期绩效目标</t>
  </si>
  <si>
    <t>年度绩效目标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</si>
  <si>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</si>
  <si>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</si>
  <si>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</si>
  <si>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</si>
  <si>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</si>
  <si>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</si>
  <si>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</si>
  <si>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</si>
  <si>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</si>
  <si>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</si>
  <si>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</si>
  <si>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</si>
  <si>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</si>
  <si>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</si>
  <si>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</si>
  <si>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</si>
  <si>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指标值</t>
  </si>
  <si>
    <t>房地产开发服务业务运行保障专项</t>
  </si>
  <si>
    <t>财政全额拨款</t>
  </si>
  <si>
    <t>2022.01.01</t>
  </si>
  <si>
    <t>2022.12.31</t>
  </si>
  <si>
    <t>做好房地产领域信访维稳工作、新建商品房预售资金监管系统运转维护，有效防范和化解房地产项目风险。</t>
  </si>
  <si>
    <t>1、建设项目跟踪服务覆盖率
2、商品房预售资金监管覆盖率</t>
  </si>
  <si>
    <t>1、100%
2、100%</t>
  </si>
  <si>
    <t>监督、服务差错率</t>
  </si>
  <si>
    <t>≤1%</t>
  </si>
  <si>
    <t>2022年度</t>
  </si>
  <si>
    <t>完成年度任务</t>
  </si>
  <si>
    <t>总成本</t>
  </si>
  <si>
    <t>≤14万元</t>
  </si>
  <si>
    <t>化解房地产领域风险</t>
  </si>
  <si>
    <t>有效减少</t>
  </si>
  <si>
    <t>房地产市场行为</t>
  </si>
  <si>
    <t>规范</t>
  </si>
  <si>
    <t xml:space="preserve">推进房地产项目品质提升 
</t>
  </si>
  <si>
    <t>有效提高</t>
  </si>
  <si>
    <t>政策稳定性</t>
  </si>
  <si>
    <t>长期</t>
  </si>
  <si>
    <t>公众满意度</t>
  </si>
  <si>
    <t>≥90%</t>
  </si>
  <si>
    <t>2022年部门整体支出绩效目标表</t>
  </si>
  <si>
    <t>部门名称</t>
  </si>
  <si>
    <t>年度预算申请（万元）</t>
  </si>
  <si>
    <t>资金总额：331.33</t>
  </si>
  <si>
    <t>按收入性质分：</t>
  </si>
  <si>
    <t>按支出性质分：</t>
  </si>
  <si>
    <t>其中：一般公共预算拨款</t>
  </si>
  <si>
    <t>其中：基本支出</t>
  </si>
  <si>
    <t xml:space="preserve">      项目支出</t>
  </si>
  <si>
    <t xml:space="preserve">                  其他资金</t>
  </si>
  <si>
    <t>部门职能概述</t>
  </si>
  <si>
    <t>主要承担贯彻执行国家、省、市有关房地产开发和市场管理的法律法规和方针、政策，服务行业发展；具体承担制定相关政策、编制中长期发展规划、全市房地产开发企业资质管理、房地产开发企业信用管理、跟踪服务房地产项目建设、住宅性能认定、商品房预售资金监管、信访投诉处理等工作。</t>
  </si>
  <si>
    <t>年度重点工作计划</t>
  </si>
  <si>
    <t>事项</t>
  </si>
  <si>
    <t>工作目标</t>
  </si>
  <si>
    <t>事项1</t>
  </si>
  <si>
    <t>负责全市房地产开发企业资质管理（服务）、信用信息管理、整顿规范房地产市场秩序、信访维稳、安全生产、消防检查工作。</t>
  </si>
  <si>
    <t>事项2</t>
  </si>
  <si>
    <t>负责全市房地产开发项目监督管理服务、配合相关部门做好房地产市场秩序整顿规范工作。</t>
  </si>
  <si>
    <t>事项3</t>
  </si>
  <si>
    <t xml:space="preserve">负责本市城区范围内（不含经开区、渌口区）新建商品房预售资金的缴存、使用及其监督管理,负责项目资本金解控等工作。 </t>
  </si>
  <si>
    <t>年度绩效指标</t>
  </si>
  <si>
    <t>一级指标</t>
  </si>
  <si>
    <t>二级指标</t>
  </si>
  <si>
    <t>三级指标</t>
  </si>
  <si>
    <t>指标值及单位</t>
  </si>
  <si>
    <t>产出指标</t>
  </si>
  <si>
    <t>企业资质审批完成率</t>
  </si>
  <si>
    <t>企业年检完成率</t>
  </si>
  <si>
    <t>建设项目跟踪服务覆盖率</t>
  </si>
  <si>
    <t>建设项目跟踪勘察次数</t>
  </si>
  <si>
    <t>≥10次</t>
  </si>
  <si>
    <t>商品房预售资金监管覆盖率</t>
  </si>
  <si>
    <t>审批、监督、服务差错率</t>
  </si>
  <si>
    <t>审批时间</t>
  </si>
  <si>
    <t>≤5个工作日</t>
  </si>
  <si>
    <t>≤331.33万元</t>
  </si>
  <si>
    <t>服务满意度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</si>
</sst>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#0.00"/>
  </numFmts>
  <fonts count="22">
    <font>
      <sz val="11"/>
      <color indexed="8"/>
      <name val="宋体"/>
      <charset val="1"/>
      <scheme val="minor"/>
    </font>
    <font>
      <sz val="18"/>
      <color rgb="FF000000"/>
      <name val="方正小标宋简体"/>
      <charset val="134"/>
    </font>
    <font>
      <sz val="10"/>
      <color rgb="FF000000"/>
      <name val="宋体"/>
      <family val="3"/>
      <charset val="134"/>
    </font>
    <font>
      <b/>
      <sz val="14"/>
      <color rgb="FF000000"/>
      <name val="方正小标宋简体"/>
      <charset val="134"/>
    </font>
    <font>
      <sz val="10"/>
      <color rgb="FF000000"/>
      <name val="Times New Roman"/>
      <family val="1"/>
    </font>
    <font>
      <sz val="10"/>
      <color rgb="FF000000"/>
      <name val="东文宋体"/>
      <charset val="134"/>
    </font>
    <font>
      <sz val="10"/>
      <color indexed="8"/>
      <name val="等线"/>
      <family val="3"/>
      <charset val="134"/>
    </font>
    <font>
      <b/>
      <sz val="16"/>
      <color indexed="8"/>
      <name val="等线"/>
      <family val="3"/>
      <charset val="134"/>
    </font>
    <font>
      <b/>
      <sz val="10"/>
      <color indexed="8"/>
      <name val="等线"/>
      <family val="3"/>
      <charset val="134"/>
    </font>
    <font>
      <sz val="10"/>
      <color rgb="FF000000"/>
      <name val="等线"/>
      <family val="3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2"/>
      <color rgb="FF000000"/>
      <name val="宋体"/>
      <family val="3"/>
      <charset val="134"/>
    </font>
    <font>
      <sz val="11"/>
      <color indexed="8"/>
      <name val="等线"/>
      <family val="3"/>
      <charset val="134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18" fillId="0" borderId="0"/>
    <xf numFmtId="0" fontId="19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</cellStyleXfs>
  <cellXfs count="131">
    <xf numFmtId="0" fontId="0" fillId="0" borderId="0" xfId="0">
      <alignment vertical="center"/>
    </xf>
    <xf numFmtId="0" fontId="3" fillId="0" borderId="0" xfId="4" applyFont="1" applyAlignment="1">
      <alignment horizontal="center" vertical="center" wrapText="1"/>
    </xf>
    <xf numFmtId="0" fontId="2" fillId="0" borderId="0" xfId="4" applyFont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0" fontId="2" fillId="0" borderId="6" xfId="3" applyFont="1" applyBorder="1" applyAlignment="1">
      <alignment horizontal="center" vertical="center"/>
    </xf>
    <xf numFmtId="0" fontId="2" fillId="0" borderId="2" xfId="4" applyFont="1" applyBorder="1" applyAlignment="1">
      <alignment vertical="center" wrapText="1"/>
    </xf>
    <xf numFmtId="0" fontId="2" fillId="0" borderId="3" xfId="3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9" fontId="2" fillId="0" borderId="2" xfId="1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49" fontId="6" fillId="0" borderId="13" xfId="2" applyNumberFormat="1" applyFont="1" applyBorder="1" applyAlignment="1">
      <alignment vertical="center" wrapText="1"/>
    </xf>
    <xf numFmtId="176" fontId="6" fillId="0" borderId="2" xfId="2" applyNumberFormat="1" applyFont="1" applyBorder="1" applyAlignment="1">
      <alignment horizontal="center" vertical="center" wrapText="1"/>
    </xf>
    <xf numFmtId="176" fontId="6" fillId="0" borderId="13" xfId="2" applyNumberFormat="1" applyFont="1" applyBorder="1" applyAlignment="1">
      <alignment vertical="center" wrapText="1"/>
    </xf>
    <xf numFmtId="49" fontId="6" fillId="0" borderId="14" xfId="2" applyNumberFormat="1" applyFont="1" applyBorder="1" applyAlignment="1">
      <alignment vertical="center" wrapText="1"/>
    </xf>
    <xf numFmtId="49" fontId="6" fillId="0" borderId="2" xfId="2" applyNumberFormat="1" applyFont="1" applyBorder="1" applyAlignment="1">
      <alignment vertical="center" wrapText="1"/>
    </xf>
    <xf numFmtId="176" fontId="6" fillId="0" borderId="2" xfId="2" applyNumberFormat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4" xfId="2" applyFont="1" applyBorder="1" applyAlignment="1">
      <alignment horizontal="center" vertical="center"/>
    </xf>
    <xf numFmtId="49" fontId="6" fillId="0" borderId="17" xfId="2" applyNumberFormat="1" applyFont="1" applyBorder="1" applyAlignment="1">
      <alignment vertical="center" wrapText="1"/>
    </xf>
    <xf numFmtId="49" fontId="6" fillId="0" borderId="3" xfId="2" applyNumberFormat="1" applyFont="1" applyBorder="1" applyAlignment="1">
      <alignment vertical="center" wrapText="1"/>
    </xf>
    <xf numFmtId="9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8" fillId="0" borderId="0" xfId="2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8" xfId="0" applyFont="1" applyBorder="1" applyAlignment="1">
      <alignment vertical="center" wrapText="1"/>
    </xf>
    <xf numFmtId="177" fontId="13" fillId="0" borderId="18" xfId="0" applyNumberFormat="1" applyFont="1" applyBorder="1" applyAlignment="1">
      <alignment vertical="center" wrapText="1"/>
    </xf>
    <xf numFmtId="4" fontId="13" fillId="0" borderId="18" xfId="0" applyNumberFormat="1" applyFont="1" applyBorder="1" applyAlignment="1">
      <alignment vertical="center" wrapText="1"/>
    </xf>
    <xf numFmtId="0" fontId="13" fillId="0" borderId="18" xfId="0" applyFont="1" applyBorder="1" applyAlignment="1">
      <alignment horizontal="left" vertical="center" wrapText="1"/>
    </xf>
    <xf numFmtId="0" fontId="10" fillId="2" borderId="18" xfId="0" applyFont="1" applyFill="1" applyBorder="1" applyAlignment="1">
      <alignment horizontal="left" vertical="center" wrapText="1"/>
    </xf>
    <xf numFmtId="4" fontId="10" fillId="0" borderId="18" xfId="0" applyNumberFormat="1" applyFont="1" applyBorder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0" fontId="10" fillId="0" borderId="18" xfId="0" applyFont="1" applyBorder="1" applyAlignment="1">
      <alignment vertical="center" wrapText="1"/>
    </xf>
    <xf numFmtId="0" fontId="13" fillId="2" borderId="18" xfId="0" applyFont="1" applyFill="1" applyBorder="1" applyAlignment="1">
      <alignment horizontal="left" vertical="center" wrapText="1"/>
    </xf>
    <xf numFmtId="4" fontId="10" fillId="0" borderId="18" xfId="0" applyNumberFormat="1" applyFont="1" applyBorder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13" fillId="2" borderId="18" xfId="0" applyFont="1" applyFill="1" applyBorder="1" applyAlignment="1">
      <alignment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vertical="center" wrapText="1"/>
    </xf>
    <xf numFmtId="4" fontId="13" fillId="0" borderId="18" xfId="0" applyNumberFormat="1" applyFont="1" applyBorder="1" applyAlignment="1">
      <alignment horizontal="right" vertical="center" wrapText="1"/>
    </xf>
    <xf numFmtId="177" fontId="13" fillId="0" borderId="18" xfId="0" applyNumberFormat="1" applyFont="1" applyBorder="1" applyAlignment="1">
      <alignment horizontal="right" vertical="center" wrapText="1"/>
    </xf>
    <xf numFmtId="177" fontId="10" fillId="0" borderId="18" xfId="0" applyNumberFormat="1" applyFont="1" applyBorder="1" applyAlignment="1">
      <alignment horizontal="right" vertical="center" wrapText="1"/>
    </xf>
    <xf numFmtId="4" fontId="13" fillId="0" borderId="21" xfId="0" applyNumberFormat="1" applyFont="1" applyBorder="1" applyAlignment="1">
      <alignment vertical="center" wrapText="1"/>
    </xf>
    <xf numFmtId="4" fontId="13" fillId="2" borderId="18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4" fillId="0" borderId="18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2" borderId="18" xfId="0" applyFont="1" applyFill="1" applyBorder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right" vertical="center" wrapText="1"/>
    </xf>
    <xf numFmtId="0" fontId="14" fillId="0" borderId="1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vertical="center" wrapText="1"/>
    </xf>
    <xf numFmtId="0" fontId="6" fillId="0" borderId="9" xfId="2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 wrapText="1"/>
    </xf>
    <xf numFmtId="0" fontId="2" fillId="0" borderId="7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0" borderId="7" xfId="4" applyFont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8" xfId="1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top" wrapText="1"/>
    </xf>
    <xf numFmtId="0" fontId="2" fillId="0" borderId="5" xfId="4" applyFont="1" applyBorder="1" applyAlignment="1">
      <alignment horizontal="center" vertical="top" wrapText="1"/>
    </xf>
    <xf numFmtId="0" fontId="2" fillId="0" borderId="6" xfId="4" applyFont="1" applyBorder="1" applyAlignment="1">
      <alignment horizontal="center" vertical="top" wrapText="1"/>
    </xf>
    <xf numFmtId="0" fontId="2" fillId="0" borderId="4" xfId="4" applyFont="1" applyBorder="1" applyAlignment="1">
      <alignment horizontal="center" vertical="center" wrapText="1"/>
    </xf>
    <xf numFmtId="0" fontId="2" fillId="0" borderId="6" xfId="4" applyFont="1" applyBorder="1" applyAlignment="1">
      <alignment horizontal="center" vertical="center" wrapText="1"/>
    </xf>
    <xf numFmtId="0" fontId="2" fillId="0" borderId="4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0" fontId="2" fillId="0" borderId="2" xfId="3" applyFont="1" applyBorder="1" applyAlignment="1">
      <alignment horizontal="left" vertical="center"/>
    </xf>
    <xf numFmtId="0" fontId="2" fillId="0" borderId="3" xfId="3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5" xfId="4" applyFont="1" applyBorder="1" applyAlignment="1">
      <alignment horizontal="center" vertical="center" wrapText="1"/>
    </xf>
    <xf numFmtId="0" fontId="1" fillId="0" borderId="0" xfId="4" applyFont="1" applyAlignment="1">
      <alignment horizontal="center" vertical="center" wrapText="1"/>
    </xf>
    <xf numFmtId="0" fontId="2" fillId="0" borderId="1" xfId="4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4" applyFont="1" applyBorder="1" applyAlignment="1">
      <alignment horizontal="left" vertical="center" wrapText="1"/>
    </xf>
    <xf numFmtId="0" fontId="2" fillId="0" borderId="6" xfId="4" applyFont="1" applyBorder="1" applyAlignment="1">
      <alignment horizontal="left" vertical="center" wrapText="1"/>
    </xf>
  </cellXfs>
  <cellStyles count="5">
    <cellStyle name="常规" xfId="0" builtinId="0"/>
    <cellStyle name="常规 2" xfId="1" xr:uid="{00000000-0005-0000-0000-000031000000}"/>
    <cellStyle name="常规_71C51E4CC0F946D28F2ADAAF265FCF2B" xfId="2" xr:uid="{00000000-0005-0000-0000-000032000000}"/>
    <cellStyle name="常规_项目-新_1" xfId="3" xr:uid="{00000000-0005-0000-0000-000033000000}"/>
    <cellStyle name="常规_专项资金预算绩效目标申报表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workbookViewId="0">
      <selection activeCell="S4" sqref="S4"/>
    </sheetView>
  </sheetViews>
  <sheetFormatPr defaultColWidth="10" defaultRowHeight="14"/>
  <cols>
    <col min="1" max="1" width="3.6328125" customWidth="1"/>
    <col min="2" max="2" width="3.7265625" customWidth="1"/>
    <col min="3" max="3" width="4.6328125" customWidth="1"/>
    <col min="4" max="4" width="15.7265625" customWidth="1"/>
    <col min="5" max="10" width="9.7265625" customWidth="1"/>
  </cols>
  <sheetData>
    <row r="1" spans="1:9" ht="38.9" customHeight="1">
      <c r="A1" s="32"/>
    </row>
    <row r="2" spans="1:9" ht="73.400000000000006" customHeight="1">
      <c r="A2" s="64" t="s">
        <v>0</v>
      </c>
      <c r="B2" s="64"/>
      <c r="C2" s="64"/>
      <c r="D2" s="64"/>
      <c r="E2" s="64"/>
      <c r="F2" s="64"/>
      <c r="G2" s="64"/>
      <c r="H2" s="64"/>
      <c r="I2" s="64"/>
    </row>
    <row r="3" spans="1:9" ht="23.25" customHeight="1">
      <c r="A3" s="44"/>
      <c r="B3" s="44"/>
      <c r="C3" s="44"/>
      <c r="D3" s="44"/>
      <c r="E3" s="44"/>
      <c r="F3" s="44"/>
      <c r="G3" s="44"/>
      <c r="H3" s="44"/>
      <c r="I3" s="44"/>
    </row>
    <row r="4" spans="1:9" ht="21.65" customHeight="1">
      <c r="A4" s="44"/>
      <c r="B4" s="44"/>
      <c r="C4" s="44"/>
      <c r="D4" s="44"/>
      <c r="E4" s="44"/>
      <c r="F4" s="44"/>
      <c r="G4" s="44"/>
      <c r="H4" s="44"/>
      <c r="I4" s="44"/>
    </row>
    <row r="5" spans="1:9" ht="43.15" customHeight="1">
      <c r="A5" s="62"/>
      <c r="B5" s="63"/>
      <c r="C5" s="32"/>
      <c r="D5" s="62" t="s">
        <v>1</v>
      </c>
      <c r="E5" s="65" t="s">
        <v>2</v>
      </c>
      <c r="F5" s="65"/>
      <c r="G5" s="65"/>
      <c r="H5" s="65"/>
      <c r="I5" s="32"/>
    </row>
    <row r="6" spans="1:9" ht="54.4" customHeight="1">
      <c r="A6" s="62"/>
      <c r="B6" s="63"/>
      <c r="C6" s="32"/>
      <c r="D6" s="62" t="s">
        <v>3</v>
      </c>
      <c r="E6" s="65" t="s">
        <v>4</v>
      </c>
      <c r="F6" s="65"/>
      <c r="G6" s="65"/>
      <c r="H6" s="65"/>
      <c r="I6" s="32"/>
    </row>
  </sheetData>
  <mergeCells count="3">
    <mergeCell ref="A2:I2"/>
    <mergeCell ref="E5:H5"/>
    <mergeCell ref="E6:H6"/>
  </mergeCells>
  <phoneticPr fontId="21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4"/>
  <sheetViews>
    <sheetView tabSelected="1" workbookViewId="0">
      <selection activeCell="H12" sqref="H12:J23"/>
    </sheetView>
  </sheetViews>
  <sheetFormatPr defaultColWidth="10" defaultRowHeight="14"/>
  <cols>
    <col min="1" max="1" width="6.453125" customWidth="1"/>
    <col min="2" max="2" width="5.90625" customWidth="1"/>
    <col min="3" max="3" width="7.90625" customWidth="1"/>
    <col min="4" max="4" width="11.7265625" customWidth="1"/>
    <col min="5" max="5" width="16.36328125" customWidth="1"/>
    <col min="6" max="6" width="12.90625" customWidth="1"/>
    <col min="7" max="7" width="11.453125" customWidth="1"/>
    <col min="8" max="8" width="16.08984375" customWidth="1"/>
    <col min="9" max="10" width="16.36328125" customWidth="1"/>
    <col min="11" max="11" width="9.7265625" customWidth="1"/>
  </cols>
  <sheetData>
    <row r="1" spans="1:10" ht="16.399999999999999" customHeight="1">
      <c r="A1" s="32"/>
      <c r="D1" s="32"/>
    </row>
    <row r="2" spans="1:10" ht="43.15" customHeight="1">
      <c r="A2" s="67" t="s">
        <v>14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24.25" customHeight="1">
      <c r="A3" s="68" t="s">
        <v>29</v>
      </c>
      <c r="B3" s="68"/>
      <c r="C3" s="68"/>
      <c r="D3" s="68"/>
      <c r="E3" s="68"/>
      <c r="F3" s="68"/>
      <c r="G3" s="68"/>
      <c r="H3" s="68"/>
    </row>
    <row r="4" spans="1:10" ht="18.25" customHeight="1">
      <c r="J4" s="40" t="s">
        <v>30</v>
      </c>
    </row>
    <row r="5" spans="1:10" ht="25" customHeight="1">
      <c r="A5" s="71" t="s">
        <v>155</v>
      </c>
      <c r="B5" s="71"/>
      <c r="C5" s="71"/>
      <c r="D5" s="71" t="s">
        <v>156</v>
      </c>
      <c r="E5" s="71" t="s">
        <v>157</v>
      </c>
      <c r="F5" s="71" t="s">
        <v>133</v>
      </c>
      <c r="G5" s="71" t="s">
        <v>158</v>
      </c>
      <c r="H5" s="71"/>
      <c r="I5" s="71"/>
      <c r="J5" s="71"/>
    </row>
    <row r="6" spans="1:10" ht="25.9" customHeight="1">
      <c r="A6" s="71"/>
      <c r="B6" s="71"/>
      <c r="C6" s="71"/>
      <c r="D6" s="71"/>
      <c r="E6" s="71"/>
      <c r="F6" s="71"/>
      <c r="G6" s="71" t="s">
        <v>135</v>
      </c>
      <c r="H6" s="71" t="s">
        <v>227</v>
      </c>
      <c r="I6" s="71"/>
      <c r="J6" s="71" t="s">
        <v>228</v>
      </c>
    </row>
    <row r="7" spans="1:10" ht="39.65" customHeight="1">
      <c r="A7" s="33" t="s">
        <v>163</v>
      </c>
      <c r="B7" s="33" t="s">
        <v>164</v>
      </c>
      <c r="C7" s="33" t="s">
        <v>165</v>
      </c>
      <c r="D7" s="71"/>
      <c r="E7" s="71"/>
      <c r="F7" s="71"/>
      <c r="G7" s="71"/>
      <c r="H7" s="33" t="s">
        <v>207</v>
      </c>
      <c r="I7" s="33" t="s">
        <v>199</v>
      </c>
      <c r="J7" s="71"/>
    </row>
    <row r="8" spans="1:10" ht="23.25" customHeight="1">
      <c r="A8" s="41"/>
      <c r="B8" s="41"/>
      <c r="C8" s="41"/>
      <c r="D8" s="34"/>
      <c r="E8" s="34" t="s">
        <v>133</v>
      </c>
      <c r="F8" s="36">
        <f>G8</f>
        <v>317.32507700000002</v>
      </c>
      <c r="G8" s="36">
        <f t="shared" ref="G8:G10" si="0">SUM(H8:J8)</f>
        <v>317.32507700000002</v>
      </c>
      <c r="H8" s="36">
        <v>222.097646</v>
      </c>
      <c r="I8" s="36">
        <v>15.063171000000001</v>
      </c>
      <c r="J8" s="36">
        <v>80.164259999999999</v>
      </c>
    </row>
    <row r="9" spans="1:10" ht="26.15" customHeight="1">
      <c r="A9" s="41"/>
      <c r="B9" s="41"/>
      <c r="C9" s="41"/>
      <c r="D9" s="37" t="s">
        <v>151</v>
      </c>
      <c r="E9" s="37" t="s">
        <v>152</v>
      </c>
      <c r="F9" s="36">
        <f>G9</f>
        <v>317.32507700000002</v>
      </c>
      <c r="G9" s="36">
        <f t="shared" si="0"/>
        <v>317.32507700000002</v>
      </c>
      <c r="H9" s="36">
        <v>222.097646</v>
      </c>
      <c r="I9" s="36">
        <v>15.063171000000001</v>
      </c>
      <c r="J9" s="36">
        <v>80.164259999999999</v>
      </c>
    </row>
    <row r="10" spans="1:10" ht="26.15" customHeight="1">
      <c r="A10" s="41"/>
      <c r="B10" s="41"/>
      <c r="C10" s="41"/>
      <c r="D10" s="42" t="s">
        <v>153</v>
      </c>
      <c r="E10" s="42" t="s">
        <v>154</v>
      </c>
      <c r="F10" s="36">
        <f>G10</f>
        <v>317.32507700000002</v>
      </c>
      <c r="G10" s="36">
        <f t="shared" si="0"/>
        <v>317.32507700000002</v>
      </c>
      <c r="H10" s="36">
        <v>222.097646</v>
      </c>
      <c r="I10" s="36">
        <v>15.063171000000001</v>
      </c>
      <c r="J10" s="36">
        <v>80.164259999999999</v>
      </c>
    </row>
    <row r="11" spans="1:10" ht="26.15" customHeight="1">
      <c r="A11" s="46" t="s">
        <v>166</v>
      </c>
      <c r="B11" s="46"/>
      <c r="C11" s="41"/>
      <c r="D11" s="38">
        <v>208</v>
      </c>
      <c r="E11" s="38" t="s">
        <v>231</v>
      </c>
      <c r="F11" s="39">
        <v>33.620099000000003</v>
      </c>
      <c r="G11" s="39">
        <v>33.620099000000003</v>
      </c>
      <c r="H11" s="39">
        <v>18.652927999999999</v>
      </c>
      <c r="I11" s="39">
        <v>14.967171</v>
      </c>
      <c r="J11" s="39"/>
    </row>
    <row r="12" spans="1:10" ht="26.15" customHeight="1">
      <c r="A12" s="46" t="s">
        <v>166</v>
      </c>
      <c r="B12" s="46" t="s">
        <v>167</v>
      </c>
      <c r="C12" s="41"/>
      <c r="D12" s="38">
        <v>20805</v>
      </c>
      <c r="E12" s="38" t="s">
        <v>232</v>
      </c>
      <c r="F12" s="39">
        <f t="shared" ref="F12:I12" si="1">F13+F14</f>
        <v>33.620098999999996</v>
      </c>
      <c r="G12" s="39">
        <f t="shared" si="1"/>
        <v>33.620098999999996</v>
      </c>
      <c r="H12" s="39">
        <f t="shared" si="1"/>
        <v>18.652927999999999</v>
      </c>
      <c r="I12" s="39">
        <f t="shared" si="1"/>
        <v>14.967171</v>
      </c>
      <c r="J12" s="39"/>
    </row>
    <row r="13" spans="1:10" ht="30.25" customHeight="1">
      <c r="A13" s="46" t="s">
        <v>166</v>
      </c>
      <c r="B13" s="46" t="s">
        <v>167</v>
      </c>
      <c r="C13" s="46" t="s">
        <v>168</v>
      </c>
      <c r="D13" s="38" t="s">
        <v>233</v>
      </c>
      <c r="E13" s="41" t="s">
        <v>170</v>
      </c>
      <c r="F13" s="39">
        <v>14.967171</v>
      </c>
      <c r="G13" s="39">
        <f t="shared" ref="G13:G24" si="2">SUM(H13:J13)</f>
        <v>14.967171</v>
      </c>
      <c r="H13" s="43"/>
      <c r="I13" s="43">
        <v>14.967171</v>
      </c>
      <c r="J13" s="43"/>
    </row>
    <row r="14" spans="1:10" ht="30.25" customHeight="1">
      <c r="A14" s="46" t="s">
        <v>166</v>
      </c>
      <c r="B14" s="46" t="s">
        <v>167</v>
      </c>
      <c r="C14" s="46" t="s">
        <v>167</v>
      </c>
      <c r="D14" s="38" t="s">
        <v>234</v>
      </c>
      <c r="E14" s="41" t="s">
        <v>172</v>
      </c>
      <c r="F14" s="39">
        <v>18.652927999999999</v>
      </c>
      <c r="G14" s="39">
        <f t="shared" si="2"/>
        <v>18.652927999999999</v>
      </c>
      <c r="H14" s="43">
        <v>18.652927999999999</v>
      </c>
      <c r="I14" s="43"/>
      <c r="J14" s="43"/>
    </row>
    <row r="15" spans="1:10" ht="30.25" customHeight="1">
      <c r="A15" s="46" t="s">
        <v>173</v>
      </c>
      <c r="B15" s="46"/>
      <c r="C15" s="46"/>
      <c r="D15" s="38">
        <v>210</v>
      </c>
      <c r="E15" s="41" t="s">
        <v>235</v>
      </c>
      <c r="F15" s="39">
        <v>11.548590000000001</v>
      </c>
      <c r="G15" s="39">
        <v>11.548590000000001</v>
      </c>
      <c r="H15" s="43">
        <v>11.452590000000001</v>
      </c>
      <c r="I15" s="43">
        <v>9.6000000000000002E-2</v>
      </c>
      <c r="J15" s="43"/>
    </row>
    <row r="16" spans="1:10" ht="30.25" customHeight="1">
      <c r="A16" s="46" t="s">
        <v>173</v>
      </c>
      <c r="B16" s="46" t="s">
        <v>174</v>
      </c>
      <c r="C16" s="46"/>
      <c r="D16" s="38">
        <v>21011</v>
      </c>
      <c r="E16" s="41" t="s">
        <v>236</v>
      </c>
      <c r="F16" s="39">
        <f t="shared" ref="F16:I16" si="3">F17+F18</f>
        <v>11.548589999999999</v>
      </c>
      <c r="G16" s="39">
        <f t="shared" si="3"/>
        <v>11.548589999999999</v>
      </c>
      <c r="H16" s="39">
        <f t="shared" si="3"/>
        <v>11.452589999999999</v>
      </c>
      <c r="I16" s="39">
        <f t="shared" si="3"/>
        <v>9.6000000000000002E-2</v>
      </c>
      <c r="J16" s="43"/>
    </row>
    <row r="17" spans="1:10" ht="30.25" customHeight="1">
      <c r="A17" s="46" t="s">
        <v>173</v>
      </c>
      <c r="B17" s="46" t="s">
        <v>174</v>
      </c>
      <c r="C17" s="46" t="s">
        <v>168</v>
      </c>
      <c r="D17" s="38" t="s">
        <v>237</v>
      </c>
      <c r="E17" s="41" t="s">
        <v>176</v>
      </c>
      <c r="F17" s="39">
        <v>10.123737999999999</v>
      </c>
      <c r="G17" s="39">
        <f t="shared" si="2"/>
        <v>10.123737999999999</v>
      </c>
      <c r="H17" s="43">
        <v>10.123737999999999</v>
      </c>
      <c r="I17" s="43"/>
      <c r="J17" s="43"/>
    </row>
    <row r="18" spans="1:10" ht="30.25" customHeight="1">
      <c r="A18" s="46" t="s">
        <v>173</v>
      </c>
      <c r="B18" s="46" t="s">
        <v>174</v>
      </c>
      <c r="C18" s="46" t="s">
        <v>177</v>
      </c>
      <c r="D18" s="38" t="s">
        <v>238</v>
      </c>
      <c r="E18" s="41" t="s">
        <v>179</v>
      </c>
      <c r="F18" s="39">
        <v>1.424852</v>
      </c>
      <c r="G18" s="39">
        <f t="shared" si="2"/>
        <v>1.424852</v>
      </c>
      <c r="H18" s="43">
        <v>1.3288519999999999</v>
      </c>
      <c r="I18" s="43">
        <v>9.6000000000000002E-2</v>
      </c>
      <c r="J18" s="43"/>
    </row>
    <row r="19" spans="1:10" ht="30.25" customHeight="1">
      <c r="A19" s="46" t="s">
        <v>180</v>
      </c>
      <c r="B19" s="46"/>
      <c r="C19" s="46"/>
      <c r="D19" s="38">
        <v>212</v>
      </c>
      <c r="E19" s="41" t="s">
        <v>239</v>
      </c>
      <c r="F19" s="39">
        <f>G19</f>
        <v>252.21575999999999</v>
      </c>
      <c r="G19" s="39">
        <f t="shared" si="2"/>
        <v>252.21575999999999</v>
      </c>
      <c r="H19" s="43">
        <v>172.0515</v>
      </c>
      <c r="I19" s="43"/>
      <c r="J19" s="43">
        <v>80.164259999999999</v>
      </c>
    </row>
    <row r="20" spans="1:10" ht="30.25" customHeight="1">
      <c r="A20" s="46" t="s">
        <v>180</v>
      </c>
      <c r="B20" s="46" t="s">
        <v>181</v>
      </c>
      <c r="C20" s="46"/>
      <c r="D20" s="38">
        <v>21201</v>
      </c>
      <c r="E20" s="41" t="s">
        <v>240</v>
      </c>
      <c r="F20" s="39">
        <f>G20</f>
        <v>252.21575999999999</v>
      </c>
      <c r="G20" s="39">
        <f t="shared" si="2"/>
        <v>252.21575999999999</v>
      </c>
      <c r="H20" s="43">
        <v>172.0515</v>
      </c>
      <c r="I20" s="43"/>
      <c r="J20" s="43">
        <v>80.164259999999999</v>
      </c>
    </row>
    <row r="21" spans="1:10" ht="30.25" customHeight="1">
      <c r="A21" s="46" t="s">
        <v>180</v>
      </c>
      <c r="B21" s="46" t="s">
        <v>181</v>
      </c>
      <c r="C21" s="46" t="s">
        <v>182</v>
      </c>
      <c r="D21" s="38" t="s">
        <v>241</v>
      </c>
      <c r="E21" s="41" t="s">
        <v>184</v>
      </c>
      <c r="F21" s="39">
        <f>G21</f>
        <v>252.21575999999999</v>
      </c>
      <c r="G21" s="39">
        <f t="shared" si="2"/>
        <v>252.21575999999999</v>
      </c>
      <c r="H21" s="43">
        <v>172.0515</v>
      </c>
      <c r="I21" s="43"/>
      <c r="J21" s="43">
        <v>80.164259999999999</v>
      </c>
    </row>
    <row r="22" spans="1:10" ht="30.25" customHeight="1">
      <c r="A22" s="46" t="s">
        <v>185</v>
      </c>
      <c r="B22" s="46"/>
      <c r="C22" s="46"/>
      <c r="D22" s="38">
        <v>221</v>
      </c>
      <c r="E22" s="41" t="s">
        <v>242</v>
      </c>
      <c r="F22" s="39">
        <v>19.940628</v>
      </c>
      <c r="G22" s="39">
        <f t="shared" si="2"/>
        <v>19.940628</v>
      </c>
      <c r="H22" s="43">
        <v>19.940628</v>
      </c>
      <c r="I22" s="43"/>
      <c r="J22" s="43"/>
    </row>
    <row r="23" spans="1:10" ht="30.25" customHeight="1">
      <c r="A23" s="46" t="s">
        <v>185</v>
      </c>
      <c r="B23" s="46" t="s">
        <v>168</v>
      </c>
      <c r="C23" s="46"/>
      <c r="D23" s="38">
        <v>22102</v>
      </c>
      <c r="E23" s="41" t="s">
        <v>243</v>
      </c>
      <c r="F23" s="39">
        <v>19.940628</v>
      </c>
      <c r="G23" s="39">
        <f t="shared" si="2"/>
        <v>19.940628</v>
      </c>
      <c r="H23" s="43">
        <v>19.940628</v>
      </c>
      <c r="I23" s="43"/>
      <c r="J23" s="43"/>
    </row>
    <row r="24" spans="1:10" ht="30.25" customHeight="1">
      <c r="A24" s="46" t="s">
        <v>185</v>
      </c>
      <c r="B24" s="46" t="s">
        <v>168</v>
      </c>
      <c r="C24" s="46" t="s">
        <v>181</v>
      </c>
      <c r="D24" s="38" t="s">
        <v>244</v>
      </c>
      <c r="E24" s="41" t="s">
        <v>187</v>
      </c>
      <c r="F24" s="39">
        <v>19.940628</v>
      </c>
      <c r="G24" s="39">
        <f t="shared" si="2"/>
        <v>19.940628</v>
      </c>
      <c r="H24" s="43">
        <v>19.940628</v>
      </c>
      <c r="I24" s="43"/>
      <c r="J24" s="43"/>
    </row>
  </sheetData>
  <mergeCells count="10">
    <mergeCell ref="A2:J2"/>
    <mergeCell ref="A3:H3"/>
    <mergeCell ref="G5:J5"/>
    <mergeCell ref="H6:I6"/>
    <mergeCell ref="D5:D7"/>
    <mergeCell ref="E5:E7"/>
    <mergeCell ref="F5:F7"/>
    <mergeCell ref="G6:G7"/>
    <mergeCell ref="J6:J7"/>
    <mergeCell ref="A5:C6"/>
  </mergeCells>
  <phoneticPr fontId="21" type="noConversion"/>
  <pageMargins left="0.75" right="0.75" top="0.270000010728836" bottom="0.270000010728836" header="0" footer="0"/>
  <pageSetup paperSize="9" scale="85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4"/>
  <sheetViews>
    <sheetView workbookViewId="0"/>
  </sheetViews>
  <sheetFormatPr defaultColWidth="10" defaultRowHeight="14"/>
  <cols>
    <col min="1" max="1" width="6.453125" customWidth="1"/>
    <col min="2" max="2" width="6.7265625" customWidth="1"/>
    <col min="3" max="3" width="8.6328125" customWidth="1"/>
    <col min="4" max="4" width="12" customWidth="1"/>
    <col min="5" max="5" width="26.36328125" customWidth="1"/>
    <col min="6" max="7" width="13.36328125" customWidth="1"/>
    <col min="8" max="11" width="10.26953125" customWidth="1"/>
    <col min="12" max="12" width="14.453125" customWidth="1"/>
    <col min="13" max="17" width="10.26953125" customWidth="1"/>
    <col min="18" max="18" width="12.08984375" customWidth="1"/>
    <col min="19" max="19" width="13" customWidth="1"/>
    <col min="20" max="22" width="10.26953125" customWidth="1"/>
    <col min="23" max="24" width="9.7265625" customWidth="1"/>
  </cols>
  <sheetData>
    <row r="1" spans="1:22" ht="16.399999999999999" customHeight="1">
      <c r="A1" s="32"/>
    </row>
    <row r="2" spans="1:22" ht="50.15" customHeight="1">
      <c r="A2" s="67" t="s">
        <v>15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</row>
    <row r="3" spans="1:22" ht="24.25" customHeight="1">
      <c r="A3" s="68" t="s">
        <v>29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</row>
    <row r="4" spans="1:22" ht="23.25" customHeight="1">
      <c r="U4" s="73" t="s">
        <v>30</v>
      </c>
      <c r="V4" s="73"/>
    </row>
    <row r="5" spans="1:22" ht="31.15" customHeight="1">
      <c r="A5" s="71" t="s">
        <v>155</v>
      </c>
      <c r="B5" s="71"/>
      <c r="C5" s="71"/>
      <c r="D5" s="71" t="s">
        <v>188</v>
      </c>
      <c r="E5" s="71" t="s">
        <v>189</v>
      </c>
      <c r="F5" s="71" t="s">
        <v>206</v>
      </c>
      <c r="G5" s="71" t="s">
        <v>245</v>
      </c>
      <c r="H5" s="71"/>
      <c r="I5" s="71"/>
      <c r="J5" s="71"/>
      <c r="K5" s="71"/>
      <c r="L5" s="71" t="s">
        <v>246</v>
      </c>
      <c r="M5" s="71"/>
      <c r="N5" s="71"/>
      <c r="O5" s="71"/>
      <c r="P5" s="71"/>
      <c r="Q5" s="71"/>
      <c r="R5" s="71" t="s">
        <v>247</v>
      </c>
      <c r="S5" s="71" t="s">
        <v>248</v>
      </c>
      <c r="T5" s="71"/>
      <c r="U5" s="71"/>
      <c r="V5" s="71"/>
    </row>
    <row r="6" spans="1:22" ht="56.15" customHeight="1">
      <c r="A6" s="33" t="s">
        <v>163</v>
      </c>
      <c r="B6" s="33" t="s">
        <v>164</v>
      </c>
      <c r="C6" s="33" t="s">
        <v>165</v>
      </c>
      <c r="D6" s="71"/>
      <c r="E6" s="71"/>
      <c r="F6" s="71"/>
      <c r="G6" s="33" t="s">
        <v>133</v>
      </c>
      <c r="H6" s="33" t="s">
        <v>249</v>
      </c>
      <c r="I6" s="33" t="s">
        <v>250</v>
      </c>
      <c r="J6" s="33" t="s">
        <v>251</v>
      </c>
      <c r="K6" s="33" t="s">
        <v>252</v>
      </c>
      <c r="L6" s="33" t="s">
        <v>133</v>
      </c>
      <c r="M6" s="33" t="s">
        <v>253</v>
      </c>
      <c r="N6" s="33" t="s">
        <v>254</v>
      </c>
      <c r="O6" s="33" t="s">
        <v>255</v>
      </c>
      <c r="P6" s="33" t="s">
        <v>256</v>
      </c>
      <c r="Q6" s="33" t="s">
        <v>257</v>
      </c>
      <c r="R6" s="71"/>
      <c r="S6" s="33" t="s">
        <v>133</v>
      </c>
      <c r="T6" s="33" t="s">
        <v>258</v>
      </c>
      <c r="U6" s="33" t="s">
        <v>259</v>
      </c>
      <c r="V6" s="33" t="s">
        <v>260</v>
      </c>
    </row>
    <row r="7" spans="1:22" ht="27.65" customHeight="1">
      <c r="A7" s="34"/>
      <c r="B7" s="34"/>
      <c r="C7" s="34"/>
      <c r="D7" s="34"/>
      <c r="E7" s="34" t="s">
        <v>133</v>
      </c>
      <c r="F7" s="36">
        <v>222.097646</v>
      </c>
      <c r="G7" s="36">
        <v>172.0515</v>
      </c>
      <c r="H7" s="36">
        <v>76.434799999999996</v>
      </c>
      <c r="I7" s="36"/>
      <c r="J7" s="36">
        <v>55.686700000000002</v>
      </c>
      <c r="K7" s="36">
        <v>39.93</v>
      </c>
      <c r="L7" s="36">
        <v>29.881518</v>
      </c>
      <c r="M7" s="36">
        <v>18.652927999999999</v>
      </c>
      <c r="N7" s="36"/>
      <c r="O7" s="36">
        <v>10.123737999999999</v>
      </c>
      <c r="P7" s="36"/>
      <c r="Q7" s="36">
        <v>1.1048519999999999</v>
      </c>
      <c r="R7" s="36">
        <v>19.940628</v>
      </c>
      <c r="S7" s="36">
        <v>0.224</v>
      </c>
      <c r="T7" s="36"/>
      <c r="U7" s="36">
        <v>0.224</v>
      </c>
      <c r="V7" s="36"/>
    </row>
    <row r="8" spans="1:22" ht="26.15" customHeight="1">
      <c r="A8" s="34"/>
      <c r="B8" s="34"/>
      <c r="C8" s="34"/>
      <c r="D8" s="37" t="s">
        <v>151</v>
      </c>
      <c r="E8" s="37" t="s">
        <v>152</v>
      </c>
      <c r="F8" s="36">
        <v>222.097646</v>
      </c>
      <c r="G8" s="36">
        <v>172.0515</v>
      </c>
      <c r="H8" s="36">
        <v>76.434799999999996</v>
      </c>
      <c r="I8" s="36"/>
      <c r="J8" s="36">
        <v>55.686700000000002</v>
      </c>
      <c r="K8" s="36">
        <v>39.93</v>
      </c>
      <c r="L8" s="36">
        <v>29.881518</v>
      </c>
      <c r="M8" s="36">
        <v>18.652927999999999</v>
      </c>
      <c r="N8" s="36"/>
      <c r="O8" s="36">
        <v>10.123737999999999</v>
      </c>
      <c r="P8" s="36"/>
      <c r="Q8" s="36">
        <v>1.1048519999999999</v>
      </c>
      <c r="R8" s="36">
        <v>19.940628</v>
      </c>
      <c r="S8" s="36">
        <v>0.224</v>
      </c>
      <c r="T8" s="36"/>
      <c r="U8" s="36">
        <v>0.224</v>
      </c>
      <c r="V8" s="36"/>
    </row>
    <row r="9" spans="1:22" ht="26.15" customHeight="1">
      <c r="A9" s="34"/>
      <c r="B9" s="34"/>
      <c r="C9" s="34"/>
      <c r="D9" s="42" t="s">
        <v>153</v>
      </c>
      <c r="E9" s="42" t="s">
        <v>154</v>
      </c>
      <c r="F9" s="36">
        <v>222.097646</v>
      </c>
      <c r="G9" s="36">
        <v>172.0515</v>
      </c>
      <c r="H9" s="36">
        <v>76.434799999999996</v>
      </c>
      <c r="I9" s="36"/>
      <c r="J9" s="36">
        <v>55.686700000000002</v>
      </c>
      <c r="K9" s="36">
        <v>39.93</v>
      </c>
      <c r="L9" s="36">
        <v>29.881518</v>
      </c>
      <c r="M9" s="36">
        <v>18.652927999999999</v>
      </c>
      <c r="N9" s="36"/>
      <c r="O9" s="36">
        <v>10.123737999999999</v>
      </c>
      <c r="P9" s="36"/>
      <c r="Q9" s="36">
        <v>1.1048519999999999</v>
      </c>
      <c r="R9" s="36">
        <v>19.940628</v>
      </c>
      <c r="S9" s="36">
        <v>0.224</v>
      </c>
      <c r="T9" s="36"/>
      <c r="U9" s="36">
        <v>0.224</v>
      </c>
      <c r="V9" s="36"/>
    </row>
    <row r="10" spans="1:22" ht="30.25" customHeight="1">
      <c r="A10" s="46" t="s">
        <v>166</v>
      </c>
      <c r="B10" s="46" t="s">
        <v>167</v>
      </c>
      <c r="C10" s="46" t="s">
        <v>167</v>
      </c>
      <c r="D10" s="38" t="s">
        <v>205</v>
      </c>
      <c r="E10" s="41" t="s">
        <v>172</v>
      </c>
      <c r="F10" s="39">
        <v>18.652927999999999</v>
      </c>
      <c r="G10" s="43"/>
      <c r="H10" s="43"/>
      <c r="I10" s="43"/>
      <c r="J10" s="43"/>
      <c r="K10" s="43"/>
      <c r="L10" s="39">
        <v>18.652927999999999</v>
      </c>
      <c r="M10" s="43">
        <v>18.652927999999999</v>
      </c>
      <c r="N10" s="43"/>
      <c r="O10" s="43"/>
      <c r="P10" s="43"/>
      <c r="Q10" s="43"/>
      <c r="R10" s="43"/>
      <c r="S10" s="39"/>
      <c r="T10" s="43"/>
      <c r="U10" s="43"/>
      <c r="V10" s="43"/>
    </row>
    <row r="11" spans="1:22" ht="30.25" customHeight="1">
      <c r="A11" s="46" t="s">
        <v>173</v>
      </c>
      <c r="B11" s="46" t="s">
        <v>174</v>
      </c>
      <c r="C11" s="46" t="s">
        <v>168</v>
      </c>
      <c r="D11" s="38" t="s">
        <v>205</v>
      </c>
      <c r="E11" s="41" t="s">
        <v>176</v>
      </c>
      <c r="F11" s="39">
        <v>10.123737999999999</v>
      </c>
      <c r="G11" s="43"/>
      <c r="H11" s="43"/>
      <c r="I11" s="43"/>
      <c r="J11" s="43"/>
      <c r="K11" s="43"/>
      <c r="L11" s="39">
        <v>10.123737999999999</v>
      </c>
      <c r="M11" s="43"/>
      <c r="N11" s="43"/>
      <c r="O11" s="43">
        <v>10.123737999999999</v>
      </c>
      <c r="P11" s="43"/>
      <c r="Q11" s="43"/>
      <c r="R11" s="43"/>
      <c r="S11" s="39"/>
      <c r="T11" s="43"/>
      <c r="U11" s="43"/>
      <c r="V11" s="43"/>
    </row>
    <row r="12" spans="1:22" ht="30.25" customHeight="1">
      <c r="A12" s="46" t="s">
        <v>173</v>
      </c>
      <c r="B12" s="46" t="s">
        <v>174</v>
      </c>
      <c r="C12" s="46" t="s">
        <v>177</v>
      </c>
      <c r="D12" s="38" t="s">
        <v>205</v>
      </c>
      <c r="E12" s="41" t="s">
        <v>179</v>
      </c>
      <c r="F12" s="39">
        <v>1.3288519999999999</v>
      </c>
      <c r="G12" s="43"/>
      <c r="H12" s="43"/>
      <c r="I12" s="43"/>
      <c r="J12" s="43"/>
      <c r="K12" s="43"/>
      <c r="L12" s="39">
        <v>1.1048519999999999</v>
      </c>
      <c r="M12" s="43"/>
      <c r="N12" s="43"/>
      <c r="O12" s="43"/>
      <c r="P12" s="43"/>
      <c r="Q12" s="43">
        <v>1.1048519999999999</v>
      </c>
      <c r="R12" s="43"/>
      <c r="S12" s="39">
        <v>0.224</v>
      </c>
      <c r="T12" s="43"/>
      <c r="U12" s="43">
        <v>0.224</v>
      </c>
      <c r="V12" s="43"/>
    </row>
    <row r="13" spans="1:22" ht="30.25" customHeight="1">
      <c r="A13" s="46" t="s">
        <v>180</v>
      </c>
      <c r="B13" s="46" t="s">
        <v>181</v>
      </c>
      <c r="C13" s="46" t="s">
        <v>182</v>
      </c>
      <c r="D13" s="38" t="s">
        <v>205</v>
      </c>
      <c r="E13" s="41" t="s">
        <v>184</v>
      </c>
      <c r="F13" s="39">
        <v>172.0515</v>
      </c>
      <c r="G13" s="43">
        <v>172.0515</v>
      </c>
      <c r="H13" s="43">
        <v>76.434799999999996</v>
      </c>
      <c r="I13" s="43"/>
      <c r="J13" s="43">
        <v>55.686700000000002</v>
      </c>
      <c r="K13" s="43">
        <v>39.93</v>
      </c>
      <c r="L13" s="39"/>
      <c r="M13" s="43"/>
      <c r="N13" s="43"/>
      <c r="O13" s="43"/>
      <c r="P13" s="43"/>
      <c r="Q13" s="43"/>
      <c r="R13" s="43"/>
      <c r="S13" s="39"/>
      <c r="T13" s="43"/>
      <c r="U13" s="43"/>
      <c r="V13" s="43"/>
    </row>
    <row r="14" spans="1:22" ht="30.25" customHeight="1">
      <c r="A14" s="46" t="s">
        <v>185</v>
      </c>
      <c r="B14" s="46" t="s">
        <v>168</v>
      </c>
      <c r="C14" s="46" t="s">
        <v>181</v>
      </c>
      <c r="D14" s="38" t="s">
        <v>205</v>
      </c>
      <c r="E14" s="41" t="s">
        <v>187</v>
      </c>
      <c r="F14" s="39">
        <v>19.940628</v>
      </c>
      <c r="G14" s="43"/>
      <c r="H14" s="43"/>
      <c r="I14" s="43"/>
      <c r="J14" s="43"/>
      <c r="K14" s="43"/>
      <c r="L14" s="39"/>
      <c r="M14" s="43"/>
      <c r="N14" s="43"/>
      <c r="O14" s="43"/>
      <c r="P14" s="43"/>
      <c r="Q14" s="43"/>
      <c r="R14" s="43">
        <v>19.940628</v>
      </c>
      <c r="S14" s="39"/>
      <c r="T14" s="43"/>
      <c r="U14" s="43"/>
      <c r="V14" s="43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honeticPr fontId="21" type="noConversion"/>
  <pageMargins left="0.75" right="0.75" top="0.270000010728836" bottom="0.270000010728836" header="0" footer="0"/>
  <pageSetup paperSize="9" scale="52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1"/>
  <sheetViews>
    <sheetView workbookViewId="0"/>
  </sheetViews>
  <sheetFormatPr defaultColWidth="10" defaultRowHeight="14"/>
  <cols>
    <col min="1" max="1" width="6.453125" customWidth="1"/>
    <col min="2" max="2" width="6.7265625" customWidth="1"/>
    <col min="3" max="3" width="8.6328125" customWidth="1"/>
    <col min="4" max="4" width="12.453125" customWidth="1"/>
    <col min="5" max="5" width="29.90625" customWidth="1"/>
    <col min="6" max="6" width="16.36328125" customWidth="1"/>
    <col min="7" max="7" width="13.36328125" customWidth="1"/>
    <col min="8" max="8" width="12.36328125" customWidth="1"/>
    <col min="9" max="9" width="12.08984375" customWidth="1"/>
    <col min="10" max="10" width="12.453125" customWidth="1"/>
    <col min="11" max="11" width="11.453125" customWidth="1"/>
    <col min="12" max="13" width="9.7265625" customWidth="1"/>
  </cols>
  <sheetData>
    <row r="1" spans="1:11" ht="16.399999999999999" customHeight="1">
      <c r="A1" s="32"/>
    </row>
    <row r="2" spans="1:11" ht="46.5" customHeight="1">
      <c r="A2" s="67" t="s">
        <v>16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ht="24.25" customHeight="1">
      <c r="A3" s="68" t="s">
        <v>29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1" ht="18.25" customHeight="1">
      <c r="J4" s="73" t="s">
        <v>30</v>
      </c>
      <c r="K4" s="73"/>
    </row>
    <row r="5" spans="1:11" ht="31.15" customHeight="1">
      <c r="A5" s="71" t="s">
        <v>155</v>
      </c>
      <c r="B5" s="71"/>
      <c r="C5" s="71"/>
      <c r="D5" s="71" t="s">
        <v>188</v>
      </c>
      <c r="E5" s="71" t="s">
        <v>189</v>
      </c>
      <c r="F5" s="71" t="s">
        <v>261</v>
      </c>
      <c r="G5" s="71" t="s">
        <v>262</v>
      </c>
      <c r="H5" s="71" t="s">
        <v>263</v>
      </c>
      <c r="I5" s="71" t="s">
        <v>264</v>
      </c>
      <c r="J5" s="71" t="s">
        <v>265</v>
      </c>
      <c r="K5" s="71" t="s">
        <v>266</v>
      </c>
    </row>
    <row r="6" spans="1:11" ht="32.9" customHeight="1">
      <c r="A6" s="33" t="s">
        <v>163</v>
      </c>
      <c r="B6" s="33" t="s">
        <v>164</v>
      </c>
      <c r="C6" s="33" t="s">
        <v>165</v>
      </c>
      <c r="D6" s="71"/>
      <c r="E6" s="71"/>
      <c r="F6" s="71"/>
      <c r="G6" s="71"/>
      <c r="H6" s="71"/>
      <c r="I6" s="71"/>
      <c r="J6" s="71"/>
      <c r="K6" s="71"/>
    </row>
    <row r="7" spans="1:11" ht="27.65" customHeight="1">
      <c r="A7" s="34"/>
      <c r="B7" s="34"/>
      <c r="C7" s="34"/>
      <c r="D7" s="34"/>
      <c r="E7" s="34" t="s">
        <v>133</v>
      </c>
      <c r="F7" s="36">
        <v>15.063171000000001</v>
      </c>
      <c r="G7" s="36">
        <v>9.6000000000000002E-2</v>
      </c>
      <c r="H7" s="36"/>
      <c r="I7" s="36"/>
      <c r="J7" s="36">
        <v>14.967171</v>
      </c>
      <c r="K7" s="36"/>
    </row>
    <row r="8" spans="1:11" ht="26.15" customHeight="1">
      <c r="A8" s="34"/>
      <c r="B8" s="34"/>
      <c r="C8" s="34"/>
      <c r="D8" s="37" t="s">
        <v>151</v>
      </c>
      <c r="E8" s="37" t="s">
        <v>152</v>
      </c>
      <c r="F8" s="36">
        <v>15.063171000000001</v>
      </c>
      <c r="G8" s="36">
        <v>9.6000000000000002E-2</v>
      </c>
      <c r="H8" s="36"/>
      <c r="I8" s="36"/>
      <c r="J8" s="36">
        <v>14.967171</v>
      </c>
      <c r="K8" s="36"/>
    </row>
    <row r="9" spans="1:11" ht="26.15" customHeight="1">
      <c r="A9" s="34"/>
      <c r="B9" s="34"/>
      <c r="C9" s="34"/>
      <c r="D9" s="42" t="s">
        <v>153</v>
      </c>
      <c r="E9" s="42" t="s">
        <v>154</v>
      </c>
      <c r="F9" s="36">
        <v>15.063171000000001</v>
      </c>
      <c r="G9" s="36">
        <v>9.6000000000000002E-2</v>
      </c>
      <c r="H9" s="36"/>
      <c r="I9" s="36"/>
      <c r="J9" s="36">
        <v>14.967171</v>
      </c>
      <c r="K9" s="36"/>
    </row>
    <row r="10" spans="1:11" ht="30.25" customHeight="1">
      <c r="A10" s="46" t="s">
        <v>166</v>
      </c>
      <c r="B10" s="46" t="s">
        <v>167</v>
      </c>
      <c r="C10" s="46" t="s">
        <v>168</v>
      </c>
      <c r="D10" s="38" t="s">
        <v>205</v>
      </c>
      <c r="E10" s="41" t="s">
        <v>170</v>
      </c>
      <c r="F10" s="39">
        <v>14.967171</v>
      </c>
      <c r="G10" s="43"/>
      <c r="H10" s="43"/>
      <c r="I10" s="43"/>
      <c r="J10" s="43">
        <v>14.967171</v>
      </c>
      <c r="K10" s="43"/>
    </row>
    <row r="11" spans="1:11" ht="30.25" customHeight="1">
      <c r="A11" s="46" t="s">
        <v>173</v>
      </c>
      <c r="B11" s="46" t="s">
        <v>174</v>
      </c>
      <c r="C11" s="46" t="s">
        <v>177</v>
      </c>
      <c r="D11" s="38" t="s">
        <v>205</v>
      </c>
      <c r="E11" s="41" t="s">
        <v>179</v>
      </c>
      <c r="F11" s="39">
        <v>9.6000000000000002E-2</v>
      </c>
      <c r="G11" s="43">
        <v>9.6000000000000002E-2</v>
      </c>
      <c r="H11" s="43"/>
      <c r="I11" s="43"/>
      <c r="J11" s="43"/>
      <c r="K11" s="43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21" type="noConversion"/>
  <pageMargins left="0.75" right="0.75" top="0.270000010728836" bottom="0.270000010728836" header="0" footer="0"/>
  <pageSetup paperSize="9" scale="9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5"/>
  <sheetViews>
    <sheetView workbookViewId="0"/>
  </sheetViews>
  <sheetFormatPr defaultColWidth="10" defaultRowHeight="14"/>
  <cols>
    <col min="1" max="1" width="6.453125" customWidth="1"/>
    <col min="2" max="2" width="6.7265625" customWidth="1"/>
    <col min="3" max="3" width="8.6328125" customWidth="1"/>
    <col min="4" max="4" width="12.26953125" customWidth="1"/>
    <col min="5" max="5" width="25.26953125" customWidth="1"/>
    <col min="6" max="6" width="12.7265625" customWidth="1"/>
    <col min="7" max="7" width="12.26953125" customWidth="1"/>
    <col min="8" max="8" width="11.7265625" customWidth="1"/>
    <col min="9" max="9" width="14" customWidth="1"/>
    <col min="10" max="10" width="11.36328125" customWidth="1"/>
    <col min="11" max="11" width="12.26953125" customWidth="1"/>
    <col min="12" max="18" width="13.26953125" customWidth="1"/>
    <col min="19" max="20" width="9.7265625" customWidth="1"/>
  </cols>
  <sheetData>
    <row r="1" spans="1:18" ht="16.399999999999999" customHeight="1">
      <c r="A1" s="32"/>
    </row>
    <row r="2" spans="1:18" ht="40.5" customHeight="1">
      <c r="A2" s="67" t="s">
        <v>17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1:18" ht="24.25" customHeight="1">
      <c r="A3" s="68" t="s">
        <v>29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</row>
    <row r="4" spans="1:18" ht="18.25" customHeight="1">
      <c r="Q4" s="73" t="s">
        <v>30</v>
      </c>
      <c r="R4" s="73"/>
    </row>
    <row r="5" spans="1:18" ht="31.15" customHeight="1">
      <c r="A5" s="71" t="s">
        <v>155</v>
      </c>
      <c r="B5" s="71"/>
      <c r="C5" s="71"/>
      <c r="D5" s="71" t="s">
        <v>188</v>
      </c>
      <c r="E5" s="71" t="s">
        <v>189</v>
      </c>
      <c r="F5" s="71" t="s">
        <v>261</v>
      </c>
      <c r="G5" s="71" t="s">
        <v>267</v>
      </c>
      <c r="H5" s="71" t="s">
        <v>268</v>
      </c>
      <c r="I5" s="71" t="s">
        <v>269</v>
      </c>
      <c r="J5" s="71" t="s">
        <v>270</v>
      </c>
      <c r="K5" s="71" t="s">
        <v>271</v>
      </c>
      <c r="L5" s="71" t="s">
        <v>272</v>
      </c>
      <c r="M5" s="71" t="s">
        <v>273</v>
      </c>
      <c r="N5" s="71" t="s">
        <v>263</v>
      </c>
      <c r="O5" s="71" t="s">
        <v>274</v>
      </c>
      <c r="P5" s="71" t="s">
        <v>275</v>
      </c>
      <c r="Q5" s="71" t="s">
        <v>264</v>
      </c>
      <c r="R5" s="71" t="s">
        <v>266</v>
      </c>
    </row>
    <row r="6" spans="1:18" ht="38.9" customHeight="1">
      <c r="A6" s="33" t="s">
        <v>163</v>
      </c>
      <c r="B6" s="33" t="s">
        <v>164</v>
      </c>
      <c r="C6" s="33" t="s">
        <v>165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</row>
    <row r="7" spans="1:18" ht="27.65" customHeight="1">
      <c r="A7" s="34"/>
      <c r="B7" s="34"/>
      <c r="C7" s="34"/>
      <c r="D7" s="34"/>
      <c r="E7" s="34" t="s">
        <v>133</v>
      </c>
      <c r="F7" s="36">
        <v>15.063171000000001</v>
      </c>
      <c r="G7" s="36"/>
      <c r="H7" s="36">
        <v>14.967171</v>
      </c>
      <c r="I7" s="36"/>
      <c r="J7" s="36"/>
      <c r="K7" s="36"/>
      <c r="L7" s="36"/>
      <c r="M7" s="36">
        <v>9.6000000000000002E-2</v>
      </c>
      <c r="N7" s="36"/>
      <c r="O7" s="36"/>
      <c r="P7" s="36"/>
      <c r="Q7" s="36"/>
      <c r="R7" s="36"/>
    </row>
    <row r="8" spans="1:18" ht="26.15" customHeight="1">
      <c r="A8" s="34"/>
      <c r="B8" s="34"/>
      <c r="C8" s="34"/>
      <c r="D8" s="37" t="s">
        <v>151</v>
      </c>
      <c r="E8" s="37" t="s">
        <v>152</v>
      </c>
      <c r="F8" s="36">
        <v>15.063171000000001</v>
      </c>
      <c r="G8" s="36"/>
      <c r="H8" s="36">
        <v>14.967171</v>
      </c>
      <c r="I8" s="36"/>
      <c r="J8" s="36"/>
      <c r="K8" s="36"/>
      <c r="L8" s="36"/>
      <c r="M8" s="36">
        <v>9.6000000000000002E-2</v>
      </c>
      <c r="N8" s="36"/>
      <c r="O8" s="36"/>
      <c r="P8" s="36"/>
      <c r="Q8" s="36"/>
      <c r="R8" s="36"/>
    </row>
    <row r="9" spans="1:18" ht="26.15" customHeight="1">
      <c r="A9" s="34"/>
      <c r="B9" s="34"/>
      <c r="C9" s="34"/>
      <c r="D9" s="42" t="s">
        <v>153</v>
      </c>
      <c r="E9" s="42" t="s">
        <v>154</v>
      </c>
      <c r="F9" s="36">
        <v>15.063171000000001</v>
      </c>
      <c r="G9" s="36"/>
      <c r="H9" s="36">
        <v>14.967171</v>
      </c>
      <c r="I9" s="36"/>
      <c r="J9" s="36"/>
      <c r="K9" s="36"/>
      <c r="L9" s="36"/>
      <c r="M9" s="36">
        <v>9.6000000000000002E-2</v>
      </c>
      <c r="N9" s="36"/>
      <c r="O9" s="36"/>
      <c r="P9" s="36"/>
      <c r="Q9" s="36"/>
      <c r="R9" s="36"/>
    </row>
    <row r="10" spans="1:18" ht="30.25" customHeight="1">
      <c r="A10" s="46" t="s">
        <v>166</v>
      </c>
      <c r="B10" s="46" t="s">
        <v>167</v>
      </c>
      <c r="C10" s="46" t="s">
        <v>168</v>
      </c>
      <c r="D10" s="38" t="s">
        <v>205</v>
      </c>
      <c r="E10" s="41" t="s">
        <v>170</v>
      </c>
      <c r="F10" s="39">
        <v>14.967171</v>
      </c>
      <c r="G10" s="43"/>
      <c r="H10" s="43">
        <v>14.967171</v>
      </c>
      <c r="I10" s="43"/>
      <c r="J10" s="43"/>
      <c r="K10" s="43"/>
      <c r="L10" s="43"/>
      <c r="M10" s="43"/>
      <c r="N10" s="43"/>
      <c r="O10" s="43"/>
      <c r="P10" s="43"/>
      <c r="Q10" s="43"/>
      <c r="R10" s="43"/>
    </row>
    <row r="11" spans="1:18" ht="30.25" customHeight="1">
      <c r="A11" s="46" t="s">
        <v>173</v>
      </c>
      <c r="B11" s="46" t="s">
        <v>174</v>
      </c>
      <c r="C11" s="46" t="s">
        <v>177</v>
      </c>
      <c r="D11" s="38" t="s">
        <v>205</v>
      </c>
      <c r="E11" s="41" t="s">
        <v>179</v>
      </c>
      <c r="F11" s="39">
        <v>9.6000000000000002E-2</v>
      </c>
      <c r="G11" s="43"/>
      <c r="H11" s="43"/>
      <c r="I11" s="43"/>
      <c r="J11" s="43"/>
      <c r="K11" s="43"/>
      <c r="L11" s="43"/>
      <c r="M11" s="43">
        <v>9.6000000000000002E-2</v>
      </c>
      <c r="N11" s="43"/>
      <c r="O11" s="43"/>
      <c r="P11" s="43"/>
      <c r="Q11" s="43"/>
      <c r="R11" s="43"/>
    </row>
    <row r="12" spans="1:18" ht="16.399999999999999" customHeight="1"/>
    <row r="13" spans="1:18" ht="16.399999999999999" customHeight="1"/>
    <row r="14" spans="1:18" ht="16.399999999999999" customHeight="1"/>
    <row r="15" spans="1:18" ht="16.399999999999999" customHeight="1"/>
    <row r="16" spans="1:18" ht="16.399999999999999" customHeight="1"/>
    <row r="17" spans="13:13" ht="16.399999999999999" customHeight="1"/>
    <row r="18" spans="13:13" ht="16.399999999999999" customHeight="1"/>
    <row r="19" spans="13:13" ht="16.399999999999999" customHeight="1"/>
    <row r="20" spans="13:13" ht="16.399999999999999" customHeight="1"/>
    <row r="21" spans="13:13" ht="16.399999999999999" customHeight="1"/>
    <row r="22" spans="13:13" ht="16.399999999999999" customHeight="1"/>
    <row r="23" spans="13:13" ht="16.399999999999999" customHeight="1"/>
    <row r="24" spans="13:13" ht="16.399999999999999" customHeight="1"/>
    <row r="25" spans="13:13" ht="16.399999999999999" customHeight="1">
      <c r="M25" s="32">
        <v>1</v>
      </c>
    </row>
  </sheetData>
  <mergeCells count="19">
    <mergeCell ref="M5:M6"/>
    <mergeCell ref="N5:N6"/>
    <mergeCell ref="O5:O6"/>
    <mergeCell ref="P5:P6"/>
    <mergeCell ref="Q5:Q6"/>
    <mergeCell ref="R5:R6"/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21" type="noConversion"/>
  <pageMargins left="0.75" right="0.75" top="0.270000010728836" bottom="0.270000010728836" header="0" footer="0"/>
  <pageSetup paperSize="9" scale="55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0"/>
  <sheetViews>
    <sheetView workbookViewId="0"/>
  </sheetViews>
  <sheetFormatPr defaultColWidth="10" defaultRowHeight="14"/>
  <cols>
    <col min="1" max="1" width="6.453125" customWidth="1"/>
    <col min="2" max="2" width="6.7265625" customWidth="1"/>
    <col min="3" max="3" width="8.6328125" customWidth="1"/>
    <col min="4" max="4" width="16.26953125" customWidth="1"/>
    <col min="5" max="5" width="37.90625" customWidth="1"/>
    <col min="6" max="6" width="10.7265625" customWidth="1"/>
    <col min="7" max="10" width="11" customWidth="1"/>
    <col min="11" max="11" width="13.36328125" customWidth="1"/>
    <col min="12" max="19" width="11" customWidth="1"/>
    <col min="20" max="20" width="12" customWidth="1"/>
    <col min="21" max="21" width="11.36328125" customWidth="1"/>
    <col min="22" max="23" width="9.7265625" customWidth="1"/>
  </cols>
  <sheetData>
    <row r="1" spans="1:21" ht="16.399999999999999" customHeight="1">
      <c r="A1" s="32"/>
    </row>
    <row r="2" spans="1:21" ht="36.25" customHeight="1">
      <c r="A2" s="67" t="s">
        <v>18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3" spans="1:21" ht="24.25" customHeight="1">
      <c r="A3" s="68" t="s">
        <v>29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</row>
    <row r="4" spans="1:21" ht="16.399999999999999" customHeight="1">
      <c r="S4" s="32"/>
      <c r="T4" s="73" t="s">
        <v>30</v>
      </c>
      <c r="U4" s="73"/>
    </row>
    <row r="5" spans="1:21" ht="33.65" customHeight="1">
      <c r="A5" s="71" t="s">
        <v>155</v>
      </c>
      <c r="B5" s="71"/>
      <c r="C5" s="71"/>
      <c r="D5" s="71" t="s">
        <v>188</v>
      </c>
      <c r="E5" s="71" t="s">
        <v>189</v>
      </c>
      <c r="F5" s="71" t="s">
        <v>261</v>
      </c>
      <c r="G5" s="71" t="s">
        <v>192</v>
      </c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 t="s">
        <v>195</v>
      </c>
      <c r="T5" s="71"/>
      <c r="U5" s="71"/>
    </row>
    <row r="6" spans="1:21" ht="36.25" customHeight="1">
      <c r="A6" s="33" t="s">
        <v>163</v>
      </c>
      <c r="B6" s="33" t="s">
        <v>164</v>
      </c>
      <c r="C6" s="33" t="s">
        <v>165</v>
      </c>
      <c r="D6" s="71"/>
      <c r="E6" s="71"/>
      <c r="F6" s="71"/>
      <c r="G6" s="33" t="s">
        <v>133</v>
      </c>
      <c r="H6" s="33" t="s">
        <v>276</v>
      </c>
      <c r="I6" s="33" t="s">
        <v>277</v>
      </c>
      <c r="J6" s="33" t="s">
        <v>278</v>
      </c>
      <c r="K6" s="33" t="s">
        <v>279</v>
      </c>
      <c r="L6" s="33" t="s">
        <v>280</v>
      </c>
      <c r="M6" s="33" t="s">
        <v>281</v>
      </c>
      <c r="N6" s="33" t="s">
        <v>282</v>
      </c>
      <c r="O6" s="33" t="s">
        <v>283</v>
      </c>
      <c r="P6" s="33" t="s">
        <v>284</v>
      </c>
      <c r="Q6" s="33" t="s">
        <v>285</v>
      </c>
      <c r="R6" s="33" t="s">
        <v>213</v>
      </c>
      <c r="S6" s="33" t="s">
        <v>133</v>
      </c>
      <c r="T6" s="33" t="s">
        <v>228</v>
      </c>
      <c r="U6" s="33" t="s">
        <v>286</v>
      </c>
    </row>
    <row r="7" spans="1:21" ht="27.65" customHeight="1">
      <c r="A7" s="34"/>
      <c r="B7" s="34"/>
      <c r="C7" s="34"/>
      <c r="D7" s="34"/>
      <c r="E7" s="34" t="s">
        <v>133</v>
      </c>
      <c r="F7" s="49">
        <v>80.164259999999999</v>
      </c>
      <c r="G7" s="49">
        <v>2</v>
      </c>
      <c r="H7" s="49"/>
      <c r="I7" s="49"/>
      <c r="J7" s="49"/>
      <c r="K7" s="49"/>
      <c r="L7" s="49"/>
      <c r="M7" s="49"/>
      <c r="N7" s="49"/>
      <c r="O7" s="49"/>
      <c r="P7" s="49"/>
      <c r="Q7" s="49"/>
      <c r="R7" s="49">
        <v>2</v>
      </c>
      <c r="S7" s="49">
        <v>78.164259999999999</v>
      </c>
      <c r="T7" s="49">
        <v>78.164259999999999</v>
      </c>
      <c r="U7" s="49"/>
    </row>
    <row r="8" spans="1:21" ht="26.15" customHeight="1">
      <c r="A8" s="34"/>
      <c r="B8" s="34"/>
      <c r="C8" s="34"/>
      <c r="D8" s="37" t="s">
        <v>151</v>
      </c>
      <c r="E8" s="37" t="s">
        <v>152</v>
      </c>
      <c r="F8" s="49">
        <v>80.164259999999999</v>
      </c>
      <c r="G8" s="49">
        <v>2</v>
      </c>
      <c r="H8" s="49"/>
      <c r="I8" s="49"/>
      <c r="J8" s="49"/>
      <c r="K8" s="49"/>
      <c r="L8" s="49"/>
      <c r="M8" s="49"/>
      <c r="N8" s="49"/>
      <c r="O8" s="49"/>
      <c r="P8" s="49"/>
      <c r="Q8" s="49"/>
      <c r="R8" s="49">
        <v>2</v>
      </c>
      <c r="S8" s="49">
        <v>78.164259999999999</v>
      </c>
      <c r="T8" s="49">
        <v>78.164259999999999</v>
      </c>
      <c r="U8" s="49"/>
    </row>
    <row r="9" spans="1:21" ht="26.15" customHeight="1">
      <c r="A9" s="34"/>
      <c r="B9" s="34"/>
      <c r="C9" s="34"/>
      <c r="D9" s="42" t="s">
        <v>153</v>
      </c>
      <c r="E9" s="42" t="s">
        <v>154</v>
      </c>
      <c r="F9" s="49">
        <v>80.164259999999999</v>
      </c>
      <c r="G9" s="49">
        <v>2</v>
      </c>
      <c r="H9" s="49"/>
      <c r="I9" s="49"/>
      <c r="J9" s="49"/>
      <c r="K9" s="49"/>
      <c r="L9" s="49"/>
      <c r="M9" s="49"/>
      <c r="N9" s="49"/>
      <c r="O9" s="49"/>
      <c r="P9" s="49"/>
      <c r="Q9" s="49"/>
      <c r="R9" s="49">
        <v>2</v>
      </c>
      <c r="S9" s="49">
        <v>78.164259999999999</v>
      </c>
      <c r="T9" s="49">
        <v>78.164259999999999</v>
      </c>
      <c r="U9" s="49"/>
    </row>
    <row r="10" spans="1:21" ht="30.25" customHeight="1">
      <c r="A10" s="46" t="s">
        <v>180</v>
      </c>
      <c r="B10" s="46" t="s">
        <v>181</v>
      </c>
      <c r="C10" s="46" t="s">
        <v>182</v>
      </c>
      <c r="D10" s="38" t="s">
        <v>205</v>
      </c>
      <c r="E10" s="41" t="s">
        <v>184</v>
      </c>
      <c r="F10" s="39">
        <v>80.164259999999999</v>
      </c>
      <c r="G10" s="43">
        <v>2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>
        <v>2</v>
      </c>
      <c r="S10" s="43">
        <v>78.164259999999999</v>
      </c>
      <c r="T10" s="43">
        <v>78.164259999999999</v>
      </c>
      <c r="U10" s="43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honeticPr fontId="21" type="noConversion"/>
  <pageMargins left="0.75" right="0.75" top="0.270000010728836" bottom="0.270000010728836" header="0" footer="0"/>
  <pageSetup paperSize="9" scale="5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H10"/>
  <sheetViews>
    <sheetView topLeftCell="J1" workbookViewId="0"/>
  </sheetViews>
  <sheetFormatPr defaultColWidth="10" defaultRowHeight="14"/>
  <cols>
    <col min="1" max="1" width="6.453125" customWidth="1"/>
    <col min="2" max="2" width="6.7265625" customWidth="1"/>
    <col min="3" max="3" width="6.36328125" customWidth="1"/>
    <col min="4" max="4" width="11.453125" customWidth="1"/>
    <col min="5" max="5" width="25.90625" customWidth="1"/>
    <col min="6" max="6" width="10.7265625" customWidth="1"/>
    <col min="7" max="8" width="11" customWidth="1"/>
    <col min="9" max="9" width="10.26953125" customWidth="1"/>
    <col min="10" max="10" width="9.90625" customWidth="1"/>
    <col min="11" max="11" width="10.453125" customWidth="1"/>
    <col min="12" max="18" width="11" customWidth="1"/>
    <col min="19" max="19" width="10.26953125" customWidth="1"/>
    <col min="20" max="20" width="11.36328125" customWidth="1"/>
    <col min="21" max="22" width="11" customWidth="1"/>
    <col min="23" max="23" width="12" customWidth="1"/>
    <col min="24" max="24" width="11.36328125" customWidth="1"/>
    <col min="25" max="26" width="11" customWidth="1"/>
    <col min="27" max="27" width="12" customWidth="1"/>
    <col min="28" max="28" width="11.36328125" customWidth="1"/>
    <col min="29" max="30" width="11" customWidth="1"/>
    <col min="31" max="31" width="12" customWidth="1"/>
    <col min="32" max="34" width="11.36328125" customWidth="1"/>
    <col min="35" max="36" width="9.7265625" customWidth="1"/>
  </cols>
  <sheetData>
    <row r="1" spans="1:34" ht="16.399999999999999" customHeight="1">
      <c r="A1" s="32"/>
    </row>
    <row r="2" spans="1:34" ht="43.9" customHeight="1">
      <c r="A2" s="67" t="s">
        <v>19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</row>
    <row r="3" spans="1:34" ht="24.25" customHeight="1">
      <c r="A3" s="68" t="s">
        <v>29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</row>
    <row r="4" spans="1:34" ht="16.399999999999999" customHeight="1">
      <c r="AF4" s="73" t="s">
        <v>30</v>
      </c>
      <c r="AG4" s="73"/>
      <c r="AH4" s="73"/>
    </row>
    <row r="5" spans="1:34" ht="31.15" customHeight="1">
      <c r="A5" s="71" t="s">
        <v>155</v>
      </c>
      <c r="B5" s="71"/>
      <c r="C5" s="71"/>
      <c r="D5" s="71" t="s">
        <v>188</v>
      </c>
      <c r="E5" s="71" t="s">
        <v>189</v>
      </c>
      <c r="F5" s="71" t="s">
        <v>287</v>
      </c>
      <c r="G5" s="71" t="s">
        <v>288</v>
      </c>
      <c r="H5" s="71" t="s">
        <v>289</v>
      </c>
      <c r="I5" s="71" t="s">
        <v>290</v>
      </c>
      <c r="J5" s="71" t="s">
        <v>291</v>
      </c>
      <c r="K5" s="71" t="s">
        <v>292</v>
      </c>
      <c r="L5" s="71" t="s">
        <v>293</v>
      </c>
      <c r="M5" s="71" t="s">
        <v>294</v>
      </c>
      <c r="N5" s="71" t="s">
        <v>295</v>
      </c>
      <c r="O5" s="71" t="s">
        <v>296</v>
      </c>
      <c r="P5" s="71" t="s">
        <v>297</v>
      </c>
      <c r="Q5" s="71" t="s">
        <v>282</v>
      </c>
      <c r="R5" s="71" t="s">
        <v>284</v>
      </c>
      <c r="S5" s="71" t="s">
        <v>298</v>
      </c>
      <c r="T5" s="71" t="s">
        <v>277</v>
      </c>
      <c r="U5" s="71" t="s">
        <v>278</v>
      </c>
      <c r="V5" s="71" t="s">
        <v>281</v>
      </c>
      <c r="W5" s="71" t="s">
        <v>299</v>
      </c>
      <c r="X5" s="71" t="s">
        <v>300</v>
      </c>
      <c r="Y5" s="71" t="s">
        <v>301</v>
      </c>
      <c r="Z5" s="71" t="s">
        <v>302</v>
      </c>
      <c r="AA5" s="71" t="s">
        <v>280</v>
      </c>
      <c r="AB5" s="71" t="s">
        <v>303</v>
      </c>
      <c r="AC5" s="71" t="s">
        <v>304</v>
      </c>
      <c r="AD5" s="71" t="s">
        <v>283</v>
      </c>
      <c r="AE5" s="71" t="s">
        <v>305</v>
      </c>
      <c r="AF5" s="71" t="s">
        <v>306</v>
      </c>
      <c r="AG5" s="71" t="s">
        <v>285</v>
      </c>
      <c r="AH5" s="71" t="s">
        <v>213</v>
      </c>
    </row>
    <row r="6" spans="1:34" ht="34.5" customHeight="1">
      <c r="A6" s="33" t="s">
        <v>163</v>
      </c>
      <c r="B6" s="33" t="s">
        <v>164</v>
      </c>
      <c r="C6" s="33" t="s">
        <v>165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</row>
    <row r="7" spans="1:34" ht="27.65" customHeight="1">
      <c r="A7" s="71" t="s">
        <v>307</v>
      </c>
      <c r="B7" s="71"/>
      <c r="C7" s="71"/>
      <c r="D7" s="71"/>
      <c r="E7" s="71"/>
      <c r="F7" s="49">
        <v>80.164259999999999</v>
      </c>
      <c r="G7" s="49">
        <v>5</v>
      </c>
      <c r="H7" s="49">
        <v>2</v>
      </c>
      <c r="I7" s="49"/>
      <c r="J7" s="49"/>
      <c r="K7" s="49">
        <v>1</v>
      </c>
      <c r="L7" s="49">
        <v>1</v>
      </c>
      <c r="M7" s="49">
        <v>1</v>
      </c>
      <c r="N7" s="49"/>
      <c r="O7" s="49">
        <v>7.2</v>
      </c>
      <c r="P7" s="49">
        <v>2</v>
      </c>
      <c r="Q7" s="49"/>
      <c r="R7" s="49">
        <v>2</v>
      </c>
      <c r="S7" s="49"/>
      <c r="T7" s="49">
        <v>3</v>
      </c>
      <c r="U7" s="49">
        <v>3</v>
      </c>
      <c r="V7" s="49">
        <v>1</v>
      </c>
      <c r="W7" s="49"/>
      <c r="X7" s="49"/>
      <c r="Y7" s="49"/>
      <c r="Z7" s="49">
        <v>5</v>
      </c>
      <c r="AA7" s="49">
        <v>2</v>
      </c>
      <c r="AB7" s="49">
        <v>2.2097039999999999</v>
      </c>
      <c r="AC7" s="49">
        <v>3.3145560000000001</v>
      </c>
      <c r="AD7" s="49">
        <v>2</v>
      </c>
      <c r="AE7" s="49">
        <v>18</v>
      </c>
      <c r="AF7" s="49"/>
      <c r="AG7" s="49">
        <v>17.440000000000001</v>
      </c>
      <c r="AH7" s="50">
        <v>2</v>
      </c>
    </row>
    <row r="8" spans="1:34" ht="27.65" customHeight="1">
      <c r="A8" s="34"/>
      <c r="B8" s="34"/>
      <c r="C8" s="34"/>
      <c r="D8" s="37" t="s">
        <v>151</v>
      </c>
      <c r="E8" s="37" t="s">
        <v>152</v>
      </c>
      <c r="F8" s="49">
        <v>80.164259999999999</v>
      </c>
      <c r="G8" s="49">
        <v>5</v>
      </c>
      <c r="H8" s="49">
        <v>2</v>
      </c>
      <c r="I8" s="49"/>
      <c r="J8" s="49"/>
      <c r="K8" s="49">
        <v>1</v>
      </c>
      <c r="L8" s="49">
        <v>1</v>
      </c>
      <c r="M8" s="49">
        <v>1</v>
      </c>
      <c r="N8" s="49"/>
      <c r="O8" s="49">
        <v>7.2</v>
      </c>
      <c r="P8" s="49">
        <v>2</v>
      </c>
      <c r="Q8" s="49"/>
      <c r="R8" s="49">
        <v>2</v>
      </c>
      <c r="S8" s="49"/>
      <c r="T8" s="49">
        <v>3</v>
      </c>
      <c r="U8" s="49">
        <v>3</v>
      </c>
      <c r="V8" s="49">
        <v>1</v>
      </c>
      <c r="W8" s="49"/>
      <c r="X8" s="49"/>
      <c r="Y8" s="49"/>
      <c r="Z8" s="49">
        <v>5</v>
      </c>
      <c r="AA8" s="49">
        <v>2</v>
      </c>
      <c r="AB8" s="49">
        <v>2.2097039999999999</v>
      </c>
      <c r="AC8" s="49">
        <v>3.3145560000000001</v>
      </c>
      <c r="AD8" s="49">
        <v>2</v>
      </c>
      <c r="AE8" s="49">
        <v>18</v>
      </c>
      <c r="AF8" s="49"/>
      <c r="AG8" s="49">
        <v>17.440000000000001</v>
      </c>
      <c r="AH8" s="50">
        <v>2</v>
      </c>
    </row>
    <row r="9" spans="1:34" ht="26.15" customHeight="1">
      <c r="A9" s="34"/>
      <c r="B9" s="34"/>
      <c r="C9" s="34"/>
      <c r="D9" s="42" t="s">
        <v>153</v>
      </c>
      <c r="E9" s="42" t="s">
        <v>154</v>
      </c>
      <c r="F9" s="49">
        <v>80.164259999999999</v>
      </c>
      <c r="G9" s="49">
        <v>5</v>
      </c>
      <c r="H9" s="49">
        <v>2</v>
      </c>
      <c r="I9" s="49"/>
      <c r="J9" s="49"/>
      <c r="K9" s="49">
        <v>1</v>
      </c>
      <c r="L9" s="49">
        <v>1</v>
      </c>
      <c r="M9" s="49">
        <v>1</v>
      </c>
      <c r="N9" s="49"/>
      <c r="O9" s="49">
        <v>7.2</v>
      </c>
      <c r="P9" s="49">
        <v>2</v>
      </c>
      <c r="Q9" s="49"/>
      <c r="R9" s="49">
        <v>2</v>
      </c>
      <c r="S9" s="49"/>
      <c r="T9" s="49">
        <v>3</v>
      </c>
      <c r="U9" s="49">
        <v>3</v>
      </c>
      <c r="V9" s="49">
        <v>1</v>
      </c>
      <c r="W9" s="49"/>
      <c r="X9" s="49"/>
      <c r="Y9" s="49"/>
      <c r="Z9" s="49">
        <v>5</v>
      </c>
      <c r="AA9" s="49">
        <v>2</v>
      </c>
      <c r="AB9" s="49">
        <v>2.2097039999999999</v>
      </c>
      <c r="AC9" s="49">
        <v>3.3145560000000001</v>
      </c>
      <c r="AD9" s="49">
        <v>2</v>
      </c>
      <c r="AE9" s="49">
        <v>18</v>
      </c>
      <c r="AF9" s="49"/>
      <c r="AG9" s="49">
        <v>17.440000000000001</v>
      </c>
      <c r="AH9" s="50">
        <v>2</v>
      </c>
    </row>
    <row r="10" spans="1:34" ht="30.25" customHeight="1">
      <c r="A10" s="46" t="s">
        <v>180</v>
      </c>
      <c r="B10" s="46" t="s">
        <v>181</v>
      </c>
      <c r="C10" s="46" t="s">
        <v>182</v>
      </c>
      <c r="D10" s="38" t="s">
        <v>205</v>
      </c>
      <c r="E10" s="41" t="s">
        <v>184</v>
      </c>
      <c r="F10" s="43">
        <v>80.164259999999999</v>
      </c>
      <c r="G10" s="43">
        <v>5</v>
      </c>
      <c r="H10" s="43">
        <v>2</v>
      </c>
      <c r="I10" s="43"/>
      <c r="J10" s="43"/>
      <c r="K10" s="43">
        <v>1</v>
      </c>
      <c r="L10" s="43">
        <v>1</v>
      </c>
      <c r="M10" s="43">
        <v>1</v>
      </c>
      <c r="N10" s="43"/>
      <c r="O10" s="43">
        <v>7.2</v>
      </c>
      <c r="P10" s="43">
        <v>2</v>
      </c>
      <c r="Q10" s="43"/>
      <c r="R10" s="43">
        <v>2</v>
      </c>
      <c r="S10" s="43"/>
      <c r="T10" s="43">
        <v>3</v>
      </c>
      <c r="U10" s="43">
        <v>3</v>
      </c>
      <c r="V10" s="43">
        <v>1</v>
      </c>
      <c r="W10" s="43"/>
      <c r="X10" s="43"/>
      <c r="Y10" s="43"/>
      <c r="Z10" s="43">
        <v>5</v>
      </c>
      <c r="AA10" s="43">
        <v>2</v>
      </c>
      <c r="AB10" s="43">
        <v>2.2097039999999999</v>
      </c>
      <c r="AC10" s="43">
        <v>3.3145560000000001</v>
      </c>
      <c r="AD10" s="43">
        <v>2</v>
      </c>
      <c r="AE10" s="43">
        <v>18</v>
      </c>
      <c r="AF10" s="43"/>
      <c r="AG10" s="43">
        <v>17.440000000000001</v>
      </c>
      <c r="AH10" s="51">
        <v>2</v>
      </c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21" type="noConversion"/>
  <pageMargins left="0.75" right="0.75" top="0.270000010728836" bottom="0.270000010728836" header="0" footer="0"/>
  <pageSetup paperSize="9" scale="35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9"/>
  <sheetViews>
    <sheetView workbookViewId="0"/>
  </sheetViews>
  <sheetFormatPr defaultColWidth="10" defaultRowHeight="14"/>
  <cols>
    <col min="1" max="1" width="12.90625" customWidth="1"/>
    <col min="2" max="2" width="29.7265625" customWidth="1"/>
    <col min="3" max="3" width="20.7265625" customWidth="1"/>
    <col min="4" max="4" width="12.36328125" customWidth="1"/>
    <col min="5" max="5" width="10.36328125" customWidth="1"/>
    <col min="6" max="6" width="14.08984375" customWidth="1"/>
    <col min="7" max="7" width="13.7265625" customWidth="1"/>
    <col min="8" max="8" width="12.36328125" customWidth="1"/>
    <col min="9" max="9" width="9.7265625" customWidth="1"/>
  </cols>
  <sheetData>
    <row r="1" spans="1:8" ht="16.399999999999999" customHeight="1">
      <c r="A1" s="32"/>
    </row>
    <row r="2" spans="1:8" ht="33.65" customHeight="1">
      <c r="A2" s="67" t="s">
        <v>20</v>
      </c>
      <c r="B2" s="67"/>
      <c r="C2" s="67"/>
      <c r="D2" s="67"/>
      <c r="E2" s="67"/>
      <c r="F2" s="67"/>
      <c r="G2" s="67"/>
      <c r="H2" s="67"/>
    </row>
    <row r="3" spans="1:8" ht="24.25" customHeight="1">
      <c r="A3" s="68" t="s">
        <v>29</v>
      </c>
      <c r="B3" s="68"/>
      <c r="C3" s="68"/>
      <c r="D3" s="68"/>
      <c r="E3" s="68"/>
      <c r="F3" s="68"/>
      <c r="G3" s="68"/>
      <c r="H3" s="68"/>
    </row>
    <row r="4" spans="1:8" ht="16.399999999999999" customHeight="1">
      <c r="G4" s="73" t="s">
        <v>30</v>
      </c>
      <c r="H4" s="73"/>
    </row>
    <row r="5" spans="1:8" ht="31.15" customHeight="1">
      <c r="A5" s="71" t="s">
        <v>308</v>
      </c>
      <c r="B5" s="71" t="s">
        <v>309</v>
      </c>
      <c r="C5" s="71" t="s">
        <v>310</v>
      </c>
      <c r="D5" s="71" t="s">
        <v>311</v>
      </c>
      <c r="E5" s="71" t="s">
        <v>312</v>
      </c>
      <c r="F5" s="71"/>
      <c r="G5" s="71"/>
      <c r="H5" s="71" t="s">
        <v>313</v>
      </c>
    </row>
    <row r="6" spans="1:8" ht="31.9" customHeight="1">
      <c r="A6" s="71"/>
      <c r="B6" s="71"/>
      <c r="C6" s="71"/>
      <c r="D6" s="71"/>
      <c r="E6" s="33" t="s">
        <v>135</v>
      </c>
      <c r="F6" s="33" t="s">
        <v>314</v>
      </c>
      <c r="G6" s="33" t="s">
        <v>315</v>
      </c>
      <c r="H6" s="71"/>
    </row>
    <row r="7" spans="1:8" ht="31.9" customHeight="1">
      <c r="A7" s="34"/>
      <c r="B7" s="34" t="s">
        <v>133</v>
      </c>
      <c r="C7" s="36">
        <v>3</v>
      </c>
      <c r="D7" s="36"/>
      <c r="E7" s="36">
        <v>2</v>
      </c>
      <c r="F7" s="36"/>
      <c r="G7" s="36">
        <v>2</v>
      </c>
      <c r="H7" s="36">
        <v>1</v>
      </c>
    </row>
    <row r="8" spans="1:8" ht="27.65" customHeight="1">
      <c r="A8" s="37" t="s">
        <v>151</v>
      </c>
      <c r="B8" s="37" t="s">
        <v>152</v>
      </c>
      <c r="C8" s="36">
        <v>3</v>
      </c>
      <c r="D8" s="36"/>
      <c r="E8" s="36">
        <v>2</v>
      </c>
      <c r="F8" s="36"/>
      <c r="G8" s="36">
        <v>2</v>
      </c>
      <c r="H8" s="36">
        <v>1</v>
      </c>
    </row>
    <row r="9" spans="1:8" ht="30.25" customHeight="1">
      <c r="A9" s="38" t="s">
        <v>153</v>
      </c>
      <c r="B9" s="38" t="s">
        <v>154</v>
      </c>
      <c r="C9" s="43">
        <v>3</v>
      </c>
      <c r="D9" s="43"/>
      <c r="E9" s="39">
        <v>2</v>
      </c>
      <c r="F9" s="43"/>
      <c r="G9" s="43">
        <v>2</v>
      </c>
      <c r="H9" s="43">
        <v>1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honeticPr fontId="21" type="noConversion"/>
  <pageMargins left="0.75" right="0.75" top="0.270000010728836" bottom="0.270000010728836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3"/>
  <sheetViews>
    <sheetView topLeftCell="A10" workbookViewId="0">
      <selection activeCell="C1" sqref="C1:C1048576"/>
    </sheetView>
  </sheetViews>
  <sheetFormatPr defaultColWidth="10" defaultRowHeight="14"/>
  <cols>
    <col min="1" max="1" width="13.26953125" customWidth="1"/>
    <col min="2" max="2" width="20" customWidth="1"/>
    <col min="3" max="3" width="14.453125" customWidth="1"/>
    <col min="4" max="4" width="15.26953125" customWidth="1"/>
    <col min="5" max="6" width="16.36328125" customWidth="1"/>
    <col min="7" max="7" width="16.26953125" customWidth="1"/>
    <col min="8" max="8" width="20" customWidth="1"/>
    <col min="9" max="10" width="9.7265625" customWidth="1"/>
  </cols>
  <sheetData>
    <row r="1" spans="1:9" ht="16.399999999999999" customHeight="1">
      <c r="A1" s="32"/>
    </row>
    <row r="2" spans="1:9" ht="38.9" customHeight="1">
      <c r="A2" s="67" t="s">
        <v>21</v>
      </c>
      <c r="B2" s="67"/>
      <c r="C2" s="67"/>
      <c r="D2" s="67"/>
      <c r="E2" s="67"/>
      <c r="F2" s="67"/>
      <c r="G2" s="67"/>
      <c r="H2" s="67"/>
    </row>
    <row r="3" spans="1:9" ht="24.25" customHeight="1">
      <c r="A3" s="68" t="s">
        <v>29</v>
      </c>
      <c r="B3" s="68"/>
      <c r="C3" s="68"/>
      <c r="D3" s="68"/>
      <c r="E3" s="68"/>
      <c r="F3" s="68"/>
      <c r="G3" s="68"/>
      <c r="H3" s="68"/>
      <c r="I3" s="68"/>
    </row>
    <row r="4" spans="1:9" ht="16.399999999999999" customHeight="1">
      <c r="G4" s="73" t="s">
        <v>30</v>
      </c>
      <c r="H4" s="73"/>
    </row>
    <row r="5" spans="1:9" ht="25" customHeight="1">
      <c r="A5" s="71" t="s">
        <v>156</v>
      </c>
      <c r="B5" s="71" t="s">
        <v>157</v>
      </c>
      <c r="C5" s="71" t="s">
        <v>133</v>
      </c>
      <c r="D5" s="71" t="s">
        <v>316</v>
      </c>
      <c r="E5" s="71"/>
      <c r="F5" s="71"/>
      <c r="G5" s="71"/>
      <c r="H5" s="71" t="s">
        <v>159</v>
      </c>
    </row>
    <row r="6" spans="1:9" ht="25.9" customHeight="1">
      <c r="A6" s="71"/>
      <c r="B6" s="71"/>
      <c r="C6" s="71"/>
      <c r="D6" s="71" t="s">
        <v>135</v>
      </c>
      <c r="E6" s="71" t="s">
        <v>227</v>
      </c>
      <c r="F6" s="71"/>
      <c r="G6" s="71" t="s">
        <v>317</v>
      </c>
      <c r="H6" s="71"/>
    </row>
    <row r="7" spans="1:9" ht="35.5" customHeight="1">
      <c r="A7" s="71"/>
      <c r="B7" s="71"/>
      <c r="C7" s="71"/>
      <c r="D7" s="71"/>
      <c r="E7" s="33" t="s">
        <v>207</v>
      </c>
      <c r="F7" s="33" t="s">
        <v>199</v>
      </c>
      <c r="G7" s="71"/>
      <c r="H7" s="71"/>
    </row>
    <row r="8" spans="1:9" ht="26.15" customHeight="1">
      <c r="A8" s="34"/>
      <c r="B8" s="33" t="s">
        <v>133</v>
      </c>
      <c r="C8" s="36">
        <v>0</v>
      </c>
      <c r="D8" s="36"/>
      <c r="E8" s="36"/>
      <c r="F8" s="36"/>
      <c r="G8" s="36"/>
      <c r="H8" s="36"/>
    </row>
    <row r="9" spans="1:9" ht="26.15" customHeight="1">
      <c r="A9" s="37"/>
      <c r="B9" s="37"/>
      <c r="C9" s="36"/>
      <c r="D9" s="36"/>
      <c r="E9" s="36"/>
      <c r="F9" s="36"/>
      <c r="G9" s="36"/>
      <c r="H9" s="36"/>
    </row>
    <row r="10" spans="1:9" ht="30.25" customHeight="1">
      <c r="A10" s="42"/>
      <c r="B10" s="42"/>
      <c r="C10" s="36"/>
      <c r="D10" s="36"/>
      <c r="E10" s="36"/>
      <c r="F10" s="36"/>
      <c r="G10" s="36"/>
      <c r="H10" s="36"/>
      <c r="I10" s="44"/>
    </row>
    <row r="11" spans="1:9" ht="30.25" customHeight="1">
      <c r="A11" s="42"/>
      <c r="B11" s="42"/>
      <c r="C11" s="36"/>
      <c r="D11" s="36"/>
      <c r="E11" s="36"/>
      <c r="F11" s="36"/>
      <c r="G11" s="36"/>
      <c r="H11" s="36"/>
      <c r="I11" s="44"/>
    </row>
    <row r="12" spans="1:9" ht="30.25" customHeight="1">
      <c r="A12" s="42"/>
      <c r="B12" s="42"/>
      <c r="C12" s="36"/>
      <c r="D12" s="36"/>
      <c r="E12" s="36"/>
      <c r="F12" s="36"/>
      <c r="G12" s="36"/>
      <c r="H12" s="36"/>
      <c r="I12" s="44"/>
    </row>
    <row r="13" spans="1:9" ht="30.25" customHeight="1">
      <c r="A13" s="38"/>
      <c r="B13" s="38"/>
      <c r="C13" s="39"/>
      <c r="D13" s="39"/>
      <c r="E13" s="43"/>
      <c r="F13" s="43"/>
      <c r="G13" s="43"/>
      <c r="H13" s="43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1" type="noConversion"/>
  <pageMargins left="0.75" right="0.75" top="0.270000010728836" bottom="0.270000010728836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0"/>
  <sheetViews>
    <sheetView workbookViewId="0">
      <selection activeCell="S1" sqref="S1:S1048576"/>
    </sheetView>
  </sheetViews>
  <sheetFormatPr defaultColWidth="10" defaultRowHeight="14"/>
  <cols>
    <col min="1" max="1" width="6.90625" customWidth="1"/>
    <col min="2" max="2" width="9" customWidth="1"/>
    <col min="3" max="3" width="7.36328125" customWidth="1"/>
    <col min="4" max="4" width="11.90625" customWidth="1"/>
    <col min="5" max="5" width="22.26953125" customWidth="1"/>
    <col min="6" max="6" width="13.08984375" customWidth="1"/>
    <col min="7" max="14" width="14.6328125" customWidth="1"/>
    <col min="15" max="16" width="16.36328125" customWidth="1"/>
    <col min="17" max="17" width="12.36328125" customWidth="1"/>
    <col min="18" max="18" width="13.7265625" customWidth="1"/>
    <col min="19" max="19" width="13.08984375" customWidth="1"/>
    <col min="20" max="20" width="11.90625" customWidth="1"/>
    <col min="21" max="22" width="9.7265625" customWidth="1"/>
  </cols>
  <sheetData>
    <row r="1" spans="1:20" ht="16.399999999999999" customHeight="1">
      <c r="A1" s="32"/>
    </row>
    <row r="2" spans="1:20" ht="47.5" customHeight="1">
      <c r="A2" s="67" t="s">
        <v>22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1:20" ht="24.25" customHeight="1">
      <c r="A3" s="68" t="s">
        <v>29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0" ht="16.399999999999999" customHeight="1">
      <c r="S4" s="73" t="s">
        <v>30</v>
      </c>
      <c r="T4" s="73"/>
    </row>
    <row r="5" spans="1:20" ht="27.65" customHeight="1">
      <c r="A5" s="71" t="s">
        <v>155</v>
      </c>
      <c r="B5" s="71"/>
      <c r="C5" s="71"/>
      <c r="D5" s="71" t="s">
        <v>188</v>
      </c>
      <c r="E5" s="71" t="s">
        <v>189</v>
      </c>
      <c r="F5" s="71" t="s">
        <v>190</v>
      </c>
      <c r="G5" s="71" t="s">
        <v>191</v>
      </c>
      <c r="H5" s="71" t="s">
        <v>192</v>
      </c>
      <c r="I5" s="71" t="s">
        <v>193</v>
      </c>
      <c r="J5" s="71" t="s">
        <v>194</v>
      </c>
      <c r="K5" s="71" t="s">
        <v>195</v>
      </c>
      <c r="L5" s="71" t="s">
        <v>196</v>
      </c>
      <c r="M5" s="71" t="s">
        <v>197</v>
      </c>
      <c r="N5" s="71" t="s">
        <v>198</v>
      </c>
      <c r="O5" s="71" t="s">
        <v>199</v>
      </c>
      <c r="P5" s="71" t="s">
        <v>200</v>
      </c>
      <c r="Q5" s="71" t="s">
        <v>201</v>
      </c>
      <c r="R5" s="71" t="s">
        <v>202</v>
      </c>
      <c r="S5" s="71" t="s">
        <v>203</v>
      </c>
      <c r="T5" s="71" t="s">
        <v>204</v>
      </c>
    </row>
    <row r="6" spans="1:20" ht="30.25" customHeight="1">
      <c r="A6" s="33" t="s">
        <v>163</v>
      </c>
      <c r="B6" s="33" t="s">
        <v>164</v>
      </c>
      <c r="C6" s="33" t="s">
        <v>165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spans="1:20" ht="27.65" customHeight="1">
      <c r="A7" s="34"/>
      <c r="B7" s="34"/>
      <c r="C7" s="34"/>
      <c r="D7" s="34"/>
      <c r="E7" s="34" t="s">
        <v>133</v>
      </c>
      <c r="F7" s="36">
        <v>0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spans="1:20" ht="26.15" customHeight="1">
      <c r="A8" s="34"/>
      <c r="B8" s="34"/>
      <c r="C8" s="34"/>
      <c r="D8" s="37"/>
      <c r="E8" s="37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spans="1:20" ht="26.15" customHeight="1">
      <c r="A9" s="45"/>
      <c r="B9" s="45"/>
      <c r="C9" s="45"/>
      <c r="D9" s="42"/>
      <c r="E9" s="42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spans="1:20" ht="26.15" customHeight="1">
      <c r="A10" s="46"/>
      <c r="B10" s="46"/>
      <c r="C10" s="46"/>
      <c r="D10" s="38"/>
      <c r="E10" s="47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21" type="noConversion"/>
  <pageMargins left="0.75" right="0.75" top="0.270000010728836" bottom="0.270000010728836" header="0" footer="0"/>
  <pageSetup paperSize="9" scale="48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0"/>
  <sheetViews>
    <sheetView workbookViewId="0">
      <selection activeCell="K1" sqref="K1"/>
    </sheetView>
  </sheetViews>
  <sheetFormatPr defaultColWidth="10" defaultRowHeight="14"/>
  <cols>
    <col min="1" max="1" width="5.26953125" customWidth="1"/>
    <col min="2" max="2" width="5.7265625" customWidth="1"/>
    <col min="3" max="3" width="5.90625" customWidth="1"/>
    <col min="4" max="4" width="12.90625" customWidth="1"/>
    <col min="5" max="5" width="20.26953125" customWidth="1"/>
    <col min="6" max="6" width="13.7265625" customWidth="1"/>
    <col min="7" max="7" width="13.26953125" customWidth="1"/>
    <col min="8" max="8" width="15.08984375" customWidth="1"/>
    <col min="9" max="10" width="17.453125" customWidth="1"/>
    <col min="11" max="11" width="13.7265625" customWidth="1"/>
    <col min="12" max="15" width="17.453125" customWidth="1"/>
    <col min="16" max="16" width="16.36328125" customWidth="1"/>
    <col min="17" max="17" width="12.36328125" customWidth="1"/>
    <col min="18" max="18" width="15.453125" customWidth="1"/>
    <col min="19" max="19" width="16.7265625" customWidth="1"/>
    <col min="20" max="20" width="14.6328125" customWidth="1"/>
    <col min="21" max="22" width="9.7265625" customWidth="1"/>
  </cols>
  <sheetData>
    <row r="1" spans="1:20" ht="16.399999999999999" customHeight="1">
      <c r="A1" s="32"/>
    </row>
    <row r="2" spans="1:20" ht="47.5" customHeight="1">
      <c r="A2" s="67" t="s">
        <v>23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spans="1:20" ht="33.65" customHeight="1">
      <c r="A3" s="68" t="s">
        <v>29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0" ht="22.4" customHeight="1">
      <c r="P4" s="73" t="s">
        <v>30</v>
      </c>
      <c r="Q4" s="73"/>
      <c r="R4" s="73"/>
      <c r="S4" s="73"/>
      <c r="T4" s="73"/>
    </row>
    <row r="5" spans="1:20" ht="29.25" customHeight="1">
      <c r="A5" s="71" t="s">
        <v>155</v>
      </c>
      <c r="B5" s="71"/>
      <c r="C5" s="71"/>
      <c r="D5" s="71" t="s">
        <v>188</v>
      </c>
      <c r="E5" s="71" t="s">
        <v>189</v>
      </c>
      <c r="F5" s="71" t="s">
        <v>206</v>
      </c>
      <c r="G5" s="71" t="s">
        <v>158</v>
      </c>
      <c r="H5" s="71"/>
      <c r="I5" s="71"/>
      <c r="J5" s="71"/>
      <c r="K5" s="71" t="s">
        <v>159</v>
      </c>
      <c r="L5" s="71"/>
      <c r="M5" s="71"/>
      <c r="N5" s="71"/>
      <c r="O5" s="71"/>
      <c r="P5" s="71"/>
      <c r="Q5" s="71"/>
      <c r="R5" s="71"/>
      <c r="S5" s="71"/>
      <c r="T5" s="71"/>
    </row>
    <row r="6" spans="1:20" ht="43.9" customHeight="1">
      <c r="A6" s="33" t="s">
        <v>163</v>
      </c>
      <c r="B6" s="33" t="s">
        <v>164</v>
      </c>
      <c r="C6" s="33" t="s">
        <v>165</v>
      </c>
      <c r="D6" s="71"/>
      <c r="E6" s="71"/>
      <c r="F6" s="71"/>
      <c r="G6" s="33" t="s">
        <v>133</v>
      </c>
      <c r="H6" s="33" t="s">
        <v>207</v>
      </c>
      <c r="I6" s="33" t="s">
        <v>208</v>
      </c>
      <c r="J6" s="33" t="s">
        <v>199</v>
      </c>
      <c r="K6" s="33" t="s">
        <v>133</v>
      </c>
      <c r="L6" s="33" t="s">
        <v>210</v>
      </c>
      <c r="M6" s="33" t="s">
        <v>211</v>
      </c>
      <c r="N6" s="33" t="s">
        <v>201</v>
      </c>
      <c r="O6" s="33" t="s">
        <v>212</v>
      </c>
      <c r="P6" s="33" t="s">
        <v>213</v>
      </c>
      <c r="Q6" s="33" t="s">
        <v>214</v>
      </c>
      <c r="R6" s="33" t="s">
        <v>197</v>
      </c>
      <c r="S6" s="33" t="s">
        <v>200</v>
      </c>
      <c r="T6" s="33" t="s">
        <v>204</v>
      </c>
    </row>
    <row r="7" spans="1:20" ht="28.5" customHeight="1">
      <c r="A7" s="34"/>
      <c r="B7" s="34"/>
      <c r="C7" s="34"/>
      <c r="D7" s="34"/>
      <c r="E7" s="34" t="s">
        <v>133</v>
      </c>
      <c r="F7" s="36">
        <v>0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spans="1:20" ht="26.15" customHeight="1">
      <c r="A8" s="34"/>
      <c r="B8" s="34"/>
      <c r="C8" s="34"/>
      <c r="D8" s="37"/>
      <c r="E8" s="37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spans="1:20" ht="26.15" customHeight="1">
      <c r="A9" s="45"/>
      <c r="B9" s="45"/>
      <c r="C9" s="45"/>
      <c r="D9" s="42"/>
      <c r="E9" s="42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spans="1:20" ht="26.15" customHeight="1">
      <c r="A10" s="46"/>
      <c r="B10" s="46"/>
      <c r="C10" s="46"/>
      <c r="D10" s="38"/>
      <c r="E10" s="47"/>
      <c r="F10" s="43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honeticPr fontId="21" type="noConversion"/>
  <pageMargins left="0.75" right="0.75" top="0.270000010728836" bottom="0.270000010728836" header="0" footer="0"/>
  <pageSetup paperSize="9" scale="4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topLeftCell="A5" workbookViewId="0">
      <selection activeCell="F10" sqref="F10"/>
    </sheetView>
  </sheetViews>
  <sheetFormatPr defaultColWidth="10" defaultRowHeight="14"/>
  <cols>
    <col min="1" max="1" width="6.36328125" customWidth="1"/>
    <col min="2" max="2" width="9.90625" customWidth="1"/>
    <col min="3" max="3" width="52.36328125" customWidth="1"/>
    <col min="4" max="4" width="9.7265625" customWidth="1"/>
  </cols>
  <sheetData>
    <row r="1" spans="1:3" ht="32.9" customHeight="1">
      <c r="A1" s="32"/>
      <c r="B1" s="67" t="s">
        <v>5</v>
      </c>
      <c r="C1" s="67"/>
    </row>
    <row r="2" spans="1:3" ht="11.15" customHeight="1">
      <c r="B2" s="67"/>
      <c r="C2" s="67"/>
    </row>
    <row r="3" spans="1:3" ht="28" customHeight="1">
      <c r="B3" s="66" t="s">
        <v>6</v>
      </c>
      <c r="C3" s="66"/>
    </row>
    <row r="4" spans="1:3" ht="32.65" customHeight="1">
      <c r="B4" s="59">
        <v>1</v>
      </c>
      <c r="C4" s="60" t="s">
        <v>7</v>
      </c>
    </row>
    <row r="5" spans="1:3" ht="32.65" customHeight="1">
      <c r="B5" s="59">
        <v>2</v>
      </c>
      <c r="C5" s="61" t="s">
        <v>8</v>
      </c>
    </row>
    <row r="6" spans="1:3" ht="32.65" customHeight="1">
      <c r="B6" s="59">
        <v>3</v>
      </c>
      <c r="C6" s="60" t="s">
        <v>9</v>
      </c>
    </row>
    <row r="7" spans="1:3" ht="32.65" customHeight="1">
      <c r="B7" s="59">
        <v>4</v>
      </c>
      <c r="C7" s="60" t="s">
        <v>10</v>
      </c>
    </row>
    <row r="8" spans="1:3" ht="32.65" customHeight="1">
      <c r="B8" s="59">
        <v>5</v>
      </c>
      <c r="C8" s="60" t="s">
        <v>11</v>
      </c>
    </row>
    <row r="9" spans="1:3" ht="32.65" customHeight="1">
      <c r="B9" s="59">
        <v>6</v>
      </c>
      <c r="C9" s="60" t="s">
        <v>12</v>
      </c>
    </row>
    <row r="10" spans="1:3" ht="32.65" customHeight="1">
      <c r="B10" s="59">
        <v>7</v>
      </c>
      <c r="C10" s="60" t="s">
        <v>13</v>
      </c>
    </row>
    <row r="11" spans="1:3" ht="32.65" customHeight="1">
      <c r="B11" s="59">
        <v>8</v>
      </c>
      <c r="C11" s="60" t="s">
        <v>14</v>
      </c>
    </row>
    <row r="12" spans="1:3" ht="32.65" customHeight="1">
      <c r="B12" s="59">
        <v>9</v>
      </c>
      <c r="C12" s="60" t="s">
        <v>15</v>
      </c>
    </row>
    <row r="13" spans="1:3" ht="32.65" customHeight="1">
      <c r="B13" s="59">
        <v>10</v>
      </c>
      <c r="C13" s="60" t="s">
        <v>16</v>
      </c>
    </row>
    <row r="14" spans="1:3" ht="32.65" customHeight="1">
      <c r="B14" s="59">
        <v>11</v>
      </c>
      <c r="C14" s="60" t="s">
        <v>17</v>
      </c>
    </row>
    <row r="15" spans="1:3" ht="32.65" customHeight="1">
      <c r="B15" s="59">
        <v>12</v>
      </c>
      <c r="C15" s="60" t="s">
        <v>18</v>
      </c>
    </row>
    <row r="16" spans="1:3" ht="32.65" customHeight="1">
      <c r="B16" s="59">
        <v>13</v>
      </c>
      <c r="C16" s="60" t="s">
        <v>19</v>
      </c>
    </row>
    <row r="17" spans="2:3" ht="32.65" customHeight="1">
      <c r="B17" s="59">
        <v>14</v>
      </c>
      <c r="C17" s="60" t="s">
        <v>20</v>
      </c>
    </row>
    <row r="18" spans="2:3" ht="32.65" customHeight="1">
      <c r="B18" s="59">
        <v>15</v>
      </c>
      <c r="C18" s="60" t="s">
        <v>21</v>
      </c>
    </row>
    <row r="19" spans="2:3" ht="32.65" customHeight="1">
      <c r="B19" s="59">
        <v>16</v>
      </c>
      <c r="C19" s="60" t="s">
        <v>22</v>
      </c>
    </row>
    <row r="20" spans="2:3" ht="32.65" customHeight="1">
      <c r="B20" s="59">
        <v>17</v>
      </c>
      <c r="C20" s="60" t="s">
        <v>23</v>
      </c>
    </row>
    <row r="21" spans="2:3" ht="32.65" customHeight="1">
      <c r="B21" s="59">
        <v>18</v>
      </c>
      <c r="C21" s="60" t="s">
        <v>24</v>
      </c>
    </row>
    <row r="22" spans="2:3" ht="32.65" customHeight="1">
      <c r="B22" s="59">
        <v>19</v>
      </c>
      <c r="C22" s="60" t="s">
        <v>25</v>
      </c>
    </row>
    <row r="23" spans="2:3" ht="32.65" customHeight="1">
      <c r="B23" s="59">
        <v>20</v>
      </c>
      <c r="C23" s="60" t="s">
        <v>26</v>
      </c>
    </row>
    <row r="24" spans="2:3" ht="32.65" customHeight="1">
      <c r="B24" s="59">
        <v>21</v>
      </c>
      <c r="C24" s="60" t="s">
        <v>27</v>
      </c>
    </row>
    <row r="25" spans="2:3" ht="32.65" customHeight="1">
      <c r="B25" s="59">
        <v>22</v>
      </c>
      <c r="C25" s="60" t="s">
        <v>28</v>
      </c>
    </row>
  </sheetData>
  <mergeCells count="2">
    <mergeCell ref="B3:C3"/>
    <mergeCell ref="B1:C2"/>
  </mergeCells>
  <phoneticPr fontId="21" type="noConversion"/>
  <pageMargins left="0.75" right="0.75" top="0.270000010728836" bottom="0.270000010728836" header="0" footer="0"/>
  <pageSetup paperSize="9" scale="7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3"/>
  <sheetViews>
    <sheetView topLeftCell="A7" workbookViewId="0"/>
  </sheetViews>
  <sheetFormatPr defaultColWidth="10" defaultRowHeight="14"/>
  <cols>
    <col min="1" max="1" width="13.6328125" customWidth="1"/>
    <col min="2" max="2" width="18.6328125" customWidth="1"/>
    <col min="3" max="3" width="13.36328125" customWidth="1"/>
    <col min="4" max="4" width="14.26953125" customWidth="1"/>
    <col min="5" max="6" width="16.36328125" customWidth="1"/>
    <col min="7" max="7" width="16.453125" customWidth="1"/>
    <col min="8" max="8" width="20.453125" customWidth="1"/>
    <col min="9" max="10" width="9.7265625" customWidth="1"/>
  </cols>
  <sheetData>
    <row r="1" spans="1:9" ht="16.399999999999999" customHeight="1">
      <c r="A1" s="32"/>
    </row>
    <row r="2" spans="1:9" ht="38.9" customHeight="1">
      <c r="A2" s="67" t="s">
        <v>318</v>
      </c>
      <c r="B2" s="67"/>
      <c r="C2" s="67"/>
      <c r="D2" s="67"/>
      <c r="E2" s="67"/>
      <c r="F2" s="67"/>
      <c r="G2" s="67"/>
      <c r="H2" s="67"/>
    </row>
    <row r="3" spans="1:9" ht="24.25" customHeight="1">
      <c r="A3" s="68" t="s">
        <v>29</v>
      </c>
      <c r="B3" s="68"/>
      <c r="C3" s="68"/>
      <c r="D3" s="68"/>
      <c r="E3" s="68"/>
      <c r="F3" s="68"/>
      <c r="G3" s="68"/>
      <c r="H3" s="68"/>
      <c r="I3" s="68"/>
    </row>
    <row r="4" spans="1:9" ht="16.399999999999999" customHeight="1">
      <c r="G4" s="73" t="s">
        <v>30</v>
      </c>
      <c r="H4" s="73"/>
    </row>
    <row r="5" spans="1:9" ht="25" customHeight="1">
      <c r="A5" s="71" t="s">
        <v>156</v>
      </c>
      <c r="B5" s="71" t="s">
        <v>157</v>
      </c>
      <c r="C5" s="71" t="s">
        <v>133</v>
      </c>
      <c r="D5" s="71" t="s">
        <v>319</v>
      </c>
      <c r="E5" s="71"/>
      <c r="F5" s="71"/>
      <c r="G5" s="71"/>
      <c r="H5" s="71" t="s">
        <v>159</v>
      </c>
      <c r="I5" s="32"/>
    </row>
    <row r="6" spans="1:9" ht="25.9" customHeight="1">
      <c r="A6" s="71"/>
      <c r="B6" s="71"/>
      <c r="C6" s="71"/>
      <c r="D6" s="71" t="s">
        <v>135</v>
      </c>
      <c r="E6" s="71" t="s">
        <v>227</v>
      </c>
      <c r="F6" s="71"/>
      <c r="G6" s="71" t="s">
        <v>317</v>
      </c>
      <c r="H6" s="71"/>
    </row>
    <row r="7" spans="1:9" ht="35.5" customHeight="1">
      <c r="A7" s="71"/>
      <c r="B7" s="71"/>
      <c r="C7" s="71"/>
      <c r="D7" s="71"/>
      <c r="E7" s="33" t="s">
        <v>207</v>
      </c>
      <c r="F7" s="33" t="s">
        <v>199</v>
      </c>
      <c r="G7" s="71"/>
      <c r="H7" s="71"/>
    </row>
    <row r="8" spans="1:9" ht="26.15" customHeight="1">
      <c r="A8" s="34"/>
      <c r="B8" s="33" t="s">
        <v>133</v>
      </c>
      <c r="C8" s="36">
        <v>0</v>
      </c>
      <c r="D8" s="36"/>
      <c r="E8" s="36"/>
      <c r="F8" s="36"/>
      <c r="G8" s="36"/>
      <c r="H8" s="36"/>
    </row>
    <row r="9" spans="1:9" ht="26.15" customHeight="1">
      <c r="A9" s="37"/>
      <c r="B9" s="37"/>
      <c r="C9" s="36"/>
      <c r="D9" s="36"/>
      <c r="E9" s="36"/>
      <c r="F9" s="36"/>
      <c r="G9" s="36"/>
      <c r="H9" s="36"/>
    </row>
    <row r="10" spans="1:9" ht="30.25" customHeight="1">
      <c r="A10" s="42"/>
      <c r="B10" s="42"/>
      <c r="C10" s="36"/>
      <c r="D10" s="36"/>
      <c r="E10" s="36"/>
      <c r="F10" s="36"/>
      <c r="G10" s="36"/>
      <c r="H10" s="36"/>
      <c r="I10" s="44"/>
    </row>
    <row r="11" spans="1:9" ht="30.25" customHeight="1">
      <c r="A11" s="42"/>
      <c r="B11" s="42"/>
      <c r="C11" s="36"/>
      <c r="D11" s="36"/>
      <c r="E11" s="36"/>
      <c r="F11" s="36"/>
      <c r="G11" s="36"/>
      <c r="H11" s="36"/>
      <c r="I11" s="44"/>
    </row>
    <row r="12" spans="1:9" ht="30.25" customHeight="1">
      <c r="A12" s="42"/>
      <c r="B12" s="42"/>
      <c r="C12" s="36"/>
      <c r="D12" s="36"/>
      <c r="E12" s="36"/>
      <c r="F12" s="36"/>
      <c r="G12" s="36"/>
      <c r="H12" s="36"/>
      <c r="I12" s="44"/>
    </row>
    <row r="13" spans="1:9" ht="30.25" customHeight="1">
      <c r="A13" s="38"/>
      <c r="B13" s="38"/>
      <c r="C13" s="39"/>
      <c r="D13" s="39"/>
      <c r="E13" s="43"/>
      <c r="F13" s="43"/>
      <c r="G13" s="43"/>
      <c r="H13" s="43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1" type="noConversion"/>
  <pageMargins left="0.75" right="0.75" top="0.270000010728836" bottom="0.270000010728836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3"/>
  <sheetViews>
    <sheetView workbookViewId="0"/>
  </sheetViews>
  <sheetFormatPr defaultColWidth="10" defaultRowHeight="14"/>
  <cols>
    <col min="1" max="1" width="16" customWidth="1"/>
    <col min="2" max="2" width="17.6328125" customWidth="1"/>
    <col min="3" max="3" width="17.08984375" customWidth="1"/>
    <col min="4" max="4" width="15.36328125" customWidth="1"/>
    <col min="5" max="7" width="16.36328125" customWidth="1"/>
    <col min="8" max="8" width="15" customWidth="1"/>
    <col min="9" max="10" width="9.7265625" customWidth="1"/>
  </cols>
  <sheetData>
    <row r="1" spans="1:9" ht="16.399999999999999" customHeight="1">
      <c r="A1" s="32"/>
    </row>
    <row r="2" spans="1:9" ht="38.9" customHeight="1">
      <c r="A2" s="67" t="s">
        <v>25</v>
      </c>
      <c r="B2" s="67"/>
      <c r="C2" s="67"/>
      <c r="D2" s="67"/>
      <c r="E2" s="67"/>
      <c r="F2" s="67"/>
      <c r="G2" s="67"/>
      <c r="H2" s="67"/>
    </row>
    <row r="3" spans="1:9" ht="24.25" customHeight="1">
      <c r="A3" s="68" t="s">
        <v>29</v>
      </c>
      <c r="B3" s="68"/>
      <c r="C3" s="68"/>
      <c r="D3" s="68"/>
      <c r="E3" s="68"/>
      <c r="F3" s="68"/>
      <c r="G3" s="68"/>
      <c r="H3" s="68"/>
      <c r="I3" s="68"/>
    </row>
    <row r="4" spans="1:9" ht="16.399999999999999" customHeight="1">
      <c r="G4" s="73" t="s">
        <v>30</v>
      </c>
      <c r="H4" s="73"/>
      <c r="I4" s="32"/>
    </row>
    <row r="5" spans="1:9" ht="25" customHeight="1">
      <c r="A5" s="71" t="s">
        <v>156</v>
      </c>
      <c r="B5" s="71" t="s">
        <v>157</v>
      </c>
      <c r="C5" s="71" t="s">
        <v>133</v>
      </c>
      <c r="D5" s="71" t="s">
        <v>320</v>
      </c>
      <c r="E5" s="71"/>
      <c r="F5" s="71"/>
      <c r="G5" s="71"/>
      <c r="H5" s="71" t="s">
        <v>159</v>
      </c>
    </row>
    <row r="6" spans="1:9" ht="25.9" customHeight="1">
      <c r="A6" s="71"/>
      <c r="B6" s="71"/>
      <c r="C6" s="71"/>
      <c r="D6" s="71" t="s">
        <v>135</v>
      </c>
      <c r="E6" s="71" t="s">
        <v>227</v>
      </c>
      <c r="F6" s="71"/>
      <c r="G6" s="71" t="s">
        <v>317</v>
      </c>
      <c r="H6" s="71"/>
    </row>
    <row r="7" spans="1:9" ht="35.5" customHeight="1">
      <c r="A7" s="71"/>
      <c r="B7" s="71"/>
      <c r="C7" s="71"/>
      <c r="D7" s="71"/>
      <c r="E7" s="33" t="s">
        <v>207</v>
      </c>
      <c r="F7" s="33" t="s">
        <v>199</v>
      </c>
      <c r="G7" s="71"/>
      <c r="H7" s="71"/>
    </row>
    <row r="8" spans="1:9" ht="26.15" customHeight="1">
      <c r="A8" s="34"/>
      <c r="B8" s="33" t="s">
        <v>133</v>
      </c>
      <c r="C8" s="36">
        <v>0</v>
      </c>
      <c r="D8" s="36"/>
      <c r="E8" s="36"/>
      <c r="F8" s="36"/>
      <c r="G8" s="36"/>
      <c r="H8" s="36"/>
    </row>
    <row r="9" spans="1:9" ht="26.15" customHeight="1">
      <c r="A9" s="37"/>
      <c r="B9" s="37"/>
      <c r="C9" s="36"/>
      <c r="D9" s="36"/>
      <c r="E9" s="36"/>
      <c r="F9" s="36"/>
      <c r="G9" s="36"/>
      <c r="H9" s="36"/>
    </row>
    <row r="10" spans="1:9" ht="30.25" customHeight="1">
      <c r="A10" s="42"/>
      <c r="B10" s="42"/>
      <c r="C10" s="36"/>
      <c r="D10" s="36"/>
      <c r="E10" s="36"/>
      <c r="F10" s="36"/>
      <c r="G10" s="36"/>
      <c r="H10" s="36"/>
      <c r="I10" s="44"/>
    </row>
    <row r="11" spans="1:9" ht="30.25" customHeight="1">
      <c r="A11" s="42"/>
      <c r="B11" s="42"/>
      <c r="C11" s="36"/>
      <c r="D11" s="36"/>
      <c r="E11" s="36"/>
      <c r="F11" s="36"/>
      <c r="G11" s="36"/>
      <c r="H11" s="36"/>
      <c r="I11" s="44"/>
    </row>
    <row r="12" spans="1:9" ht="30.25" customHeight="1">
      <c r="A12" s="42"/>
      <c r="B12" s="42"/>
      <c r="C12" s="36"/>
      <c r="D12" s="36"/>
      <c r="E12" s="36"/>
      <c r="F12" s="36"/>
      <c r="G12" s="36"/>
      <c r="H12" s="36"/>
      <c r="I12" s="44"/>
    </row>
    <row r="13" spans="1:9" ht="30.25" customHeight="1">
      <c r="A13" s="38"/>
      <c r="B13" s="38"/>
      <c r="C13" s="39"/>
      <c r="D13" s="39"/>
      <c r="E13" s="43"/>
      <c r="F13" s="43"/>
      <c r="G13" s="43"/>
      <c r="H13" s="43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1" type="noConversion"/>
  <pageMargins left="0.75" right="0.75" top="0.270000010728836" bottom="0.270000010728836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R10"/>
  <sheetViews>
    <sheetView topLeftCell="H1" workbookViewId="0">
      <selection activeCell="Q4" sqref="Q4:R4"/>
    </sheetView>
  </sheetViews>
  <sheetFormatPr defaultColWidth="10" defaultRowHeight="14"/>
  <cols>
    <col min="1" max="1" width="12.90625" customWidth="1"/>
    <col min="2" max="2" width="30.453125" customWidth="1"/>
    <col min="3" max="3" width="13.26953125" customWidth="1"/>
    <col min="4" max="4" width="12.453125" customWidth="1"/>
    <col min="5" max="5" width="12.08984375" customWidth="1"/>
    <col min="6" max="6" width="12.90625" customWidth="1"/>
    <col min="7" max="16" width="13.26953125" customWidth="1"/>
    <col min="17" max="17" width="15.36328125" customWidth="1"/>
    <col min="18" max="18" width="17.08984375" customWidth="1"/>
    <col min="19" max="22" width="9.7265625" customWidth="1"/>
  </cols>
  <sheetData>
    <row r="1" spans="1:18" ht="16.399999999999999" customHeight="1">
      <c r="A1" s="32"/>
    </row>
    <row r="2" spans="1:18" ht="45.75" customHeight="1">
      <c r="A2" s="67" t="s">
        <v>26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1:18" ht="24.25" customHeight="1">
      <c r="A3" s="68" t="s">
        <v>29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</row>
    <row r="4" spans="1:18" ht="19.899999999999999" customHeight="1">
      <c r="Q4" s="73" t="s">
        <v>30</v>
      </c>
      <c r="R4" s="73"/>
    </row>
    <row r="5" spans="1:18" ht="26.15" customHeight="1">
      <c r="A5" s="71" t="s">
        <v>188</v>
      </c>
      <c r="B5" s="71" t="s">
        <v>321</v>
      </c>
      <c r="C5" s="71" t="s">
        <v>133</v>
      </c>
      <c r="D5" s="71"/>
      <c r="E5" s="71" t="s">
        <v>322</v>
      </c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 t="s">
        <v>323</v>
      </c>
      <c r="R5" s="71"/>
    </row>
    <row r="6" spans="1:18" ht="31.9" customHeight="1">
      <c r="A6" s="71"/>
      <c r="B6" s="71"/>
      <c r="C6" s="71" t="s">
        <v>324</v>
      </c>
      <c r="D6" s="71" t="s">
        <v>230</v>
      </c>
      <c r="E6" s="71" t="s">
        <v>325</v>
      </c>
      <c r="F6" s="71" t="s">
        <v>136</v>
      </c>
      <c r="G6" s="71"/>
      <c r="H6" s="71"/>
      <c r="I6" s="71"/>
      <c r="J6" s="71"/>
      <c r="K6" s="71"/>
      <c r="L6" s="71" t="s">
        <v>326</v>
      </c>
      <c r="M6" s="71" t="s">
        <v>138</v>
      </c>
      <c r="N6" s="71" t="s">
        <v>139</v>
      </c>
      <c r="O6" s="71" t="s">
        <v>327</v>
      </c>
      <c r="P6" s="71" t="s">
        <v>147</v>
      </c>
      <c r="Q6" s="71" t="s">
        <v>328</v>
      </c>
      <c r="R6" s="71" t="s">
        <v>329</v>
      </c>
    </row>
    <row r="7" spans="1:18" ht="38.9" customHeight="1">
      <c r="A7" s="71"/>
      <c r="B7" s="71"/>
      <c r="C7" s="71"/>
      <c r="D7" s="71"/>
      <c r="E7" s="71"/>
      <c r="F7" s="33" t="s">
        <v>330</v>
      </c>
      <c r="G7" s="33" t="s">
        <v>331</v>
      </c>
      <c r="H7" s="33" t="s">
        <v>332</v>
      </c>
      <c r="I7" s="33" t="s">
        <v>333</v>
      </c>
      <c r="J7" s="33" t="s">
        <v>334</v>
      </c>
      <c r="K7" s="33" t="s">
        <v>335</v>
      </c>
      <c r="L7" s="71"/>
      <c r="M7" s="71"/>
      <c r="N7" s="71"/>
      <c r="O7" s="71"/>
      <c r="P7" s="71"/>
      <c r="Q7" s="71"/>
      <c r="R7" s="71"/>
    </row>
    <row r="8" spans="1:18" ht="26.15" customHeight="1">
      <c r="A8" s="34"/>
      <c r="B8" s="33" t="s">
        <v>133</v>
      </c>
      <c r="C8" s="35">
        <v>14</v>
      </c>
      <c r="D8" s="35"/>
      <c r="E8" s="35">
        <v>14</v>
      </c>
      <c r="F8" s="36">
        <v>14</v>
      </c>
      <c r="G8" s="36">
        <v>14</v>
      </c>
      <c r="H8" s="36"/>
      <c r="I8" s="36"/>
      <c r="J8" s="36"/>
      <c r="K8" s="36"/>
      <c r="L8" s="36"/>
      <c r="M8" s="36"/>
      <c r="N8" s="36"/>
      <c r="O8" s="36"/>
      <c r="P8" s="36"/>
      <c r="Q8" s="36">
        <v>14</v>
      </c>
      <c r="R8" s="34"/>
    </row>
    <row r="9" spans="1:18" ht="26.15" customHeight="1">
      <c r="A9" s="37" t="s">
        <v>151</v>
      </c>
      <c r="B9" s="37" t="s">
        <v>152</v>
      </c>
      <c r="C9" s="35">
        <v>14</v>
      </c>
      <c r="D9" s="35"/>
      <c r="E9" s="35">
        <v>14</v>
      </c>
      <c r="F9" s="36">
        <v>14</v>
      </c>
      <c r="G9" s="36">
        <v>14</v>
      </c>
      <c r="H9" s="36"/>
      <c r="I9" s="36"/>
      <c r="J9" s="36"/>
      <c r="K9" s="36"/>
      <c r="L9" s="36"/>
      <c r="M9" s="36"/>
      <c r="N9" s="36"/>
      <c r="O9" s="36"/>
      <c r="P9" s="36"/>
      <c r="Q9" s="36">
        <v>14</v>
      </c>
      <c r="R9" s="34"/>
    </row>
    <row r="10" spans="1:18" ht="26.15" customHeight="1">
      <c r="A10" s="38" t="s">
        <v>336</v>
      </c>
      <c r="B10" s="38" t="s">
        <v>337</v>
      </c>
      <c r="C10" s="39">
        <v>14</v>
      </c>
      <c r="D10" s="39"/>
      <c r="E10" s="39">
        <v>14</v>
      </c>
      <c r="F10" s="39">
        <v>14</v>
      </c>
      <c r="G10" s="39">
        <v>14</v>
      </c>
      <c r="H10" s="39"/>
      <c r="I10" s="39"/>
      <c r="J10" s="39"/>
      <c r="K10" s="39"/>
      <c r="L10" s="39"/>
      <c r="M10" s="39"/>
      <c r="N10" s="39"/>
      <c r="O10" s="39"/>
      <c r="P10" s="39"/>
      <c r="Q10" s="39">
        <v>14</v>
      </c>
      <c r="R10" s="41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21" type="noConversion"/>
  <pageMargins left="0.75" right="0.75" top="0.270000010728836" bottom="0.270000010728836" header="0" footer="0"/>
  <pageSetup paperSize="9" scale="50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Y8"/>
  <sheetViews>
    <sheetView workbookViewId="0">
      <selection activeCell="K8" sqref="K8"/>
    </sheetView>
  </sheetViews>
  <sheetFormatPr defaultColWidth="9" defaultRowHeight="14"/>
  <cols>
    <col min="4" max="4" width="10.08984375" customWidth="1"/>
    <col min="5" max="5" width="11.54296875" customWidth="1"/>
    <col min="6" max="6" width="11.26953125" customWidth="1"/>
    <col min="7" max="7" width="13.08984375" customWidth="1"/>
    <col min="25" max="25" width="10.7265625" customWidth="1"/>
  </cols>
  <sheetData>
    <row r="1" spans="1:25" ht="31" customHeight="1">
      <c r="A1" s="90" t="s">
        <v>338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</row>
    <row r="2" spans="1:25" ht="28" customHeight="1">
      <c r="A2" s="15" t="s">
        <v>29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31" t="s">
        <v>30</v>
      </c>
    </row>
    <row r="3" spans="1:25">
      <c r="A3" s="87" t="s">
        <v>339</v>
      </c>
      <c r="B3" s="87" t="s">
        <v>340</v>
      </c>
      <c r="C3" s="87"/>
      <c r="D3" s="88" t="s">
        <v>341</v>
      </c>
      <c r="E3" s="88"/>
      <c r="F3" s="94" t="s">
        <v>342</v>
      </c>
      <c r="G3" s="77" t="s">
        <v>343</v>
      </c>
      <c r="H3" s="87" t="s">
        <v>344</v>
      </c>
      <c r="I3" s="87"/>
      <c r="J3" s="87"/>
      <c r="K3" s="87"/>
      <c r="L3" s="87"/>
      <c r="M3" s="87"/>
      <c r="N3" s="87"/>
      <c r="O3" s="89"/>
      <c r="P3" s="81" t="s">
        <v>345</v>
      </c>
      <c r="Q3" s="82"/>
      <c r="R3" s="82"/>
      <c r="S3" s="82"/>
      <c r="T3" s="82"/>
      <c r="U3" s="82"/>
      <c r="V3" s="82"/>
      <c r="W3" s="82"/>
      <c r="X3" s="82"/>
      <c r="Y3" s="83"/>
    </row>
    <row r="4" spans="1:25">
      <c r="A4" s="87"/>
      <c r="B4" s="87"/>
      <c r="C4" s="87"/>
      <c r="D4" s="88"/>
      <c r="E4" s="88"/>
      <c r="F4" s="79"/>
      <c r="G4" s="78"/>
      <c r="H4" s="87"/>
      <c r="I4" s="87"/>
      <c r="J4" s="87"/>
      <c r="K4" s="87"/>
      <c r="L4" s="87"/>
      <c r="M4" s="87"/>
      <c r="N4" s="87"/>
      <c r="O4" s="89"/>
      <c r="P4" s="84"/>
      <c r="Q4" s="85"/>
      <c r="R4" s="85"/>
      <c r="S4" s="85"/>
      <c r="T4" s="85"/>
      <c r="U4" s="85"/>
      <c r="V4" s="85"/>
      <c r="W4" s="85"/>
      <c r="X4" s="85"/>
      <c r="Y4" s="86"/>
    </row>
    <row r="5" spans="1:25" ht="29" customHeight="1">
      <c r="A5" s="87"/>
      <c r="B5" s="87" t="s">
        <v>346</v>
      </c>
      <c r="C5" s="88" t="s">
        <v>347</v>
      </c>
      <c r="D5" s="88" t="s">
        <v>348</v>
      </c>
      <c r="E5" s="88" t="s">
        <v>349</v>
      </c>
      <c r="F5" s="79"/>
      <c r="G5" s="79"/>
      <c r="H5" s="91" t="s">
        <v>350</v>
      </c>
      <c r="I5" s="91"/>
      <c r="J5" s="84" t="s">
        <v>351</v>
      </c>
      <c r="K5" s="86"/>
      <c r="L5" s="84" t="s">
        <v>352</v>
      </c>
      <c r="M5" s="86"/>
      <c r="N5" s="84" t="s">
        <v>353</v>
      </c>
      <c r="O5" s="86"/>
      <c r="P5" s="87" t="s">
        <v>354</v>
      </c>
      <c r="Q5" s="87"/>
      <c r="R5" s="87" t="s">
        <v>355</v>
      </c>
      <c r="S5" s="87"/>
      <c r="T5" s="87" t="s">
        <v>356</v>
      </c>
      <c r="U5" s="87"/>
      <c r="V5" s="87" t="s">
        <v>357</v>
      </c>
      <c r="W5" s="87"/>
      <c r="X5" s="88" t="s">
        <v>358</v>
      </c>
      <c r="Y5" s="88"/>
    </row>
    <row r="6" spans="1:25" ht="18" customHeight="1">
      <c r="A6" s="87"/>
      <c r="B6" s="92"/>
      <c r="C6" s="93"/>
      <c r="D6" s="93"/>
      <c r="E6" s="93"/>
      <c r="F6" s="80"/>
      <c r="G6" s="80"/>
      <c r="H6" s="17" t="s">
        <v>359</v>
      </c>
      <c r="I6" s="17" t="s">
        <v>360</v>
      </c>
      <c r="J6" s="17" t="s">
        <v>359</v>
      </c>
      <c r="K6" s="17" t="s">
        <v>360</v>
      </c>
      <c r="L6" s="17" t="s">
        <v>359</v>
      </c>
      <c r="M6" s="17" t="s">
        <v>360</v>
      </c>
      <c r="N6" s="17" t="s">
        <v>359</v>
      </c>
      <c r="O6" s="25" t="s">
        <v>360</v>
      </c>
      <c r="P6" s="17" t="s">
        <v>359</v>
      </c>
      <c r="Q6" s="17" t="s">
        <v>360</v>
      </c>
      <c r="R6" s="17" t="s">
        <v>359</v>
      </c>
      <c r="S6" s="17" t="s">
        <v>360</v>
      </c>
      <c r="T6" s="17" t="s">
        <v>359</v>
      </c>
      <c r="U6" s="17" t="s">
        <v>360</v>
      </c>
      <c r="V6" s="17" t="s">
        <v>359</v>
      </c>
      <c r="W6" s="17" t="s">
        <v>360</v>
      </c>
      <c r="X6" s="17" t="s">
        <v>359</v>
      </c>
      <c r="Y6" s="17" t="s">
        <v>360</v>
      </c>
    </row>
    <row r="7" spans="1:25" ht="30" customHeight="1">
      <c r="A7" s="18" t="s">
        <v>133</v>
      </c>
      <c r="B7" s="18"/>
      <c r="C7" s="19">
        <v>14</v>
      </c>
      <c r="D7" s="20"/>
      <c r="E7" s="20"/>
      <c r="F7" s="18"/>
      <c r="G7" s="21"/>
      <c r="H7" s="18"/>
      <c r="I7" s="18"/>
      <c r="J7" s="21"/>
      <c r="K7" s="21"/>
      <c r="L7" s="21"/>
      <c r="M7" s="21"/>
      <c r="N7" s="21"/>
      <c r="O7" s="26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spans="1:25" s="14" customFormat="1" ht="133.5" customHeight="1">
      <c r="A8" s="22" t="s">
        <v>361</v>
      </c>
      <c r="B8" s="22" t="s">
        <v>362</v>
      </c>
      <c r="C8" s="19">
        <v>14</v>
      </c>
      <c r="D8" s="23" t="s">
        <v>363</v>
      </c>
      <c r="E8" s="23" t="s">
        <v>364</v>
      </c>
      <c r="F8" s="24" t="s">
        <v>365</v>
      </c>
      <c r="G8" s="24" t="s">
        <v>365</v>
      </c>
      <c r="H8" s="22" t="s">
        <v>366</v>
      </c>
      <c r="I8" s="28" t="s">
        <v>367</v>
      </c>
      <c r="J8" s="22" t="s">
        <v>368</v>
      </c>
      <c r="K8" s="29" t="s">
        <v>369</v>
      </c>
      <c r="L8" s="22" t="s">
        <v>370</v>
      </c>
      <c r="M8" s="22" t="s">
        <v>371</v>
      </c>
      <c r="N8" s="22" t="s">
        <v>372</v>
      </c>
      <c r="O8" s="29" t="s">
        <v>373</v>
      </c>
      <c r="P8" s="22" t="s">
        <v>374</v>
      </c>
      <c r="Q8" s="30" t="s">
        <v>375</v>
      </c>
      <c r="R8" s="22" t="s">
        <v>376</v>
      </c>
      <c r="S8" s="29" t="s">
        <v>377</v>
      </c>
      <c r="T8" s="22" t="s">
        <v>378</v>
      </c>
      <c r="U8" s="29" t="s">
        <v>379</v>
      </c>
      <c r="V8" s="22" t="s">
        <v>380</v>
      </c>
      <c r="W8" s="30" t="s">
        <v>381</v>
      </c>
      <c r="X8" s="22" t="s">
        <v>382</v>
      </c>
      <c r="Y8" s="30" t="s">
        <v>383</v>
      </c>
    </row>
  </sheetData>
  <mergeCells count="21">
    <mergeCell ref="A1:Y1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3:A6"/>
    <mergeCell ref="B5:B6"/>
    <mergeCell ref="C5:C6"/>
    <mergeCell ref="D5:D6"/>
    <mergeCell ref="E5:E6"/>
    <mergeCell ref="F3:F6"/>
    <mergeCell ref="G3:G6"/>
    <mergeCell ref="P3:Y4"/>
    <mergeCell ref="B3:C4"/>
    <mergeCell ref="D3:E4"/>
    <mergeCell ref="H3:O4"/>
  </mergeCells>
  <phoneticPr fontId="21" type="noConversion"/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26"/>
  <sheetViews>
    <sheetView topLeftCell="A10" workbookViewId="0">
      <selection activeCell="H9" sqref="H9"/>
    </sheetView>
  </sheetViews>
  <sheetFormatPr defaultColWidth="10" defaultRowHeight="14"/>
  <cols>
    <col min="1" max="1" width="12.90625" customWidth="1"/>
    <col min="2" max="2" width="25.453125" customWidth="1"/>
    <col min="3" max="3" width="9.7265625" customWidth="1"/>
    <col min="4" max="4" width="12.90625" customWidth="1"/>
    <col min="5" max="5" width="9.7265625" customWidth="1"/>
    <col min="6" max="6" width="10.6328125" customWidth="1"/>
    <col min="7" max="7" width="16.36328125" customWidth="1"/>
    <col min="8" max="8" width="17.7265625" customWidth="1"/>
    <col min="9" max="9" width="14" customWidth="1"/>
    <col min="10" max="10" width="41.6328125" customWidth="1"/>
    <col min="11" max="11" width="9.7265625" customWidth="1"/>
    <col min="12" max="12" width="15.08984375" customWidth="1"/>
    <col min="13" max="16" width="9.7265625" customWidth="1"/>
    <col min="17" max="17" width="24.36328125" customWidth="1"/>
    <col min="18" max="18" width="15.7265625" customWidth="1"/>
    <col min="19" max="19" width="9.7265625" customWidth="1"/>
  </cols>
  <sheetData>
    <row r="1" spans="1:6" ht="29.15" customHeight="1">
      <c r="A1" s="123" t="s">
        <v>384</v>
      </c>
      <c r="B1" s="123"/>
      <c r="C1" s="123"/>
      <c r="D1" s="123"/>
      <c r="E1" s="123"/>
      <c r="F1" s="123"/>
    </row>
    <row r="2" spans="1:6" ht="27" customHeight="1">
      <c r="A2" s="124"/>
      <c r="B2" s="124"/>
      <c r="C2" s="124"/>
      <c r="D2" s="1"/>
      <c r="E2" s="1"/>
      <c r="F2" s="2"/>
    </row>
    <row r="3" spans="1:6" ht="21" customHeight="1">
      <c r="A3" s="3" t="s">
        <v>385</v>
      </c>
      <c r="B3" s="125" t="s">
        <v>4</v>
      </c>
      <c r="C3" s="125"/>
      <c r="D3" s="125"/>
      <c r="E3" s="125"/>
      <c r="F3" s="125"/>
    </row>
    <row r="4" spans="1:6" ht="21" customHeight="1">
      <c r="A4" s="97" t="s">
        <v>386</v>
      </c>
      <c r="B4" s="126" t="s">
        <v>387</v>
      </c>
      <c r="C4" s="127"/>
      <c r="D4" s="127"/>
      <c r="E4" s="127"/>
      <c r="F4" s="128"/>
    </row>
    <row r="5" spans="1:6" ht="28" customHeight="1">
      <c r="A5" s="98"/>
      <c r="B5" s="126" t="s">
        <v>388</v>
      </c>
      <c r="C5" s="127"/>
      <c r="D5" s="128"/>
      <c r="E5" s="129" t="s">
        <v>389</v>
      </c>
      <c r="F5" s="130"/>
    </row>
    <row r="6" spans="1:6" ht="30" customHeight="1">
      <c r="A6" s="99"/>
      <c r="B6" s="117" t="s">
        <v>390</v>
      </c>
      <c r="C6" s="118"/>
      <c r="D6" s="4">
        <v>331.33</v>
      </c>
      <c r="E6" s="5" t="s">
        <v>391</v>
      </c>
      <c r="F6" s="3">
        <v>317.33</v>
      </c>
    </row>
    <row r="7" spans="1:6" ht="26">
      <c r="A7" s="99"/>
      <c r="B7" s="117"/>
      <c r="C7" s="118"/>
      <c r="D7" s="4"/>
      <c r="E7" s="5" t="s">
        <v>392</v>
      </c>
      <c r="F7" s="3">
        <v>14</v>
      </c>
    </row>
    <row r="8" spans="1:6" ht="24" customHeight="1">
      <c r="A8" s="100"/>
      <c r="B8" s="119" t="s">
        <v>393</v>
      </c>
      <c r="C8" s="120"/>
      <c r="D8" s="6"/>
      <c r="E8" s="5"/>
      <c r="F8" s="5"/>
    </row>
    <row r="9" spans="1:6" ht="67" customHeight="1">
      <c r="A9" s="3" t="s">
        <v>394</v>
      </c>
      <c r="B9" s="121" t="s">
        <v>395</v>
      </c>
      <c r="C9" s="121"/>
      <c r="D9" s="121"/>
      <c r="E9" s="121"/>
      <c r="F9" s="121"/>
    </row>
    <row r="10" spans="1:6" ht="24" customHeight="1">
      <c r="A10" s="101" t="s">
        <v>396</v>
      </c>
      <c r="B10" s="3" t="s">
        <v>397</v>
      </c>
      <c r="C10" s="115" t="s">
        <v>398</v>
      </c>
      <c r="D10" s="122"/>
      <c r="E10" s="122"/>
      <c r="F10" s="116"/>
    </row>
    <row r="11" spans="1:6" ht="37" customHeight="1">
      <c r="A11" s="102"/>
      <c r="B11" s="3" t="s">
        <v>399</v>
      </c>
      <c r="C11" s="112" t="s">
        <v>400</v>
      </c>
      <c r="D11" s="113"/>
      <c r="E11" s="113"/>
      <c r="F11" s="114"/>
    </row>
    <row r="12" spans="1:6" ht="36" customHeight="1">
      <c r="A12" s="102"/>
      <c r="B12" s="3" t="s">
        <v>401</v>
      </c>
      <c r="C12" s="112" t="s">
        <v>402</v>
      </c>
      <c r="D12" s="113"/>
      <c r="E12" s="113"/>
      <c r="F12" s="114"/>
    </row>
    <row r="13" spans="1:6" ht="39" customHeight="1">
      <c r="A13" s="102"/>
      <c r="B13" s="3" t="s">
        <v>403</v>
      </c>
      <c r="C13" s="112" t="s">
        <v>404</v>
      </c>
      <c r="D13" s="113"/>
      <c r="E13" s="113"/>
      <c r="F13" s="114"/>
    </row>
    <row r="14" spans="1:6" ht="24" customHeight="1">
      <c r="A14" s="103" t="s">
        <v>405</v>
      </c>
      <c r="B14" s="3" t="s">
        <v>406</v>
      </c>
      <c r="C14" s="3" t="s">
        <v>407</v>
      </c>
      <c r="D14" s="115" t="s">
        <v>408</v>
      </c>
      <c r="E14" s="116"/>
      <c r="F14" s="3" t="s">
        <v>409</v>
      </c>
    </row>
    <row r="15" spans="1:6" ht="20.149999999999999" customHeight="1">
      <c r="A15" s="103"/>
      <c r="B15" s="104" t="s">
        <v>410</v>
      </c>
      <c r="C15" s="107" t="s">
        <v>350</v>
      </c>
      <c r="D15" s="111" t="s">
        <v>411</v>
      </c>
      <c r="E15" s="111"/>
      <c r="F15" s="9">
        <v>1</v>
      </c>
    </row>
    <row r="16" spans="1:6" ht="19" customHeight="1">
      <c r="A16" s="103"/>
      <c r="B16" s="104"/>
      <c r="C16" s="108"/>
      <c r="D16" s="95" t="s">
        <v>412</v>
      </c>
      <c r="E16" s="96"/>
      <c r="F16" s="9">
        <v>1</v>
      </c>
    </row>
    <row r="17" spans="1:6" ht="27" customHeight="1">
      <c r="A17" s="103"/>
      <c r="B17" s="104"/>
      <c r="C17" s="108"/>
      <c r="D17" s="95" t="s">
        <v>413</v>
      </c>
      <c r="E17" s="96"/>
      <c r="F17" s="9">
        <v>1</v>
      </c>
    </row>
    <row r="18" spans="1:6" ht="27" customHeight="1">
      <c r="A18" s="103"/>
      <c r="B18" s="104"/>
      <c r="C18" s="108"/>
      <c r="D18" s="95" t="s">
        <v>414</v>
      </c>
      <c r="E18" s="96"/>
      <c r="F18" s="9" t="s">
        <v>415</v>
      </c>
    </row>
    <row r="19" spans="1:6" ht="26.15" customHeight="1">
      <c r="A19" s="103"/>
      <c r="B19" s="104"/>
      <c r="C19" s="109"/>
      <c r="D19" s="95" t="s">
        <v>416</v>
      </c>
      <c r="E19" s="96"/>
      <c r="F19" s="9">
        <v>1</v>
      </c>
    </row>
    <row r="20" spans="1:6" ht="23.15" customHeight="1">
      <c r="A20" s="103"/>
      <c r="B20" s="104"/>
      <c r="C20" s="10" t="s">
        <v>351</v>
      </c>
      <c r="D20" s="111" t="s">
        <v>417</v>
      </c>
      <c r="E20" s="111"/>
      <c r="F20" s="11">
        <v>0</v>
      </c>
    </row>
    <row r="21" spans="1:6" ht="21" customHeight="1">
      <c r="A21" s="103"/>
      <c r="B21" s="104"/>
      <c r="C21" s="10" t="s">
        <v>352</v>
      </c>
      <c r="D21" s="111" t="s">
        <v>418</v>
      </c>
      <c r="E21" s="111"/>
      <c r="F21" s="11" t="s">
        <v>419</v>
      </c>
    </row>
    <row r="22" spans="1:6" ht="26">
      <c r="A22" s="103"/>
      <c r="B22" s="104"/>
      <c r="C22" s="10" t="s">
        <v>353</v>
      </c>
      <c r="D22" s="111" t="s">
        <v>372</v>
      </c>
      <c r="E22" s="111"/>
      <c r="F22" s="8" t="s">
        <v>420</v>
      </c>
    </row>
    <row r="23" spans="1:6" ht="26">
      <c r="A23" s="103"/>
      <c r="B23" s="105"/>
      <c r="C23" s="7" t="s">
        <v>355</v>
      </c>
      <c r="D23" s="95" t="s">
        <v>376</v>
      </c>
      <c r="E23" s="96"/>
      <c r="F23" s="11" t="s">
        <v>377</v>
      </c>
    </row>
    <row r="24" spans="1:6" ht="20.149999999999999" customHeight="1">
      <c r="A24" s="103"/>
      <c r="B24" s="105"/>
      <c r="C24" s="110" t="s">
        <v>357</v>
      </c>
      <c r="D24" s="95" t="s">
        <v>380</v>
      </c>
      <c r="E24" s="96"/>
      <c r="F24" s="8" t="s">
        <v>381</v>
      </c>
    </row>
    <row r="25" spans="1:6" ht="18" customHeight="1">
      <c r="A25" s="103"/>
      <c r="B25" s="105"/>
      <c r="C25" s="105"/>
      <c r="D25" s="95" t="s">
        <v>421</v>
      </c>
      <c r="E25" s="96"/>
      <c r="F25" s="12" t="s">
        <v>383</v>
      </c>
    </row>
    <row r="26" spans="1:6" ht="22" customHeight="1">
      <c r="A26" s="103"/>
      <c r="B26" s="106"/>
      <c r="C26" s="106"/>
      <c r="D26" s="95" t="s">
        <v>382</v>
      </c>
      <c r="E26" s="96"/>
      <c r="F26" s="13" t="s">
        <v>383</v>
      </c>
    </row>
  </sheetData>
  <mergeCells count="34">
    <mergeCell ref="A1:F1"/>
    <mergeCell ref="A2:C2"/>
    <mergeCell ref="B3:F3"/>
    <mergeCell ref="B4:F4"/>
    <mergeCell ref="B5:D5"/>
    <mergeCell ref="E5:F5"/>
    <mergeCell ref="B6:C6"/>
    <mergeCell ref="B7:C7"/>
    <mergeCell ref="B8:C8"/>
    <mergeCell ref="B9:F9"/>
    <mergeCell ref="C10:F10"/>
    <mergeCell ref="D19:E19"/>
    <mergeCell ref="D20:E20"/>
    <mergeCell ref="C11:F11"/>
    <mergeCell ref="C12:F12"/>
    <mergeCell ref="C13:F13"/>
    <mergeCell ref="D14:E14"/>
    <mergeCell ref="D15:E15"/>
    <mergeCell ref="D26:E26"/>
    <mergeCell ref="A4:A8"/>
    <mergeCell ref="A10:A13"/>
    <mergeCell ref="A14:A26"/>
    <mergeCell ref="B15:B22"/>
    <mergeCell ref="B23:B26"/>
    <mergeCell ref="C15:C19"/>
    <mergeCell ref="C24:C26"/>
    <mergeCell ref="D21:E21"/>
    <mergeCell ref="D22:E22"/>
    <mergeCell ref="D23:E23"/>
    <mergeCell ref="D24:E24"/>
    <mergeCell ref="D25:E25"/>
    <mergeCell ref="D16:E16"/>
    <mergeCell ref="D17:E17"/>
    <mergeCell ref="D18:E18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3"/>
  <sheetViews>
    <sheetView workbookViewId="0"/>
  </sheetViews>
  <sheetFormatPr defaultColWidth="10" defaultRowHeight="14"/>
  <cols>
    <col min="1" max="1" width="35.90625" customWidth="1"/>
    <col min="2" max="2" width="12.453125" customWidth="1"/>
    <col min="3" max="3" width="34.26953125" customWidth="1"/>
    <col min="4" max="4" width="14.90625" customWidth="1"/>
    <col min="5" max="5" width="31.7265625" customWidth="1"/>
    <col min="6" max="6" width="15.90625" customWidth="1"/>
    <col min="7" max="7" width="26.6328125" customWidth="1"/>
    <col min="8" max="8" width="13.90625" customWidth="1"/>
    <col min="9" max="9" width="9.7265625" customWidth="1"/>
  </cols>
  <sheetData>
    <row r="1" spans="1:8" ht="16.399999999999999" customHeight="1">
      <c r="A1" s="32"/>
      <c r="H1" s="57"/>
    </row>
    <row r="2" spans="1:8" ht="36.25" customHeight="1">
      <c r="A2" s="67" t="s">
        <v>7</v>
      </c>
      <c r="B2" s="67"/>
      <c r="C2" s="67"/>
      <c r="D2" s="67"/>
      <c r="E2" s="67"/>
      <c r="F2" s="67"/>
      <c r="G2" s="67"/>
      <c r="H2" s="67"/>
    </row>
    <row r="3" spans="1:8" ht="26.65" customHeight="1">
      <c r="A3" s="68" t="s">
        <v>29</v>
      </c>
      <c r="B3" s="68"/>
      <c r="C3" s="68"/>
      <c r="D3" s="68"/>
      <c r="E3" s="68"/>
      <c r="F3" s="68"/>
      <c r="G3" s="68"/>
      <c r="H3" s="68"/>
    </row>
    <row r="4" spans="1:8" ht="26.65" customHeight="1">
      <c r="A4" s="68"/>
      <c r="B4" s="68"/>
      <c r="C4" s="68"/>
      <c r="G4" s="69" t="s">
        <v>30</v>
      </c>
      <c r="H4" s="69"/>
    </row>
    <row r="5" spans="1:8" ht="42.25" customHeight="1">
      <c r="A5" s="70" t="s">
        <v>31</v>
      </c>
      <c r="B5" s="70"/>
      <c r="C5" s="70" t="s">
        <v>32</v>
      </c>
      <c r="D5" s="70"/>
      <c r="E5" s="70"/>
      <c r="F5" s="70"/>
      <c r="G5" s="70"/>
      <c r="H5" s="70"/>
    </row>
    <row r="6" spans="1:8" ht="38.9" customHeight="1">
      <c r="A6" s="58" t="s">
        <v>33</v>
      </c>
      <c r="B6" s="58" t="s">
        <v>34</v>
      </c>
      <c r="C6" s="58" t="s">
        <v>35</v>
      </c>
      <c r="D6" s="58" t="s">
        <v>34</v>
      </c>
      <c r="E6" s="58" t="s">
        <v>36</v>
      </c>
      <c r="F6" s="58" t="s">
        <v>34</v>
      </c>
      <c r="G6" s="58" t="s">
        <v>37</v>
      </c>
      <c r="H6" s="58" t="s">
        <v>34</v>
      </c>
    </row>
    <row r="7" spans="1:8" ht="29.25" customHeight="1">
      <c r="A7" s="34" t="s">
        <v>38</v>
      </c>
      <c r="B7" s="39">
        <v>331.32507700000002</v>
      </c>
      <c r="C7" s="41" t="s">
        <v>39</v>
      </c>
      <c r="D7" s="43"/>
      <c r="E7" s="34" t="s">
        <v>40</v>
      </c>
      <c r="F7" s="36">
        <v>317.32507700000002</v>
      </c>
      <c r="G7" s="41" t="s">
        <v>41</v>
      </c>
      <c r="H7" s="39"/>
    </row>
    <row r="8" spans="1:8" ht="29.25" customHeight="1">
      <c r="A8" s="41" t="s">
        <v>42</v>
      </c>
      <c r="B8" s="39"/>
      <c r="C8" s="41" t="s">
        <v>43</v>
      </c>
      <c r="D8" s="43"/>
      <c r="E8" s="41" t="s">
        <v>44</v>
      </c>
      <c r="F8" s="39">
        <v>222.097646</v>
      </c>
      <c r="G8" s="41" t="s">
        <v>45</v>
      </c>
      <c r="H8" s="39"/>
    </row>
    <row r="9" spans="1:8" ht="29.25" customHeight="1">
      <c r="A9" s="34" t="s">
        <v>46</v>
      </c>
      <c r="B9" s="39"/>
      <c r="C9" s="41" t="s">
        <v>47</v>
      </c>
      <c r="D9" s="43"/>
      <c r="E9" s="41" t="s">
        <v>48</v>
      </c>
      <c r="F9" s="39">
        <v>80.164259999999999</v>
      </c>
      <c r="G9" s="41" t="s">
        <v>49</v>
      </c>
      <c r="H9" s="39">
        <v>2</v>
      </c>
    </row>
    <row r="10" spans="1:8" ht="29.25" customHeight="1">
      <c r="A10" s="41" t="s">
        <v>50</v>
      </c>
      <c r="B10" s="39"/>
      <c r="C10" s="41" t="s">
        <v>51</v>
      </c>
      <c r="D10" s="43"/>
      <c r="E10" s="41" t="s">
        <v>52</v>
      </c>
      <c r="F10" s="39">
        <v>15.063171000000001</v>
      </c>
      <c r="G10" s="41" t="s">
        <v>53</v>
      </c>
      <c r="H10" s="39"/>
    </row>
    <row r="11" spans="1:8" ht="29.25" customHeight="1">
      <c r="A11" s="41" t="s">
        <v>54</v>
      </c>
      <c r="B11" s="39"/>
      <c r="C11" s="41" t="s">
        <v>55</v>
      </c>
      <c r="D11" s="43"/>
      <c r="E11" s="34" t="s">
        <v>56</v>
      </c>
      <c r="F11" s="36">
        <v>14</v>
      </c>
      <c r="G11" s="41" t="s">
        <v>57</v>
      </c>
      <c r="H11" s="39">
        <v>314.26190600000001</v>
      </c>
    </row>
    <row r="12" spans="1:8" ht="29.25" customHeight="1">
      <c r="A12" s="41" t="s">
        <v>58</v>
      </c>
      <c r="B12" s="39"/>
      <c r="C12" s="41" t="s">
        <v>59</v>
      </c>
      <c r="D12" s="43"/>
      <c r="E12" s="41" t="s">
        <v>60</v>
      </c>
      <c r="F12" s="39"/>
      <c r="G12" s="41" t="s">
        <v>61</v>
      </c>
      <c r="H12" s="39"/>
    </row>
    <row r="13" spans="1:8" ht="29.25" customHeight="1">
      <c r="A13" s="41" t="s">
        <v>62</v>
      </c>
      <c r="B13" s="39"/>
      <c r="C13" s="41" t="s">
        <v>63</v>
      </c>
      <c r="D13" s="43"/>
      <c r="E13" s="41" t="s">
        <v>64</v>
      </c>
      <c r="F13" s="39">
        <v>14</v>
      </c>
      <c r="G13" s="41" t="s">
        <v>65</v>
      </c>
      <c r="H13" s="39"/>
    </row>
    <row r="14" spans="1:8" ht="29.25" customHeight="1">
      <c r="A14" s="41" t="s">
        <v>66</v>
      </c>
      <c r="B14" s="39"/>
      <c r="C14" s="41" t="s">
        <v>67</v>
      </c>
      <c r="D14" s="43">
        <v>33.620099000000003</v>
      </c>
      <c r="E14" s="41" t="s">
        <v>68</v>
      </c>
      <c r="F14" s="39"/>
      <c r="G14" s="41" t="s">
        <v>69</v>
      </c>
      <c r="H14" s="39"/>
    </row>
    <row r="15" spans="1:8" ht="29.25" customHeight="1">
      <c r="A15" s="41" t="s">
        <v>70</v>
      </c>
      <c r="B15" s="39"/>
      <c r="C15" s="41" t="s">
        <v>71</v>
      </c>
      <c r="D15" s="43"/>
      <c r="E15" s="41" t="s">
        <v>72</v>
      </c>
      <c r="F15" s="39"/>
      <c r="G15" s="41" t="s">
        <v>73</v>
      </c>
      <c r="H15" s="39">
        <v>15.063171000000001</v>
      </c>
    </row>
    <row r="16" spans="1:8" ht="29.25" customHeight="1">
      <c r="A16" s="41" t="s">
        <v>74</v>
      </c>
      <c r="B16" s="39"/>
      <c r="C16" s="41" t="s">
        <v>75</v>
      </c>
      <c r="D16" s="43">
        <v>11.548590000000001</v>
      </c>
      <c r="E16" s="41" t="s">
        <v>76</v>
      </c>
      <c r="F16" s="39"/>
      <c r="G16" s="41" t="s">
        <v>77</v>
      </c>
      <c r="H16" s="39"/>
    </row>
    <row r="17" spans="1:8" ht="29.25" customHeight="1">
      <c r="A17" s="41" t="s">
        <v>78</v>
      </c>
      <c r="B17" s="39"/>
      <c r="C17" s="41" t="s">
        <v>79</v>
      </c>
      <c r="D17" s="43"/>
      <c r="E17" s="41" t="s">
        <v>80</v>
      </c>
      <c r="F17" s="39"/>
      <c r="G17" s="41" t="s">
        <v>81</v>
      </c>
      <c r="H17" s="39"/>
    </row>
    <row r="18" spans="1:8" ht="29.25" customHeight="1">
      <c r="A18" s="41" t="s">
        <v>82</v>
      </c>
      <c r="B18" s="39"/>
      <c r="C18" s="41" t="s">
        <v>83</v>
      </c>
      <c r="D18" s="43">
        <v>266.21575999999999</v>
      </c>
      <c r="E18" s="41" t="s">
        <v>84</v>
      </c>
      <c r="F18" s="39"/>
      <c r="G18" s="41" t="s">
        <v>85</v>
      </c>
      <c r="H18" s="39"/>
    </row>
    <row r="19" spans="1:8" ht="29.25" customHeight="1">
      <c r="A19" s="41" t="s">
        <v>86</v>
      </c>
      <c r="B19" s="39"/>
      <c r="C19" s="41" t="s">
        <v>87</v>
      </c>
      <c r="D19" s="43"/>
      <c r="E19" s="41" t="s">
        <v>88</v>
      </c>
      <c r="F19" s="39"/>
      <c r="G19" s="41" t="s">
        <v>89</v>
      </c>
      <c r="H19" s="39"/>
    </row>
    <row r="20" spans="1:8" ht="29.25" customHeight="1">
      <c r="A20" s="41" t="s">
        <v>90</v>
      </c>
      <c r="B20" s="39"/>
      <c r="C20" s="41" t="s">
        <v>91</v>
      </c>
      <c r="D20" s="43"/>
      <c r="E20" s="41" t="s">
        <v>92</v>
      </c>
      <c r="F20" s="39"/>
      <c r="G20" s="41" t="s">
        <v>93</v>
      </c>
      <c r="H20" s="39"/>
    </row>
    <row r="21" spans="1:8" ht="29.25" customHeight="1">
      <c r="A21" s="34" t="s">
        <v>94</v>
      </c>
      <c r="B21" s="36"/>
      <c r="C21" s="41" t="s">
        <v>95</v>
      </c>
      <c r="D21" s="43"/>
      <c r="E21" s="41" t="s">
        <v>96</v>
      </c>
      <c r="F21" s="39"/>
      <c r="G21" s="41"/>
      <c r="H21" s="39"/>
    </row>
    <row r="22" spans="1:8" ht="29.25" customHeight="1">
      <c r="A22" s="34" t="s">
        <v>97</v>
      </c>
      <c r="B22" s="36"/>
      <c r="C22" s="41" t="s">
        <v>98</v>
      </c>
      <c r="D22" s="43"/>
      <c r="E22" s="34" t="s">
        <v>99</v>
      </c>
      <c r="F22" s="36"/>
      <c r="G22" s="41"/>
      <c r="H22" s="39"/>
    </row>
    <row r="23" spans="1:8" ht="29.25" customHeight="1">
      <c r="A23" s="34" t="s">
        <v>100</v>
      </c>
      <c r="B23" s="36"/>
      <c r="C23" s="41" t="s">
        <v>101</v>
      </c>
      <c r="D23" s="43"/>
      <c r="E23" s="41"/>
      <c r="F23" s="41"/>
      <c r="G23" s="41"/>
      <c r="H23" s="39"/>
    </row>
    <row r="24" spans="1:8" ht="29.25" customHeight="1">
      <c r="A24" s="34" t="s">
        <v>102</v>
      </c>
      <c r="B24" s="36"/>
      <c r="C24" s="41" t="s">
        <v>103</v>
      </c>
      <c r="D24" s="43"/>
      <c r="E24" s="41"/>
      <c r="F24" s="41"/>
      <c r="G24" s="41"/>
      <c r="H24" s="39"/>
    </row>
    <row r="25" spans="1:8" ht="29.25" customHeight="1">
      <c r="A25" s="34" t="s">
        <v>104</v>
      </c>
      <c r="B25" s="36"/>
      <c r="C25" s="41" t="s">
        <v>105</v>
      </c>
      <c r="D25" s="43"/>
      <c r="E25" s="41"/>
      <c r="F25" s="41"/>
      <c r="G25" s="41"/>
      <c r="H25" s="39"/>
    </row>
    <row r="26" spans="1:8" ht="29.25" customHeight="1">
      <c r="A26" s="41" t="s">
        <v>106</v>
      </c>
      <c r="B26" s="39"/>
      <c r="C26" s="41" t="s">
        <v>107</v>
      </c>
      <c r="D26" s="43">
        <v>19.940628</v>
      </c>
      <c r="E26" s="41"/>
      <c r="F26" s="41"/>
      <c r="G26" s="41"/>
      <c r="H26" s="39"/>
    </row>
    <row r="27" spans="1:8" ht="29.25" customHeight="1">
      <c r="A27" s="41" t="s">
        <v>108</v>
      </c>
      <c r="B27" s="39"/>
      <c r="C27" s="41" t="s">
        <v>109</v>
      </c>
      <c r="D27" s="43"/>
      <c r="E27" s="41"/>
      <c r="F27" s="41"/>
      <c r="G27" s="41"/>
      <c r="H27" s="39"/>
    </row>
    <row r="28" spans="1:8" ht="29.25" customHeight="1">
      <c r="A28" s="41" t="s">
        <v>110</v>
      </c>
      <c r="B28" s="39"/>
      <c r="C28" s="41" t="s">
        <v>111</v>
      </c>
      <c r="D28" s="43"/>
      <c r="E28" s="41"/>
      <c r="F28" s="41"/>
      <c r="G28" s="41"/>
      <c r="H28" s="39"/>
    </row>
    <row r="29" spans="1:8" ht="29.25" customHeight="1">
      <c r="A29" s="34" t="s">
        <v>112</v>
      </c>
      <c r="B29" s="36"/>
      <c r="C29" s="41" t="s">
        <v>113</v>
      </c>
      <c r="D29" s="43"/>
      <c r="E29" s="41"/>
      <c r="F29" s="41"/>
      <c r="G29" s="41"/>
      <c r="H29" s="39"/>
    </row>
    <row r="30" spans="1:8" ht="29.25" customHeight="1">
      <c r="A30" s="34" t="s">
        <v>114</v>
      </c>
      <c r="B30" s="36"/>
      <c r="C30" s="41" t="s">
        <v>115</v>
      </c>
      <c r="D30" s="43"/>
      <c r="E30" s="41"/>
      <c r="F30" s="41"/>
      <c r="G30" s="41"/>
      <c r="H30" s="39"/>
    </row>
    <row r="31" spans="1:8" ht="29.25" customHeight="1">
      <c r="A31" s="34" t="s">
        <v>116</v>
      </c>
      <c r="B31" s="36"/>
      <c r="C31" s="41" t="s">
        <v>117</v>
      </c>
      <c r="D31" s="43"/>
      <c r="E31" s="41"/>
      <c r="F31" s="41"/>
      <c r="G31" s="41"/>
      <c r="H31" s="39"/>
    </row>
    <row r="32" spans="1:8" ht="29.25" customHeight="1">
      <c r="A32" s="34" t="s">
        <v>118</v>
      </c>
      <c r="B32" s="36"/>
      <c r="C32" s="41" t="s">
        <v>119</v>
      </c>
      <c r="D32" s="43"/>
      <c r="E32" s="41"/>
      <c r="F32" s="41"/>
      <c r="G32" s="41"/>
      <c r="H32" s="39"/>
    </row>
    <row r="33" spans="1:8" ht="29.25" customHeight="1">
      <c r="A33" s="34" t="s">
        <v>120</v>
      </c>
      <c r="B33" s="36"/>
      <c r="C33" s="41" t="s">
        <v>121</v>
      </c>
      <c r="D33" s="43"/>
      <c r="E33" s="41"/>
      <c r="F33" s="41"/>
      <c r="G33" s="41"/>
      <c r="H33" s="39"/>
    </row>
    <row r="34" spans="1:8" ht="29.25" customHeight="1">
      <c r="A34" s="41"/>
      <c r="B34" s="41"/>
      <c r="C34" s="41" t="s">
        <v>122</v>
      </c>
      <c r="D34" s="43"/>
      <c r="E34" s="41"/>
      <c r="F34" s="41"/>
      <c r="G34" s="41"/>
      <c r="H34" s="41"/>
    </row>
    <row r="35" spans="1:8" ht="29.25" customHeight="1">
      <c r="A35" s="41"/>
      <c r="B35" s="41"/>
      <c r="C35" s="41" t="s">
        <v>123</v>
      </c>
      <c r="D35" s="43"/>
      <c r="E35" s="41"/>
      <c r="F35" s="41"/>
      <c r="G35" s="41"/>
      <c r="H35" s="41"/>
    </row>
    <row r="36" spans="1:8" ht="29.25" customHeight="1">
      <c r="A36" s="41"/>
      <c r="B36" s="41"/>
      <c r="C36" s="41" t="s">
        <v>124</v>
      </c>
      <c r="D36" s="43"/>
      <c r="E36" s="41"/>
      <c r="F36" s="41"/>
      <c r="G36" s="41"/>
      <c r="H36" s="41"/>
    </row>
    <row r="37" spans="1:8" ht="29.25" customHeight="1">
      <c r="A37" s="41"/>
      <c r="B37" s="41"/>
      <c r="C37" s="41"/>
      <c r="D37" s="41"/>
      <c r="E37" s="41"/>
      <c r="F37" s="41"/>
      <c r="G37" s="41"/>
      <c r="H37" s="41"/>
    </row>
    <row r="38" spans="1:8" ht="29.25" customHeight="1">
      <c r="A38" s="41"/>
      <c r="B38" s="41"/>
      <c r="C38" s="41"/>
      <c r="D38" s="41"/>
      <c r="E38" s="41"/>
      <c r="F38" s="41"/>
      <c r="G38" s="41"/>
      <c r="H38" s="41"/>
    </row>
    <row r="39" spans="1:8" ht="29.25" customHeight="1">
      <c r="A39" s="41"/>
      <c r="B39" s="41"/>
      <c r="C39" s="41"/>
      <c r="D39" s="41"/>
      <c r="E39" s="41"/>
      <c r="F39" s="41"/>
      <c r="G39" s="41"/>
      <c r="H39" s="41"/>
    </row>
    <row r="40" spans="1:8" ht="29.25" customHeight="1">
      <c r="A40" s="34" t="s">
        <v>125</v>
      </c>
      <c r="B40" s="36">
        <v>331.32507700000002</v>
      </c>
      <c r="C40" s="34" t="s">
        <v>126</v>
      </c>
      <c r="D40" s="36">
        <v>331.32507700000002</v>
      </c>
      <c r="E40" s="34" t="s">
        <v>126</v>
      </c>
      <c r="F40" s="36">
        <v>331.32507700000002</v>
      </c>
      <c r="G40" s="34" t="s">
        <v>126</v>
      </c>
      <c r="H40" s="36">
        <v>331.32507700000002</v>
      </c>
    </row>
    <row r="41" spans="1:8" ht="29.25" customHeight="1">
      <c r="A41" s="34" t="s">
        <v>127</v>
      </c>
      <c r="B41" s="36"/>
      <c r="C41" s="34" t="s">
        <v>128</v>
      </c>
      <c r="D41" s="36"/>
      <c r="E41" s="34" t="s">
        <v>128</v>
      </c>
      <c r="F41" s="36"/>
      <c r="G41" s="34" t="s">
        <v>128</v>
      </c>
      <c r="H41" s="36"/>
    </row>
    <row r="42" spans="1:8" ht="29.25" customHeight="1">
      <c r="A42" s="41"/>
      <c r="B42" s="39"/>
      <c r="C42" s="41"/>
      <c r="D42" s="39"/>
      <c r="E42" s="34"/>
      <c r="F42" s="36"/>
      <c r="G42" s="34"/>
      <c r="H42" s="36"/>
    </row>
    <row r="43" spans="1:8" ht="29.25" customHeight="1">
      <c r="A43" s="34" t="s">
        <v>129</v>
      </c>
      <c r="B43" s="36">
        <v>331.32507700000002</v>
      </c>
      <c r="C43" s="34" t="s">
        <v>130</v>
      </c>
      <c r="D43" s="36">
        <v>331.32507700000002</v>
      </c>
      <c r="E43" s="34" t="s">
        <v>130</v>
      </c>
      <c r="F43" s="36">
        <v>331.32507700000002</v>
      </c>
      <c r="G43" s="34" t="s">
        <v>130</v>
      </c>
      <c r="H43" s="36">
        <v>331.32507700000002</v>
      </c>
    </row>
  </sheetData>
  <mergeCells count="6">
    <mergeCell ref="A2:H2"/>
    <mergeCell ref="A3:H3"/>
    <mergeCell ref="A4:C4"/>
    <mergeCell ref="G4:H4"/>
    <mergeCell ref="A5:B5"/>
    <mergeCell ref="C5:H5"/>
  </mergeCells>
  <phoneticPr fontId="21" type="noConversion"/>
  <pageMargins left="0.75" right="0.75" top="0.270000010728836" bottom="0.270000010728836" header="0" footer="0"/>
  <pageSetup paperSize="9"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"/>
  <sheetViews>
    <sheetView workbookViewId="0"/>
  </sheetViews>
  <sheetFormatPr defaultColWidth="10" defaultRowHeight="14"/>
  <cols>
    <col min="1" max="1" width="12.26953125" customWidth="1"/>
    <col min="2" max="2" width="29.6328125" customWidth="1"/>
    <col min="3" max="3" width="15.08984375" customWidth="1"/>
    <col min="4" max="4" width="13" customWidth="1"/>
    <col min="5" max="5" width="12.36328125" customWidth="1"/>
    <col min="6" max="6" width="15.26953125" customWidth="1"/>
    <col min="7" max="7" width="15.08984375" customWidth="1"/>
    <col min="8" max="8" width="18" customWidth="1"/>
    <col min="9" max="13" width="15.453125" customWidth="1"/>
    <col min="14" max="20" width="12.36328125" customWidth="1"/>
    <col min="21" max="25" width="15.7265625" customWidth="1"/>
    <col min="26" max="26" width="9.7265625" customWidth="1"/>
  </cols>
  <sheetData>
    <row r="1" spans="1:25" ht="16.399999999999999" customHeight="1">
      <c r="A1" s="32"/>
    </row>
    <row r="2" spans="1:25" ht="36.25" customHeight="1">
      <c r="A2" s="67" t="s">
        <v>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25" ht="26.65" customHeight="1">
      <c r="A3" s="68" t="s">
        <v>29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</row>
    <row r="4" spans="1:25" ht="23.25" customHeight="1">
      <c r="F4" s="32"/>
      <c r="X4" s="69" t="s">
        <v>30</v>
      </c>
      <c r="Y4" s="69"/>
    </row>
    <row r="5" spans="1:25" ht="31.15" customHeight="1">
      <c r="A5" s="71" t="s">
        <v>131</v>
      </c>
      <c r="B5" s="71" t="s">
        <v>132</v>
      </c>
      <c r="C5" s="71" t="s">
        <v>133</v>
      </c>
      <c r="D5" s="71" t="s">
        <v>134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 t="s">
        <v>127</v>
      </c>
      <c r="T5" s="71"/>
      <c r="U5" s="71"/>
      <c r="V5" s="71"/>
      <c r="W5" s="71"/>
      <c r="X5" s="71"/>
      <c r="Y5" s="71"/>
    </row>
    <row r="6" spans="1:25" ht="31.15" customHeight="1">
      <c r="A6" s="71"/>
      <c r="B6" s="71"/>
      <c r="C6" s="71"/>
      <c r="D6" s="71" t="s">
        <v>135</v>
      </c>
      <c r="E6" s="71" t="s">
        <v>136</v>
      </c>
      <c r="F6" s="71" t="s">
        <v>137</v>
      </c>
      <c r="G6" s="71" t="s">
        <v>138</v>
      </c>
      <c r="H6" s="71" t="s">
        <v>139</v>
      </c>
      <c r="I6" s="71" t="s">
        <v>140</v>
      </c>
      <c r="J6" s="71" t="s">
        <v>141</v>
      </c>
      <c r="K6" s="71"/>
      <c r="L6" s="71"/>
      <c r="M6" s="71"/>
      <c r="N6" s="71" t="s">
        <v>142</v>
      </c>
      <c r="O6" s="71" t="s">
        <v>143</v>
      </c>
      <c r="P6" s="71" t="s">
        <v>144</v>
      </c>
      <c r="Q6" s="71" t="s">
        <v>145</v>
      </c>
      <c r="R6" s="71" t="s">
        <v>146</v>
      </c>
      <c r="S6" s="71" t="s">
        <v>135</v>
      </c>
      <c r="T6" s="71" t="s">
        <v>136</v>
      </c>
      <c r="U6" s="71" t="s">
        <v>137</v>
      </c>
      <c r="V6" s="71" t="s">
        <v>138</v>
      </c>
      <c r="W6" s="71" t="s">
        <v>139</v>
      </c>
      <c r="X6" s="71" t="s">
        <v>140</v>
      </c>
      <c r="Y6" s="71" t="s">
        <v>147</v>
      </c>
    </row>
    <row r="7" spans="1:25" ht="27.65" customHeight="1">
      <c r="A7" s="71"/>
      <c r="B7" s="71"/>
      <c r="C7" s="71"/>
      <c r="D7" s="71"/>
      <c r="E7" s="71"/>
      <c r="F7" s="71"/>
      <c r="G7" s="71"/>
      <c r="H7" s="71"/>
      <c r="I7" s="71"/>
      <c r="J7" s="33" t="s">
        <v>148</v>
      </c>
      <c r="K7" s="33" t="s">
        <v>149</v>
      </c>
      <c r="L7" s="33" t="s">
        <v>150</v>
      </c>
      <c r="M7" s="33" t="s">
        <v>139</v>
      </c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</row>
    <row r="8" spans="1:25" ht="27.65" customHeight="1">
      <c r="A8" s="34"/>
      <c r="B8" s="34" t="s">
        <v>133</v>
      </c>
      <c r="C8" s="49">
        <v>331.32507700000002</v>
      </c>
      <c r="D8" s="49">
        <v>331.32507700000002</v>
      </c>
      <c r="E8" s="49">
        <v>331.32507700000002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spans="1:25" ht="26.15" customHeight="1">
      <c r="A9" s="37" t="s">
        <v>151</v>
      </c>
      <c r="B9" s="37" t="s">
        <v>152</v>
      </c>
      <c r="C9" s="49">
        <v>331.32507700000002</v>
      </c>
      <c r="D9" s="49">
        <v>331.32507700000002</v>
      </c>
      <c r="E9" s="36">
        <v>331.32507700000002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</row>
    <row r="10" spans="1:25" ht="26.15" customHeight="1">
      <c r="A10" s="56" t="s">
        <v>153</v>
      </c>
      <c r="B10" s="56" t="s">
        <v>154</v>
      </c>
      <c r="C10" s="43">
        <v>331.32507700000002</v>
      </c>
      <c r="D10" s="43">
        <v>331.32507700000002</v>
      </c>
      <c r="E10" s="39">
        <v>331.32507700000002</v>
      </c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21" type="noConversion"/>
  <pageMargins left="0.75" right="0.75" top="0.270000010728836" bottom="0.270000010728836" header="0" footer="0"/>
  <pageSetup paperSize="9" scale="3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5"/>
  <sheetViews>
    <sheetView topLeftCell="A6" workbookViewId="0">
      <selection activeCell="F9" sqref="F9:F14"/>
    </sheetView>
  </sheetViews>
  <sheetFormatPr defaultColWidth="10" defaultRowHeight="14"/>
  <cols>
    <col min="1" max="1" width="7.90625" customWidth="1"/>
    <col min="2" max="2" width="8.36328125" customWidth="1"/>
    <col min="3" max="3" width="10.453125" customWidth="1"/>
    <col min="4" max="4" width="17.453125" customWidth="1"/>
    <col min="5" max="5" width="25.7265625" customWidth="1"/>
    <col min="6" max="6" width="17.453125" customWidth="1"/>
    <col min="7" max="7" width="12.36328125" customWidth="1"/>
    <col min="8" max="8" width="15.453125" customWidth="1"/>
    <col min="9" max="9" width="17.453125" customWidth="1"/>
    <col min="10" max="10" width="12.36328125" customWidth="1"/>
    <col min="11" max="11" width="15.453125" customWidth="1"/>
    <col min="12" max="12" width="9.7265625" customWidth="1"/>
  </cols>
  <sheetData>
    <row r="1" spans="1:11" ht="16.399999999999999" customHeight="1">
      <c r="A1" s="32"/>
      <c r="D1" s="54"/>
    </row>
    <row r="2" spans="1:11" ht="42.25" customHeight="1">
      <c r="D2" s="67" t="s">
        <v>9</v>
      </c>
      <c r="E2" s="67"/>
      <c r="F2" s="67"/>
      <c r="G2" s="67"/>
      <c r="H2" s="67"/>
      <c r="I2" s="67"/>
      <c r="J2" s="67"/>
      <c r="K2" s="67"/>
    </row>
    <row r="3" spans="1:11" ht="33.65" customHeight="1">
      <c r="A3" s="72" t="s">
        <v>29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1" ht="25" customHeight="1">
      <c r="A4" s="55"/>
      <c r="B4" s="32"/>
      <c r="C4" s="32"/>
      <c r="I4" s="73" t="s">
        <v>30</v>
      </c>
      <c r="J4" s="73"/>
      <c r="K4" s="73"/>
    </row>
    <row r="5" spans="1:11" ht="50.9" customHeight="1">
      <c r="A5" s="71" t="s">
        <v>155</v>
      </c>
      <c r="B5" s="71"/>
      <c r="C5" s="71"/>
      <c r="D5" s="33" t="s">
        <v>156</v>
      </c>
      <c r="E5" s="33" t="s">
        <v>157</v>
      </c>
      <c r="F5" s="33" t="s">
        <v>133</v>
      </c>
      <c r="G5" s="33" t="s">
        <v>158</v>
      </c>
      <c r="H5" s="33" t="s">
        <v>159</v>
      </c>
      <c r="I5" s="33" t="s">
        <v>160</v>
      </c>
      <c r="J5" s="33" t="s">
        <v>161</v>
      </c>
      <c r="K5" s="33" t="s">
        <v>162</v>
      </c>
    </row>
    <row r="6" spans="1:11" ht="39.65" customHeight="1">
      <c r="A6" s="33" t="s">
        <v>163</v>
      </c>
      <c r="B6" s="33" t="s">
        <v>164</v>
      </c>
      <c r="C6" s="33" t="s">
        <v>165</v>
      </c>
      <c r="D6" s="33"/>
      <c r="E6" s="34" t="s">
        <v>133</v>
      </c>
      <c r="F6" s="36">
        <v>331.32507700000002</v>
      </c>
      <c r="G6" s="36">
        <v>317.32507700000002</v>
      </c>
      <c r="H6" s="36">
        <v>14</v>
      </c>
      <c r="I6" s="36"/>
      <c r="J6" s="34"/>
      <c r="K6" s="34"/>
    </row>
    <row r="7" spans="1:11" ht="33.65" customHeight="1">
      <c r="A7" s="41"/>
      <c r="B7" s="41"/>
      <c r="C7" s="41"/>
      <c r="D7" s="42" t="s">
        <v>151</v>
      </c>
      <c r="E7" s="42" t="s">
        <v>152</v>
      </c>
      <c r="F7" s="53">
        <v>331.32507700000002</v>
      </c>
      <c r="G7" s="53">
        <v>317.32507700000002</v>
      </c>
      <c r="H7" s="53">
        <v>14</v>
      </c>
      <c r="I7" s="53"/>
      <c r="J7" s="45"/>
      <c r="K7" s="45"/>
    </row>
    <row r="8" spans="1:11" ht="26.15" customHeight="1">
      <c r="A8" s="41"/>
      <c r="B8" s="41"/>
      <c r="C8" s="41"/>
      <c r="D8" s="42" t="s">
        <v>153</v>
      </c>
      <c r="E8" s="42" t="s">
        <v>154</v>
      </c>
      <c r="F8" s="53">
        <v>331.32507700000002</v>
      </c>
      <c r="G8" s="53">
        <v>317.32507700000002</v>
      </c>
      <c r="H8" s="53">
        <v>14</v>
      </c>
      <c r="I8" s="53"/>
      <c r="J8" s="45"/>
      <c r="K8" s="45"/>
    </row>
    <row r="9" spans="1:11" ht="30.25" customHeight="1">
      <c r="A9" s="46" t="s">
        <v>166</v>
      </c>
      <c r="B9" s="46" t="s">
        <v>167</v>
      </c>
      <c r="C9" s="46" t="s">
        <v>168</v>
      </c>
      <c r="D9" s="38" t="s">
        <v>169</v>
      </c>
      <c r="E9" s="47" t="s">
        <v>170</v>
      </c>
      <c r="F9" s="48">
        <v>14.967171</v>
      </c>
      <c r="G9" s="48">
        <v>14.967171</v>
      </c>
      <c r="H9" s="48"/>
      <c r="I9" s="48"/>
      <c r="J9" s="47"/>
      <c r="K9" s="47"/>
    </row>
    <row r="10" spans="1:11" ht="30.25" customHeight="1">
      <c r="A10" s="46" t="s">
        <v>166</v>
      </c>
      <c r="B10" s="46" t="s">
        <v>167</v>
      </c>
      <c r="C10" s="46" t="s">
        <v>167</v>
      </c>
      <c r="D10" s="38" t="s">
        <v>171</v>
      </c>
      <c r="E10" s="47" t="s">
        <v>172</v>
      </c>
      <c r="F10" s="48">
        <v>18.652927999999999</v>
      </c>
      <c r="G10" s="48">
        <v>18.652927999999999</v>
      </c>
      <c r="H10" s="48"/>
      <c r="I10" s="48"/>
      <c r="J10" s="47"/>
      <c r="K10" s="47"/>
    </row>
    <row r="11" spans="1:11" ht="30.25" customHeight="1">
      <c r="A11" s="46" t="s">
        <v>173</v>
      </c>
      <c r="B11" s="46" t="s">
        <v>174</v>
      </c>
      <c r="C11" s="46" t="s">
        <v>168</v>
      </c>
      <c r="D11" s="38" t="s">
        <v>175</v>
      </c>
      <c r="E11" s="47" t="s">
        <v>176</v>
      </c>
      <c r="F11" s="48">
        <v>10.123737999999999</v>
      </c>
      <c r="G11" s="48">
        <v>10.123737999999999</v>
      </c>
      <c r="H11" s="48"/>
      <c r="I11" s="48"/>
      <c r="J11" s="47"/>
      <c r="K11" s="47"/>
    </row>
    <row r="12" spans="1:11" ht="30.25" customHeight="1">
      <c r="A12" s="46" t="s">
        <v>173</v>
      </c>
      <c r="B12" s="46" t="s">
        <v>174</v>
      </c>
      <c r="C12" s="46" t="s">
        <v>177</v>
      </c>
      <c r="D12" s="38" t="s">
        <v>178</v>
      </c>
      <c r="E12" s="47" t="s">
        <v>179</v>
      </c>
      <c r="F12" s="48">
        <v>1.424852</v>
      </c>
      <c r="G12" s="48">
        <v>1.424852</v>
      </c>
      <c r="H12" s="48"/>
      <c r="I12" s="48"/>
      <c r="J12" s="47"/>
      <c r="K12" s="47"/>
    </row>
    <row r="13" spans="1:11" ht="30.25" customHeight="1">
      <c r="A13" s="46" t="s">
        <v>180</v>
      </c>
      <c r="B13" s="46" t="s">
        <v>181</v>
      </c>
      <c r="C13" s="46" t="s">
        <v>182</v>
      </c>
      <c r="D13" s="38" t="s">
        <v>183</v>
      </c>
      <c r="E13" s="47" t="s">
        <v>184</v>
      </c>
      <c r="F13" s="48">
        <v>266.21575999999999</v>
      </c>
      <c r="G13" s="48">
        <v>252.21575999999999</v>
      </c>
      <c r="H13" s="48">
        <v>14</v>
      </c>
      <c r="I13" s="48"/>
      <c r="J13" s="47"/>
      <c r="K13" s="47"/>
    </row>
    <row r="14" spans="1:11" ht="30.25" customHeight="1">
      <c r="A14" s="46" t="s">
        <v>185</v>
      </c>
      <c r="B14" s="46" t="s">
        <v>168</v>
      </c>
      <c r="C14" s="46" t="s">
        <v>181</v>
      </c>
      <c r="D14" s="38" t="s">
        <v>186</v>
      </c>
      <c r="E14" s="47" t="s">
        <v>187</v>
      </c>
      <c r="F14" s="48">
        <v>19.940628</v>
      </c>
      <c r="G14" s="48">
        <v>19.940628</v>
      </c>
      <c r="H14" s="48"/>
      <c r="I14" s="48"/>
      <c r="J14" s="47"/>
      <c r="K14" s="47"/>
    </row>
    <row r="15" spans="1:11" ht="16.399999999999999" customHeight="1"/>
  </sheetData>
  <mergeCells count="4">
    <mergeCell ref="D2:K2"/>
    <mergeCell ref="A3:K3"/>
    <mergeCell ref="I4:K4"/>
    <mergeCell ref="A5:C5"/>
  </mergeCells>
  <phoneticPr fontId="21" type="noConversion"/>
  <pageMargins left="0.75" right="0.75" top="0.270000010728836" bottom="0.270000010728836" header="0" footer="0"/>
  <pageSetup paperSize="9" scale="8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5"/>
  <sheetViews>
    <sheetView workbookViewId="0"/>
  </sheetViews>
  <sheetFormatPr defaultColWidth="10" defaultRowHeight="14"/>
  <cols>
    <col min="1" max="1" width="5.26953125" customWidth="1"/>
    <col min="2" max="2" width="5.7265625" customWidth="1"/>
    <col min="3" max="3" width="6.26953125" customWidth="1"/>
    <col min="4" max="4" width="11.90625" customWidth="1"/>
    <col min="5" max="5" width="29" customWidth="1"/>
    <col min="6" max="6" width="11.36328125" customWidth="1"/>
    <col min="7" max="12" width="14.6328125" customWidth="1"/>
    <col min="13" max="13" width="11.26953125" customWidth="1"/>
    <col min="14" max="14" width="14.6328125" customWidth="1"/>
    <col min="15" max="16" width="16.36328125" customWidth="1"/>
    <col min="17" max="17" width="12.36328125" customWidth="1"/>
    <col min="18" max="18" width="12.90625" customWidth="1"/>
    <col min="19" max="19" width="11.08984375" customWidth="1"/>
    <col min="20" max="20" width="14.6328125" customWidth="1"/>
    <col min="21" max="22" width="9.7265625" customWidth="1"/>
  </cols>
  <sheetData>
    <row r="1" spans="1:20" ht="16.399999999999999" customHeight="1">
      <c r="A1" s="32"/>
    </row>
    <row r="2" spans="1:20" ht="42.25" customHeight="1">
      <c r="A2" s="67" t="s">
        <v>10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0" ht="33.65" customHeight="1">
      <c r="A3" s="68" t="s">
        <v>29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0" ht="25.9" customHeight="1">
      <c r="P4" s="73" t="s">
        <v>30</v>
      </c>
      <c r="Q4" s="73"/>
      <c r="R4" s="73"/>
      <c r="S4" s="73"/>
      <c r="T4" s="73"/>
    </row>
    <row r="5" spans="1:20" ht="27.65" customHeight="1">
      <c r="A5" s="71" t="s">
        <v>155</v>
      </c>
      <c r="B5" s="71"/>
      <c r="C5" s="71"/>
      <c r="D5" s="71" t="s">
        <v>188</v>
      </c>
      <c r="E5" s="71" t="s">
        <v>189</v>
      </c>
      <c r="F5" s="71" t="s">
        <v>190</v>
      </c>
      <c r="G5" s="71" t="s">
        <v>191</v>
      </c>
      <c r="H5" s="71" t="s">
        <v>192</v>
      </c>
      <c r="I5" s="71" t="s">
        <v>193</v>
      </c>
      <c r="J5" s="71" t="s">
        <v>194</v>
      </c>
      <c r="K5" s="71" t="s">
        <v>195</v>
      </c>
      <c r="L5" s="71" t="s">
        <v>196</v>
      </c>
      <c r="M5" s="71" t="s">
        <v>197</v>
      </c>
      <c r="N5" s="71" t="s">
        <v>198</v>
      </c>
      <c r="O5" s="71" t="s">
        <v>199</v>
      </c>
      <c r="P5" s="71" t="s">
        <v>200</v>
      </c>
      <c r="Q5" s="71" t="s">
        <v>201</v>
      </c>
      <c r="R5" s="71" t="s">
        <v>202</v>
      </c>
      <c r="S5" s="71" t="s">
        <v>203</v>
      </c>
      <c r="T5" s="71" t="s">
        <v>204</v>
      </c>
    </row>
    <row r="6" spans="1:20" ht="30.25" customHeight="1">
      <c r="A6" s="33" t="s">
        <v>163</v>
      </c>
      <c r="B6" s="33" t="s">
        <v>164</v>
      </c>
      <c r="C6" s="33" t="s">
        <v>165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spans="1:20" ht="27.65" customHeight="1">
      <c r="A7" s="34"/>
      <c r="B7" s="34"/>
      <c r="C7" s="34"/>
      <c r="D7" s="34"/>
      <c r="E7" s="34" t="s">
        <v>133</v>
      </c>
      <c r="F7" s="36">
        <v>331.32507700000002</v>
      </c>
      <c r="G7" s="36"/>
      <c r="H7" s="36"/>
      <c r="I7" s="36">
        <v>2</v>
      </c>
      <c r="J7" s="36"/>
      <c r="K7" s="36">
        <v>314.26190600000001</v>
      </c>
      <c r="L7" s="36"/>
      <c r="M7" s="36"/>
      <c r="N7" s="36"/>
      <c r="O7" s="36">
        <v>15.063171000000001</v>
      </c>
      <c r="P7" s="36"/>
      <c r="Q7" s="36"/>
      <c r="R7" s="36"/>
      <c r="S7" s="36"/>
      <c r="T7" s="36"/>
    </row>
    <row r="8" spans="1:20" ht="26.15" customHeight="1">
      <c r="A8" s="34"/>
      <c r="B8" s="34"/>
      <c r="C8" s="34"/>
      <c r="D8" s="37" t="s">
        <v>151</v>
      </c>
      <c r="E8" s="37" t="s">
        <v>152</v>
      </c>
      <c r="F8" s="36">
        <v>331.32507700000002</v>
      </c>
      <c r="G8" s="36"/>
      <c r="H8" s="36"/>
      <c r="I8" s="36">
        <v>2</v>
      </c>
      <c r="J8" s="36"/>
      <c r="K8" s="36">
        <v>314.26190600000001</v>
      </c>
      <c r="L8" s="36"/>
      <c r="M8" s="36"/>
      <c r="N8" s="36"/>
      <c r="O8" s="36">
        <v>15.063171000000001</v>
      </c>
      <c r="P8" s="36"/>
      <c r="Q8" s="36"/>
      <c r="R8" s="36"/>
      <c r="S8" s="36"/>
      <c r="T8" s="36"/>
    </row>
    <row r="9" spans="1:20" ht="26.15" customHeight="1">
      <c r="A9" s="45"/>
      <c r="B9" s="45"/>
      <c r="C9" s="45"/>
      <c r="D9" s="42" t="s">
        <v>153</v>
      </c>
      <c r="E9" s="42" t="s">
        <v>154</v>
      </c>
      <c r="F9" s="53">
        <v>331.32507700000002</v>
      </c>
      <c r="G9" s="53"/>
      <c r="H9" s="53"/>
      <c r="I9" s="53">
        <v>2</v>
      </c>
      <c r="J9" s="53"/>
      <c r="K9" s="53">
        <v>314.26190600000001</v>
      </c>
      <c r="L9" s="53"/>
      <c r="M9" s="53"/>
      <c r="N9" s="53"/>
      <c r="O9" s="53">
        <v>15.063171000000001</v>
      </c>
      <c r="P9" s="53"/>
      <c r="Q9" s="53"/>
      <c r="R9" s="53"/>
      <c r="S9" s="53"/>
      <c r="T9" s="53"/>
    </row>
    <row r="10" spans="1:20" ht="26.15" customHeight="1">
      <c r="A10" s="46" t="s">
        <v>166</v>
      </c>
      <c r="B10" s="46" t="s">
        <v>167</v>
      </c>
      <c r="C10" s="46" t="s">
        <v>168</v>
      </c>
      <c r="D10" s="38" t="s">
        <v>205</v>
      </c>
      <c r="E10" s="47" t="s">
        <v>170</v>
      </c>
      <c r="F10" s="48">
        <v>14.967171</v>
      </c>
      <c r="G10" s="48"/>
      <c r="H10" s="48"/>
      <c r="I10" s="48"/>
      <c r="J10" s="48"/>
      <c r="K10" s="48"/>
      <c r="L10" s="48"/>
      <c r="M10" s="48"/>
      <c r="N10" s="48"/>
      <c r="O10" s="48">
        <v>14.967171</v>
      </c>
      <c r="P10" s="48"/>
      <c r="Q10" s="48"/>
      <c r="R10" s="48"/>
      <c r="S10" s="48"/>
      <c r="T10" s="48"/>
    </row>
    <row r="11" spans="1:20" ht="26.15" customHeight="1">
      <c r="A11" s="46" t="s">
        <v>173</v>
      </c>
      <c r="B11" s="46" t="s">
        <v>174</v>
      </c>
      <c r="C11" s="46" t="s">
        <v>177</v>
      </c>
      <c r="D11" s="38" t="s">
        <v>205</v>
      </c>
      <c r="E11" s="47" t="s">
        <v>179</v>
      </c>
      <c r="F11" s="48">
        <v>1.424852</v>
      </c>
      <c r="G11" s="48"/>
      <c r="H11" s="48"/>
      <c r="I11" s="48"/>
      <c r="J11" s="48"/>
      <c r="K11" s="48">
        <v>1.3288519999999999</v>
      </c>
      <c r="L11" s="48"/>
      <c r="M11" s="48"/>
      <c r="N11" s="48"/>
      <c r="O11" s="48">
        <v>9.6000000000000002E-2</v>
      </c>
      <c r="P11" s="48"/>
      <c r="Q11" s="48"/>
      <c r="R11" s="48"/>
      <c r="S11" s="48"/>
      <c r="T11" s="48"/>
    </row>
    <row r="12" spans="1:20" ht="26.15" customHeight="1">
      <c r="A12" s="46" t="s">
        <v>180</v>
      </c>
      <c r="B12" s="46" t="s">
        <v>181</v>
      </c>
      <c r="C12" s="46" t="s">
        <v>182</v>
      </c>
      <c r="D12" s="38" t="s">
        <v>205</v>
      </c>
      <c r="E12" s="47" t="s">
        <v>184</v>
      </c>
      <c r="F12" s="48">
        <v>266.21575999999999</v>
      </c>
      <c r="G12" s="48"/>
      <c r="H12" s="48"/>
      <c r="I12" s="48">
        <v>2</v>
      </c>
      <c r="J12" s="48"/>
      <c r="K12" s="48">
        <v>264.21575999999999</v>
      </c>
      <c r="L12" s="48"/>
      <c r="M12" s="48"/>
      <c r="N12" s="48"/>
      <c r="O12" s="48"/>
      <c r="P12" s="48"/>
      <c r="Q12" s="48"/>
      <c r="R12" s="48"/>
      <c r="S12" s="48"/>
      <c r="T12" s="48"/>
    </row>
    <row r="13" spans="1:20" ht="26.15" customHeight="1">
      <c r="A13" s="46" t="s">
        <v>166</v>
      </c>
      <c r="B13" s="46" t="s">
        <v>167</v>
      </c>
      <c r="C13" s="46" t="s">
        <v>167</v>
      </c>
      <c r="D13" s="38" t="s">
        <v>205</v>
      </c>
      <c r="E13" s="47" t="s">
        <v>172</v>
      </c>
      <c r="F13" s="48">
        <v>18.652927999999999</v>
      </c>
      <c r="G13" s="48"/>
      <c r="H13" s="48"/>
      <c r="I13" s="48"/>
      <c r="J13" s="48"/>
      <c r="K13" s="48">
        <v>18.652927999999999</v>
      </c>
      <c r="L13" s="48"/>
      <c r="M13" s="48"/>
      <c r="N13" s="48"/>
      <c r="O13" s="48"/>
      <c r="P13" s="48"/>
      <c r="Q13" s="48"/>
      <c r="R13" s="48"/>
      <c r="S13" s="48"/>
      <c r="T13" s="48"/>
    </row>
    <row r="14" spans="1:20" ht="26.15" customHeight="1">
      <c r="A14" s="46" t="s">
        <v>173</v>
      </c>
      <c r="B14" s="46" t="s">
        <v>174</v>
      </c>
      <c r="C14" s="46" t="s">
        <v>168</v>
      </c>
      <c r="D14" s="38" t="s">
        <v>205</v>
      </c>
      <c r="E14" s="47" t="s">
        <v>176</v>
      </c>
      <c r="F14" s="48">
        <v>10.123737999999999</v>
      </c>
      <c r="G14" s="48"/>
      <c r="H14" s="48"/>
      <c r="I14" s="48"/>
      <c r="J14" s="48"/>
      <c r="K14" s="48">
        <v>10.123737999999999</v>
      </c>
      <c r="L14" s="48"/>
      <c r="M14" s="48"/>
      <c r="N14" s="48"/>
      <c r="O14" s="48"/>
      <c r="P14" s="48"/>
      <c r="Q14" s="48"/>
      <c r="R14" s="48"/>
      <c r="S14" s="48"/>
      <c r="T14" s="48"/>
    </row>
    <row r="15" spans="1:20" ht="26.15" customHeight="1">
      <c r="A15" s="46" t="s">
        <v>185</v>
      </c>
      <c r="B15" s="46" t="s">
        <v>168</v>
      </c>
      <c r="C15" s="46" t="s">
        <v>181</v>
      </c>
      <c r="D15" s="38" t="s">
        <v>205</v>
      </c>
      <c r="E15" s="47" t="s">
        <v>187</v>
      </c>
      <c r="F15" s="48">
        <v>19.940628</v>
      </c>
      <c r="G15" s="48"/>
      <c r="H15" s="48"/>
      <c r="I15" s="48"/>
      <c r="J15" s="48"/>
      <c r="K15" s="48">
        <v>19.940628</v>
      </c>
      <c r="L15" s="48"/>
      <c r="M15" s="48"/>
      <c r="N15" s="48"/>
      <c r="O15" s="48"/>
      <c r="P15" s="48"/>
      <c r="Q15" s="48"/>
      <c r="R15" s="48"/>
      <c r="S15" s="48"/>
      <c r="T15" s="48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21" type="noConversion"/>
  <pageMargins left="0.75" right="0.75" top="0.270000010728836" bottom="0.270000010728836" header="0" footer="0"/>
  <pageSetup paperSize="9" scale="48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5"/>
  <sheetViews>
    <sheetView workbookViewId="0"/>
  </sheetViews>
  <sheetFormatPr defaultColWidth="10" defaultRowHeight="14"/>
  <cols>
    <col min="1" max="1" width="5.26953125" customWidth="1"/>
    <col min="2" max="2" width="5.7265625" customWidth="1"/>
    <col min="3" max="3" width="7" customWidth="1"/>
    <col min="4" max="4" width="10.26953125" customWidth="1"/>
    <col min="5" max="5" width="29.08984375" customWidth="1"/>
    <col min="6" max="6" width="11.7265625" customWidth="1"/>
    <col min="7" max="7" width="13" customWidth="1"/>
    <col min="8" max="8" width="14.08984375" customWidth="1"/>
    <col min="9" max="10" width="17" customWidth="1"/>
    <col min="11" max="11" width="11.36328125" customWidth="1"/>
    <col min="12" max="16" width="17.453125" customWidth="1"/>
    <col min="17" max="17" width="12.453125" customWidth="1"/>
    <col min="18" max="18" width="12.36328125" customWidth="1"/>
    <col min="19" max="19" width="12.26953125" customWidth="1"/>
    <col min="20" max="20" width="15.6328125" customWidth="1"/>
    <col min="21" max="21" width="12.90625" customWidth="1"/>
    <col min="22" max="23" width="9.7265625" customWidth="1"/>
  </cols>
  <sheetData>
    <row r="1" spans="1:21" ht="16.399999999999999" customHeight="1">
      <c r="A1" s="32"/>
    </row>
    <row r="2" spans="1:21" ht="49.15" customHeight="1">
      <c r="A2" s="67" t="s">
        <v>11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3" spans="1:21" ht="33.65" customHeight="1">
      <c r="A3" s="68" t="s">
        <v>29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</row>
    <row r="4" spans="1:21" ht="26.65" customHeight="1">
      <c r="Q4" s="73" t="s">
        <v>30</v>
      </c>
      <c r="R4" s="73"/>
      <c r="S4" s="73"/>
      <c r="T4" s="73"/>
      <c r="U4" s="73"/>
    </row>
    <row r="5" spans="1:21" ht="29.25" customHeight="1">
      <c r="A5" s="71" t="s">
        <v>155</v>
      </c>
      <c r="B5" s="71"/>
      <c r="C5" s="71"/>
      <c r="D5" s="71" t="s">
        <v>188</v>
      </c>
      <c r="E5" s="71" t="s">
        <v>189</v>
      </c>
      <c r="F5" s="71" t="s">
        <v>206</v>
      </c>
      <c r="G5" s="71" t="s">
        <v>158</v>
      </c>
      <c r="H5" s="71"/>
      <c r="I5" s="71"/>
      <c r="J5" s="71"/>
      <c r="K5" s="71" t="s">
        <v>159</v>
      </c>
      <c r="L5" s="71"/>
      <c r="M5" s="71"/>
      <c r="N5" s="71"/>
      <c r="O5" s="71"/>
      <c r="P5" s="71"/>
      <c r="Q5" s="71"/>
      <c r="R5" s="71"/>
      <c r="S5" s="71"/>
      <c r="T5" s="71"/>
      <c r="U5" s="71"/>
    </row>
    <row r="6" spans="1:21" ht="43.9" customHeight="1">
      <c r="A6" s="33" t="s">
        <v>163</v>
      </c>
      <c r="B6" s="33" t="s">
        <v>164</v>
      </c>
      <c r="C6" s="33" t="s">
        <v>165</v>
      </c>
      <c r="D6" s="71"/>
      <c r="E6" s="71"/>
      <c r="F6" s="71"/>
      <c r="G6" s="33" t="s">
        <v>133</v>
      </c>
      <c r="H6" s="33" t="s">
        <v>207</v>
      </c>
      <c r="I6" s="33" t="s">
        <v>208</v>
      </c>
      <c r="J6" s="33" t="s">
        <v>199</v>
      </c>
      <c r="K6" s="33" t="s">
        <v>133</v>
      </c>
      <c r="L6" s="33" t="s">
        <v>209</v>
      </c>
      <c r="M6" s="33" t="s">
        <v>210</v>
      </c>
      <c r="N6" s="33" t="s">
        <v>211</v>
      </c>
      <c r="O6" s="33" t="s">
        <v>201</v>
      </c>
      <c r="P6" s="33" t="s">
        <v>212</v>
      </c>
      <c r="Q6" s="33" t="s">
        <v>213</v>
      </c>
      <c r="R6" s="33" t="s">
        <v>214</v>
      </c>
      <c r="S6" s="33" t="s">
        <v>197</v>
      </c>
      <c r="T6" s="33" t="s">
        <v>200</v>
      </c>
      <c r="U6" s="33" t="s">
        <v>204</v>
      </c>
    </row>
    <row r="7" spans="1:21" ht="28.5" customHeight="1">
      <c r="A7" s="34"/>
      <c r="B7" s="34"/>
      <c r="C7" s="34"/>
      <c r="D7" s="34"/>
      <c r="E7" s="34" t="s">
        <v>133</v>
      </c>
      <c r="F7" s="36">
        <v>331.32507700000002</v>
      </c>
      <c r="G7" s="36">
        <v>317.32507700000002</v>
      </c>
      <c r="H7" s="36">
        <v>222.097646</v>
      </c>
      <c r="I7" s="36">
        <v>80.164259999999999</v>
      </c>
      <c r="J7" s="36">
        <v>15.063171000000001</v>
      </c>
      <c r="K7" s="36">
        <v>14</v>
      </c>
      <c r="L7" s="36"/>
      <c r="M7" s="36">
        <v>14</v>
      </c>
      <c r="N7" s="36"/>
      <c r="O7" s="36"/>
      <c r="P7" s="36"/>
      <c r="Q7" s="36"/>
      <c r="R7" s="36"/>
      <c r="S7" s="36"/>
      <c r="T7" s="36"/>
      <c r="U7" s="36"/>
    </row>
    <row r="8" spans="1:21" ht="26.15" customHeight="1">
      <c r="A8" s="34"/>
      <c r="B8" s="34"/>
      <c r="C8" s="34"/>
      <c r="D8" s="37" t="s">
        <v>151</v>
      </c>
      <c r="E8" s="37" t="s">
        <v>152</v>
      </c>
      <c r="F8" s="49">
        <v>331.32507700000002</v>
      </c>
      <c r="G8" s="36">
        <v>317.32507700000002</v>
      </c>
      <c r="H8" s="36">
        <v>222.097646</v>
      </c>
      <c r="I8" s="36">
        <v>80.164259999999999</v>
      </c>
      <c r="J8" s="36">
        <v>15.063171000000001</v>
      </c>
      <c r="K8" s="36">
        <v>14</v>
      </c>
      <c r="L8" s="36">
        <v>0</v>
      </c>
      <c r="M8" s="36">
        <v>14</v>
      </c>
      <c r="N8" s="36"/>
      <c r="O8" s="36"/>
      <c r="P8" s="36"/>
      <c r="Q8" s="36"/>
      <c r="R8" s="36"/>
      <c r="S8" s="36"/>
      <c r="T8" s="36"/>
      <c r="U8" s="36"/>
    </row>
    <row r="9" spans="1:21" ht="26.15" customHeight="1">
      <c r="A9" s="45"/>
      <c r="B9" s="45"/>
      <c r="C9" s="45"/>
      <c r="D9" s="42" t="s">
        <v>153</v>
      </c>
      <c r="E9" s="42" t="s">
        <v>154</v>
      </c>
      <c r="F9" s="49">
        <v>331.32507700000002</v>
      </c>
      <c r="G9" s="36">
        <v>317.32507700000002</v>
      </c>
      <c r="H9" s="36">
        <v>222.097646</v>
      </c>
      <c r="I9" s="36">
        <v>80.164259999999999</v>
      </c>
      <c r="J9" s="36">
        <v>15.063171000000001</v>
      </c>
      <c r="K9" s="36">
        <v>14</v>
      </c>
      <c r="L9" s="36">
        <v>0</v>
      </c>
      <c r="M9" s="36">
        <v>14</v>
      </c>
      <c r="N9" s="36"/>
      <c r="O9" s="36"/>
      <c r="P9" s="36"/>
      <c r="Q9" s="36"/>
      <c r="R9" s="36"/>
      <c r="S9" s="36"/>
      <c r="T9" s="36"/>
      <c r="U9" s="36"/>
    </row>
    <row r="10" spans="1:21" ht="26.15" customHeight="1">
      <c r="A10" s="46" t="s">
        <v>166</v>
      </c>
      <c r="B10" s="46" t="s">
        <v>167</v>
      </c>
      <c r="C10" s="46" t="s">
        <v>168</v>
      </c>
      <c r="D10" s="38" t="s">
        <v>205</v>
      </c>
      <c r="E10" s="47" t="s">
        <v>170</v>
      </c>
      <c r="F10" s="43">
        <v>14.967171</v>
      </c>
      <c r="G10" s="39">
        <v>14.967171</v>
      </c>
      <c r="H10" s="39"/>
      <c r="I10" s="39"/>
      <c r="J10" s="39">
        <v>14.967171</v>
      </c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  <row r="11" spans="1:21" ht="26.15" customHeight="1">
      <c r="A11" s="46" t="s">
        <v>173</v>
      </c>
      <c r="B11" s="46" t="s">
        <v>174</v>
      </c>
      <c r="C11" s="46" t="s">
        <v>177</v>
      </c>
      <c r="D11" s="38" t="s">
        <v>205</v>
      </c>
      <c r="E11" s="47" t="s">
        <v>179</v>
      </c>
      <c r="F11" s="43">
        <v>1.424852</v>
      </c>
      <c r="G11" s="39">
        <v>1.424852</v>
      </c>
      <c r="H11" s="39">
        <v>1.3288519999999999</v>
      </c>
      <c r="I11" s="39"/>
      <c r="J11" s="39">
        <v>9.6000000000000002E-2</v>
      </c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26.15" customHeight="1">
      <c r="A12" s="46" t="s">
        <v>180</v>
      </c>
      <c r="B12" s="46" t="s">
        <v>181</v>
      </c>
      <c r="C12" s="46" t="s">
        <v>182</v>
      </c>
      <c r="D12" s="38" t="s">
        <v>205</v>
      </c>
      <c r="E12" s="47" t="s">
        <v>184</v>
      </c>
      <c r="F12" s="43">
        <v>266.21575999999999</v>
      </c>
      <c r="G12" s="39">
        <v>252.21575999999999</v>
      </c>
      <c r="H12" s="39">
        <v>172.0515</v>
      </c>
      <c r="I12" s="39">
        <v>80.164259999999999</v>
      </c>
      <c r="J12" s="39"/>
      <c r="K12" s="39">
        <v>14</v>
      </c>
      <c r="L12" s="39"/>
      <c r="M12" s="39">
        <v>14</v>
      </c>
      <c r="N12" s="39"/>
      <c r="O12" s="39"/>
      <c r="P12" s="39"/>
      <c r="Q12" s="39"/>
      <c r="R12" s="39"/>
      <c r="S12" s="39"/>
      <c r="T12" s="39"/>
      <c r="U12" s="39"/>
    </row>
    <row r="13" spans="1:21" ht="26.15" customHeight="1">
      <c r="A13" s="46" t="s">
        <v>166</v>
      </c>
      <c r="B13" s="46" t="s">
        <v>167</v>
      </c>
      <c r="C13" s="46" t="s">
        <v>167</v>
      </c>
      <c r="D13" s="38" t="s">
        <v>205</v>
      </c>
      <c r="E13" s="47" t="s">
        <v>172</v>
      </c>
      <c r="F13" s="43">
        <v>18.652927999999999</v>
      </c>
      <c r="G13" s="39">
        <v>18.652927999999999</v>
      </c>
      <c r="H13" s="39">
        <v>18.652927999999999</v>
      </c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26.15" customHeight="1">
      <c r="A14" s="46" t="s">
        <v>173</v>
      </c>
      <c r="B14" s="46" t="s">
        <v>174</v>
      </c>
      <c r="C14" s="46" t="s">
        <v>168</v>
      </c>
      <c r="D14" s="38" t="s">
        <v>205</v>
      </c>
      <c r="E14" s="47" t="s">
        <v>176</v>
      </c>
      <c r="F14" s="43">
        <v>10.123737999999999</v>
      </c>
      <c r="G14" s="39">
        <v>10.123737999999999</v>
      </c>
      <c r="H14" s="39">
        <v>10.123737999999999</v>
      </c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26.15" customHeight="1">
      <c r="A15" s="46" t="s">
        <v>185</v>
      </c>
      <c r="B15" s="46" t="s">
        <v>168</v>
      </c>
      <c r="C15" s="46" t="s">
        <v>181</v>
      </c>
      <c r="D15" s="38" t="s">
        <v>205</v>
      </c>
      <c r="E15" s="47" t="s">
        <v>187</v>
      </c>
      <c r="F15" s="43">
        <v>19.940628</v>
      </c>
      <c r="G15" s="39">
        <v>19.940628</v>
      </c>
      <c r="H15" s="39">
        <v>19.940628</v>
      </c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honeticPr fontId="21" type="noConversion"/>
  <pageMargins left="0.75" right="0.75" top="0.270000010728836" bottom="0.270000010728836" header="0" footer="0"/>
  <pageSetup paperSize="9" scale="45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workbookViewId="0"/>
  </sheetViews>
  <sheetFormatPr defaultColWidth="10" defaultRowHeight="14"/>
  <cols>
    <col min="1" max="1" width="24.6328125" customWidth="1"/>
    <col min="2" max="2" width="21.7265625" customWidth="1"/>
    <col min="3" max="3" width="28.6328125" customWidth="1"/>
    <col min="4" max="4" width="19" customWidth="1"/>
    <col min="5" max="6" width="9.7265625" customWidth="1"/>
  </cols>
  <sheetData>
    <row r="1" spans="1:4" ht="16.399999999999999" customHeight="1">
      <c r="A1" s="32"/>
    </row>
    <row r="2" spans="1:4" ht="33" customHeight="1">
      <c r="A2" s="67" t="s">
        <v>12</v>
      </c>
      <c r="B2" s="67"/>
      <c r="C2" s="67"/>
      <c r="D2" s="67"/>
    </row>
    <row r="3" spans="1:4" ht="21" customHeight="1">
      <c r="A3" s="68" t="s">
        <v>29</v>
      </c>
      <c r="B3" s="68"/>
      <c r="C3" s="68"/>
      <c r="D3" s="68"/>
    </row>
    <row r="4" spans="1:4" ht="15" customHeight="1">
      <c r="C4" s="73" t="s">
        <v>30</v>
      </c>
      <c r="D4" s="73"/>
    </row>
    <row r="5" spans="1:4" ht="18" customHeight="1">
      <c r="A5" s="71" t="s">
        <v>31</v>
      </c>
      <c r="B5" s="71"/>
      <c r="C5" s="71" t="s">
        <v>32</v>
      </c>
      <c r="D5" s="71"/>
    </row>
    <row r="6" spans="1:4" ht="22.9" customHeight="1">
      <c r="A6" s="33" t="s">
        <v>33</v>
      </c>
      <c r="B6" s="33" t="s">
        <v>34</v>
      </c>
      <c r="C6" s="33" t="s">
        <v>33</v>
      </c>
      <c r="D6" s="33" t="s">
        <v>34</v>
      </c>
    </row>
    <row r="7" spans="1:4" ht="26.15" customHeight="1">
      <c r="A7" s="34" t="s">
        <v>215</v>
      </c>
      <c r="B7" s="36">
        <v>331.32507700000002</v>
      </c>
      <c r="C7" s="34" t="s">
        <v>216</v>
      </c>
      <c r="D7" s="49">
        <v>331.32507700000002</v>
      </c>
    </row>
    <row r="8" spans="1:4" ht="26.15" customHeight="1">
      <c r="A8" s="41" t="s">
        <v>217</v>
      </c>
      <c r="B8" s="39">
        <v>331.32507700000002</v>
      </c>
      <c r="C8" s="41" t="s">
        <v>39</v>
      </c>
      <c r="D8" s="43"/>
    </row>
    <row r="9" spans="1:4" ht="26.15" customHeight="1">
      <c r="A9" s="41" t="s">
        <v>218</v>
      </c>
      <c r="B9" s="39"/>
      <c r="C9" s="41" t="s">
        <v>43</v>
      </c>
      <c r="D9" s="43"/>
    </row>
    <row r="10" spans="1:4" ht="26.15" customHeight="1">
      <c r="A10" s="41" t="s">
        <v>219</v>
      </c>
      <c r="B10" s="39"/>
      <c r="C10" s="41" t="s">
        <v>47</v>
      </c>
      <c r="D10" s="43"/>
    </row>
    <row r="11" spans="1:4" ht="26.15" customHeight="1">
      <c r="A11" s="41" t="s">
        <v>220</v>
      </c>
      <c r="B11" s="39"/>
      <c r="C11" s="41" t="s">
        <v>51</v>
      </c>
      <c r="D11" s="43"/>
    </row>
    <row r="12" spans="1:4" ht="26.15" customHeight="1">
      <c r="A12" s="41" t="s">
        <v>221</v>
      </c>
      <c r="B12" s="39"/>
      <c r="C12" s="41" t="s">
        <v>55</v>
      </c>
      <c r="D12" s="43"/>
    </row>
    <row r="13" spans="1:4" ht="26.15" customHeight="1">
      <c r="A13" s="41" t="s">
        <v>222</v>
      </c>
      <c r="B13" s="39"/>
      <c r="C13" s="41" t="s">
        <v>59</v>
      </c>
      <c r="D13" s="43"/>
    </row>
    <row r="14" spans="1:4" ht="26.15" customHeight="1">
      <c r="A14" s="34" t="s">
        <v>223</v>
      </c>
      <c r="B14" s="36"/>
      <c r="C14" s="41" t="s">
        <v>63</v>
      </c>
      <c r="D14" s="43"/>
    </row>
    <row r="15" spans="1:4" ht="26.15" customHeight="1">
      <c r="A15" s="41" t="s">
        <v>217</v>
      </c>
      <c r="B15" s="39"/>
      <c r="C15" s="41" t="s">
        <v>67</v>
      </c>
      <c r="D15" s="43">
        <v>33.620099000000003</v>
      </c>
    </row>
    <row r="16" spans="1:4" ht="26.15" customHeight="1">
      <c r="A16" s="41" t="s">
        <v>220</v>
      </c>
      <c r="B16" s="39"/>
      <c r="C16" s="41" t="s">
        <v>71</v>
      </c>
      <c r="D16" s="43"/>
    </row>
    <row r="17" spans="1:4" ht="26.15" customHeight="1">
      <c r="A17" s="41" t="s">
        <v>221</v>
      </c>
      <c r="B17" s="39"/>
      <c r="C17" s="41" t="s">
        <v>75</v>
      </c>
      <c r="D17" s="43">
        <v>11.548590000000001</v>
      </c>
    </row>
    <row r="18" spans="1:4" ht="26.15" customHeight="1">
      <c r="A18" s="41" t="s">
        <v>222</v>
      </c>
      <c r="B18" s="39"/>
      <c r="C18" s="41" t="s">
        <v>79</v>
      </c>
      <c r="D18" s="43"/>
    </row>
    <row r="19" spans="1:4" ht="26.15" customHeight="1">
      <c r="A19" s="41"/>
      <c r="B19" s="39"/>
      <c r="C19" s="41" t="s">
        <v>83</v>
      </c>
      <c r="D19" s="43">
        <v>266.21575999999999</v>
      </c>
    </row>
    <row r="20" spans="1:4" ht="26.15" customHeight="1">
      <c r="A20" s="41"/>
      <c r="B20" s="41"/>
      <c r="C20" s="41" t="s">
        <v>87</v>
      </c>
      <c r="D20" s="43"/>
    </row>
    <row r="21" spans="1:4" ht="26.15" customHeight="1">
      <c r="A21" s="41"/>
      <c r="B21" s="41"/>
      <c r="C21" s="41" t="s">
        <v>91</v>
      </c>
      <c r="D21" s="43"/>
    </row>
    <row r="22" spans="1:4" ht="26.15" customHeight="1">
      <c r="A22" s="41"/>
      <c r="B22" s="41"/>
      <c r="C22" s="41" t="s">
        <v>95</v>
      </c>
      <c r="D22" s="43"/>
    </row>
    <row r="23" spans="1:4" ht="26.15" customHeight="1">
      <c r="A23" s="41"/>
      <c r="B23" s="41"/>
      <c r="C23" s="41" t="s">
        <v>98</v>
      </c>
      <c r="D23" s="43"/>
    </row>
    <row r="24" spans="1:4" ht="26.15" customHeight="1">
      <c r="A24" s="41"/>
      <c r="B24" s="41"/>
      <c r="C24" s="41" t="s">
        <v>101</v>
      </c>
      <c r="D24" s="43"/>
    </row>
    <row r="25" spans="1:4" ht="26.15" customHeight="1">
      <c r="A25" s="41"/>
      <c r="B25" s="41"/>
      <c r="C25" s="41" t="s">
        <v>103</v>
      </c>
      <c r="D25" s="43"/>
    </row>
    <row r="26" spans="1:4" ht="26.15" customHeight="1">
      <c r="A26" s="41"/>
      <c r="B26" s="41"/>
      <c r="C26" s="41" t="s">
        <v>105</v>
      </c>
      <c r="D26" s="43"/>
    </row>
    <row r="27" spans="1:4" ht="26.15" customHeight="1">
      <c r="A27" s="41"/>
      <c r="B27" s="41"/>
      <c r="C27" s="41" t="s">
        <v>107</v>
      </c>
      <c r="D27" s="43">
        <v>19.940628</v>
      </c>
    </row>
    <row r="28" spans="1:4" ht="26.15" customHeight="1">
      <c r="A28" s="41"/>
      <c r="B28" s="41"/>
      <c r="C28" s="41" t="s">
        <v>109</v>
      </c>
      <c r="D28" s="43"/>
    </row>
    <row r="29" spans="1:4" ht="26.15" customHeight="1">
      <c r="A29" s="41"/>
      <c r="B29" s="41"/>
      <c r="C29" s="41" t="s">
        <v>111</v>
      </c>
      <c r="D29" s="43"/>
    </row>
    <row r="30" spans="1:4" ht="26.15" customHeight="1">
      <c r="A30" s="41"/>
      <c r="B30" s="41"/>
      <c r="C30" s="41" t="s">
        <v>113</v>
      </c>
      <c r="D30" s="43"/>
    </row>
    <row r="31" spans="1:4" ht="26.15" customHeight="1">
      <c r="A31" s="41"/>
      <c r="B31" s="41"/>
      <c r="C31" s="41" t="s">
        <v>115</v>
      </c>
      <c r="D31" s="43"/>
    </row>
    <row r="32" spans="1:4" ht="26.15" customHeight="1">
      <c r="A32" s="41"/>
      <c r="B32" s="41"/>
      <c r="C32" s="41" t="s">
        <v>117</v>
      </c>
      <c r="D32" s="43"/>
    </row>
    <row r="33" spans="1:4" ht="26.15" customHeight="1">
      <c r="A33" s="41"/>
      <c r="B33" s="41"/>
      <c r="C33" s="41" t="s">
        <v>119</v>
      </c>
      <c r="D33" s="43"/>
    </row>
    <row r="34" spans="1:4" ht="26.15" customHeight="1">
      <c r="A34" s="41"/>
      <c r="B34" s="41"/>
      <c r="C34" s="41" t="s">
        <v>121</v>
      </c>
      <c r="D34" s="43"/>
    </row>
    <row r="35" spans="1:4" ht="26.15" customHeight="1">
      <c r="A35" s="41"/>
      <c r="B35" s="41"/>
      <c r="C35" s="41" t="s">
        <v>122</v>
      </c>
      <c r="D35" s="43"/>
    </row>
    <row r="36" spans="1:4" ht="26.15" customHeight="1">
      <c r="A36" s="41"/>
      <c r="B36" s="41"/>
      <c r="C36" s="41" t="s">
        <v>123</v>
      </c>
      <c r="D36" s="43"/>
    </row>
    <row r="37" spans="1:4" ht="26.15" customHeight="1">
      <c r="A37" s="41"/>
      <c r="B37" s="41"/>
      <c r="C37" s="41" t="s">
        <v>124</v>
      </c>
      <c r="D37" s="43"/>
    </row>
    <row r="38" spans="1:4" ht="26.15" customHeight="1">
      <c r="A38" s="41"/>
      <c r="B38" s="41"/>
      <c r="C38" s="41"/>
      <c r="D38" s="41"/>
    </row>
    <row r="39" spans="1:4" ht="26.15" customHeight="1">
      <c r="A39" s="34"/>
      <c r="B39" s="34"/>
      <c r="C39" s="34" t="s">
        <v>224</v>
      </c>
      <c r="D39" s="36"/>
    </row>
    <row r="40" spans="1:4" ht="24" customHeight="1">
      <c r="A40" s="34"/>
      <c r="B40" s="34"/>
      <c r="C40" s="34"/>
      <c r="D40" s="34"/>
    </row>
    <row r="41" spans="1:4" ht="26.15" customHeight="1">
      <c r="A41" s="33" t="s">
        <v>225</v>
      </c>
      <c r="B41" s="36">
        <v>331.32507700000002</v>
      </c>
      <c r="C41" s="33" t="s">
        <v>226</v>
      </c>
      <c r="D41" s="49">
        <v>331.32507700000002</v>
      </c>
    </row>
  </sheetData>
  <mergeCells count="5">
    <mergeCell ref="A2:D2"/>
    <mergeCell ref="A3:D3"/>
    <mergeCell ref="C4:D4"/>
    <mergeCell ref="A5:B5"/>
    <mergeCell ref="C5:D5"/>
  </mergeCells>
  <phoneticPr fontId="21" type="noConversion"/>
  <pageMargins left="1.61388888888889" right="1.0625" top="7.8472222222222193E-2" bottom="7.8472222222222193E-2" header="0" footer="0"/>
  <pageSetup paperSize="9" scale="54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4"/>
  <sheetViews>
    <sheetView workbookViewId="0">
      <selection activeCell="F12" sqref="F12:F23"/>
    </sheetView>
  </sheetViews>
  <sheetFormatPr defaultColWidth="10" defaultRowHeight="14"/>
  <cols>
    <col min="1" max="1" width="6.453125" customWidth="1"/>
    <col min="2" max="2" width="5.90625" customWidth="1"/>
    <col min="3" max="3" width="7.90625" customWidth="1"/>
    <col min="4" max="4" width="11.7265625" customWidth="1"/>
    <col min="5" max="5" width="16.36328125" customWidth="1"/>
    <col min="6" max="6" width="12.90625" customWidth="1"/>
    <col min="7" max="7" width="11.453125" customWidth="1"/>
    <col min="8" max="8" width="16.08984375" customWidth="1"/>
    <col min="9" max="10" width="16.36328125" customWidth="1"/>
    <col min="11" max="11" width="13.453125" customWidth="1"/>
    <col min="12" max="12" width="16.6328125" customWidth="1"/>
    <col min="13" max="13" width="9.7265625" customWidth="1"/>
  </cols>
  <sheetData>
    <row r="1" spans="1:12" ht="16.399999999999999" customHeight="1">
      <c r="A1" s="32"/>
      <c r="D1" s="32"/>
    </row>
    <row r="2" spans="1:12" ht="43.15" customHeight="1">
      <c r="D2" s="67" t="s">
        <v>13</v>
      </c>
      <c r="E2" s="67"/>
      <c r="F2" s="67"/>
      <c r="G2" s="67"/>
      <c r="H2" s="67"/>
      <c r="I2" s="67"/>
      <c r="J2" s="67"/>
      <c r="K2" s="67"/>
      <c r="L2" s="67"/>
    </row>
    <row r="3" spans="1:12" ht="24.25" customHeight="1">
      <c r="A3" s="68" t="s">
        <v>29</v>
      </c>
      <c r="B3" s="68"/>
      <c r="C3" s="68"/>
      <c r="D3" s="68"/>
      <c r="E3" s="68"/>
      <c r="F3" s="68"/>
      <c r="G3" s="68"/>
      <c r="H3" s="68"/>
    </row>
    <row r="4" spans="1:12" ht="18.25" customHeight="1">
      <c r="K4" s="73" t="s">
        <v>30</v>
      </c>
      <c r="L4" s="73"/>
    </row>
    <row r="5" spans="1:12" ht="25" customHeight="1">
      <c r="A5" s="71" t="s">
        <v>155</v>
      </c>
      <c r="B5" s="71"/>
      <c r="C5" s="71"/>
      <c r="D5" s="71" t="s">
        <v>156</v>
      </c>
      <c r="E5" s="71" t="s">
        <v>157</v>
      </c>
      <c r="F5" s="71" t="s">
        <v>133</v>
      </c>
      <c r="G5" s="71" t="s">
        <v>158</v>
      </c>
      <c r="H5" s="71"/>
      <c r="I5" s="71"/>
      <c r="J5" s="71"/>
      <c r="K5" s="71" t="s">
        <v>159</v>
      </c>
      <c r="L5" s="76"/>
    </row>
    <row r="6" spans="1:12" ht="25.9" customHeight="1">
      <c r="A6" s="71"/>
      <c r="B6" s="71"/>
      <c r="C6" s="71"/>
      <c r="D6" s="71"/>
      <c r="E6" s="71"/>
      <c r="F6" s="71"/>
      <c r="G6" s="71" t="s">
        <v>135</v>
      </c>
      <c r="H6" s="71" t="s">
        <v>227</v>
      </c>
      <c r="I6" s="71"/>
      <c r="J6" s="71" t="s">
        <v>228</v>
      </c>
      <c r="K6" s="74" t="s">
        <v>229</v>
      </c>
      <c r="L6" s="75" t="s">
        <v>230</v>
      </c>
    </row>
    <row r="7" spans="1:12" ht="39.65" customHeight="1">
      <c r="A7" s="33" t="s">
        <v>163</v>
      </c>
      <c r="B7" s="33" t="s">
        <v>164</v>
      </c>
      <c r="C7" s="33" t="s">
        <v>165</v>
      </c>
      <c r="D7" s="71"/>
      <c r="E7" s="71"/>
      <c r="F7" s="71"/>
      <c r="G7" s="71"/>
      <c r="H7" s="33" t="s">
        <v>207</v>
      </c>
      <c r="I7" s="33" t="s">
        <v>199</v>
      </c>
      <c r="J7" s="71"/>
      <c r="K7" s="74"/>
      <c r="L7" s="75"/>
    </row>
    <row r="8" spans="1:12" ht="23.25" customHeight="1">
      <c r="A8" s="41"/>
      <c r="B8" s="41"/>
      <c r="C8" s="41"/>
      <c r="D8" s="34"/>
      <c r="E8" s="34" t="s">
        <v>133</v>
      </c>
      <c r="F8" s="36">
        <v>331.32507700000002</v>
      </c>
      <c r="G8" s="36">
        <f>SUM(H8:J8)</f>
        <v>317.32507700000002</v>
      </c>
      <c r="H8" s="36">
        <v>222.097646</v>
      </c>
      <c r="I8" s="36">
        <v>15.063171000000001</v>
      </c>
      <c r="J8" s="36">
        <v>80.164259999999999</v>
      </c>
      <c r="K8" s="36">
        <v>14</v>
      </c>
      <c r="L8" s="52"/>
    </row>
    <row r="9" spans="1:12" ht="26.15" customHeight="1">
      <c r="A9" s="41"/>
      <c r="B9" s="41"/>
      <c r="C9" s="41"/>
      <c r="D9" s="37" t="s">
        <v>151</v>
      </c>
      <c r="E9" s="37" t="s">
        <v>152</v>
      </c>
      <c r="F9" s="36">
        <v>331.32507700000002</v>
      </c>
      <c r="G9" s="36">
        <f>SUM(H9:J9)</f>
        <v>317.32507700000002</v>
      </c>
      <c r="H9" s="36">
        <v>222.097646</v>
      </c>
      <c r="I9" s="36">
        <v>15.063171000000001</v>
      </c>
      <c r="J9" s="36">
        <v>80.164259999999999</v>
      </c>
      <c r="K9" s="36">
        <v>14</v>
      </c>
      <c r="L9" s="36"/>
    </row>
    <row r="10" spans="1:12" ht="26.15" customHeight="1">
      <c r="A10" s="41"/>
      <c r="B10" s="41"/>
      <c r="C10" s="41"/>
      <c r="D10" s="42" t="s">
        <v>153</v>
      </c>
      <c r="E10" s="42" t="s">
        <v>154</v>
      </c>
      <c r="F10" s="36">
        <v>331.32507700000002</v>
      </c>
      <c r="G10" s="36">
        <f>SUM(H10:J10)</f>
        <v>317.32507700000002</v>
      </c>
      <c r="H10" s="36">
        <v>222.097646</v>
      </c>
      <c r="I10" s="36">
        <v>15.063171000000001</v>
      </c>
      <c r="J10" s="36">
        <v>80.164259999999999</v>
      </c>
      <c r="K10" s="36">
        <v>14</v>
      </c>
      <c r="L10" s="36"/>
    </row>
    <row r="11" spans="1:12" ht="26.15" customHeight="1">
      <c r="A11" s="46" t="s">
        <v>166</v>
      </c>
      <c r="B11" s="46"/>
      <c r="C11" s="41"/>
      <c r="D11" s="38">
        <v>208</v>
      </c>
      <c r="E11" s="38" t="s">
        <v>231</v>
      </c>
      <c r="F11" s="39">
        <v>33.620099000000003</v>
      </c>
      <c r="G11" s="39">
        <v>33.620099000000003</v>
      </c>
      <c r="H11" s="39">
        <v>18.652927999999999</v>
      </c>
      <c r="I11" s="39">
        <v>14.967171</v>
      </c>
      <c r="J11" s="39"/>
      <c r="K11" s="39"/>
      <c r="L11" s="39"/>
    </row>
    <row r="12" spans="1:12" ht="26.15" customHeight="1">
      <c r="A12" s="46" t="s">
        <v>166</v>
      </c>
      <c r="B12" s="46" t="s">
        <v>167</v>
      </c>
      <c r="C12" s="41"/>
      <c r="D12" s="38">
        <v>20805</v>
      </c>
      <c r="E12" s="38" t="s">
        <v>232</v>
      </c>
      <c r="F12" s="39">
        <f>F13+F14</f>
        <v>33.620098999999996</v>
      </c>
      <c r="G12" s="39">
        <f>G13+G14</f>
        <v>33.620098999999996</v>
      </c>
      <c r="H12" s="39">
        <f>H13+H14</f>
        <v>18.652927999999999</v>
      </c>
      <c r="I12" s="39">
        <f>I13+I14</f>
        <v>14.967171</v>
      </c>
      <c r="J12" s="39"/>
      <c r="K12" s="39"/>
      <c r="L12" s="39"/>
    </row>
    <row r="13" spans="1:12" ht="30.25" customHeight="1">
      <c r="A13" s="46" t="s">
        <v>166</v>
      </c>
      <c r="B13" s="46" t="s">
        <v>167</v>
      </c>
      <c r="C13" s="46" t="s">
        <v>168</v>
      </c>
      <c r="D13" s="38" t="s">
        <v>233</v>
      </c>
      <c r="E13" s="41" t="s">
        <v>170</v>
      </c>
      <c r="F13" s="39">
        <v>14.967171</v>
      </c>
      <c r="G13" s="39">
        <f>SUM(H13:J13)</f>
        <v>14.967171</v>
      </c>
      <c r="H13" s="43"/>
      <c r="I13" s="43">
        <v>14.967171</v>
      </c>
      <c r="J13" s="43"/>
      <c r="K13" s="43"/>
      <c r="L13" s="43"/>
    </row>
    <row r="14" spans="1:12" ht="30.25" customHeight="1">
      <c r="A14" s="46" t="s">
        <v>166</v>
      </c>
      <c r="B14" s="46" t="s">
        <v>167</v>
      </c>
      <c r="C14" s="46" t="s">
        <v>167</v>
      </c>
      <c r="D14" s="38" t="s">
        <v>234</v>
      </c>
      <c r="E14" s="41" t="s">
        <v>172</v>
      </c>
      <c r="F14" s="39">
        <v>18.652927999999999</v>
      </c>
      <c r="G14" s="39">
        <f>SUM(H14:J14)</f>
        <v>18.652927999999999</v>
      </c>
      <c r="H14" s="43">
        <v>18.652927999999999</v>
      </c>
      <c r="I14" s="43"/>
      <c r="J14" s="43"/>
      <c r="K14" s="43"/>
      <c r="L14" s="43"/>
    </row>
    <row r="15" spans="1:12" ht="30.25" customHeight="1">
      <c r="A15" s="46" t="s">
        <v>173</v>
      </c>
      <c r="B15" s="46"/>
      <c r="C15" s="46"/>
      <c r="D15" s="38">
        <v>210</v>
      </c>
      <c r="E15" s="41" t="s">
        <v>235</v>
      </c>
      <c r="F15" s="39">
        <v>11.548590000000001</v>
      </c>
      <c r="G15" s="39">
        <v>11.548590000000001</v>
      </c>
      <c r="H15" s="43">
        <v>11.452590000000001</v>
      </c>
      <c r="I15" s="43">
        <v>9.6000000000000002E-2</v>
      </c>
      <c r="J15" s="43"/>
      <c r="K15" s="43"/>
      <c r="L15" s="43"/>
    </row>
    <row r="16" spans="1:12" ht="30.25" customHeight="1">
      <c r="A16" s="46" t="s">
        <v>173</v>
      </c>
      <c r="B16" s="46" t="s">
        <v>174</v>
      </c>
      <c r="C16" s="46"/>
      <c r="D16" s="38">
        <v>21011</v>
      </c>
      <c r="E16" s="41" t="s">
        <v>236</v>
      </c>
      <c r="F16" s="39">
        <f>F17+F18</f>
        <v>11.548589999999999</v>
      </c>
      <c r="G16" s="39">
        <f>G17+G18</f>
        <v>11.548589999999999</v>
      </c>
      <c r="H16" s="39">
        <f>H17+H18</f>
        <v>11.452589999999999</v>
      </c>
      <c r="I16" s="39">
        <f>I17+I18</f>
        <v>9.6000000000000002E-2</v>
      </c>
      <c r="J16" s="43"/>
      <c r="K16" s="43"/>
      <c r="L16" s="43"/>
    </row>
    <row r="17" spans="1:12" ht="30.25" customHeight="1">
      <c r="A17" s="46" t="s">
        <v>173</v>
      </c>
      <c r="B17" s="46" t="s">
        <v>174</v>
      </c>
      <c r="C17" s="46" t="s">
        <v>168</v>
      </c>
      <c r="D17" s="38" t="s">
        <v>237</v>
      </c>
      <c r="E17" s="41" t="s">
        <v>176</v>
      </c>
      <c r="F17" s="39">
        <v>10.123737999999999</v>
      </c>
      <c r="G17" s="39">
        <f>SUM(H17:J17)</f>
        <v>10.123737999999999</v>
      </c>
      <c r="H17" s="43">
        <v>10.123737999999999</v>
      </c>
      <c r="I17" s="43"/>
      <c r="J17" s="43"/>
      <c r="K17" s="43"/>
      <c r="L17" s="43"/>
    </row>
    <row r="18" spans="1:12" ht="30.25" customHeight="1">
      <c r="A18" s="46" t="s">
        <v>173</v>
      </c>
      <c r="B18" s="46" t="s">
        <v>174</v>
      </c>
      <c r="C18" s="46" t="s">
        <v>177</v>
      </c>
      <c r="D18" s="38" t="s">
        <v>238</v>
      </c>
      <c r="E18" s="41" t="s">
        <v>179</v>
      </c>
      <c r="F18" s="39">
        <v>1.424852</v>
      </c>
      <c r="G18" s="39">
        <f t="shared" ref="G18:G24" si="0">SUM(H18:J18)</f>
        <v>1.424852</v>
      </c>
      <c r="H18" s="43">
        <v>1.3288519999999999</v>
      </c>
      <c r="I18" s="43">
        <v>9.6000000000000002E-2</v>
      </c>
      <c r="J18" s="43"/>
      <c r="K18" s="43"/>
      <c r="L18" s="43"/>
    </row>
    <row r="19" spans="1:12" ht="30.25" customHeight="1">
      <c r="A19" s="46" t="s">
        <v>180</v>
      </c>
      <c r="B19" s="46"/>
      <c r="C19" s="46"/>
      <c r="D19" s="38">
        <v>212</v>
      </c>
      <c r="E19" s="41" t="s">
        <v>239</v>
      </c>
      <c r="F19" s="39">
        <v>266.21575999999999</v>
      </c>
      <c r="G19" s="39">
        <f t="shared" si="0"/>
        <v>252.21575999999999</v>
      </c>
      <c r="H19" s="43">
        <v>172.0515</v>
      </c>
      <c r="I19" s="43"/>
      <c r="J19" s="43">
        <v>80.164259999999999</v>
      </c>
      <c r="K19" s="43">
        <v>14</v>
      </c>
      <c r="L19" s="43"/>
    </row>
    <row r="20" spans="1:12" ht="30.25" customHeight="1">
      <c r="A20" s="46" t="s">
        <v>180</v>
      </c>
      <c r="B20" s="46" t="s">
        <v>181</v>
      </c>
      <c r="C20" s="46"/>
      <c r="D20" s="38">
        <v>21201</v>
      </c>
      <c r="E20" s="41" t="s">
        <v>240</v>
      </c>
      <c r="F20" s="39">
        <v>266.21575999999999</v>
      </c>
      <c r="G20" s="39">
        <f t="shared" si="0"/>
        <v>252.21575999999999</v>
      </c>
      <c r="H20" s="43">
        <v>172.0515</v>
      </c>
      <c r="I20" s="43"/>
      <c r="J20" s="43">
        <v>80.164259999999999</v>
      </c>
      <c r="K20" s="43">
        <v>14</v>
      </c>
      <c r="L20" s="43"/>
    </row>
    <row r="21" spans="1:12" ht="30.25" customHeight="1">
      <c r="A21" s="46" t="s">
        <v>180</v>
      </c>
      <c r="B21" s="46" t="s">
        <v>181</v>
      </c>
      <c r="C21" s="46" t="s">
        <v>182</v>
      </c>
      <c r="D21" s="38" t="s">
        <v>241</v>
      </c>
      <c r="E21" s="41" t="s">
        <v>184</v>
      </c>
      <c r="F21" s="39">
        <v>266.21575999999999</v>
      </c>
      <c r="G21" s="39">
        <f t="shared" si="0"/>
        <v>252.21575999999999</v>
      </c>
      <c r="H21" s="43">
        <v>172.0515</v>
      </c>
      <c r="I21" s="43"/>
      <c r="J21" s="43">
        <v>80.164259999999999</v>
      </c>
      <c r="K21" s="43">
        <v>14</v>
      </c>
      <c r="L21" s="43"/>
    </row>
    <row r="22" spans="1:12" ht="30.25" customHeight="1">
      <c r="A22" s="46" t="s">
        <v>185</v>
      </c>
      <c r="B22" s="46"/>
      <c r="C22" s="46"/>
      <c r="D22" s="38">
        <v>221</v>
      </c>
      <c r="E22" s="41" t="s">
        <v>242</v>
      </c>
      <c r="F22" s="39">
        <v>19.940628</v>
      </c>
      <c r="G22" s="39">
        <f t="shared" si="0"/>
        <v>19.940628</v>
      </c>
      <c r="H22" s="43">
        <v>19.940628</v>
      </c>
      <c r="I22" s="43"/>
      <c r="J22" s="43"/>
      <c r="K22" s="43"/>
      <c r="L22" s="43"/>
    </row>
    <row r="23" spans="1:12" ht="30.25" customHeight="1">
      <c r="A23" s="46" t="s">
        <v>185</v>
      </c>
      <c r="B23" s="46" t="s">
        <v>168</v>
      </c>
      <c r="C23" s="46"/>
      <c r="D23" s="38">
        <v>22102</v>
      </c>
      <c r="E23" s="41" t="s">
        <v>243</v>
      </c>
      <c r="F23" s="39">
        <v>19.940628</v>
      </c>
      <c r="G23" s="39">
        <f t="shared" si="0"/>
        <v>19.940628</v>
      </c>
      <c r="H23" s="43">
        <v>19.940628</v>
      </c>
      <c r="I23" s="43"/>
      <c r="J23" s="43"/>
      <c r="K23" s="43"/>
      <c r="L23" s="43"/>
    </row>
    <row r="24" spans="1:12" ht="30.25" customHeight="1">
      <c r="A24" s="46" t="s">
        <v>185</v>
      </c>
      <c r="B24" s="46" t="s">
        <v>168</v>
      </c>
      <c r="C24" s="46" t="s">
        <v>181</v>
      </c>
      <c r="D24" s="38" t="s">
        <v>244</v>
      </c>
      <c r="E24" s="41" t="s">
        <v>187</v>
      </c>
      <c r="F24" s="39">
        <v>19.940628</v>
      </c>
      <c r="G24" s="39">
        <f t="shared" si="0"/>
        <v>19.940628</v>
      </c>
      <c r="H24" s="43">
        <v>19.940628</v>
      </c>
      <c r="I24" s="43"/>
      <c r="J24" s="43"/>
      <c r="K24" s="43"/>
      <c r="L24" s="43"/>
    </row>
  </sheetData>
  <autoFilter ref="A7:L24" xr:uid="{00000000-0001-0000-0800-000000000000}"/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21" type="noConversion"/>
  <pageMargins left="0.75" right="0.75" top="0.270000010728836" bottom="0.270000010728836" header="0" footer="0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8一般公共预算基本支出情况表（总表）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钰茜 舒</cp:lastModifiedBy>
  <dcterms:created xsi:type="dcterms:W3CDTF">2022-01-28T00:56:00Z</dcterms:created>
  <dcterms:modified xsi:type="dcterms:W3CDTF">2023-09-20T17:38:37Z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1504817A233544AA9A3E50E735AB1CB9_13</vt:lpwstr>
  </property>
  <property fmtid="{D5CDD505-2E9C-101B-9397-08002B2CF9AE}" pid="3" name="KSOProductBuildVer">
    <vt:lpwstr>2052-12.1.0.15374</vt:lpwstr>
  </property>
</Properties>
</file>