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Administrator\Desktop\已修改-920\已修改-920\已修改\54-3 株洲市建设工程质量安全监督站\"/>
    </mc:Choice>
  </mc:AlternateContent>
  <xr:revisionPtr revIDLastSave="0" documentId="13_ncr:1_{84492022-6623-496E-AD38-979F7B1AD968}" xr6:coauthVersionLast="47" xr6:coauthVersionMax="47" xr10:uidLastSave="{00000000-0000-0000-0000-000000000000}"/>
  <bookViews>
    <workbookView xWindow="-110" yWindow="-110" windowWidth="19420" windowHeight="10420" tabRatio="834" firstSheet="4" activeTab="8"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25"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definedNames>
    <definedName name="_xlnm._FilterDatabase" localSheetId="8" hidden="1">'7一般公共预算支出表'!$A$7:$L$26</definedName>
    <definedName name="_xlnm._FilterDatabase" localSheetId="9" hidden="1">'8一般公共预算基本支出情况表（总表）'!$A$7:$J$25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5" l="1"/>
  <c r="G24" i="25"/>
  <c r="G23" i="25"/>
  <c r="G22" i="25"/>
  <c r="F22" i="25" s="1"/>
  <c r="G21" i="25"/>
  <c r="F21" i="25" s="1"/>
  <c r="F20" i="25"/>
  <c r="F19" i="25"/>
  <c r="G18" i="25"/>
  <c r="G17" i="25"/>
  <c r="I16" i="25"/>
  <c r="H16" i="25"/>
  <c r="F16" i="25"/>
  <c r="G14" i="25"/>
  <c r="G13" i="25"/>
  <c r="I12" i="25"/>
  <c r="H12" i="25"/>
  <c r="F12" i="25"/>
  <c r="G10" i="25"/>
  <c r="F10" i="25"/>
  <c r="G9" i="25"/>
  <c r="F9" i="25" s="1"/>
  <c r="G8" i="25"/>
  <c r="F8" i="25" s="1"/>
  <c r="G26" i="9"/>
  <c r="G25" i="9"/>
  <c r="G24" i="9"/>
  <c r="G22" i="9"/>
  <c r="G21" i="9"/>
  <c r="L20" i="9"/>
  <c r="K20" i="9"/>
  <c r="J20" i="9"/>
  <c r="I20" i="9"/>
  <c r="H20" i="9"/>
  <c r="F20" i="9"/>
  <c r="G18" i="9"/>
  <c r="G17" i="9"/>
  <c r="I16" i="9"/>
  <c r="H16" i="9"/>
  <c r="F16" i="9"/>
  <c r="G14" i="9"/>
  <c r="G13" i="9"/>
  <c r="I12" i="9"/>
  <c r="H12" i="9"/>
  <c r="F12" i="9"/>
  <c r="G10" i="9"/>
  <c r="G9" i="9"/>
  <c r="G8" i="9"/>
  <c r="G12" i="25" l="1"/>
  <c r="G16" i="25"/>
  <c r="G16" i="9"/>
  <c r="G20" i="9"/>
  <c r="G12" i="9"/>
</calcChain>
</file>

<file path=xl/sharedStrings.xml><?xml version="1.0" encoding="utf-8"?>
<sst xmlns="http://schemas.openxmlformats.org/spreadsheetml/2006/main" count="1129" uniqueCount="455">
  <si>
    <t>2022年部门预算公开表</t>
  </si>
  <si>
    <t>单位编码：</t>
  </si>
  <si>
    <t>204003</t>
  </si>
  <si>
    <t>单位名称：</t>
  </si>
  <si>
    <t>株洲市建设工程质量安全监督站</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</si>
  <si>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</si>
  <si>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</si>
  <si>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</si>
  <si>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</si>
  <si>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</si>
  <si>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</si>
  <si>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</si>
  <si>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</si>
  <si>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</si>
  <si>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</si>
  <si>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</si>
  <si>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</si>
  <si>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</si>
  <si>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</si>
  <si>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</si>
  <si>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</si>
  <si>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</si>
  <si>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</si>
  <si>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</si>
  <si>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</si>
  <si>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</si>
  <si>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</si>
  <si>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</si>
  <si>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</si>
  <si>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单位：204003-株洲市建设工程质量安全监督站</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</si>
  <si>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</si>
  <si>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</si>
  <si>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</si>
  <si>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</si>
  <si>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</si>
  <si>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</si>
  <si>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</si>
  <si>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</si>
  <si>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</si>
  <si>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</si>
  <si>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</si>
  <si>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</si>
  <si>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</si>
  <si>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</si>
  <si>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</si>
  <si>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</si>
  <si>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</si>
  <si>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</si>
  <si>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</si>
  <si>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</si>
  <si>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</si>
  <si>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</si>
  <si>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</si>
  <si>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</si>
  <si>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</si>
  <si>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</si>
  <si>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</si>
  <si>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</si>
  <si>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</si>
  <si>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</si>
  <si>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</si>
  <si>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</si>
  <si>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</si>
  <si>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</si>
  <si>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</si>
  <si>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</si>
  <si>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</si>
  <si>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</si>
  <si>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</si>
  <si>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</si>
  <si>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</si>
  <si>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</si>
  <si>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</si>
  <si>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</si>
  <si>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</si>
  <si>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</si>
  <si>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</si>
  <si>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</si>
  <si>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</si>
  <si>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</si>
  <si>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</si>
  <si>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</si>
  <si>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</si>
  <si>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</si>
  <si>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</si>
  <si>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</si>
  <si>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</si>
  <si>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</si>
  <si>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</si>
  <si>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</si>
  <si>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</si>
  <si>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</si>
  <si>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</si>
  <si>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</si>
  <si>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</si>
  <si>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</si>
  <si>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</si>
  <si>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</si>
  <si>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</si>
  <si>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</si>
  <si>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</si>
  <si>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</si>
  <si>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</si>
  <si>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</si>
  <si>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</si>
  <si>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</si>
  <si>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</si>
  <si>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</si>
  <si>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</si>
  <si>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</si>
  <si>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</si>
  <si>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</si>
  <si>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</si>
  <si>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</si>
  <si>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</si>
  <si>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</si>
  <si>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</si>
  <si>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</si>
  <si>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</si>
  <si>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</si>
  <si>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</si>
  <si>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</si>
  <si>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</si>
  <si>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</si>
  <si>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</si>
  <si>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</si>
  <si>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</si>
  <si>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</si>
  <si>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</si>
  <si>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</si>
  <si>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</si>
  <si>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</si>
  <si>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</si>
  <si>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</si>
  <si>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</si>
  <si>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</si>
  <si>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</si>
  <si>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</si>
  <si>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</si>
  <si>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</si>
  <si>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</si>
  <si>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</si>
  <si>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</si>
  <si>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</si>
  <si>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</si>
  <si>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</si>
  <si>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</si>
  <si>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</si>
  <si>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</si>
  <si>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</si>
  <si>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</si>
  <si>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204</t>
  </si>
  <si>
    <t>株洲市住房和城乡建设局</t>
  </si>
  <si>
    <t xml:space="preserve">  204003</t>
  </si>
  <si>
    <t xml:space="preserve">  株洲市建设工程质量安全监督站</t>
  </si>
  <si>
    <t>功能科目</t>
  </si>
  <si>
    <t>科目编码</t>
  </si>
  <si>
    <t>科目名称</t>
  </si>
  <si>
    <t>基本支出</t>
  </si>
  <si>
    <t>项目支出</t>
  </si>
  <si>
    <t>事业单位经营支出</t>
  </si>
  <si>
    <t>上缴上级支出</t>
  </si>
  <si>
    <t>对附属单位补助支出</t>
  </si>
  <si>
    <t>类</t>
  </si>
  <si>
    <t>款</t>
  </si>
  <si>
    <t>项</t>
  </si>
  <si>
    <t>208</t>
  </si>
  <si>
    <t>05</t>
  </si>
  <si>
    <t>02</t>
  </si>
  <si>
    <t xml:space="preserve">    2080502</t>
  </si>
  <si>
    <t xml:space="preserve">    事业单位离退休</t>
  </si>
  <si>
    <t xml:space="preserve">    2080505</t>
  </si>
  <si>
    <t xml:space="preserve">    机关事业单位基本养老保险缴费支出</t>
  </si>
  <si>
    <t>210</t>
  </si>
  <si>
    <t>11</t>
  </si>
  <si>
    <t xml:space="preserve">    2101102</t>
  </si>
  <si>
    <t xml:space="preserve">    事业单位医疗</t>
  </si>
  <si>
    <t>99</t>
  </si>
  <si>
    <t xml:space="preserve">    2101199</t>
  </si>
  <si>
    <t xml:space="preserve">    其他行政事业单位医疗支出</t>
  </si>
  <si>
    <t>212</t>
  </si>
  <si>
    <t>01</t>
  </si>
  <si>
    <t xml:space="preserve">    2120101</t>
  </si>
  <si>
    <t xml:space="preserve">    行政运行</t>
  </si>
  <si>
    <t xml:space="preserve">    2120102</t>
  </si>
  <si>
    <t xml:space="preserve">    一般行政管理事务</t>
  </si>
  <si>
    <t xml:space="preserve">    2120199</t>
  </si>
  <si>
    <t xml:space="preserve">    其他城乡社区管理事务支出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</si>
  <si>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</si>
  <si>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</si>
  <si>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</si>
  <si>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</si>
  <si>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</si>
  <si>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</si>
  <si>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</si>
  <si>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</si>
  <si>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</si>
  <si>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</si>
  <si>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</si>
  <si>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</si>
  <si>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</si>
  <si>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</si>
  <si>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</si>
  <si>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</si>
  <si>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</si>
  <si>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</si>
  <si>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</si>
  <si>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</si>
  <si>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204003</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</si>
  <si>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</si>
  <si>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</si>
  <si>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</si>
  <si>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</si>
  <si>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</si>
  <si>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</si>
  <si>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</si>
  <si>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</si>
  <si>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</si>
  <si>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</si>
  <si>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</si>
  <si>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</si>
  <si>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</si>
  <si>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</si>
  <si>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</si>
  <si>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</si>
  <si>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</si>
  <si>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</si>
  <si>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</si>
  <si>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</si>
  <si>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</si>
  <si>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</si>
  <si>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</si>
  <si>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</si>
  <si>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</si>
  <si>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社会保障和就业</t>
  </si>
  <si>
    <t>行政事业单位养老</t>
  </si>
  <si>
    <t xml:space="preserve">     2080502</t>
  </si>
  <si>
    <t xml:space="preserve">     2080505</t>
  </si>
  <si>
    <t>卫生健康</t>
  </si>
  <si>
    <t>行政事业单位医疗</t>
  </si>
  <si>
    <t xml:space="preserve">     2101102</t>
  </si>
  <si>
    <t xml:space="preserve">     2101199</t>
  </si>
  <si>
    <t>城乡社区</t>
  </si>
  <si>
    <t>城乡社区管理事务</t>
  </si>
  <si>
    <t xml:space="preserve">     2120101</t>
  </si>
  <si>
    <t xml:space="preserve">     2120102</t>
  </si>
  <si>
    <t xml:space="preserve">     2120199</t>
  </si>
  <si>
    <t>住房保障</t>
  </si>
  <si>
    <t>住房改革</t>
  </si>
  <si>
    <t xml:space="preserve">     2210201</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</si>
  <si>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</si>
  <si>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</si>
  <si>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</si>
  <si>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</si>
  <si>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</si>
  <si>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</si>
  <si>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</si>
  <si>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</si>
  <si>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</si>
  <si>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</si>
  <si>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</si>
  <si>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</si>
  <si>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</si>
  <si>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</si>
  <si>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</si>
  <si>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</si>
  <si>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</si>
  <si>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</si>
  <si>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</si>
  <si>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</si>
  <si>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</si>
  <si>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</si>
  <si>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</si>
  <si>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</si>
  <si>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</si>
  <si>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</si>
  <si>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</si>
  <si>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</si>
  <si>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</si>
  <si>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</si>
  <si>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</si>
  <si>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</si>
  <si>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</si>
  <si>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</si>
  <si>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</si>
  <si>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</si>
  <si>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</si>
  <si>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</si>
  <si>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</si>
  <si>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</si>
  <si>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</si>
  <si>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</si>
  <si>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</si>
  <si>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</si>
  <si>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</si>
  <si>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</si>
  <si>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</si>
  <si>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</si>
  <si>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</si>
  <si>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</si>
  <si>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</si>
  <si>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</si>
  <si>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</si>
  <si>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</si>
  <si>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</si>
  <si>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</si>
  <si>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</si>
  <si>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</si>
  <si>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</si>
  <si>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</si>
  <si>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</si>
  <si>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</si>
  <si>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</si>
  <si>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</si>
  <si>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</si>
  <si>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</si>
  <si>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</si>
  <si>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</si>
  <si>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</si>
  <si>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</si>
  <si>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</si>
  <si>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</si>
  <si>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</si>
  <si>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</si>
  <si>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</si>
  <si>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</si>
  <si>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</si>
  <si>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</si>
  <si>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</si>
  <si>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</si>
  <si>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</si>
  <si>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</si>
  <si>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</si>
  <si>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</si>
  <si>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</si>
  <si>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</si>
  <si>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</si>
  <si>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</si>
  <si>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</si>
  <si>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</si>
  <si>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</si>
  <si>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204003</t>
  </si>
  <si>
    <t xml:space="preserve">   质量监管经费</t>
  </si>
  <si>
    <t xml:space="preserve">   危大工程安全整治专项</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</si>
  <si>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</si>
  <si>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</si>
  <si>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</si>
  <si>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</si>
  <si>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</si>
  <si>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</si>
  <si>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</si>
  <si>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</si>
  <si>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</si>
  <si>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</si>
  <si>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</si>
  <si>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</si>
  <si>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</si>
  <si>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</si>
  <si>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</si>
  <si>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</si>
  <si>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</si>
  <si>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</si>
  <si>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</si>
  <si>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</si>
  <si>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</si>
  <si>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</si>
  <si>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</si>
  <si>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危大工程安全整治专项　</t>
  </si>
  <si>
    <t>财政拨款</t>
  </si>
  <si>
    <r>
      <rPr>
        <sz val="10"/>
        <color indexed="8"/>
        <rFont val="等线"/>
        <family val="3"/>
        <charset val="134"/>
      </rPr>
      <t>2</t>
    </r>
    <r>
      <rPr>
        <sz val="10"/>
        <color indexed="8"/>
        <rFont val="等线"/>
        <family val="3"/>
        <charset val="134"/>
      </rPr>
      <t>022年1月1日</t>
    </r>
  </si>
  <si>
    <t>2022年12月31日</t>
  </si>
  <si>
    <t xml:space="preserve">目标1、保持全市建设工程质量安全生产平稳可控的发展态势，严把安全生产重大危险源和危大工程关口，坚决遏制较大以上安全生产事故发生，力争实现安全生产责任事故零死亡。
目标2、全面提升株洲市建设工程质量安全生产水平，确保优良工程排在全省前列，质量验收一次交验率100%，完成质量强市工作目标。
目标3、株洲环境质量及空气质量持续改善，1至12月，市区空气优良天数达300天，空气质量综合指数排在全省前列。
目标4、各项指标圆满完成，工作执行率100%
</t>
  </si>
  <si>
    <r>
      <rPr>
        <sz val="10"/>
        <color rgb="FF000000"/>
        <rFont val="仿宋_GB2312"/>
        <family val="3"/>
        <charset val="134"/>
      </rPr>
      <t>聘</t>
    </r>
    <r>
      <rPr>
        <sz val="10"/>
        <color rgb="FF000000"/>
        <rFont val="宋体"/>
        <family val="3"/>
        <charset val="134"/>
      </rPr>
      <t>请</t>
    </r>
    <r>
      <rPr>
        <sz val="10"/>
        <color rgb="FF000000"/>
        <rFont val="仿宋_GB2312"/>
        <family val="3"/>
        <charset val="134"/>
      </rPr>
      <t>合同制</t>
    </r>
    <r>
      <rPr>
        <sz val="10"/>
        <color rgb="FF000000"/>
        <rFont val="宋体"/>
        <family val="3"/>
        <charset val="134"/>
      </rPr>
      <t>专业</t>
    </r>
    <r>
      <rPr>
        <sz val="10"/>
        <color rgb="FF000000"/>
        <rFont val="仿宋_GB2312"/>
        <family val="3"/>
        <charset val="134"/>
      </rPr>
      <t>技</t>
    </r>
    <r>
      <rPr>
        <sz val="10"/>
        <color rgb="FF000000"/>
        <rFont val="宋体"/>
        <family val="3"/>
        <charset val="134"/>
      </rPr>
      <t>术</t>
    </r>
    <r>
      <rPr>
        <sz val="10"/>
        <color rgb="FF000000"/>
        <rFont val="仿宋_GB2312"/>
        <family val="3"/>
        <charset val="134"/>
      </rPr>
      <t>人</t>
    </r>
    <r>
      <rPr>
        <sz val="10"/>
        <color rgb="FF000000"/>
        <rFont val="宋体"/>
        <family val="3"/>
        <charset val="134"/>
      </rPr>
      <t>员；人均监督工作量；“双随机、一公开”考评优良率；“双随机、一公开”考评不合格率；第三方建筑起重机械设备公司抽检建筑起重机械设备占比；扬尘防治监测平台扬尘设备在线率；组织召开质量安全生产标准化现场观摩会和专业培训等；全面开展质量安全检查；市区空气质量优良天数</t>
    </r>
  </si>
  <si>
    <t>4人；80万㎡/年；≥20%；≤20%；≥50%；≤100%；5次以上；5000项次；300天以上</t>
  </si>
  <si>
    <r>
      <rPr>
        <sz val="10"/>
        <color rgb="FF000000"/>
        <rFont val="仿宋_GB2312"/>
        <family val="3"/>
        <charset val="134"/>
      </rPr>
      <t>全面</t>
    </r>
    <r>
      <rPr>
        <sz val="10"/>
        <color rgb="FF000000"/>
        <rFont val="宋体"/>
        <family val="3"/>
        <charset val="134"/>
      </rPr>
      <t>检</t>
    </r>
    <r>
      <rPr>
        <sz val="10"/>
        <color rgb="FF000000"/>
        <rFont val="仿宋_GB2312"/>
        <family val="3"/>
        <charset val="134"/>
      </rPr>
      <t>查覆</t>
    </r>
    <r>
      <rPr>
        <sz val="10"/>
        <color rgb="FF000000"/>
        <rFont val="宋体"/>
        <family val="3"/>
        <charset val="134"/>
      </rPr>
      <t>盖</t>
    </r>
    <r>
      <rPr>
        <sz val="10"/>
        <color rgb="FF000000"/>
        <rFont val="Times New Roman"/>
        <family val="1"/>
      </rPr>
      <t>100%</t>
    </r>
    <r>
      <rPr>
        <sz val="10"/>
        <color rgb="FF000000"/>
        <rFont val="仿宋_GB2312"/>
        <family val="3"/>
        <charset val="134"/>
      </rPr>
      <t>，</t>
    </r>
    <r>
      <rPr>
        <sz val="10"/>
        <color rgb="FF000000"/>
        <rFont val="宋体"/>
        <family val="3"/>
        <charset val="134"/>
      </rPr>
      <t>坚决</t>
    </r>
    <r>
      <rPr>
        <sz val="10"/>
        <color rgb="FF000000"/>
        <rFont val="仿宋_GB2312"/>
        <family val="3"/>
        <charset val="134"/>
      </rPr>
      <t>做到</t>
    </r>
    <r>
      <rPr>
        <sz val="10"/>
        <color rgb="FF000000"/>
        <rFont val="宋体"/>
        <family val="3"/>
        <charset val="134"/>
      </rPr>
      <t>监</t>
    </r>
    <r>
      <rPr>
        <sz val="10"/>
        <color rgb="FF000000"/>
        <rFont val="仿宋_GB2312"/>
        <family val="3"/>
        <charset val="134"/>
      </rPr>
      <t>管工作</t>
    </r>
    <r>
      <rPr>
        <sz val="10"/>
        <color rgb="FF000000"/>
        <rFont val="宋体"/>
        <family val="3"/>
        <charset val="134"/>
      </rPr>
      <t>无</t>
    </r>
    <r>
      <rPr>
        <sz val="10"/>
        <color rgb="FF000000"/>
        <rFont val="仿宋_GB2312"/>
        <family val="3"/>
        <charset val="134"/>
      </rPr>
      <t>死角、</t>
    </r>
    <r>
      <rPr>
        <sz val="10"/>
        <color rgb="FF000000"/>
        <rFont val="宋体"/>
        <family val="3"/>
        <charset val="134"/>
      </rPr>
      <t>无</t>
    </r>
    <r>
      <rPr>
        <sz val="10"/>
        <color rgb="FF000000"/>
        <rFont val="仿宋_GB2312"/>
        <family val="3"/>
        <charset val="134"/>
      </rPr>
      <t>盲</t>
    </r>
    <r>
      <rPr>
        <sz val="10"/>
        <color rgb="FF000000"/>
        <rFont val="宋体"/>
        <family val="3"/>
        <charset val="134"/>
      </rPr>
      <t>区；开展质量安全专项整治行动；坚决遏制较大以上安全生产事故，力争实现安全生产责任事故零死亡</t>
    </r>
  </si>
  <si>
    <r>
      <rPr>
        <sz val="10"/>
        <color rgb="FF000000"/>
        <rFont val="宋体"/>
        <family val="3"/>
        <charset val="134"/>
      </rPr>
      <t>≤</t>
    </r>
    <r>
      <rPr>
        <sz val="10"/>
        <color rgb="FF000000"/>
        <rFont val="Times New Roman"/>
        <family val="1"/>
      </rPr>
      <t>100%</t>
    </r>
    <r>
      <rPr>
        <sz val="10"/>
        <color rgb="FF000000"/>
        <rFont val="宋体"/>
        <family val="3"/>
        <charset val="134"/>
      </rPr>
      <t>；≤</t>
    </r>
    <r>
      <rPr>
        <sz val="10"/>
        <color rgb="FF000000"/>
        <rFont val="Times New Roman"/>
        <family val="1"/>
      </rPr>
      <t>100%</t>
    </r>
    <r>
      <rPr>
        <sz val="10"/>
        <color rgb="FF000000"/>
        <rFont val="宋体"/>
        <family val="3"/>
        <charset val="134"/>
      </rPr>
      <t>；零死亡</t>
    </r>
  </si>
  <si>
    <t>按时按期完成</t>
  </si>
  <si>
    <t>年度内完成</t>
  </si>
  <si>
    <t>专项经费</t>
  </si>
  <si>
    <t>50万元</t>
  </si>
  <si>
    <t>提高住宅建筑产品供给质量，助力株洲市经济发展、民生改善</t>
  </si>
  <si>
    <t>高</t>
  </si>
  <si>
    <t>强化建设工程质量安全监督管理，遏制工伤事故，遏制安全事故，助力社会综合治理，维护社会秩序稳定</t>
  </si>
  <si>
    <t>良好</t>
  </si>
  <si>
    <r>
      <rPr>
        <sz val="10"/>
        <color rgb="FF000000"/>
        <rFont val="仿宋_GB2312"/>
        <family val="3"/>
        <charset val="134"/>
      </rPr>
      <t>助力文明城市创建；强化建筑领域文明施工管理，拔高水准；确保全市在建项目落实扬尘污染防治“</t>
    </r>
    <r>
      <rPr>
        <sz val="10"/>
        <color rgb="FF000000"/>
        <rFont val="Times New Roman"/>
        <family val="1"/>
      </rPr>
      <t>8</t>
    </r>
    <r>
      <rPr>
        <sz val="10"/>
        <color rgb="FF000000"/>
        <rFont val="仿宋_GB2312"/>
        <family val="3"/>
        <charset val="134"/>
      </rPr>
      <t>个</t>
    </r>
    <r>
      <rPr>
        <sz val="10"/>
        <color rgb="FF000000"/>
        <rFont val="Times New Roman"/>
        <family val="1"/>
      </rPr>
      <t>100%</t>
    </r>
    <r>
      <rPr>
        <sz val="10"/>
        <color rgb="FF000000"/>
        <rFont val="仿宋_GB2312"/>
        <family val="3"/>
        <charset val="134"/>
      </rPr>
      <t>”工作目标，确保城市空气质量得到持续改善，守好“株洲蓝天”</t>
    </r>
  </si>
  <si>
    <t>守好株洲市建筑领域质量安全生产底线，促进株洲市建设工程高质量发展</t>
  </si>
  <si>
    <t>长期</t>
  </si>
  <si>
    <t>人民群众获得感、幸福感、满意度</t>
  </si>
  <si>
    <r>
      <rPr>
        <sz val="10"/>
        <color rgb="FF000000"/>
        <rFont val="仿宋_GB2312"/>
        <family val="3"/>
        <charset val="134"/>
      </rPr>
      <t>≤</t>
    </r>
    <r>
      <rPr>
        <sz val="10"/>
        <color rgb="FF000000"/>
        <rFont val="Times New Roman"/>
        <family val="1"/>
      </rPr>
      <t>100%</t>
    </r>
  </si>
  <si>
    <t>质量监管经费</t>
  </si>
  <si>
    <t>2022年1月1日</t>
  </si>
  <si>
    <t xml:space="preserve">目标1、保持全市建设工程质量安全生产平稳可控的发展态势。
目标2、全面提升株洲市建设工程质量安全生产水平，确保优良工程排在全省前列，质量验收一次交验率100%，完成质量强市工作目标。
目标3、株洲环境质量及空气质量持续改善，1至12月，市区空气优良天数达300天，空气质量综合指数排在全省前列。
目标4、各项指标圆满完成，工作执行率100%。
</t>
  </si>
  <si>
    <t>11人；80万㎡/年；≥20%；≤20%；≥50%；≤100%；5次以上；5000项次；300天以上</t>
  </si>
  <si>
    <r>
      <rPr>
        <sz val="10"/>
        <color rgb="FF000000"/>
        <rFont val="仿宋_GB2312"/>
        <family val="3"/>
        <charset val="134"/>
      </rPr>
      <t>全面</t>
    </r>
    <r>
      <rPr>
        <sz val="10"/>
        <color rgb="FF000000"/>
        <rFont val="宋体"/>
        <family val="3"/>
        <charset val="134"/>
      </rPr>
      <t>检</t>
    </r>
    <r>
      <rPr>
        <sz val="10"/>
        <color rgb="FF000000"/>
        <rFont val="仿宋_GB2312"/>
        <family val="3"/>
        <charset val="134"/>
      </rPr>
      <t>查覆</t>
    </r>
    <r>
      <rPr>
        <sz val="10"/>
        <color rgb="FF000000"/>
        <rFont val="宋体"/>
        <family val="3"/>
        <charset val="134"/>
      </rPr>
      <t>盖</t>
    </r>
    <r>
      <rPr>
        <sz val="10"/>
        <color rgb="FF000000"/>
        <rFont val="Times New Roman"/>
        <family val="1"/>
      </rPr>
      <t>100%</t>
    </r>
    <r>
      <rPr>
        <sz val="10"/>
        <color rgb="FF000000"/>
        <rFont val="仿宋_GB2312"/>
        <family val="3"/>
        <charset val="134"/>
      </rPr>
      <t>，</t>
    </r>
    <r>
      <rPr>
        <sz val="10"/>
        <color rgb="FF000000"/>
        <rFont val="宋体"/>
        <family val="3"/>
        <charset val="134"/>
      </rPr>
      <t>坚决</t>
    </r>
    <r>
      <rPr>
        <sz val="10"/>
        <color rgb="FF000000"/>
        <rFont val="仿宋_GB2312"/>
        <family val="3"/>
        <charset val="134"/>
      </rPr>
      <t>做到</t>
    </r>
    <r>
      <rPr>
        <sz val="10"/>
        <color rgb="FF000000"/>
        <rFont val="宋体"/>
        <family val="3"/>
        <charset val="134"/>
      </rPr>
      <t>监</t>
    </r>
    <r>
      <rPr>
        <sz val="10"/>
        <color rgb="FF000000"/>
        <rFont val="仿宋_GB2312"/>
        <family val="3"/>
        <charset val="134"/>
      </rPr>
      <t>管工作</t>
    </r>
    <r>
      <rPr>
        <sz val="10"/>
        <color rgb="FF000000"/>
        <rFont val="宋体"/>
        <family val="3"/>
        <charset val="134"/>
      </rPr>
      <t>无</t>
    </r>
    <r>
      <rPr>
        <sz val="10"/>
        <color rgb="FF000000"/>
        <rFont val="仿宋_GB2312"/>
        <family val="3"/>
        <charset val="134"/>
      </rPr>
      <t>死角、</t>
    </r>
    <r>
      <rPr>
        <sz val="10"/>
        <color rgb="FF000000"/>
        <rFont val="宋体"/>
        <family val="3"/>
        <charset val="134"/>
      </rPr>
      <t>无</t>
    </r>
    <r>
      <rPr>
        <sz val="10"/>
        <color rgb="FF000000"/>
        <rFont val="仿宋_GB2312"/>
        <family val="3"/>
        <charset val="134"/>
      </rPr>
      <t>盲</t>
    </r>
    <r>
      <rPr>
        <sz val="10"/>
        <color rgb="FF000000"/>
        <rFont val="宋体"/>
        <family val="3"/>
        <charset val="134"/>
      </rPr>
      <t>区；开展质量安全专项整治行动</t>
    </r>
  </si>
  <si>
    <r>
      <rPr>
        <sz val="10"/>
        <color rgb="FF000000"/>
        <rFont val="宋体"/>
        <family val="3"/>
        <charset val="134"/>
      </rPr>
      <t>≤</t>
    </r>
    <r>
      <rPr>
        <sz val="10"/>
        <color rgb="FF000000"/>
        <rFont val="Times New Roman"/>
        <family val="1"/>
      </rPr>
      <t>100%</t>
    </r>
    <r>
      <rPr>
        <sz val="10"/>
        <color rgb="FF000000"/>
        <rFont val="宋体"/>
        <family val="3"/>
        <charset val="134"/>
      </rPr>
      <t>；≤</t>
    </r>
    <r>
      <rPr>
        <sz val="10"/>
        <color rgb="FF000000"/>
        <rFont val="Times New Roman"/>
        <family val="1"/>
      </rPr>
      <t>100%</t>
    </r>
  </si>
  <si>
    <t>100万元</t>
  </si>
  <si>
    <t>2022年部门整体支出绩效目标表</t>
  </si>
  <si>
    <t>部门名称</t>
  </si>
  <si>
    <t>年度预算申请（万元）</t>
  </si>
  <si>
    <t>资金总额：1323.56</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</si>
  <si>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</si>
  <si>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</si>
  <si>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</si>
  <si>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</si>
  <si>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</si>
  <si>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</si>
  <si>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</si>
  <si>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</si>
  <si>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（一）贯彻执行国家、省有关建设工程质量安全监督管理的法律、法规和工程建设强制性标准，拟订全市有关建设工程质量安全管理的政策性文件并组织实施。
（二）负责对管理范围内（房屋建筑和市政基础设施）工程实体质量安全和各方责任主体（工程建设、勘察、设计、施工、监理单位、质量检测机构）的工程质量安全行为实施监督、管理。
（三）负责依法对管理范围内建设工程竣工验收工作的实施及质量监督注册和竣工验收备案。
（四）负责对管理范围内建设工程开工安全条件审查；负责建设工程安全生产监督备案；负责拆除工程施工安全许可。
（五）负责依法对本地区建设工程质量安全问题的鉴定和违法违规行为的调查取证及安全事故的报告；会同有关部门，组织或参与建设工程质量、安全事故的调查处理。
（六）负责监督、检查管理范围内建设工程所使用的建筑材料、建筑构配件的质量安全生产工作。
（七）负责对全市建设工程质量检测机构的质量检测活动实施监督管理。
（八）配合有关部门，参与本地区建筑新材料、新技术、新工艺、新设备的鉴定和评审。
（九）组织本地区建设工程质量安全大检查和各类质量安全专项检查，定期对本地区工程质量安全状况进行统计分析；负责对全市建筑施工现场安全质量标准化示范工地（工程）的核准、验收及省级申报等有关工作.
（十）责对县市区建设工程质量安全监督工作和检测机构、预制构件厂家的监督检查及业务指导。
（十一）受市住房和城乡建设局委托管理市建设工程质量研究检测中心。
（十二）完成市人民政府及市住房和城乡建设局交办的其他工作。</t>
  </si>
  <si>
    <t>年度重点工作计划</t>
  </si>
  <si>
    <t>事项</t>
  </si>
  <si>
    <t>工作目标</t>
  </si>
  <si>
    <t>事项1</t>
  </si>
  <si>
    <t>开展质量提升行动。全面施行质量管理标准化“双随机、一公开”项目考评，进一步强化工程建设全过程质量监督。充分发挥标杆样板引领作用，积极开展示范创建、样板引路、观摩学习、专业培训等工作，鼓励创建优质工程，以点带面深入开展工程质量常见问题专项治理，减少质量通病。开展建设工程质量专项检查，重点监督检查全市现浇混凝土构件质量，并对已检测的现浇混凝土构件进行比对抽查。确保工程质量验收一次交验率100%，质量信访问题处置率100%，降低质量投诉。</t>
  </si>
  <si>
    <t>事项2</t>
  </si>
  <si>
    <t>推进“智慧工地”全域覆盖。目前，市质安站“一平台三系统”（“工程质安监督信息化指挥平台”“智慧质安监督系统”“智慧工地监督系统”“智慧检测实验室监督系统”）已搭建完成，即将投入使用，加快建成株洲市建设工程质量安全信息互联协同、人技联防、科学管理的智慧监督生态圈，为建设“平安株洲”“幸福株洲”“智慧株洲”贡献力量。“智慧工地”覆盖率100%。</t>
  </si>
  <si>
    <t>事项3</t>
  </si>
  <si>
    <t>紧紧围绕城市建设安全生产专项整治三年行动，大力开展各类安全隐患专项整治行动，以专项整治提升安全生产水平，夯实安全基础，减少一般事故，杜绝较大事故。同时，做好行动巩固提升工作，进一步提高监督效能，树牢安全生产理念。专项检查覆盖率100%，工作执行率100%。</t>
  </si>
  <si>
    <t>事项4</t>
  </si>
  <si>
    <t>守好建筑领域安全生产红线。持续深入开展安全生产标准化“双随机、一公开”项目考评，加大季度考评比对抽查力度，提升考评影响力。深入开展各类安全生产隐患排查整治行动，以日常检查、飞行检查和专项检查为抓手，着力开展春节前安全生产、春节后节后复工、汛期安全生产、建筑领域交通顽瘴痼疾、消防施工安全、“大排查大管控大整治”等检查，坚决遏制重特大安全事故发生，做到辖区内无死角、无盲区。辖区内项目检查覆盖率100%，安全生产隐患问题发现率100%，隐患问题整改落实率100%。</t>
  </si>
  <si>
    <t>事项5</t>
  </si>
  <si>
    <t>始终高质量高标准抓好文明施工，全力攻坚扬尘污染防治。强化源头管理，将扬尘污染防治工作与质量安全标准化考评、开工安全条件审查、差别化管理、示范工地创建、企业诚信评价、不良行为记录和行政处罚等挂钩，确保扬尘污染源得到有效控制，大气质量持续改善。全市在建项目建筑施工扬尘污染防治达到“8个100%”工作标准。（工地周边100%围挡、各类物料堆放100%覆盖、土方开挖及拆迁作用100%湿法作业、出场车辆100%清洗、施工现场主要场区及道路100%硬化、渣土车辆100%密闭运输、施工工地100%安装在线视频监控、工地内非道路移动机械及使用油品100%达标）</t>
  </si>
  <si>
    <t>事项6</t>
  </si>
  <si>
    <t>开展爬架专家检查及起重机械设备专项检查。继续采用政府购买第三方技术服务的方式，对全市所有在建工地的在用的爬架设备和起重机械设备进行全面实体检查。同时，进一步加强起重机械维保工作，强化特种作业人员教育培训，严肃查处作业人员人证不符、无证上岗等违规行为，保持起重机械安全管理高压态势。保证专项检查开展率100%，不断巩固专项检查成果，提升率100%。</t>
  </si>
  <si>
    <t>事项7</t>
  </si>
  <si>
    <t>“强监督、遏事故”“强执法、防事故”高压态势。充分用好行政处罚、不良行为记录、一单四制、项目安全生产标准化考评、差别化管理等监督手段，进一步压实企业安全生产主体责任，坚决打击非法违法生产行为，确保全市住建领域安全生产形势稳定，严管严查严处。违法案件处罚率100%。</t>
  </si>
  <si>
    <t>事项8</t>
  </si>
  <si>
    <t>进一步落实基层党建责任、党委主体责任、党风廉政建设责任，真正把党的政治纪律和政治规矩内化于心外化于行。同时，继续深入开展文明行业创建工作，引导县市区质安监督机构适时跟进，树立良好的监督队伍和质安卫士形象。群众满意度100%。</t>
  </si>
  <si>
    <t>事项9</t>
  </si>
  <si>
    <t>开展工程质量检测市场专项整治。积极在全市范围内（包括县市区）开展检测机构、检测实验室专项检查。大力宣贯株洲市建设工程质量检测工作要求，强化建设工程质量安全关键节点检测工作、主体结构检测及地基基础检测工作，强化对施工过程中关键工序和节点检测情况的监督检查，切实从制度上、日常检查来规范检测行为和市场秩序，确保检测机构出具的检测数据真实、完整、可靠、准确。同时，充分运用“智慧检测实验室监督系统”，强化对全市工程质量检测工作的监督管理，确保检测单位工作要求执行率100%，杜绝弄虚作假行为。</t>
  </si>
  <si>
    <t>年度绩效指标</t>
  </si>
  <si>
    <t>一级指标</t>
  </si>
  <si>
    <t>二级指标</t>
  </si>
  <si>
    <t>三级指标</t>
  </si>
  <si>
    <t>指标值及单位</t>
  </si>
  <si>
    <t>产出指标</t>
  </si>
  <si>
    <t>全市全年争创市神农奖工程</t>
  </si>
  <si>
    <t>65项</t>
  </si>
  <si>
    <t>省优质工程</t>
  </si>
  <si>
    <t>12项</t>
  </si>
  <si>
    <t>芙蓉奖工程</t>
  </si>
  <si>
    <t>6项</t>
  </si>
  <si>
    <t>省级质量标准化考评优良工程</t>
  </si>
  <si>
    <t>60项</t>
  </si>
  <si>
    <t>省级安全标准化考评优良工程</t>
  </si>
  <si>
    <t>全市在建项目均按照全面介入、提前监管的要求纳入质安监管</t>
  </si>
  <si>
    <t>工程质量投诉问题处置率100%，投诉率持续下降；质量验收一次交验率100%</t>
  </si>
  <si>
    <t>建设工程质量安全生产总体形势平稳可控，坚决遏制较大以上安全生产事故发生，力争实现全年安全生产责任事故零死亡</t>
  </si>
  <si>
    <t>零死亡</t>
  </si>
  <si>
    <t>按期完成</t>
  </si>
  <si>
    <t>2022年12月31日前</t>
  </si>
  <si>
    <t>总成本</t>
  </si>
  <si>
    <t>效益指标</t>
  </si>
  <si>
    <t>助力文明城市创建；强化建筑领域文明施工管理，拔高水准；确保全市在建项目落实扬尘污染防治“8个100%”工作目标，确保城市空气质量得到持续改善，守好“株洲蓝天”</t>
  </si>
  <si>
    <t>社会公众及服务对象满意度指标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</si>
</sst>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8" formatCode="0.00_ "/>
    <numFmt numFmtId="179" formatCode="#,##0.00_ "/>
    <numFmt numFmtId="180" formatCode="#0.00"/>
  </numFmts>
  <fonts count="22">
    <font>
      <sz val="11"/>
      <color indexed="8"/>
      <name val="宋体"/>
      <charset val="1"/>
      <scheme val="minor"/>
    </font>
    <font>
      <sz val="18"/>
      <name val="方正小标宋简体"/>
      <charset val="134"/>
    </font>
    <font>
      <sz val="10"/>
      <name val="宋体"/>
      <family val="3"/>
      <charset val="134"/>
    </font>
    <font>
      <b/>
      <sz val="14"/>
      <name val="方正小标宋简体"/>
      <charset val="134"/>
    </font>
    <font>
      <sz val="10"/>
      <name val="Times New Roman"/>
      <family val="1"/>
    </font>
    <font>
      <sz val="10"/>
      <color rgb="FF000000"/>
      <name val="宋体"/>
      <family val="3"/>
      <charset val="134"/>
    </font>
    <font>
      <sz val="11"/>
      <color indexed="8"/>
      <name val="等线"/>
      <family val="3"/>
      <charset val="134"/>
    </font>
    <font>
      <b/>
      <sz val="16"/>
      <color indexed="8"/>
      <name val="等线"/>
      <family val="3"/>
      <charset val="134"/>
    </font>
    <font>
      <sz val="10"/>
      <color indexed="8"/>
      <name val="等线"/>
      <family val="3"/>
      <charset val="134"/>
    </font>
    <font>
      <sz val="10"/>
      <color rgb="FF000000"/>
      <name val="仿宋_GB2312"/>
      <family val="3"/>
      <charset val="134"/>
    </font>
    <font>
      <sz val="9"/>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9"/>
      <name val="宋体"/>
      <family val="3"/>
      <charset val="134"/>
    </font>
    <font>
      <sz val="10"/>
      <color rgb="FF000000"/>
      <name val="Times New Roman"/>
      <family val="1"/>
    </font>
    <font>
      <sz val="9"/>
      <name val="宋体"/>
      <family val="3"/>
      <charset val="134"/>
      <scheme val="minor"/>
    </font>
  </fonts>
  <fills count="3">
    <fill>
      <patternFill patternType="none"/>
    </fill>
    <fill>
      <patternFill patternType="gray125"/>
    </fill>
    <fill>
      <patternFill patternType="solid">
        <fgColor rgb="FFFFFFFF"/>
        <bgColor rgb="FFFFFFFF"/>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5">
    <xf numFmtId="0" fontId="0" fillId="0" borderId="0">
      <alignment vertical="center"/>
    </xf>
    <xf numFmtId="0" fontId="18" fillId="0" borderId="0"/>
    <xf numFmtId="0" fontId="6" fillId="0" borderId="0">
      <alignment vertical="center"/>
    </xf>
    <xf numFmtId="0" fontId="19" fillId="0" borderId="0">
      <alignment vertical="center"/>
    </xf>
    <xf numFmtId="0" fontId="18" fillId="0" borderId="0">
      <alignment vertical="center"/>
    </xf>
  </cellStyleXfs>
  <cellXfs count="123">
    <xf numFmtId="0" fontId="0" fillId="0" borderId="0" xfId="0">
      <alignment vertical="center"/>
    </xf>
    <xf numFmtId="0" fontId="3" fillId="0" borderId="0" xfId="4" applyFont="1" applyAlignment="1">
      <alignment horizontal="center" vertical="center" wrapText="1"/>
    </xf>
    <xf numFmtId="0" fontId="2" fillId="0" borderId="0" xfId="4" applyFont="1" applyAlignment="1">
      <alignment horizontal="center" vertical="center" wrapText="1"/>
    </xf>
    <xf numFmtId="0" fontId="2" fillId="0" borderId="2" xfId="4" applyFont="1" applyBorder="1" applyAlignment="1">
      <alignment horizontal="center" vertical="center" wrapText="1"/>
    </xf>
    <xf numFmtId="0" fontId="2" fillId="0" borderId="6" xfId="3" applyFont="1" applyBorder="1" applyAlignment="1">
      <alignment horizontal="center" vertical="center"/>
    </xf>
    <xf numFmtId="0" fontId="2" fillId="0" borderId="2" xfId="4" applyFont="1" applyBorder="1" applyAlignment="1">
      <alignment vertical="center" wrapText="1"/>
    </xf>
    <xf numFmtId="0" fontId="2" fillId="0" borderId="3" xfId="3" applyFont="1" applyBorder="1" applyAlignment="1">
      <alignment horizontal="center" vertical="center"/>
    </xf>
    <xf numFmtId="0" fontId="5" fillId="0" borderId="2" xfId="0" applyFont="1" applyBorder="1" applyAlignment="1">
      <alignment horizontal="center" vertical="center"/>
    </xf>
    <xf numFmtId="0" fontId="2" fillId="0" borderId="2" xfId="1" applyFont="1" applyBorder="1" applyAlignment="1">
      <alignment horizontal="center" vertical="center" wrapText="1"/>
    </xf>
    <xf numFmtId="9" fontId="2" fillId="0" borderId="2" xfId="4" applyNumberFormat="1" applyFont="1" applyBorder="1" applyAlignment="1">
      <alignment horizontal="center" vertical="center" wrapText="1"/>
    </xf>
    <xf numFmtId="57" fontId="2" fillId="0" borderId="2" xfId="1" applyNumberFormat="1" applyFont="1" applyBorder="1" applyAlignment="1">
      <alignment vertical="center" wrapText="1"/>
    </xf>
    <xf numFmtId="178" fontId="2" fillId="0" borderId="2" xfId="1" applyNumberFormat="1" applyFont="1" applyBorder="1" applyAlignment="1">
      <alignment horizontal="center" vertical="center" wrapText="1"/>
    </xf>
    <xf numFmtId="49" fontId="2" fillId="0" borderId="2" xfId="1" applyNumberFormat="1" applyFont="1" applyBorder="1" applyAlignment="1">
      <alignment horizontal="center" vertical="center" wrapText="1"/>
    </xf>
    <xf numFmtId="9" fontId="2" fillId="0" borderId="2" xfId="1" applyNumberFormat="1" applyFont="1" applyBorder="1" applyAlignment="1">
      <alignment horizontal="center" vertical="center" wrapText="1"/>
    </xf>
    <xf numFmtId="0" fontId="6" fillId="0" borderId="0" xfId="2">
      <alignment vertical="center"/>
    </xf>
    <xf numFmtId="0" fontId="8" fillId="0" borderId="3" xfId="2" applyFont="1" applyBorder="1" applyAlignment="1">
      <alignment horizontal="center" vertical="center" wrapText="1"/>
    </xf>
    <xf numFmtId="49" fontId="8" fillId="0" borderId="2" xfId="2" applyNumberFormat="1" applyFont="1" applyBorder="1" applyAlignment="1">
      <alignment vertical="center" wrapText="1"/>
    </xf>
    <xf numFmtId="179" fontId="8" fillId="0" borderId="2" xfId="2" applyNumberFormat="1" applyFont="1" applyBorder="1" applyAlignment="1">
      <alignment vertical="center" wrapText="1"/>
    </xf>
    <xf numFmtId="0" fontId="9" fillId="0" borderId="2" xfId="0" applyFont="1" applyBorder="1" applyAlignment="1">
      <alignment vertical="center" wrapText="1"/>
    </xf>
    <xf numFmtId="0" fontId="8" fillId="0" borderId="9" xfId="2" applyFont="1" applyBorder="1" applyAlignment="1">
      <alignment horizontal="center" vertical="center"/>
    </xf>
    <xf numFmtId="0" fontId="8" fillId="0" borderId="3" xfId="2" applyFont="1" applyBorder="1" applyAlignment="1">
      <alignment horizontal="center" vertical="center"/>
    </xf>
    <xf numFmtId="0" fontId="9" fillId="0" borderId="2" xfId="0" applyFont="1" applyBorder="1">
      <alignment vertical="center"/>
    </xf>
    <xf numFmtId="0" fontId="9" fillId="0" borderId="2" xfId="0" applyFont="1" applyBorder="1" applyAlignment="1">
      <alignment horizontal="left" vertical="center" wrapText="1"/>
    </xf>
    <xf numFmtId="0" fontId="10" fillId="0" borderId="0" xfId="0" applyFont="1" applyAlignment="1">
      <alignment vertical="center" wrapText="1"/>
    </xf>
    <xf numFmtId="0" fontId="13" fillId="0" borderId="15" xfId="0" applyFont="1" applyBorder="1" applyAlignment="1">
      <alignment horizontal="center" vertical="center" wrapText="1"/>
    </xf>
    <xf numFmtId="0" fontId="13" fillId="0" borderId="15" xfId="0" applyFont="1" applyBorder="1" applyAlignment="1">
      <alignment vertical="center" wrapText="1"/>
    </xf>
    <xf numFmtId="180" fontId="13" fillId="0" borderId="15" xfId="0" applyNumberFormat="1" applyFont="1" applyBorder="1" applyAlignment="1">
      <alignment vertical="center" wrapText="1"/>
    </xf>
    <xf numFmtId="4" fontId="13" fillId="0" borderId="15" xfId="0" applyNumberFormat="1" applyFont="1" applyBorder="1" applyAlignment="1">
      <alignment vertical="center" wrapText="1"/>
    </xf>
    <xf numFmtId="0" fontId="13" fillId="0" borderId="15" xfId="0" applyFont="1" applyBorder="1" applyAlignment="1">
      <alignment horizontal="left" vertical="center" wrapText="1"/>
    </xf>
    <xf numFmtId="0" fontId="10" fillId="2" borderId="15" xfId="0" applyFont="1" applyFill="1" applyBorder="1" applyAlignment="1">
      <alignment horizontal="left" vertical="center" wrapText="1"/>
    </xf>
    <xf numFmtId="4" fontId="10" fillId="0" borderId="15" xfId="0" applyNumberFormat="1" applyFont="1" applyBorder="1" applyAlignment="1">
      <alignment vertical="center" wrapText="1"/>
    </xf>
    <xf numFmtId="0" fontId="13" fillId="0" borderId="0" xfId="0" applyFont="1" applyAlignment="1">
      <alignment horizontal="right" vertical="center" wrapText="1"/>
    </xf>
    <xf numFmtId="0" fontId="10" fillId="0" borderId="15" xfId="0" applyFont="1" applyBorder="1" applyAlignment="1">
      <alignment vertical="center" wrapText="1"/>
    </xf>
    <xf numFmtId="0" fontId="13" fillId="2" borderId="15" xfId="0" applyFont="1" applyFill="1" applyBorder="1" applyAlignment="1">
      <alignment horizontal="left" vertical="center" wrapText="1"/>
    </xf>
    <xf numFmtId="4" fontId="10" fillId="0" borderId="15" xfId="0" applyNumberFormat="1" applyFont="1" applyBorder="1" applyAlignment="1">
      <alignment horizontal="right" vertical="center" wrapText="1"/>
    </xf>
    <xf numFmtId="0" fontId="13" fillId="0" borderId="0" xfId="0" applyFont="1" applyAlignment="1">
      <alignment vertical="center" wrapText="1"/>
    </xf>
    <xf numFmtId="0" fontId="13" fillId="2" borderId="15" xfId="0" applyFont="1" applyFill="1" applyBorder="1" applyAlignment="1">
      <alignment vertical="center" wrapText="1"/>
    </xf>
    <xf numFmtId="0" fontId="10" fillId="2" borderId="15" xfId="0" applyFont="1" applyFill="1" applyBorder="1" applyAlignment="1">
      <alignment horizontal="center" vertical="center" wrapText="1"/>
    </xf>
    <xf numFmtId="0" fontId="10" fillId="2" borderId="15" xfId="0" applyFont="1" applyFill="1" applyBorder="1" applyAlignment="1">
      <alignment vertical="center" wrapText="1"/>
    </xf>
    <xf numFmtId="4" fontId="10" fillId="2" borderId="15" xfId="0" applyNumberFormat="1" applyFont="1" applyFill="1" applyBorder="1" applyAlignment="1">
      <alignment vertical="center" wrapText="1"/>
    </xf>
    <xf numFmtId="4" fontId="13" fillId="0" borderId="15" xfId="0" applyNumberFormat="1" applyFont="1" applyBorder="1" applyAlignment="1">
      <alignment horizontal="right" vertical="center" wrapText="1"/>
    </xf>
    <xf numFmtId="180" fontId="13" fillId="0" borderId="15" xfId="0" applyNumberFormat="1" applyFont="1" applyBorder="1" applyAlignment="1">
      <alignment horizontal="right" vertical="center" wrapText="1"/>
    </xf>
    <xf numFmtId="180" fontId="10" fillId="0" borderId="15" xfId="0" applyNumberFormat="1" applyFont="1" applyBorder="1" applyAlignment="1">
      <alignment horizontal="right" vertical="center" wrapText="1"/>
    </xf>
    <xf numFmtId="4" fontId="13" fillId="0" borderId="18" xfId="0" applyNumberFormat="1" applyFont="1" applyBorder="1" applyAlignment="1">
      <alignment vertical="center" wrapText="1"/>
    </xf>
    <xf numFmtId="4" fontId="13" fillId="2" borderId="15" xfId="0" applyNumberFormat="1" applyFont="1" applyFill="1" applyBorder="1" applyAlignment="1">
      <alignment vertical="center" wrapText="1"/>
    </xf>
    <xf numFmtId="0" fontId="10" fillId="0" borderId="0" xfId="0" applyFont="1" applyAlignment="1">
      <alignment horizontal="center" vertical="center" wrapText="1"/>
    </xf>
    <xf numFmtId="0" fontId="13" fillId="0" borderId="0" xfId="0" applyFont="1" applyAlignment="1">
      <alignment horizontal="center" vertical="center" wrapText="1"/>
    </xf>
    <xf numFmtId="0" fontId="10" fillId="0" borderId="15" xfId="0" applyFont="1" applyBorder="1" applyAlignment="1">
      <alignment horizontal="left" vertical="center" wrapText="1"/>
    </xf>
    <xf numFmtId="0" fontId="10" fillId="0" borderId="0" xfId="0" applyFont="1" applyAlignment="1">
      <alignment horizontal="right" vertical="center" wrapText="1"/>
    </xf>
    <xf numFmtId="0" fontId="14" fillId="0" borderId="15"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5" xfId="0" applyFont="1" applyBorder="1" applyAlignment="1">
      <alignment horizontal="left" vertical="center" wrapText="1"/>
    </xf>
    <xf numFmtId="0" fontId="15" fillId="2" borderId="15" xfId="0" applyFont="1" applyFill="1" applyBorder="1" applyAlignment="1">
      <alignment horizontal="left"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16" fillId="0" borderId="0" xfId="0" applyFont="1" applyAlignment="1">
      <alignment horizontal="center" vertical="center" wrapText="1"/>
    </xf>
    <xf numFmtId="0" fontId="17" fillId="0" borderId="0" xfId="0" applyFont="1" applyAlignment="1">
      <alignment horizontal="left" vertical="center" wrapText="1"/>
    </xf>
    <xf numFmtId="0" fontId="13" fillId="0" borderId="15" xfId="0" applyFont="1" applyBorder="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lignment horizontal="right" vertical="center" wrapText="1"/>
    </xf>
    <xf numFmtId="0" fontId="14" fillId="0" borderId="15" xfId="0" applyFont="1" applyBorder="1" applyAlignment="1">
      <alignment horizontal="center" vertical="center" wrapText="1"/>
    </xf>
    <xf numFmtId="0" fontId="13" fillId="0" borderId="15" xfId="0" applyFont="1" applyBorder="1" applyAlignment="1">
      <alignment horizontal="center" vertical="center" wrapText="1"/>
    </xf>
    <xf numFmtId="0" fontId="12" fillId="0" borderId="0" xfId="0" applyFont="1" applyAlignment="1">
      <alignment horizontal="left" vertical="center" wrapText="1"/>
    </xf>
    <xf numFmtId="0" fontId="13" fillId="0" borderId="0" xfId="0" applyFont="1" applyAlignment="1">
      <alignment horizontal="right"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 xfId="0" applyFont="1" applyBorder="1" applyAlignment="1">
      <alignment horizontal="center" vertical="center" wrapText="1"/>
    </xf>
    <xf numFmtId="0" fontId="7" fillId="0" borderId="0" xfId="2" applyFont="1" applyAlignment="1">
      <alignment horizontal="center" vertical="center"/>
    </xf>
    <xf numFmtId="0" fontId="8" fillId="0" borderId="0" xfId="2" applyFont="1" applyAlignment="1">
      <alignment horizontal="left" vertical="center"/>
    </xf>
    <xf numFmtId="0" fontId="8" fillId="0" borderId="0" xfId="2" applyFont="1" applyAlignment="1">
      <alignment horizontal="right" vertical="center"/>
    </xf>
    <xf numFmtId="0" fontId="8" fillId="0" borderId="8" xfId="2" applyFont="1" applyBorder="1" applyAlignment="1">
      <alignment horizontal="center" vertical="center"/>
    </xf>
    <xf numFmtId="0" fontId="8" fillId="0" borderId="12" xfId="2" applyFont="1" applyBorder="1" applyAlignment="1">
      <alignment horizontal="center" vertical="center"/>
    </xf>
    <xf numFmtId="0" fontId="8" fillId="0" borderId="13" xfId="2" applyFont="1" applyBorder="1" applyAlignment="1">
      <alignment horizontal="center" vertical="center"/>
    </xf>
    <xf numFmtId="0" fontId="8" fillId="0" borderId="2" xfId="2" applyFont="1" applyBorder="1" applyAlignment="1">
      <alignment horizontal="center" vertical="center"/>
    </xf>
    <xf numFmtId="0" fontId="8" fillId="0" borderId="2" xfId="2" applyFont="1" applyBorder="1">
      <alignment vertical="center"/>
    </xf>
    <xf numFmtId="0" fontId="8" fillId="0" borderId="2" xfId="2" applyFont="1" applyBorder="1" applyAlignment="1">
      <alignment horizontal="center" vertical="center" wrapText="1"/>
    </xf>
    <xf numFmtId="0" fontId="8" fillId="0" borderId="2" xfId="2" applyFont="1" applyBorder="1" applyAlignment="1">
      <alignment vertical="center" wrapText="1"/>
    </xf>
    <xf numFmtId="0" fontId="8" fillId="0" borderId="3" xfId="2" applyFont="1" applyBorder="1" applyAlignment="1">
      <alignment vertical="center" wrapText="1"/>
    </xf>
    <xf numFmtId="0" fontId="8" fillId="0" borderId="10" xfId="2" applyFont="1" applyBorder="1" applyAlignment="1">
      <alignment horizontal="center" vertical="center"/>
    </xf>
    <xf numFmtId="0" fontId="8" fillId="0" borderId="14" xfId="2" applyFont="1" applyBorder="1" applyAlignment="1">
      <alignment horizontal="center" vertical="center"/>
    </xf>
    <xf numFmtId="0" fontId="8" fillId="0" borderId="11" xfId="2" applyFont="1" applyBorder="1" applyAlignment="1">
      <alignment horizontal="center" vertical="center"/>
    </xf>
    <xf numFmtId="0" fontId="8" fillId="0" borderId="0" xfId="2" applyFont="1" applyAlignment="1">
      <alignment horizontal="center" vertical="center"/>
    </xf>
    <xf numFmtId="0" fontId="8" fillId="0" borderId="9"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4" xfId="2" applyFont="1" applyBorder="1" applyAlignment="1">
      <alignment horizontal="center" vertical="center"/>
    </xf>
    <xf numFmtId="0" fontId="8" fillId="0" borderId="9" xfId="2" applyFont="1" applyBorder="1" applyAlignment="1">
      <alignment horizontal="center" vertical="center"/>
    </xf>
    <xf numFmtId="0" fontId="8" fillId="0" borderId="1" xfId="2" applyFont="1" applyBorder="1" applyAlignment="1">
      <alignment horizontal="center" vertical="center"/>
    </xf>
    <xf numFmtId="0" fontId="1" fillId="0" borderId="0" xfId="4" applyFont="1" applyAlignment="1">
      <alignment horizontal="center" vertical="center" wrapText="1"/>
    </xf>
    <xf numFmtId="0" fontId="2" fillId="0" borderId="1" xfId="4" applyFont="1" applyBorder="1" applyAlignment="1">
      <alignment horizontal="left" vertical="center" wrapText="1"/>
    </xf>
    <xf numFmtId="49" fontId="2" fillId="0" borderId="2" xfId="4" applyNumberFormat="1"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4" xfId="4" applyFont="1" applyBorder="1" applyAlignment="1">
      <alignment horizontal="left" vertical="center" wrapText="1"/>
    </xf>
    <xf numFmtId="0" fontId="2" fillId="0" borderId="6" xfId="4" applyFont="1" applyBorder="1" applyAlignment="1">
      <alignment horizontal="left" vertical="center" wrapText="1"/>
    </xf>
    <xf numFmtId="0" fontId="2" fillId="0" borderId="4" xfId="3" applyFont="1" applyBorder="1" applyAlignment="1">
      <alignment horizontal="center" vertical="center"/>
    </xf>
    <xf numFmtId="0" fontId="2" fillId="0" borderId="6" xfId="3" applyFont="1" applyBorder="1" applyAlignment="1">
      <alignment horizontal="center" vertical="center"/>
    </xf>
    <xf numFmtId="0" fontId="2" fillId="0" borderId="2" xfId="3" applyFont="1" applyBorder="1" applyAlignment="1">
      <alignment horizontal="left" vertical="center"/>
    </xf>
    <xf numFmtId="0" fontId="2" fillId="0" borderId="3" xfId="3" applyFont="1" applyBorder="1" applyAlignment="1">
      <alignment horizontal="left" vertical="center"/>
    </xf>
    <xf numFmtId="0" fontId="2" fillId="0" borderId="2" xfId="4" applyFont="1" applyBorder="1" applyAlignment="1">
      <alignment horizontal="left" vertical="center" wrapText="1"/>
    </xf>
    <xf numFmtId="0" fontId="2" fillId="0" borderId="2" xfId="4" applyFont="1" applyBorder="1" applyAlignment="1">
      <alignment horizontal="center" vertical="center" wrapText="1"/>
    </xf>
    <xf numFmtId="0" fontId="2" fillId="0" borderId="2" xfId="4" applyFont="1" applyBorder="1" applyAlignment="1">
      <alignment horizontal="left" vertical="top" wrapText="1"/>
    </xf>
    <xf numFmtId="0" fontId="2" fillId="0" borderId="4" xfId="4" applyFont="1" applyBorder="1" applyAlignment="1">
      <alignment horizontal="left" vertical="top" wrapText="1"/>
    </xf>
    <xf numFmtId="0" fontId="2" fillId="0" borderId="5" xfId="4" applyFont="1" applyBorder="1" applyAlignment="1">
      <alignment horizontal="left" vertical="top" wrapText="1"/>
    </xf>
    <xf numFmtId="0" fontId="2" fillId="0" borderId="6" xfId="4" applyFont="1" applyBorder="1" applyAlignment="1">
      <alignment horizontal="left" vertical="top" wrapText="1"/>
    </xf>
    <xf numFmtId="0" fontId="2" fillId="0" borderId="4" xfId="4" applyFont="1" applyBorder="1" applyAlignment="1">
      <alignment horizontal="center" vertical="center" wrapText="1"/>
    </xf>
    <xf numFmtId="0" fontId="2" fillId="0" borderId="6" xfId="4" applyFont="1" applyBorder="1" applyAlignment="1">
      <alignment horizontal="center" vertical="center" wrapText="1"/>
    </xf>
    <xf numFmtId="0" fontId="2" fillId="0" borderId="2" xfId="1" applyFont="1" applyBorder="1" applyAlignment="1">
      <alignment horizontal="center" vertical="center" wrapText="1"/>
    </xf>
    <xf numFmtId="0" fontId="2" fillId="0" borderId="4" xfId="1" applyFont="1" applyBorder="1" applyAlignment="1">
      <alignment horizontal="left" vertical="center" wrapText="1"/>
    </xf>
    <xf numFmtId="0" fontId="2" fillId="0" borderId="6" xfId="1" applyFont="1" applyBorder="1" applyAlignment="1">
      <alignment horizontal="left" vertical="center" wrapText="1"/>
    </xf>
    <xf numFmtId="0" fontId="2" fillId="0" borderId="4"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3" applyFont="1" applyBorder="1" applyAlignment="1">
      <alignment horizontal="center" vertical="center" wrapText="1"/>
    </xf>
    <xf numFmtId="0" fontId="2" fillId="0" borderId="7" xfId="3"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49" fontId="2" fillId="0" borderId="3"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49" fontId="2" fillId="0" borderId="8" xfId="1" applyNumberFormat="1" applyFont="1" applyBorder="1" applyAlignment="1">
      <alignment horizontal="center" vertical="center" wrapText="1"/>
    </xf>
    <xf numFmtId="0" fontId="5" fillId="0" borderId="2" xfId="0" applyFont="1" applyBorder="1" applyAlignment="1">
      <alignment horizontal="center" vertical="center"/>
    </xf>
  </cellXfs>
  <cellStyles count="5">
    <cellStyle name="常规" xfId="0" builtinId="0"/>
    <cellStyle name="常规 2" xfId="1" xr:uid="{00000000-0005-0000-0000-000031000000}"/>
    <cellStyle name="常规_71C51E4CC0F946D28F2ADAAF265FCF2B" xfId="2" xr:uid="{00000000-0005-0000-0000-000032000000}"/>
    <cellStyle name="常规_项目-新_1" xfId="3" xr:uid="{00000000-0005-0000-0000-000033000000}"/>
    <cellStyle name="常规_专项资金预算绩效目标申报表" xfId="4"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heetViews>
  <sheetFormatPr defaultColWidth="10" defaultRowHeight="14"/>
  <cols>
    <col min="1" max="1" width="3.6328125" customWidth="1"/>
    <col min="2" max="2" width="3.7265625" customWidth="1"/>
    <col min="3" max="3" width="4.6328125" customWidth="1"/>
    <col min="4" max="4" width="15.7265625" customWidth="1"/>
    <col min="5" max="10" width="9.7265625" customWidth="1"/>
  </cols>
  <sheetData>
    <row r="1" spans="1:9" ht="38.9" customHeight="1">
      <c r="A1" s="23"/>
    </row>
    <row r="2" spans="1:9" ht="73.400000000000006" customHeight="1">
      <c r="A2" s="55" t="s">
        <v>0</v>
      </c>
      <c r="B2" s="55"/>
      <c r="C2" s="55"/>
      <c r="D2" s="55"/>
      <c r="E2" s="55"/>
      <c r="F2" s="55"/>
      <c r="G2" s="55"/>
      <c r="H2" s="55"/>
      <c r="I2" s="55"/>
    </row>
    <row r="3" spans="1:9" ht="23.25" customHeight="1">
      <c r="A3" s="35"/>
      <c r="B3" s="35"/>
      <c r="C3" s="35"/>
      <c r="D3" s="35"/>
      <c r="E3" s="35"/>
      <c r="F3" s="35"/>
      <c r="G3" s="35"/>
      <c r="H3" s="35"/>
      <c r="I3" s="35"/>
    </row>
    <row r="4" spans="1:9" ht="21.65" customHeight="1">
      <c r="A4" s="35"/>
      <c r="B4" s="35"/>
      <c r="C4" s="35"/>
      <c r="D4" s="35"/>
      <c r="E4" s="35"/>
      <c r="F4" s="35"/>
      <c r="G4" s="35"/>
      <c r="H4" s="35"/>
      <c r="I4" s="35"/>
    </row>
    <row r="5" spans="1:9" ht="43.15" customHeight="1">
      <c r="A5" s="53"/>
      <c r="B5" s="54"/>
      <c r="C5" s="23"/>
      <c r="D5" s="53" t="s">
        <v>1</v>
      </c>
      <c r="E5" s="56" t="s">
        <v>2</v>
      </c>
      <c r="F5" s="56"/>
      <c r="G5" s="56"/>
      <c r="H5" s="56"/>
      <c r="I5" s="23"/>
    </row>
    <row r="6" spans="1:9" ht="54.4" customHeight="1">
      <c r="A6" s="53"/>
      <c r="B6" s="54"/>
      <c r="C6" s="23"/>
      <c r="D6" s="53" t="s">
        <v>3</v>
      </c>
      <c r="E6" s="56" t="s">
        <v>4</v>
      </c>
      <c r="F6" s="56"/>
      <c r="G6" s="56"/>
      <c r="H6" s="56"/>
      <c r="I6" s="23"/>
    </row>
  </sheetData>
  <mergeCells count="3">
    <mergeCell ref="A2:I2"/>
    <mergeCell ref="E5:H5"/>
    <mergeCell ref="E6:H6"/>
  </mergeCells>
  <phoneticPr fontId="21"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5"/>
  <sheetViews>
    <sheetView workbookViewId="0">
      <selection activeCell="F12" sqref="F12:F24"/>
    </sheetView>
  </sheetViews>
  <sheetFormatPr defaultColWidth="10" defaultRowHeight="14"/>
  <cols>
    <col min="1" max="1" width="6.453125" customWidth="1"/>
    <col min="2" max="2" width="5.90625" customWidth="1"/>
    <col min="3" max="3" width="7.90625" customWidth="1"/>
    <col min="4" max="4" width="12.90625" customWidth="1"/>
    <col min="5" max="6" width="16.36328125" customWidth="1"/>
    <col min="7" max="7" width="11.453125" customWidth="1"/>
    <col min="8" max="8" width="16.08984375" customWidth="1"/>
    <col min="9" max="10" width="16.36328125" customWidth="1"/>
    <col min="11" max="11" width="9.7265625" customWidth="1"/>
  </cols>
  <sheetData>
    <row r="1" spans="1:10" ht="16.399999999999999" customHeight="1">
      <c r="A1" s="23"/>
      <c r="D1" s="23"/>
    </row>
    <row r="2" spans="1:10" ht="43.15" customHeight="1">
      <c r="A2" s="58" t="s">
        <v>14</v>
      </c>
      <c r="B2" s="58"/>
      <c r="C2" s="58"/>
      <c r="D2" s="58"/>
      <c r="E2" s="58"/>
      <c r="F2" s="58"/>
      <c r="G2" s="58"/>
      <c r="H2" s="58"/>
      <c r="I2" s="58"/>
      <c r="J2" s="58"/>
    </row>
    <row r="3" spans="1:10" ht="24.25" customHeight="1">
      <c r="A3" s="59" t="s">
        <v>29</v>
      </c>
      <c r="B3" s="59"/>
      <c r="C3" s="59"/>
      <c r="D3" s="59"/>
      <c r="E3" s="59"/>
      <c r="F3" s="59"/>
      <c r="G3" s="59"/>
      <c r="H3" s="59"/>
    </row>
    <row r="4" spans="1:10" ht="18.25" customHeight="1">
      <c r="J4" s="31" t="s">
        <v>30</v>
      </c>
    </row>
    <row r="5" spans="1:10" ht="25" customHeight="1">
      <c r="A5" s="62" t="s">
        <v>155</v>
      </c>
      <c r="B5" s="62"/>
      <c r="C5" s="62"/>
      <c r="D5" s="62" t="s">
        <v>156</v>
      </c>
      <c r="E5" s="62" t="s">
        <v>157</v>
      </c>
      <c r="F5" s="62" t="s">
        <v>133</v>
      </c>
      <c r="G5" s="62" t="s">
        <v>158</v>
      </c>
      <c r="H5" s="62"/>
      <c r="I5" s="62"/>
      <c r="J5" s="62"/>
    </row>
    <row r="6" spans="1:10" ht="25.9" customHeight="1">
      <c r="A6" s="62"/>
      <c r="B6" s="62"/>
      <c r="C6" s="62"/>
      <c r="D6" s="62"/>
      <c r="E6" s="62"/>
      <c r="F6" s="62"/>
      <c r="G6" s="62" t="s">
        <v>135</v>
      </c>
      <c r="H6" s="62" t="s">
        <v>230</v>
      </c>
      <c r="I6" s="62"/>
      <c r="J6" s="62" t="s">
        <v>231</v>
      </c>
    </row>
    <row r="7" spans="1:10" ht="39.65" customHeight="1">
      <c r="A7" s="24" t="s">
        <v>163</v>
      </c>
      <c r="B7" s="24" t="s">
        <v>164</v>
      </c>
      <c r="C7" s="24" t="s">
        <v>165</v>
      </c>
      <c r="D7" s="62"/>
      <c r="E7" s="62"/>
      <c r="F7" s="62"/>
      <c r="G7" s="62"/>
      <c r="H7" s="24" t="s">
        <v>210</v>
      </c>
      <c r="I7" s="24" t="s">
        <v>202</v>
      </c>
      <c r="J7" s="62"/>
    </row>
    <row r="8" spans="1:10" ht="23.25" customHeight="1">
      <c r="A8" s="32"/>
      <c r="B8" s="32"/>
      <c r="C8" s="32"/>
      <c r="D8" s="25"/>
      <c r="E8" s="25" t="s">
        <v>133</v>
      </c>
      <c r="F8" s="27">
        <f>G8</f>
        <v>1173.564885</v>
      </c>
      <c r="G8" s="27">
        <f t="shared" ref="G8:G10" si="0">SUM(H8:J8)</f>
        <v>1173.564885</v>
      </c>
      <c r="H8" s="27">
        <v>847.13155300000005</v>
      </c>
      <c r="I8" s="27">
        <v>31.573772000000002</v>
      </c>
      <c r="J8" s="27">
        <v>294.85955999999999</v>
      </c>
    </row>
    <row r="9" spans="1:10" ht="26.15" customHeight="1">
      <c r="A9" s="32"/>
      <c r="B9" s="32"/>
      <c r="C9" s="32"/>
      <c r="D9" s="28" t="s">
        <v>151</v>
      </c>
      <c r="E9" s="28" t="s">
        <v>152</v>
      </c>
      <c r="F9" s="27">
        <f>G9</f>
        <v>1173.564885</v>
      </c>
      <c r="G9" s="27">
        <f t="shared" si="0"/>
        <v>1173.564885</v>
      </c>
      <c r="H9" s="27">
        <v>847.13155300000005</v>
      </c>
      <c r="I9" s="27">
        <v>31.573772000000002</v>
      </c>
      <c r="J9" s="27">
        <v>294.85955999999999</v>
      </c>
    </row>
    <row r="10" spans="1:10" ht="26.15" customHeight="1">
      <c r="A10" s="32"/>
      <c r="B10" s="32"/>
      <c r="C10" s="32"/>
      <c r="D10" s="33" t="s">
        <v>153</v>
      </c>
      <c r="E10" s="33" t="s">
        <v>154</v>
      </c>
      <c r="F10" s="27">
        <f>G10</f>
        <v>1173.564885</v>
      </c>
      <c r="G10" s="27">
        <f t="shared" si="0"/>
        <v>1173.564885</v>
      </c>
      <c r="H10" s="27">
        <v>847.13155300000005</v>
      </c>
      <c r="I10" s="27">
        <v>31.573772000000002</v>
      </c>
      <c r="J10" s="27">
        <v>294.85955999999999</v>
      </c>
    </row>
    <row r="11" spans="1:10" ht="26.15" customHeight="1">
      <c r="A11" s="37" t="s">
        <v>166</v>
      </c>
      <c r="B11" s="37"/>
      <c r="C11" s="32"/>
      <c r="D11" s="29">
        <v>208</v>
      </c>
      <c r="E11" s="29" t="s">
        <v>234</v>
      </c>
      <c r="F11" s="30">
        <v>102.1323</v>
      </c>
      <c r="G11" s="30">
        <v>102.1323</v>
      </c>
      <c r="H11" s="30">
        <v>71.578528000000006</v>
      </c>
      <c r="I11" s="30">
        <v>30.553771999999999</v>
      </c>
      <c r="J11" s="30"/>
    </row>
    <row r="12" spans="1:10" ht="26.15" customHeight="1">
      <c r="A12" s="37" t="s">
        <v>166</v>
      </c>
      <c r="B12" s="37" t="s">
        <v>167</v>
      </c>
      <c r="C12" s="32"/>
      <c r="D12" s="29">
        <v>20805</v>
      </c>
      <c r="E12" s="29" t="s">
        <v>235</v>
      </c>
      <c r="F12" s="30">
        <f t="shared" ref="F12:I12" si="1">F13+F14</f>
        <v>102.1323</v>
      </c>
      <c r="G12" s="30">
        <f t="shared" si="1"/>
        <v>102.1323</v>
      </c>
      <c r="H12" s="30">
        <f t="shared" si="1"/>
        <v>71.578528000000006</v>
      </c>
      <c r="I12" s="30">
        <f t="shared" si="1"/>
        <v>30.553771999999999</v>
      </c>
      <c r="J12" s="30"/>
    </row>
    <row r="13" spans="1:10" ht="30.25" customHeight="1">
      <c r="A13" s="37" t="s">
        <v>166</v>
      </c>
      <c r="B13" s="37" t="s">
        <v>167</v>
      </c>
      <c r="C13" s="37" t="s">
        <v>168</v>
      </c>
      <c r="D13" s="29" t="s">
        <v>236</v>
      </c>
      <c r="E13" s="32" t="s">
        <v>170</v>
      </c>
      <c r="F13" s="30">
        <v>30.553771999999999</v>
      </c>
      <c r="G13" s="30">
        <f t="shared" ref="G13:G18" si="2">SUM(H13:J13)</f>
        <v>30.553771999999999</v>
      </c>
      <c r="H13" s="34"/>
      <c r="I13" s="34">
        <v>30.553771999999999</v>
      </c>
      <c r="J13" s="34"/>
    </row>
    <row r="14" spans="1:10" ht="30.25" customHeight="1">
      <c r="A14" s="37" t="s">
        <v>166</v>
      </c>
      <c r="B14" s="37" t="s">
        <v>167</v>
      </c>
      <c r="C14" s="37" t="s">
        <v>167</v>
      </c>
      <c r="D14" s="29" t="s">
        <v>237</v>
      </c>
      <c r="E14" s="32" t="s">
        <v>172</v>
      </c>
      <c r="F14" s="30">
        <v>71.578528000000006</v>
      </c>
      <c r="G14" s="30">
        <f t="shared" si="2"/>
        <v>71.578528000000006</v>
      </c>
      <c r="H14" s="34">
        <v>71.578528000000006</v>
      </c>
      <c r="I14" s="34"/>
      <c r="J14" s="34"/>
    </row>
    <row r="15" spans="1:10" ht="30.25" customHeight="1">
      <c r="A15" s="37" t="s">
        <v>173</v>
      </c>
      <c r="B15" s="37"/>
      <c r="C15" s="37"/>
      <c r="D15" s="29">
        <v>210</v>
      </c>
      <c r="E15" s="32" t="s">
        <v>238</v>
      </c>
      <c r="F15" s="30">
        <v>44.159416999999998</v>
      </c>
      <c r="G15" s="30">
        <v>44.159416999999998</v>
      </c>
      <c r="H15" s="34">
        <v>43.967416999999998</v>
      </c>
      <c r="I15" s="34">
        <v>0.192</v>
      </c>
      <c r="J15" s="34"/>
    </row>
    <row r="16" spans="1:10" ht="30.25" customHeight="1">
      <c r="A16" s="37" t="s">
        <v>173</v>
      </c>
      <c r="B16" s="37" t="s">
        <v>174</v>
      </c>
      <c r="C16" s="37"/>
      <c r="D16" s="29">
        <v>21011</v>
      </c>
      <c r="E16" s="32" t="s">
        <v>239</v>
      </c>
      <c r="F16" s="30">
        <f t="shared" ref="F16:I16" si="3">F17+F18</f>
        <v>44.159416999999998</v>
      </c>
      <c r="G16" s="30">
        <f t="shared" si="3"/>
        <v>44.159416999999998</v>
      </c>
      <c r="H16" s="30">
        <f t="shared" si="3"/>
        <v>43.967416999999998</v>
      </c>
      <c r="I16" s="30">
        <f t="shared" si="3"/>
        <v>0.192</v>
      </c>
      <c r="J16" s="34"/>
    </row>
    <row r="17" spans="1:10" ht="30.25" customHeight="1">
      <c r="A17" s="37" t="s">
        <v>173</v>
      </c>
      <c r="B17" s="37" t="s">
        <v>174</v>
      </c>
      <c r="C17" s="37" t="s">
        <v>168</v>
      </c>
      <c r="D17" s="29" t="s">
        <v>240</v>
      </c>
      <c r="E17" s="32" t="s">
        <v>176</v>
      </c>
      <c r="F17" s="30">
        <v>38.889505</v>
      </c>
      <c r="G17" s="30">
        <f t="shared" si="2"/>
        <v>38.889505</v>
      </c>
      <c r="H17" s="34">
        <v>38.889505</v>
      </c>
      <c r="I17" s="34"/>
      <c r="J17" s="34"/>
    </row>
    <row r="18" spans="1:10" ht="30.25" customHeight="1">
      <c r="A18" s="37" t="s">
        <v>173</v>
      </c>
      <c r="B18" s="37" t="s">
        <v>174</v>
      </c>
      <c r="C18" s="37" t="s">
        <v>177</v>
      </c>
      <c r="D18" s="29" t="s">
        <v>241</v>
      </c>
      <c r="E18" s="32" t="s">
        <v>179</v>
      </c>
      <c r="F18" s="30">
        <v>5.2699119999999997</v>
      </c>
      <c r="G18" s="30">
        <f t="shared" si="2"/>
        <v>5.2699120000000006</v>
      </c>
      <c r="H18" s="34">
        <v>5.0779120000000004</v>
      </c>
      <c r="I18" s="34">
        <v>0.192</v>
      </c>
      <c r="J18" s="34"/>
    </row>
    <row r="19" spans="1:10" ht="30.25" customHeight="1">
      <c r="A19" s="37" t="s">
        <v>180</v>
      </c>
      <c r="B19" s="37"/>
      <c r="C19" s="37"/>
      <c r="D19" s="29">
        <v>212</v>
      </c>
      <c r="E19" s="32" t="s">
        <v>242</v>
      </c>
      <c r="F19" s="30">
        <f>G19</f>
        <v>951.29056000000003</v>
      </c>
      <c r="G19" s="30">
        <v>951.29056000000003</v>
      </c>
      <c r="H19" s="34">
        <v>655.60299999999995</v>
      </c>
      <c r="I19" s="34">
        <v>0.82799999999999996</v>
      </c>
      <c r="J19" s="34">
        <v>294.85955999999999</v>
      </c>
    </row>
    <row r="20" spans="1:10" ht="30.25" customHeight="1">
      <c r="A20" s="37" t="s">
        <v>180</v>
      </c>
      <c r="B20" s="37" t="s">
        <v>181</v>
      </c>
      <c r="C20" s="37"/>
      <c r="D20" s="29">
        <v>21201</v>
      </c>
      <c r="E20" s="32" t="s">
        <v>243</v>
      </c>
      <c r="F20" s="30">
        <f>G20</f>
        <v>951.29056000000003</v>
      </c>
      <c r="G20" s="30">
        <v>951.29056000000003</v>
      </c>
      <c r="H20" s="34">
        <v>655.60299999999995</v>
      </c>
      <c r="I20" s="34">
        <v>0.82799999999999996</v>
      </c>
      <c r="J20" s="34">
        <v>294.85955999999999</v>
      </c>
    </row>
    <row r="21" spans="1:10" ht="30.25" customHeight="1">
      <c r="A21" s="37" t="s">
        <v>180</v>
      </c>
      <c r="B21" s="37" t="s">
        <v>181</v>
      </c>
      <c r="C21" s="37" t="s">
        <v>181</v>
      </c>
      <c r="D21" s="29" t="s">
        <v>244</v>
      </c>
      <c r="E21" s="32" t="s">
        <v>183</v>
      </c>
      <c r="F21" s="30">
        <f>G21</f>
        <v>451.30356</v>
      </c>
      <c r="G21" s="30">
        <f>SUM(H21:J21)</f>
        <v>451.30356</v>
      </c>
      <c r="H21" s="34">
        <v>155.61600000000001</v>
      </c>
      <c r="I21" s="34">
        <v>0.82799999999999996</v>
      </c>
      <c r="J21" s="34">
        <v>294.85955999999999</v>
      </c>
    </row>
    <row r="22" spans="1:10" ht="30.25" customHeight="1">
      <c r="A22" s="37" t="s">
        <v>180</v>
      </c>
      <c r="B22" s="37" t="s">
        <v>181</v>
      </c>
      <c r="C22" s="37" t="s">
        <v>168</v>
      </c>
      <c r="D22" s="29" t="s">
        <v>245</v>
      </c>
      <c r="E22" s="32" t="s">
        <v>185</v>
      </c>
      <c r="F22" s="30">
        <f>G22</f>
        <v>499.98700000000002</v>
      </c>
      <c r="G22" s="30">
        <f>SUM(H22:J22)</f>
        <v>499.98700000000002</v>
      </c>
      <c r="H22" s="34">
        <v>499.98700000000002</v>
      </c>
      <c r="I22" s="34"/>
      <c r="J22" s="34"/>
    </row>
    <row r="23" spans="1:10" ht="30.25" customHeight="1">
      <c r="A23" s="37" t="s">
        <v>188</v>
      </c>
      <c r="B23" s="37"/>
      <c r="C23" s="37"/>
      <c r="D23" s="29">
        <v>221</v>
      </c>
      <c r="E23" s="32" t="s">
        <v>247</v>
      </c>
      <c r="F23" s="30">
        <v>75.982607999999999</v>
      </c>
      <c r="G23" s="30">
        <f>SUM(H23:J23)</f>
        <v>75.982607999999999</v>
      </c>
      <c r="H23" s="34">
        <v>75.982607999999999</v>
      </c>
      <c r="I23" s="34"/>
      <c r="J23" s="34"/>
    </row>
    <row r="24" spans="1:10" ht="30.25" customHeight="1">
      <c r="A24" s="37" t="s">
        <v>188</v>
      </c>
      <c r="B24" s="37" t="s">
        <v>168</v>
      </c>
      <c r="C24" s="37"/>
      <c r="D24" s="29">
        <v>22102</v>
      </c>
      <c r="E24" s="32" t="s">
        <v>248</v>
      </c>
      <c r="F24" s="30">
        <v>75.982607999999999</v>
      </c>
      <c r="G24" s="30">
        <f>SUM(H24:J24)</f>
        <v>75.982607999999999</v>
      </c>
      <c r="H24" s="34">
        <v>75.982607999999999</v>
      </c>
      <c r="I24" s="34"/>
      <c r="J24" s="34"/>
    </row>
    <row r="25" spans="1:10" ht="30.25" customHeight="1">
      <c r="A25" s="37" t="s">
        <v>188</v>
      </c>
      <c r="B25" s="37" t="s">
        <v>168</v>
      </c>
      <c r="C25" s="37" t="s">
        <v>181</v>
      </c>
      <c r="D25" s="29" t="s">
        <v>249</v>
      </c>
      <c r="E25" s="32" t="s">
        <v>190</v>
      </c>
      <c r="F25" s="30">
        <v>75.982607999999999</v>
      </c>
      <c r="G25" s="30">
        <f>SUM(H25:J25)</f>
        <v>75.982607999999999</v>
      </c>
      <c r="H25" s="34">
        <v>75.982607999999999</v>
      </c>
      <c r="I25" s="34"/>
      <c r="J25" s="34"/>
    </row>
  </sheetData>
  <mergeCells count="10">
    <mergeCell ref="A2:J2"/>
    <mergeCell ref="A3:H3"/>
    <mergeCell ref="G5:J5"/>
    <mergeCell ref="H6:I6"/>
    <mergeCell ref="D5:D7"/>
    <mergeCell ref="E5:E7"/>
    <mergeCell ref="F5:F7"/>
    <mergeCell ref="G6:G7"/>
    <mergeCell ref="J6:J7"/>
    <mergeCell ref="A5:C6"/>
  </mergeCells>
  <phoneticPr fontId="21"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5"/>
  <sheetViews>
    <sheetView topLeftCell="F3" workbookViewId="0">
      <selection activeCell="M18" sqref="M18"/>
    </sheetView>
  </sheetViews>
  <sheetFormatPr defaultColWidth="10" defaultRowHeight="14"/>
  <cols>
    <col min="1" max="1" width="6.453125" customWidth="1"/>
    <col min="2" max="2" width="6.7265625" customWidth="1"/>
    <col min="3" max="3" width="8.6328125" customWidth="1"/>
    <col min="4" max="4" width="12" customWidth="1"/>
    <col min="5" max="5" width="26.36328125" customWidth="1"/>
    <col min="6" max="6" width="18.6328125" customWidth="1"/>
    <col min="7" max="7" width="13.36328125" customWidth="1"/>
    <col min="8" max="11" width="10.26953125" customWidth="1"/>
    <col min="12" max="12" width="14.453125" customWidth="1"/>
    <col min="13" max="17" width="10.26953125" customWidth="1"/>
    <col min="18" max="18" width="12.08984375" customWidth="1"/>
    <col min="19" max="19" width="13" customWidth="1"/>
    <col min="20" max="22" width="10.26953125" customWidth="1"/>
    <col min="23" max="24" width="9.7265625" customWidth="1"/>
  </cols>
  <sheetData>
    <row r="1" spans="1:22" ht="16.399999999999999" customHeight="1">
      <c r="A1" s="23"/>
    </row>
    <row r="2" spans="1:22" ht="50.15" customHeight="1">
      <c r="A2" s="58" t="s">
        <v>15</v>
      </c>
      <c r="B2" s="58"/>
      <c r="C2" s="58"/>
      <c r="D2" s="58"/>
      <c r="E2" s="58"/>
      <c r="F2" s="58"/>
      <c r="G2" s="58"/>
      <c r="H2" s="58"/>
      <c r="I2" s="58"/>
      <c r="J2" s="58"/>
      <c r="K2" s="58"/>
      <c r="L2" s="58"/>
      <c r="M2" s="58"/>
      <c r="N2" s="58"/>
      <c r="O2" s="58"/>
      <c r="P2" s="58"/>
      <c r="Q2" s="58"/>
      <c r="R2" s="58"/>
      <c r="S2" s="58"/>
      <c r="T2" s="58"/>
      <c r="U2" s="58"/>
      <c r="V2" s="58"/>
    </row>
    <row r="3" spans="1:22" ht="24.25" customHeight="1">
      <c r="A3" s="59" t="s">
        <v>29</v>
      </c>
      <c r="B3" s="59"/>
      <c r="C3" s="59"/>
      <c r="D3" s="59"/>
      <c r="E3" s="59"/>
      <c r="F3" s="59"/>
      <c r="G3" s="59"/>
      <c r="H3" s="59"/>
      <c r="I3" s="59"/>
      <c r="J3" s="59"/>
      <c r="K3" s="59"/>
      <c r="L3" s="59"/>
      <c r="M3" s="59"/>
      <c r="N3" s="59"/>
      <c r="O3" s="59"/>
      <c r="P3" s="59"/>
      <c r="Q3" s="59"/>
      <c r="R3" s="59"/>
      <c r="S3" s="59"/>
      <c r="T3" s="59"/>
      <c r="U3" s="59"/>
      <c r="V3" s="59"/>
    </row>
    <row r="4" spans="1:22" ht="23.25" customHeight="1">
      <c r="U4" s="64" t="s">
        <v>30</v>
      </c>
      <c r="V4" s="64"/>
    </row>
    <row r="5" spans="1:22" ht="31.15" customHeight="1">
      <c r="A5" s="62" t="s">
        <v>155</v>
      </c>
      <c r="B5" s="62"/>
      <c r="C5" s="62"/>
      <c r="D5" s="62" t="s">
        <v>191</v>
      </c>
      <c r="E5" s="62" t="s">
        <v>192</v>
      </c>
      <c r="F5" s="62" t="s">
        <v>209</v>
      </c>
      <c r="G5" s="62" t="s">
        <v>250</v>
      </c>
      <c r="H5" s="62"/>
      <c r="I5" s="62"/>
      <c r="J5" s="62"/>
      <c r="K5" s="62"/>
      <c r="L5" s="62" t="s">
        <v>251</v>
      </c>
      <c r="M5" s="62"/>
      <c r="N5" s="62"/>
      <c r="O5" s="62"/>
      <c r="P5" s="62"/>
      <c r="Q5" s="62"/>
      <c r="R5" s="62" t="s">
        <v>252</v>
      </c>
      <c r="S5" s="62" t="s">
        <v>253</v>
      </c>
      <c r="T5" s="62"/>
      <c r="U5" s="62"/>
      <c r="V5" s="62"/>
    </row>
    <row r="6" spans="1:22" ht="56.15" customHeight="1">
      <c r="A6" s="24" t="s">
        <v>163</v>
      </c>
      <c r="B6" s="24" t="s">
        <v>164</v>
      </c>
      <c r="C6" s="24" t="s">
        <v>165</v>
      </c>
      <c r="D6" s="62"/>
      <c r="E6" s="62"/>
      <c r="F6" s="62"/>
      <c r="G6" s="24" t="s">
        <v>133</v>
      </c>
      <c r="H6" s="24" t="s">
        <v>254</v>
      </c>
      <c r="I6" s="24" t="s">
        <v>255</v>
      </c>
      <c r="J6" s="24" t="s">
        <v>256</v>
      </c>
      <c r="K6" s="24" t="s">
        <v>257</v>
      </c>
      <c r="L6" s="24" t="s">
        <v>133</v>
      </c>
      <c r="M6" s="24" t="s">
        <v>258</v>
      </c>
      <c r="N6" s="24" t="s">
        <v>259</v>
      </c>
      <c r="O6" s="24" t="s">
        <v>260</v>
      </c>
      <c r="P6" s="24" t="s">
        <v>261</v>
      </c>
      <c r="Q6" s="24" t="s">
        <v>262</v>
      </c>
      <c r="R6" s="62"/>
      <c r="S6" s="24" t="s">
        <v>133</v>
      </c>
      <c r="T6" s="24" t="s">
        <v>263</v>
      </c>
      <c r="U6" s="24" t="s">
        <v>264</v>
      </c>
      <c r="V6" s="24" t="s">
        <v>265</v>
      </c>
    </row>
    <row r="7" spans="1:22" ht="27.65" customHeight="1">
      <c r="A7" s="25"/>
      <c r="B7" s="25"/>
      <c r="C7" s="25"/>
      <c r="D7" s="25"/>
      <c r="E7" s="25" t="s">
        <v>133</v>
      </c>
      <c r="F7" s="27">
        <v>847.13155300000005</v>
      </c>
      <c r="G7" s="27">
        <v>655.60299999999995</v>
      </c>
      <c r="H7" s="27">
        <v>291.38979999999998</v>
      </c>
      <c r="I7" s="27"/>
      <c r="J7" s="27">
        <v>208.59719999999999</v>
      </c>
      <c r="K7" s="27">
        <v>155.61600000000001</v>
      </c>
      <c r="L7" s="27">
        <v>114.713945</v>
      </c>
      <c r="M7" s="27">
        <v>71.578528000000006</v>
      </c>
      <c r="N7" s="27"/>
      <c r="O7" s="27">
        <v>38.889505</v>
      </c>
      <c r="P7" s="27"/>
      <c r="Q7" s="27">
        <v>4.2459119999999997</v>
      </c>
      <c r="R7" s="27">
        <v>75.982607999999999</v>
      </c>
      <c r="S7" s="27">
        <v>0.83199999999999996</v>
      </c>
      <c r="T7" s="27"/>
      <c r="U7" s="27">
        <v>0.83199999999999996</v>
      </c>
      <c r="V7" s="27"/>
    </row>
    <row r="8" spans="1:22" ht="26.15" customHeight="1">
      <c r="A8" s="25"/>
      <c r="B8" s="25"/>
      <c r="C8" s="25"/>
      <c r="D8" s="28" t="s">
        <v>151</v>
      </c>
      <c r="E8" s="28" t="s">
        <v>152</v>
      </c>
      <c r="F8" s="27">
        <v>847.13155300000005</v>
      </c>
      <c r="G8" s="27">
        <v>655.60299999999995</v>
      </c>
      <c r="H8" s="27">
        <v>291.38979999999998</v>
      </c>
      <c r="I8" s="27"/>
      <c r="J8" s="27">
        <v>208.59719999999999</v>
      </c>
      <c r="K8" s="27">
        <v>155.61600000000001</v>
      </c>
      <c r="L8" s="27">
        <v>114.713945</v>
      </c>
      <c r="M8" s="27">
        <v>71.578528000000006</v>
      </c>
      <c r="N8" s="27"/>
      <c r="O8" s="27">
        <v>38.889505</v>
      </c>
      <c r="P8" s="27"/>
      <c r="Q8" s="27">
        <v>4.2459119999999997</v>
      </c>
      <c r="R8" s="27">
        <v>75.982607999999999</v>
      </c>
      <c r="S8" s="27">
        <v>0.83199999999999996</v>
      </c>
      <c r="T8" s="27"/>
      <c r="U8" s="27">
        <v>0.83199999999999996</v>
      </c>
      <c r="V8" s="27"/>
    </row>
    <row r="9" spans="1:22" ht="26.15" customHeight="1">
      <c r="A9" s="25"/>
      <c r="B9" s="25"/>
      <c r="C9" s="25"/>
      <c r="D9" s="33" t="s">
        <v>153</v>
      </c>
      <c r="E9" s="33" t="s">
        <v>154</v>
      </c>
      <c r="F9" s="27">
        <v>847.13155300000005</v>
      </c>
      <c r="G9" s="27">
        <v>655.60299999999995</v>
      </c>
      <c r="H9" s="27">
        <v>291.38979999999998</v>
      </c>
      <c r="I9" s="27"/>
      <c r="J9" s="27">
        <v>208.59719999999999</v>
      </c>
      <c r="K9" s="27">
        <v>155.61600000000001</v>
      </c>
      <c r="L9" s="27">
        <v>114.713945</v>
      </c>
      <c r="M9" s="27">
        <v>71.578528000000006</v>
      </c>
      <c r="N9" s="27"/>
      <c r="O9" s="27">
        <v>38.889505</v>
      </c>
      <c r="P9" s="27"/>
      <c r="Q9" s="27">
        <v>4.2459119999999997</v>
      </c>
      <c r="R9" s="27">
        <v>75.982607999999999</v>
      </c>
      <c r="S9" s="27">
        <v>0.83199999999999996</v>
      </c>
      <c r="T9" s="27"/>
      <c r="U9" s="27">
        <v>0.83199999999999996</v>
      </c>
      <c r="V9" s="27"/>
    </row>
    <row r="10" spans="1:22" ht="30.25" customHeight="1">
      <c r="A10" s="37" t="s">
        <v>166</v>
      </c>
      <c r="B10" s="37" t="s">
        <v>167</v>
      </c>
      <c r="C10" s="37" t="s">
        <v>167</v>
      </c>
      <c r="D10" s="29" t="s">
        <v>208</v>
      </c>
      <c r="E10" s="32" t="s">
        <v>172</v>
      </c>
      <c r="F10" s="30">
        <v>71.578528000000006</v>
      </c>
      <c r="G10" s="34"/>
      <c r="H10" s="34"/>
      <c r="I10" s="34"/>
      <c r="J10" s="34"/>
      <c r="K10" s="34"/>
      <c r="L10" s="30">
        <v>71.578528000000006</v>
      </c>
      <c r="M10" s="34">
        <v>71.578528000000006</v>
      </c>
      <c r="N10" s="34"/>
      <c r="O10" s="34"/>
      <c r="P10" s="34"/>
      <c r="Q10" s="34"/>
      <c r="R10" s="34"/>
      <c r="S10" s="30"/>
      <c r="T10" s="34"/>
      <c r="U10" s="34"/>
      <c r="V10" s="34"/>
    </row>
    <row r="11" spans="1:22" ht="30.25" customHeight="1">
      <c r="A11" s="37" t="s">
        <v>173</v>
      </c>
      <c r="B11" s="37" t="s">
        <v>174</v>
      </c>
      <c r="C11" s="37" t="s">
        <v>168</v>
      </c>
      <c r="D11" s="29" t="s">
        <v>208</v>
      </c>
      <c r="E11" s="32" t="s">
        <v>176</v>
      </c>
      <c r="F11" s="30">
        <v>38.889505</v>
      </c>
      <c r="G11" s="34"/>
      <c r="H11" s="34"/>
      <c r="I11" s="34"/>
      <c r="J11" s="34"/>
      <c r="K11" s="34"/>
      <c r="L11" s="30">
        <v>38.889505</v>
      </c>
      <c r="M11" s="34"/>
      <c r="N11" s="34"/>
      <c r="O11" s="34">
        <v>38.889505</v>
      </c>
      <c r="P11" s="34"/>
      <c r="Q11" s="34"/>
      <c r="R11" s="34"/>
      <c r="S11" s="30"/>
      <c r="T11" s="34"/>
      <c r="U11" s="34"/>
      <c r="V11" s="34"/>
    </row>
    <row r="12" spans="1:22" ht="30.25" customHeight="1">
      <c r="A12" s="37" t="s">
        <v>173</v>
      </c>
      <c r="B12" s="37" t="s">
        <v>174</v>
      </c>
      <c r="C12" s="37" t="s">
        <v>177</v>
      </c>
      <c r="D12" s="29" t="s">
        <v>208</v>
      </c>
      <c r="E12" s="32" t="s">
        <v>179</v>
      </c>
      <c r="F12" s="30">
        <v>5.0779120000000004</v>
      </c>
      <c r="G12" s="34"/>
      <c r="H12" s="34"/>
      <c r="I12" s="34"/>
      <c r="J12" s="34"/>
      <c r="K12" s="34"/>
      <c r="L12" s="30">
        <v>4.2459119999999997</v>
      </c>
      <c r="M12" s="34"/>
      <c r="N12" s="34"/>
      <c r="O12" s="34"/>
      <c r="P12" s="34"/>
      <c r="Q12" s="34">
        <v>4.2459119999999997</v>
      </c>
      <c r="R12" s="34"/>
      <c r="S12" s="30">
        <v>0.83199999999999996</v>
      </c>
      <c r="T12" s="34"/>
      <c r="U12" s="34">
        <v>0.83199999999999996</v>
      </c>
      <c r="V12" s="34"/>
    </row>
    <row r="13" spans="1:22" ht="30.25" customHeight="1">
      <c r="A13" s="37" t="s">
        <v>180</v>
      </c>
      <c r="B13" s="37" t="s">
        <v>181</v>
      </c>
      <c r="C13" s="37" t="s">
        <v>181</v>
      </c>
      <c r="D13" s="29" t="s">
        <v>208</v>
      </c>
      <c r="E13" s="32" t="s">
        <v>183</v>
      </c>
      <c r="F13" s="30">
        <v>155.61600000000001</v>
      </c>
      <c r="G13" s="34">
        <v>155.61600000000001</v>
      </c>
      <c r="H13" s="34"/>
      <c r="I13" s="34"/>
      <c r="J13" s="34"/>
      <c r="K13" s="34">
        <v>155.61600000000001</v>
      </c>
      <c r="L13" s="30"/>
      <c r="M13" s="34"/>
      <c r="N13" s="34"/>
      <c r="O13" s="34"/>
      <c r="P13" s="34"/>
      <c r="Q13" s="34"/>
      <c r="R13" s="34"/>
      <c r="S13" s="30"/>
      <c r="T13" s="34"/>
      <c r="U13" s="34"/>
      <c r="V13" s="34"/>
    </row>
    <row r="14" spans="1:22" ht="30.25" customHeight="1">
      <c r="A14" s="37" t="s">
        <v>180</v>
      </c>
      <c r="B14" s="37" t="s">
        <v>181</v>
      </c>
      <c r="C14" s="37" t="s">
        <v>168</v>
      </c>
      <c r="D14" s="29" t="s">
        <v>208</v>
      </c>
      <c r="E14" s="32" t="s">
        <v>185</v>
      </c>
      <c r="F14" s="30">
        <v>499.98700000000002</v>
      </c>
      <c r="G14" s="34">
        <v>499.98700000000002</v>
      </c>
      <c r="H14" s="34">
        <v>291.38979999999998</v>
      </c>
      <c r="I14" s="34"/>
      <c r="J14" s="34">
        <v>208.59719999999999</v>
      </c>
      <c r="K14" s="34"/>
      <c r="L14" s="30"/>
      <c r="M14" s="34"/>
      <c r="N14" s="34"/>
      <c r="O14" s="34"/>
      <c r="P14" s="34"/>
      <c r="Q14" s="34"/>
      <c r="R14" s="34"/>
      <c r="S14" s="30"/>
      <c r="T14" s="34"/>
      <c r="U14" s="34"/>
      <c r="V14" s="34"/>
    </row>
    <row r="15" spans="1:22" ht="30.25" customHeight="1">
      <c r="A15" s="37" t="s">
        <v>188</v>
      </c>
      <c r="B15" s="37" t="s">
        <v>168</v>
      </c>
      <c r="C15" s="37" t="s">
        <v>181</v>
      </c>
      <c r="D15" s="29" t="s">
        <v>208</v>
      </c>
      <c r="E15" s="32" t="s">
        <v>190</v>
      </c>
      <c r="F15" s="30">
        <v>75.982607999999999</v>
      </c>
      <c r="G15" s="34"/>
      <c r="H15" s="34"/>
      <c r="I15" s="34"/>
      <c r="J15" s="34"/>
      <c r="K15" s="34"/>
      <c r="L15" s="30"/>
      <c r="M15" s="34"/>
      <c r="N15" s="34"/>
      <c r="O15" s="34"/>
      <c r="P15" s="34"/>
      <c r="Q15" s="34"/>
      <c r="R15" s="34">
        <v>75.982607999999999</v>
      </c>
      <c r="S15" s="30"/>
      <c r="T15" s="34"/>
      <c r="U15" s="34"/>
      <c r="V15" s="34"/>
    </row>
  </sheetData>
  <mergeCells count="11">
    <mergeCell ref="A2:V2"/>
    <mergeCell ref="A3:V3"/>
    <mergeCell ref="U4:V4"/>
    <mergeCell ref="A5:C5"/>
    <mergeCell ref="G5:K5"/>
    <mergeCell ref="L5:Q5"/>
    <mergeCell ref="S5:V5"/>
    <mergeCell ref="D5:D6"/>
    <mergeCell ref="E5:E6"/>
    <mergeCell ref="F5:F6"/>
    <mergeCell ref="R5:R6"/>
  </mergeCells>
  <phoneticPr fontId="21"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workbookViewId="0"/>
  </sheetViews>
  <sheetFormatPr defaultColWidth="10" defaultRowHeight="14"/>
  <cols>
    <col min="1" max="1" width="6.453125" customWidth="1"/>
    <col min="2" max="2" width="6.7265625" customWidth="1"/>
    <col min="3" max="3" width="8.6328125" customWidth="1"/>
    <col min="4" max="4" width="12.453125" customWidth="1"/>
    <col min="5" max="5" width="29.90625" customWidth="1"/>
    <col min="6" max="6" width="16.36328125" customWidth="1"/>
    <col min="7" max="7" width="13.36328125" customWidth="1"/>
    <col min="8" max="8" width="12.36328125" customWidth="1"/>
    <col min="9" max="9" width="12.08984375" customWidth="1"/>
    <col min="10" max="10" width="12.453125" customWidth="1"/>
    <col min="11" max="11" width="11.453125" customWidth="1"/>
    <col min="12" max="13" width="9.7265625" customWidth="1"/>
  </cols>
  <sheetData>
    <row r="1" spans="1:11" ht="16.399999999999999" customHeight="1">
      <c r="A1" s="23"/>
    </row>
    <row r="2" spans="1:11" ht="46.5" customHeight="1">
      <c r="A2" s="58" t="s">
        <v>16</v>
      </c>
      <c r="B2" s="58"/>
      <c r="C2" s="58"/>
      <c r="D2" s="58"/>
      <c r="E2" s="58"/>
      <c r="F2" s="58"/>
      <c r="G2" s="58"/>
      <c r="H2" s="58"/>
      <c r="I2" s="58"/>
      <c r="J2" s="58"/>
      <c r="K2" s="58"/>
    </row>
    <row r="3" spans="1:11" ht="24.25" customHeight="1">
      <c r="A3" s="59" t="s">
        <v>29</v>
      </c>
      <c r="B3" s="59"/>
      <c r="C3" s="59"/>
      <c r="D3" s="59"/>
      <c r="E3" s="59"/>
      <c r="F3" s="59"/>
      <c r="G3" s="59"/>
      <c r="H3" s="59"/>
      <c r="I3" s="59"/>
      <c r="J3" s="59"/>
      <c r="K3" s="59"/>
    </row>
    <row r="4" spans="1:11" ht="18.25" customHeight="1">
      <c r="J4" s="64" t="s">
        <v>30</v>
      </c>
      <c r="K4" s="64"/>
    </row>
    <row r="5" spans="1:11" ht="31.15" customHeight="1">
      <c r="A5" s="62" t="s">
        <v>155</v>
      </c>
      <c r="B5" s="62"/>
      <c r="C5" s="62"/>
      <c r="D5" s="62" t="s">
        <v>191</v>
      </c>
      <c r="E5" s="62" t="s">
        <v>192</v>
      </c>
      <c r="F5" s="62" t="s">
        <v>266</v>
      </c>
      <c r="G5" s="62" t="s">
        <v>267</v>
      </c>
      <c r="H5" s="62" t="s">
        <v>268</v>
      </c>
      <c r="I5" s="62" t="s">
        <v>269</v>
      </c>
      <c r="J5" s="62" t="s">
        <v>270</v>
      </c>
      <c r="K5" s="62" t="s">
        <v>271</v>
      </c>
    </row>
    <row r="6" spans="1:11" ht="32.9" customHeight="1">
      <c r="A6" s="24" t="s">
        <v>163</v>
      </c>
      <c r="B6" s="24" t="s">
        <v>164</v>
      </c>
      <c r="C6" s="24" t="s">
        <v>165</v>
      </c>
      <c r="D6" s="62"/>
      <c r="E6" s="62"/>
      <c r="F6" s="62"/>
      <c r="G6" s="62"/>
      <c r="H6" s="62"/>
      <c r="I6" s="62"/>
      <c r="J6" s="62"/>
      <c r="K6" s="62"/>
    </row>
    <row r="7" spans="1:11" ht="27.65" customHeight="1">
      <c r="A7" s="25"/>
      <c r="B7" s="25"/>
      <c r="C7" s="25"/>
      <c r="D7" s="25"/>
      <c r="E7" s="25" t="s">
        <v>133</v>
      </c>
      <c r="F7" s="27">
        <v>31.573772000000002</v>
      </c>
      <c r="G7" s="27">
        <v>1.02</v>
      </c>
      <c r="H7" s="27"/>
      <c r="I7" s="27"/>
      <c r="J7" s="27">
        <v>30.553771999999999</v>
      </c>
      <c r="K7" s="27"/>
    </row>
    <row r="8" spans="1:11" ht="26.15" customHeight="1">
      <c r="A8" s="25"/>
      <c r="B8" s="25"/>
      <c r="C8" s="25"/>
      <c r="D8" s="28" t="s">
        <v>151</v>
      </c>
      <c r="E8" s="28" t="s">
        <v>152</v>
      </c>
      <c r="F8" s="27">
        <v>31.573772000000002</v>
      </c>
      <c r="G8" s="27">
        <v>1.02</v>
      </c>
      <c r="H8" s="27"/>
      <c r="I8" s="27"/>
      <c r="J8" s="27">
        <v>30.553771999999999</v>
      </c>
      <c r="K8" s="27"/>
    </row>
    <row r="9" spans="1:11" ht="26.15" customHeight="1">
      <c r="A9" s="25"/>
      <c r="B9" s="25"/>
      <c r="C9" s="25"/>
      <c r="D9" s="33" t="s">
        <v>153</v>
      </c>
      <c r="E9" s="33" t="s">
        <v>154</v>
      </c>
      <c r="F9" s="27">
        <v>31.573772000000002</v>
      </c>
      <c r="G9" s="27">
        <v>1.02</v>
      </c>
      <c r="H9" s="27"/>
      <c r="I9" s="27"/>
      <c r="J9" s="27">
        <v>30.553771999999999</v>
      </c>
      <c r="K9" s="27"/>
    </row>
    <row r="10" spans="1:11" ht="30.25" customHeight="1">
      <c r="A10" s="37" t="s">
        <v>166</v>
      </c>
      <c r="B10" s="37" t="s">
        <v>167</v>
      </c>
      <c r="C10" s="37" t="s">
        <v>168</v>
      </c>
      <c r="D10" s="29" t="s">
        <v>208</v>
      </c>
      <c r="E10" s="32" t="s">
        <v>170</v>
      </c>
      <c r="F10" s="30">
        <v>30.553771999999999</v>
      </c>
      <c r="G10" s="34"/>
      <c r="H10" s="34"/>
      <c r="I10" s="34"/>
      <c r="J10" s="34">
        <v>30.553771999999999</v>
      </c>
      <c r="K10" s="34"/>
    </row>
    <row r="11" spans="1:11" ht="30.25" customHeight="1">
      <c r="A11" s="37" t="s">
        <v>173</v>
      </c>
      <c r="B11" s="37" t="s">
        <v>174</v>
      </c>
      <c r="C11" s="37" t="s">
        <v>177</v>
      </c>
      <c r="D11" s="29" t="s">
        <v>208</v>
      </c>
      <c r="E11" s="32" t="s">
        <v>179</v>
      </c>
      <c r="F11" s="30">
        <v>0.192</v>
      </c>
      <c r="G11" s="34">
        <v>0.192</v>
      </c>
      <c r="H11" s="34"/>
      <c r="I11" s="34"/>
      <c r="J11" s="34"/>
      <c r="K11" s="34"/>
    </row>
    <row r="12" spans="1:11" ht="30.25" customHeight="1">
      <c r="A12" s="37" t="s">
        <v>180</v>
      </c>
      <c r="B12" s="37" t="s">
        <v>181</v>
      </c>
      <c r="C12" s="37" t="s">
        <v>181</v>
      </c>
      <c r="D12" s="29" t="s">
        <v>208</v>
      </c>
      <c r="E12" s="32" t="s">
        <v>183</v>
      </c>
      <c r="F12" s="30">
        <v>0.82799999999999996</v>
      </c>
      <c r="G12" s="34">
        <v>0.82799999999999996</v>
      </c>
      <c r="H12" s="34"/>
      <c r="I12" s="34"/>
      <c r="J12" s="34"/>
      <c r="K12" s="34"/>
    </row>
  </sheetData>
  <mergeCells count="12">
    <mergeCell ref="A2:K2"/>
    <mergeCell ref="A3:K3"/>
    <mergeCell ref="J4:K4"/>
    <mergeCell ref="A5:C5"/>
    <mergeCell ref="D5:D6"/>
    <mergeCell ref="E5:E6"/>
    <mergeCell ref="F5:F6"/>
    <mergeCell ref="G5:G6"/>
    <mergeCell ref="H5:H6"/>
    <mergeCell ref="I5:I6"/>
    <mergeCell ref="J5:J6"/>
    <mergeCell ref="K5:K6"/>
  </mergeCells>
  <phoneticPr fontId="21"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6"/>
  <sheetViews>
    <sheetView workbookViewId="0"/>
  </sheetViews>
  <sheetFormatPr defaultColWidth="10" defaultRowHeight="14"/>
  <cols>
    <col min="1" max="1" width="6.453125" customWidth="1"/>
    <col min="2" max="2" width="6.7265625" customWidth="1"/>
    <col min="3" max="3" width="8.6328125" customWidth="1"/>
    <col min="4" max="4" width="12.26953125" customWidth="1"/>
    <col min="5" max="5" width="30.453125" customWidth="1"/>
    <col min="6" max="6" width="16.36328125" customWidth="1"/>
    <col min="7" max="7" width="14" customWidth="1"/>
    <col min="8" max="8" width="13.36328125" customWidth="1"/>
    <col min="9" max="9" width="14.36328125" customWidth="1"/>
    <col min="10" max="10" width="11.36328125" customWidth="1"/>
    <col min="11" max="11" width="12.26953125" customWidth="1"/>
    <col min="12" max="18" width="13.26953125" customWidth="1"/>
    <col min="19" max="20" width="9.7265625" customWidth="1"/>
  </cols>
  <sheetData>
    <row r="1" spans="1:18" ht="16.399999999999999" customHeight="1">
      <c r="A1" s="23"/>
    </row>
    <row r="2" spans="1:18" ht="40.5" customHeight="1">
      <c r="A2" s="58" t="s">
        <v>17</v>
      </c>
      <c r="B2" s="58"/>
      <c r="C2" s="58"/>
      <c r="D2" s="58"/>
      <c r="E2" s="58"/>
      <c r="F2" s="58"/>
      <c r="G2" s="58"/>
      <c r="H2" s="58"/>
      <c r="I2" s="58"/>
      <c r="J2" s="58"/>
      <c r="K2" s="58"/>
      <c r="L2" s="58"/>
      <c r="M2" s="58"/>
      <c r="N2" s="58"/>
      <c r="O2" s="58"/>
      <c r="P2" s="58"/>
      <c r="Q2" s="58"/>
      <c r="R2" s="58"/>
    </row>
    <row r="3" spans="1:18" ht="24.25" customHeight="1">
      <c r="A3" s="59" t="s">
        <v>29</v>
      </c>
      <c r="B3" s="59"/>
      <c r="C3" s="59"/>
      <c r="D3" s="59"/>
      <c r="E3" s="59"/>
      <c r="F3" s="59"/>
      <c r="G3" s="59"/>
      <c r="H3" s="59"/>
      <c r="I3" s="59"/>
      <c r="J3" s="59"/>
      <c r="K3" s="59"/>
      <c r="L3" s="59"/>
      <c r="M3" s="59"/>
      <c r="N3" s="59"/>
      <c r="O3" s="59"/>
      <c r="P3" s="59"/>
      <c r="Q3" s="59"/>
      <c r="R3" s="59"/>
    </row>
    <row r="4" spans="1:18" ht="18.25" customHeight="1">
      <c r="Q4" s="64" t="s">
        <v>30</v>
      </c>
      <c r="R4" s="64"/>
    </row>
    <row r="5" spans="1:18" ht="31.15" customHeight="1">
      <c r="A5" s="62" t="s">
        <v>155</v>
      </c>
      <c r="B5" s="62"/>
      <c r="C5" s="62"/>
      <c r="D5" s="62" t="s">
        <v>191</v>
      </c>
      <c r="E5" s="62" t="s">
        <v>192</v>
      </c>
      <c r="F5" s="62" t="s">
        <v>266</v>
      </c>
      <c r="G5" s="62" t="s">
        <v>272</v>
      </c>
      <c r="H5" s="62" t="s">
        <v>273</v>
      </c>
      <c r="I5" s="62" t="s">
        <v>274</v>
      </c>
      <c r="J5" s="62" t="s">
        <v>275</v>
      </c>
      <c r="K5" s="62" t="s">
        <v>276</v>
      </c>
      <c r="L5" s="62" t="s">
        <v>277</v>
      </c>
      <c r="M5" s="62" t="s">
        <v>278</v>
      </c>
      <c r="N5" s="62" t="s">
        <v>268</v>
      </c>
      <c r="O5" s="62" t="s">
        <v>279</v>
      </c>
      <c r="P5" s="62" t="s">
        <v>280</v>
      </c>
      <c r="Q5" s="62" t="s">
        <v>269</v>
      </c>
      <c r="R5" s="62" t="s">
        <v>271</v>
      </c>
    </row>
    <row r="6" spans="1:18" ht="38.9" customHeight="1">
      <c r="A6" s="24" t="s">
        <v>163</v>
      </c>
      <c r="B6" s="24" t="s">
        <v>164</v>
      </c>
      <c r="C6" s="24" t="s">
        <v>165</v>
      </c>
      <c r="D6" s="62"/>
      <c r="E6" s="62"/>
      <c r="F6" s="62"/>
      <c r="G6" s="62"/>
      <c r="H6" s="62"/>
      <c r="I6" s="62"/>
      <c r="J6" s="62"/>
      <c r="K6" s="62"/>
      <c r="L6" s="62"/>
      <c r="M6" s="62"/>
      <c r="N6" s="62"/>
      <c r="O6" s="62"/>
      <c r="P6" s="62"/>
      <c r="Q6" s="62"/>
      <c r="R6" s="62"/>
    </row>
    <row r="7" spans="1:18" ht="27.65" customHeight="1">
      <c r="A7" s="25"/>
      <c r="B7" s="25"/>
      <c r="C7" s="25"/>
      <c r="D7" s="25"/>
      <c r="E7" s="25" t="s">
        <v>133</v>
      </c>
      <c r="F7" s="27">
        <v>31.573772000000002</v>
      </c>
      <c r="G7" s="27"/>
      <c r="H7" s="27">
        <v>30.553771999999999</v>
      </c>
      <c r="I7" s="27"/>
      <c r="J7" s="27"/>
      <c r="K7" s="27">
        <v>0.82799999999999996</v>
      </c>
      <c r="L7" s="27"/>
      <c r="M7" s="27">
        <v>0.192</v>
      </c>
      <c r="N7" s="27"/>
      <c r="O7" s="27"/>
      <c r="P7" s="27"/>
      <c r="Q7" s="27"/>
      <c r="R7" s="27"/>
    </row>
    <row r="8" spans="1:18" ht="26.15" customHeight="1">
      <c r="A8" s="25"/>
      <c r="B8" s="25"/>
      <c r="C8" s="25"/>
      <c r="D8" s="28" t="s">
        <v>151</v>
      </c>
      <c r="E8" s="28" t="s">
        <v>152</v>
      </c>
      <c r="F8" s="27">
        <v>31.573772000000002</v>
      </c>
      <c r="G8" s="27"/>
      <c r="H8" s="27">
        <v>30.553771999999999</v>
      </c>
      <c r="I8" s="27"/>
      <c r="J8" s="27"/>
      <c r="K8" s="27">
        <v>0.82799999999999996</v>
      </c>
      <c r="L8" s="27"/>
      <c r="M8" s="27">
        <v>0.192</v>
      </c>
      <c r="N8" s="27"/>
      <c r="O8" s="27"/>
      <c r="P8" s="27"/>
      <c r="Q8" s="27"/>
      <c r="R8" s="27"/>
    </row>
    <row r="9" spans="1:18" ht="26.15" customHeight="1">
      <c r="A9" s="25"/>
      <c r="B9" s="25"/>
      <c r="C9" s="25"/>
      <c r="D9" s="33" t="s">
        <v>153</v>
      </c>
      <c r="E9" s="33" t="s">
        <v>154</v>
      </c>
      <c r="F9" s="27">
        <v>31.573772000000002</v>
      </c>
      <c r="G9" s="27"/>
      <c r="H9" s="27">
        <v>30.553771999999999</v>
      </c>
      <c r="I9" s="27"/>
      <c r="J9" s="27"/>
      <c r="K9" s="27">
        <v>0.82799999999999996</v>
      </c>
      <c r="L9" s="27"/>
      <c r="M9" s="27">
        <v>0.192</v>
      </c>
      <c r="N9" s="27"/>
      <c r="O9" s="27"/>
      <c r="P9" s="27"/>
      <c r="Q9" s="27"/>
      <c r="R9" s="27"/>
    </row>
    <row r="10" spans="1:18" ht="30.25" customHeight="1">
      <c r="A10" s="37" t="s">
        <v>166</v>
      </c>
      <c r="B10" s="37" t="s">
        <v>167</v>
      </c>
      <c r="C10" s="37" t="s">
        <v>168</v>
      </c>
      <c r="D10" s="29" t="s">
        <v>208</v>
      </c>
      <c r="E10" s="32" t="s">
        <v>170</v>
      </c>
      <c r="F10" s="30">
        <v>30.553771999999999</v>
      </c>
      <c r="G10" s="34"/>
      <c r="H10" s="34">
        <v>30.553771999999999</v>
      </c>
      <c r="I10" s="34"/>
      <c r="J10" s="34"/>
      <c r="K10" s="34"/>
      <c r="L10" s="34"/>
      <c r="M10" s="34"/>
      <c r="N10" s="34"/>
      <c r="O10" s="34"/>
      <c r="P10" s="34"/>
      <c r="Q10" s="34"/>
      <c r="R10" s="34"/>
    </row>
    <row r="11" spans="1:18" ht="30.25" customHeight="1">
      <c r="A11" s="37" t="s">
        <v>173</v>
      </c>
      <c r="B11" s="37" t="s">
        <v>174</v>
      </c>
      <c r="C11" s="37" t="s">
        <v>177</v>
      </c>
      <c r="D11" s="29" t="s">
        <v>208</v>
      </c>
      <c r="E11" s="32" t="s">
        <v>179</v>
      </c>
      <c r="F11" s="30">
        <v>0.192</v>
      </c>
      <c r="G11" s="34"/>
      <c r="H11" s="34"/>
      <c r="I11" s="34"/>
      <c r="J11" s="34"/>
      <c r="K11" s="34"/>
      <c r="L11" s="34"/>
      <c r="M11" s="34">
        <v>0.192</v>
      </c>
      <c r="N11" s="34"/>
      <c r="O11" s="34"/>
      <c r="P11" s="34"/>
      <c r="Q11" s="34"/>
      <c r="R11" s="34"/>
    </row>
    <row r="12" spans="1:18" ht="30.25" customHeight="1">
      <c r="A12" s="37" t="s">
        <v>180</v>
      </c>
      <c r="B12" s="37" t="s">
        <v>181</v>
      </c>
      <c r="C12" s="37" t="s">
        <v>181</v>
      </c>
      <c r="D12" s="29" t="s">
        <v>208</v>
      </c>
      <c r="E12" s="32" t="s">
        <v>183</v>
      </c>
      <c r="F12" s="30">
        <v>0.82799999999999996</v>
      </c>
      <c r="G12" s="34"/>
      <c r="H12" s="34"/>
      <c r="I12" s="34"/>
      <c r="J12" s="34"/>
      <c r="K12" s="34">
        <v>0.82799999999999996</v>
      </c>
      <c r="L12" s="34"/>
      <c r="M12" s="34"/>
      <c r="N12" s="34"/>
      <c r="O12" s="34"/>
      <c r="P12" s="34"/>
      <c r="Q12" s="34"/>
      <c r="R12" s="34"/>
    </row>
    <row r="13" spans="1:18" ht="16.399999999999999" customHeight="1"/>
    <row r="14" spans="1:18" ht="16.399999999999999" customHeight="1"/>
    <row r="15" spans="1:18" ht="16.399999999999999" customHeight="1"/>
    <row r="16" spans="1:18" ht="16.399999999999999" customHeight="1"/>
    <row r="17" spans="13:13" ht="16.399999999999999" customHeight="1"/>
    <row r="18" spans="13:13" ht="16.399999999999999" customHeight="1"/>
    <row r="19" spans="13:13" ht="16.399999999999999" customHeight="1"/>
    <row r="20" spans="13:13" ht="16.399999999999999" customHeight="1"/>
    <row r="21" spans="13:13" ht="16.399999999999999" customHeight="1"/>
    <row r="22" spans="13:13" ht="16.399999999999999" customHeight="1"/>
    <row r="23" spans="13:13" ht="16.399999999999999" customHeight="1"/>
    <row r="24" spans="13:13" ht="16.399999999999999" customHeight="1"/>
    <row r="25" spans="13:13" ht="16.399999999999999" customHeight="1"/>
    <row r="26" spans="13:13" ht="16.399999999999999" customHeight="1">
      <c r="M26" s="23">
        <v>1</v>
      </c>
    </row>
  </sheetData>
  <mergeCells count="19">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s>
  <phoneticPr fontId="21"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0"/>
  <sheetViews>
    <sheetView workbookViewId="0"/>
  </sheetViews>
  <sheetFormatPr defaultColWidth="10" defaultRowHeight="14"/>
  <cols>
    <col min="1" max="1" width="6.453125" customWidth="1"/>
    <col min="2" max="2" width="6.7265625" customWidth="1"/>
    <col min="3" max="3" width="8.6328125" customWidth="1"/>
    <col min="4" max="4" width="16.26953125" customWidth="1"/>
    <col min="5" max="5" width="37.90625" customWidth="1"/>
    <col min="6" max="6" width="10.7265625" customWidth="1"/>
    <col min="7" max="10" width="11" customWidth="1"/>
    <col min="11" max="11" width="13.36328125" customWidth="1"/>
    <col min="12" max="19" width="11" customWidth="1"/>
    <col min="20" max="20" width="12" customWidth="1"/>
    <col min="21" max="21" width="11.36328125" customWidth="1"/>
    <col min="22" max="23" width="9.7265625" customWidth="1"/>
  </cols>
  <sheetData>
    <row r="1" spans="1:21" ht="16.399999999999999" customHeight="1">
      <c r="A1" s="23"/>
    </row>
    <row r="2" spans="1:21" ht="36.25" customHeight="1">
      <c r="A2" s="58" t="s">
        <v>18</v>
      </c>
      <c r="B2" s="58"/>
      <c r="C2" s="58"/>
      <c r="D2" s="58"/>
      <c r="E2" s="58"/>
      <c r="F2" s="58"/>
      <c r="G2" s="58"/>
      <c r="H2" s="58"/>
      <c r="I2" s="58"/>
      <c r="J2" s="58"/>
      <c r="K2" s="58"/>
      <c r="L2" s="58"/>
      <c r="M2" s="58"/>
      <c r="N2" s="58"/>
      <c r="O2" s="58"/>
      <c r="P2" s="58"/>
      <c r="Q2" s="58"/>
      <c r="R2" s="58"/>
      <c r="S2" s="58"/>
      <c r="T2" s="58"/>
      <c r="U2" s="58"/>
    </row>
    <row r="3" spans="1:21" ht="24.25" customHeight="1">
      <c r="A3" s="59" t="s">
        <v>29</v>
      </c>
      <c r="B3" s="59"/>
      <c r="C3" s="59"/>
      <c r="D3" s="59"/>
      <c r="E3" s="59"/>
      <c r="F3" s="59"/>
      <c r="G3" s="59"/>
      <c r="H3" s="59"/>
      <c r="I3" s="59"/>
      <c r="J3" s="59"/>
      <c r="K3" s="59"/>
      <c r="L3" s="59"/>
      <c r="M3" s="59"/>
      <c r="N3" s="59"/>
      <c r="O3" s="59"/>
      <c r="P3" s="59"/>
      <c r="Q3" s="59"/>
      <c r="R3" s="59"/>
      <c r="S3" s="59"/>
      <c r="T3" s="59"/>
      <c r="U3" s="59"/>
    </row>
    <row r="4" spans="1:21" ht="16.399999999999999" customHeight="1">
      <c r="S4" s="23"/>
      <c r="T4" s="64" t="s">
        <v>30</v>
      </c>
      <c r="U4" s="64"/>
    </row>
    <row r="5" spans="1:21" ht="33.65" customHeight="1">
      <c r="A5" s="62" t="s">
        <v>155</v>
      </c>
      <c r="B5" s="62"/>
      <c r="C5" s="62"/>
      <c r="D5" s="62" t="s">
        <v>191</v>
      </c>
      <c r="E5" s="62" t="s">
        <v>192</v>
      </c>
      <c r="F5" s="62" t="s">
        <v>266</v>
      </c>
      <c r="G5" s="62" t="s">
        <v>195</v>
      </c>
      <c r="H5" s="62"/>
      <c r="I5" s="62"/>
      <c r="J5" s="62"/>
      <c r="K5" s="62"/>
      <c r="L5" s="62"/>
      <c r="M5" s="62"/>
      <c r="N5" s="62"/>
      <c r="O5" s="62"/>
      <c r="P5" s="62"/>
      <c r="Q5" s="62"/>
      <c r="R5" s="62"/>
      <c r="S5" s="62" t="s">
        <v>198</v>
      </c>
      <c r="T5" s="62"/>
      <c r="U5" s="62"/>
    </row>
    <row r="6" spans="1:21" ht="36.25" customHeight="1">
      <c r="A6" s="24" t="s">
        <v>163</v>
      </c>
      <c r="B6" s="24" t="s">
        <v>164</v>
      </c>
      <c r="C6" s="24" t="s">
        <v>165</v>
      </c>
      <c r="D6" s="62"/>
      <c r="E6" s="62"/>
      <c r="F6" s="62"/>
      <c r="G6" s="24" t="s">
        <v>133</v>
      </c>
      <c r="H6" s="24" t="s">
        <v>281</v>
      </c>
      <c r="I6" s="24" t="s">
        <v>282</v>
      </c>
      <c r="J6" s="24" t="s">
        <v>283</v>
      </c>
      <c r="K6" s="24" t="s">
        <v>284</v>
      </c>
      <c r="L6" s="24" t="s">
        <v>285</v>
      </c>
      <c r="M6" s="24" t="s">
        <v>286</v>
      </c>
      <c r="N6" s="24" t="s">
        <v>287</v>
      </c>
      <c r="O6" s="24" t="s">
        <v>288</v>
      </c>
      <c r="P6" s="24" t="s">
        <v>289</v>
      </c>
      <c r="Q6" s="24" t="s">
        <v>290</v>
      </c>
      <c r="R6" s="24" t="s">
        <v>216</v>
      </c>
      <c r="S6" s="24" t="s">
        <v>133</v>
      </c>
      <c r="T6" s="24" t="s">
        <v>231</v>
      </c>
      <c r="U6" s="24" t="s">
        <v>291</v>
      </c>
    </row>
    <row r="7" spans="1:21" ht="27.65" customHeight="1">
      <c r="A7" s="25"/>
      <c r="B7" s="25"/>
      <c r="C7" s="25"/>
      <c r="D7" s="25"/>
      <c r="E7" s="25" t="s">
        <v>133</v>
      </c>
      <c r="F7" s="40">
        <v>294.85955999999999</v>
      </c>
      <c r="G7" s="40"/>
      <c r="H7" s="40"/>
      <c r="I7" s="40"/>
      <c r="J7" s="40"/>
      <c r="K7" s="40"/>
      <c r="L7" s="40"/>
      <c r="M7" s="40"/>
      <c r="N7" s="40"/>
      <c r="O7" s="40"/>
      <c r="P7" s="40"/>
      <c r="Q7" s="40"/>
      <c r="R7" s="40"/>
      <c r="S7" s="40">
        <v>294.85955999999999</v>
      </c>
      <c r="T7" s="40">
        <v>294.85955999999999</v>
      </c>
      <c r="U7" s="40"/>
    </row>
    <row r="8" spans="1:21" ht="26.15" customHeight="1">
      <c r="A8" s="25"/>
      <c r="B8" s="25"/>
      <c r="C8" s="25"/>
      <c r="D8" s="28" t="s">
        <v>151</v>
      </c>
      <c r="E8" s="28" t="s">
        <v>152</v>
      </c>
      <c r="F8" s="40">
        <v>294.85955999999999</v>
      </c>
      <c r="G8" s="40"/>
      <c r="H8" s="40"/>
      <c r="I8" s="40"/>
      <c r="J8" s="40"/>
      <c r="K8" s="40"/>
      <c r="L8" s="40"/>
      <c r="M8" s="40"/>
      <c r="N8" s="40"/>
      <c r="O8" s="40"/>
      <c r="P8" s="40"/>
      <c r="Q8" s="40"/>
      <c r="R8" s="40"/>
      <c r="S8" s="40">
        <v>294.85955999999999</v>
      </c>
      <c r="T8" s="40">
        <v>294.85955999999999</v>
      </c>
      <c r="U8" s="40"/>
    </row>
    <row r="9" spans="1:21" ht="26.15" customHeight="1">
      <c r="A9" s="25"/>
      <c r="B9" s="25"/>
      <c r="C9" s="25"/>
      <c r="D9" s="33" t="s">
        <v>153</v>
      </c>
      <c r="E9" s="33" t="s">
        <v>154</v>
      </c>
      <c r="F9" s="40">
        <v>294.85955999999999</v>
      </c>
      <c r="G9" s="40"/>
      <c r="H9" s="40"/>
      <c r="I9" s="40"/>
      <c r="J9" s="40"/>
      <c r="K9" s="40"/>
      <c r="L9" s="40"/>
      <c r="M9" s="40"/>
      <c r="N9" s="40"/>
      <c r="O9" s="40"/>
      <c r="P9" s="40"/>
      <c r="Q9" s="40"/>
      <c r="R9" s="40"/>
      <c r="S9" s="40">
        <v>294.85955999999999</v>
      </c>
      <c r="T9" s="40">
        <v>294.85955999999999</v>
      </c>
      <c r="U9" s="40"/>
    </row>
    <row r="10" spans="1:21" ht="30.25" customHeight="1">
      <c r="A10" s="37" t="s">
        <v>180</v>
      </c>
      <c r="B10" s="37" t="s">
        <v>181</v>
      </c>
      <c r="C10" s="37" t="s">
        <v>181</v>
      </c>
      <c r="D10" s="29" t="s">
        <v>208</v>
      </c>
      <c r="E10" s="32" t="s">
        <v>183</v>
      </c>
      <c r="F10" s="30">
        <v>294.85955999999999</v>
      </c>
      <c r="G10" s="34"/>
      <c r="H10" s="34"/>
      <c r="I10" s="34"/>
      <c r="J10" s="34"/>
      <c r="K10" s="34"/>
      <c r="L10" s="34"/>
      <c r="M10" s="34"/>
      <c r="N10" s="34"/>
      <c r="O10" s="34"/>
      <c r="P10" s="34"/>
      <c r="Q10" s="34"/>
      <c r="R10" s="34"/>
      <c r="S10" s="34">
        <v>294.85955999999999</v>
      </c>
      <c r="T10" s="34">
        <v>294.85955999999999</v>
      </c>
      <c r="U10" s="34"/>
    </row>
  </sheetData>
  <mergeCells count="9">
    <mergeCell ref="A2:U2"/>
    <mergeCell ref="A3:U3"/>
    <mergeCell ref="T4:U4"/>
    <mergeCell ref="A5:C5"/>
    <mergeCell ref="G5:R5"/>
    <mergeCell ref="S5:U5"/>
    <mergeCell ref="D5:D6"/>
    <mergeCell ref="E5:E6"/>
    <mergeCell ref="F5:F6"/>
  </mergeCells>
  <phoneticPr fontId="21"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10"/>
  <sheetViews>
    <sheetView workbookViewId="0">
      <selection activeCell="E14" sqref="E14"/>
    </sheetView>
  </sheetViews>
  <sheetFormatPr defaultColWidth="10" defaultRowHeight="14"/>
  <cols>
    <col min="1" max="1" width="6.453125" customWidth="1"/>
    <col min="2" max="2" width="6.7265625" customWidth="1"/>
    <col min="3" max="3" width="8.6328125" customWidth="1"/>
    <col min="4" max="4" width="16.26953125" customWidth="1"/>
    <col min="5" max="5" width="48" customWidth="1"/>
    <col min="6" max="6" width="10.7265625" customWidth="1"/>
    <col min="7" max="10" width="11" customWidth="1"/>
    <col min="11" max="11" width="13.36328125" customWidth="1"/>
    <col min="12" max="18" width="11" customWidth="1"/>
    <col min="19" max="19" width="12" customWidth="1"/>
    <col min="20" max="20" width="11.36328125" customWidth="1"/>
    <col min="21" max="22" width="11" customWidth="1"/>
    <col min="23" max="23" width="12" customWidth="1"/>
    <col min="24" max="24" width="11.36328125" customWidth="1"/>
    <col min="25" max="26" width="11" customWidth="1"/>
    <col min="27" max="27" width="12" customWidth="1"/>
    <col min="28" max="28" width="11.36328125" customWidth="1"/>
    <col min="29" max="30" width="11" customWidth="1"/>
    <col min="31" max="31" width="12" customWidth="1"/>
    <col min="32" max="34" width="11.36328125" customWidth="1"/>
    <col min="35" max="36" width="9.7265625" customWidth="1"/>
  </cols>
  <sheetData>
    <row r="1" spans="1:34" ht="16.399999999999999" customHeight="1">
      <c r="A1" s="23"/>
    </row>
    <row r="2" spans="1:34" ht="43.9" customHeight="1">
      <c r="A2" s="58" t="s">
        <v>19</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row>
    <row r="3" spans="1:34" ht="24.25" customHeight="1">
      <c r="A3" s="59" t="s">
        <v>29</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row>
    <row r="4" spans="1:34" ht="16.399999999999999" customHeight="1">
      <c r="AF4" s="64" t="s">
        <v>30</v>
      </c>
      <c r="AG4" s="64"/>
      <c r="AH4" s="64"/>
    </row>
    <row r="5" spans="1:34" ht="31.15" customHeight="1">
      <c r="A5" s="62" t="s">
        <v>155</v>
      </c>
      <c r="B5" s="62"/>
      <c r="C5" s="62"/>
      <c r="D5" s="62" t="s">
        <v>191</v>
      </c>
      <c r="E5" s="62" t="s">
        <v>192</v>
      </c>
      <c r="F5" s="62" t="s">
        <v>292</v>
      </c>
      <c r="G5" s="62" t="s">
        <v>293</v>
      </c>
      <c r="H5" s="62" t="s">
        <v>294</v>
      </c>
      <c r="I5" s="62" t="s">
        <v>295</v>
      </c>
      <c r="J5" s="62" t="s">
        <v>296</v>
      </c>
      <c r="K5" s="62" t="s">
        <v>297</v>
      </c>
      <c r="L5" s="62" t="s">
        <v>298</v>
      </c>
      <c r="M5" s="62" t="s">
        <v>299</v>
      </c>
      <c r="N5" s="62" t="s">
        <v>300</v>
      </c>
      <c r="O5" s="62" t="s">
        <v>301</v>
      </c>
      <c r="P5" s="62" t="s">
        <v>302</v>
      </c>
      <c r="Q5" s="62" t="s">
        <v>287</v>
      </c>
      <c r="R5" s="62" t="s">
        <v>289</v>
      </c>
      <c r="S5" s="62" t="s">
        <v>303</v>
      </c>
      <c r="T5" s="62" t="s">
        <v>282</v>
      </c>
      <c r="U5" s="62" t="s">
        <v>283</v>
      </c>
      <c r="V5" s="62" t="s">
        <v>286</v>
      </c>
      <c r="W5" s="62" t="s">
        <v>304</v>
      </c>
      <c r="X5" s="62" t="s">
        <v>305</v>
      </c>
      <c r="Y5" s="62" t="s">
        <v>306</v>
      </c>
      <c r="Z5" s="62" t="s">
        <v>307</v>
      </c>
      <c r="AA5" s="62" t="s">
        <v>285</v>
      </c>
      <c r="AB5" s="62" t="s">
        <v>308</v>
      </c>
      <c r="AC5" s="62" t="s">
        <v>309</v>
      </c>
      <c r="AD5" s="62" t="s">
        <v>288</v>
      </c>
      <c r="AE5" s="62" t="s">
        <v>310</v>
      </c>
      <c r="AF5" s="62" t="s">
        <v>311</v>
      </c>
      <c r="AG5" s="62" t="s">
        <v>290</v>
      </c>
      <c r="AH5" s="62" t="s">
        <v>216</v>
      </c>
    </row>
    <row r="6" spans="1:34" ht="34.5" customHeight="1">
      <c r="A6" s="24" t="s">
        <v>163</v>
      </c>
      <c r="B6" s="24" t="s">
        <v>164</v>
      </c>
      <c r="C6" s="24" t="s">
        <v>165</v>
      </c>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row>
    <row r="7" spans="1:34" ht="27.65" customHeight="1">
      <c r="A7" s="62" t="s">
        <v>312</v>
      </c>
      <c r="B7" s="62"/>
      <c r="C7" s="62"/>
      <c r="D7" s="62"/>
      <c r="E7" s="62"/>
      <c r="F7" s="40">
        <v>294.85955999999999</v>
      </c>
      <c r="G7" s="40">
        <v>12</v>
      </c>
      <c r="H7" s="40">
        <v>4</v>
      </c>
      <c r="I7" s="40">
        <v>3.2</v>
      </c>
      <c r="J7" s="40"/>
      <c r="K7" s="40">
        <v>1</v>
      </c>
      <c r="L7" s="40">
        <v>15</v>
      </c>
      <c r="M7" s="40">
        <v>2.4</v>
      </c>
      <c r="N7" s="40"/>
      <c r="O7" s="40">
        <v>26</v>
      </c>
      <c r="P7" s="40">
        <v>10</v>
      </c>
      <c r="Q7" s="40"/>
      <c r="R7" s="40">
        <v>8</v>
      </c>
      <c r="S7" s="40"/>
      <c r="T7" s="40"/>
      <c r="U7" s="40"/>
      <c r="V7" s="40">
        <v>0.2</v>
      </c>
      <c r="W7" s="40"/>
      <c r="X7" s="40"/>
      <c r="Y7" s="40"/>
      <c r="Z7" s="40">
        <v>24</v>
      </c>
      <c r="AA7" s="40"/>
      <c r="AB7" s="40">
        <v>8.4918239999999994</v>
      </c>
      <c r="AC7" s="40">
        <v>12.737736</v>
      </c>
      <c r="AD7" s="40">
        <v>5.4</v>
      </c>
      <c r="AE7" s="40">
        <v>30</v>
      </c>
      <c r="AF7" s="40"/>
      <c r="AG7" s="40">
        <v>132.43</v>
      </c>
      <c r="AH7" s="41"/>
    </row>
    <row r="8" spans="1:34" ht="27.65" customHeight="1">
      <c r="A8" s="25"/>
      <c r="B8" s="25"/>
      <c r="C8" s="25"/>
      <c r="D8" s="28" t="s">
        <v>151</v>
      </c>
      <c r="E8" s="28" t="s">
        <v>152</v>
      </c>
      <c r="F8" s="40">
        <v>294.85955999999999</v>
      </c>
      <c r="G8" s="40">
        <v>12</v>
      </c>
      <c r="H8" s="40">
        <v>4</v>
      </c>
      <c r="I8" s="40">
        <v>3.2</v>
      </c>
      <c r="J8" s="40"/>
      <c r="K8" s="40">
        <v>1</v>
      </c>
      <c r="L8" s="40">
        <v>15</v>
      </c>
      <c r="M8" s="40">
        <v>2.4</v>
      </c>
      <c r="N8" s="40"/>
      <c r="O8" s="40">
        <v>26</v>
      </c>
      <c r="P8" s="40">
        <v>10</v>
      </c>
      <c r="Q8" s="40"/>
      <c r="R8" s="40">
        <v>8</v>
      </c>
      <c r="S8" s="40"/>
      <c r="T8" s="40"/>
      <c r="U8" s="40"/>
      <c r="V8" s="40">
        <v>0.2</v>
      </c>
      <c r="W8" s="40"/>
      <c r="X8" s="40"/>
      <c r="Y8" s="40"/>
      <c r="Z8" s="40">
        <v>24</v>
      </c>
      <c r="AA8" s="40"/>
      <c r="AB8" s="40">
        <v>8.4918239999999994</v>
      </c>
      <c r="AC8" s="40">
        <v>12.737736</v>
      </c>
      <c r="AD8" s="40">
        <v>5.4</v>
      </c>
      <c r="AE8" s="40">
        <v>30</v>
      </c>
      <c r="AF8" s="40"/>
      <c r="AG8" s="40">
        <v>132.43</v>
      </c>
      <c r="AH8" s="41"/>
    </row>
    <row r="9" spans="1:34" ht="26.15" customHeight="1">
      <c r="A9" s="25"/>
      <c r="B9" s="25"/>
      <c r="C9" s="25"/>
      <c r="D9" s="33" t="s">
        <v>153</v>
      </c>
      <c r="E9" s="33" t="s">
        <v>154</v>
      </c>
      <c r="F9" s="40">
        <v>294.85955999999999</v>
      </c>
      <c r="G9" s="40">
        <v>12</v>
      </c>
      <c r="H9" s="40">
        <v>4</v>
      </c>
      <c r="I9" s="40">
        <v>3.2</v>
      </c>
      <c r="J9" s="40"/>
      <c r="K9" s="40">
        <v>1</v>
      </c>
      <c r="L9" s="40">
        <v>15</v>
      </c>
      <c r="M9" s="40">
        <v>2.4</v>
      </c>
      <c r="N9" s="40"/>
      <c r="O9" s="40">
        <v>26</v>
      </c>
      <c r="P9" s="40">
        <v>10</v>
      </c>
      <c r="Q9" s="40"/>
      <c r="R9" s="40">
        <v>8</v>
      </c>
      <c r="S9" s="40"/>
      <c r="T9" s="40"/>
      <c r="U9" s="40"/>
      <c r="V9" s="40">
        <v>0.2</v>
      </c>
      <c r="W9" s="40"/>
      <c r="X9" s="40"/>
      <c r="Y9" s="40"/>
      <c r="Z9" s="40">
        <v>24</v>
      </c>
      <c r="AA9" s="40"/>
      <c r="AB9" s="40">
        <v>8.4918239999999994</v>
      </c>
      <c r="AC9" s="40">
        <v>12.737736</v>
      </c>
      <c r="AD9" s="40">
        <v>5.4</v>
      </c>
      <c r="AE9" s="40">
        <v>30</v>
      </c>
      <c r="AF9" s="40"/>
      <c r="AG9" s="40">
        <v>132.43</v>
      </c>
      <c r="AH9" s="41"/>
    </row>
    <row r="10" spans="1:34" ht="30.25" customHeight="1">
      <c r="A10" s="37" t="s">
        <v>180</v>
      </c>
      <c r="B10" s="37" t="s">
        <v>181</v>
      </c>
      <c r="C10" s="37" t="s">
        <v>181</v>
      </c>
      <c r="D10" s="29" t="s">
        <v>208</v>
      </c>
      <c r="E10" s="32" t="s">
        <v>183</v>
      </c>
      <c r="F10" s="34">
        <v>294.85955999999999</v>
      </c>
      <c r="G10" s="34">
        <v>12</v>
      </c>
      <c r="H10" s="34">
        <v>4</v>
      </c>
      <c r="I10" s="34">
        <v>3.2</v>
      </c>
      <c r="J10" s="34"/>
      <c r="K10" s="34">
        <v>1</v>
      </c>
      <c r="L10" s="34">
        <v>15</v>
      </c>
      <c r="M10" s="34">
        <v>2.4</v>
      </c>
      <c r="N10" s="34"/>
      <c r="O10" s="34">
        <v>26</v>
      </c>
      <c r="P10" s="34">
        <v>10</v>
      </c>
      <c r="Q10" s="34"/>
      <c r="R10" s="34">
        <v>8</v>
      </c>
      <c r="S10" s="34"/>
      <c r="T10" s="34"/>
      <c r="U10" s="34"/>
      <c r="V10" s="34">
        <v>0.2</v>
      </c>
      <c r="W10" s="34"/>
      <c r="X10" s="34"/>
      <c r="Y10" s="34"/>
      <c r="Z10" s="34">
        <v>24</v>
      </c>
      <c r="AA10" s="34"/>
      <c r="AB10" s="34">
        <v>8.4918239999999994</v>
      </c>
      <c r="AC10" s="34">
        <v>12.737736</v>
      </c>
      <c r="AD10" s="34">
        <v>5.4</v>
      </c>
      <c r="AE10" s="34">
        <v>30</v>
      </c>
      <c r="AF10" s="34"/>
      <c r="AG10" s="34">
        <v>132.43</v>
      </c>
      <c r="AH10" s="42"/>
    </row>
  </sheetData>
  <mergeCells count="36">
    <mergeCell ref="AD5:AD6"/>
    <mergeCell ref="AE5:AE6"/>
    <mergeCell ref="AF5:AF6"/>
    <mergeCell ref="AG5:AG6"/>
    <mergeCell ref="AH5:AH6"/>
    <mergeCell ref="Y5:Y6"/>
    <mergeCell ref="Z5:Z6"/>
    <mergeCell ref="AA5:AA6"/>
    <mergeCell ref="AB5:AB6"/>
    <mergeCell ref="AC5:AC6"/>
    <mergeCell ref="T5:T6"/>
    <mergeCell ref="U5:U6"/>
    <mergeCell ref="V5:V6"/>
    <mergeCell ref="W5:W6"/>
    <mergeCell ref="X5:X6"/>
    <mergeCell ref="O5:O6"/>
    <mergeCell ref="P5:P6"/>
    <mergeCell ref="Q5:Q6"/>
    <mergeCell ref="R5:R6"/>
    <mergeCell ref="S5:S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s>
  <phoneticPr fontId="21"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9"/>
  <sheetViews>
    <sheetView workbookViewId="0"/>
  </sheetViews>
  <sheetFormatPr defaultColWidth="10" defaultRowHeight="14"/>
  <cols>
    <col min="1" max="1" width="12.90625" customWidth="1"/>
    <col min="2" max="2" width="29.7265625" customWidth="1"/>
    <col min="3" max="3" width="20.7265625" customWidth="1"/>
    <col min="4" max="4" width="12.36328125" customWidth="1"/>
    <col min="5" max="5" width="10.36328125" customWidth="1"/>
    <col min="6" max="6" width="14.08984375" customWidth="1"/>
    <col min="7" max="7" width="13.7265625" customWidth="1"/>
    <col min="8" max="8" width="12.36328125" customWidth="1"/>
    <col min="9" max="9" width="9.7265625" customWidth="1"/>
  </cols>
  <sheetData>
    <row r="1" spans="1:8" ht="16.399999999999999" customHeight="1">
      <c r="A1" s="23"/>
    </row>
    <row r="2" spans="1:8" ht="33.65" customHeight="1">
      <c r="A2" s="58" t="s">
        <v>20</v>
      </c>
      <c r="B2" s="58"/>
      <c r="C2" s="58"/>
      <c r="D2" s="58"/>
      <c r="E2" s="58"/>
      <c r="F2" s="58"/>
      <c r="G2" s="58"/>
      <c r="H2" s="58"/>
    </row>
    <row r="3" spans="1:8" ht="24.25" customHeight="1">
      <c r="A3" s="59" t="s">
        <v>29</v>
      </c>
      <c r="B3" s="59"/>
      <c r="C3" s="59"/>
      <c r="D3" s="59"/>
      <c r="E3" s="59"/>
      <c r="F3" s="59"/>
      <c r="G3" s="59"/>
      <c r="H3" s="59"/>
    </row>
    <row r="4" spans="1:8" ht="16.399999999999999" customHeight="1">
      <c r="G4" s="64" t="s">
        <v>30</v>
      </c>
      <c r="H4" s="64"/>
    </row>
    <row r="5" spans="1:8" ht="31.15" customHeight="1">
      <c r="A5" s="62" t="s">
        <v>313</v>
      </c>
      <c r="B5" s="62" t="s">
        <v>314</v>
      </c>
      <c r="C5" s="62" t="s">
        <v>315</v>
      </c>
      <c r="D5" s="62" t="s">
        <v>316</v>
      </c>
      <c r="E5" s="62" t="s">
        <v>317</v>
      </c>
      <c r="F5" s="62"/>
      <c r="G5" s="62"/>
      <c r="H5" s="62" t="s">
        <v>318</v>
      </c>
    </row>
    <row r="6" spans="1:8" ht="31.9" customHeight="1">
      <c r="A6" s="62"/>
      <c r="B6" s="62"/>
      <c r="C6" s="62"/>
      <c r="D6" s="62"/>
      <c r="E6" s="24" t="s">
        <v>135</v>
      </c>
      <c r="F6" s="24" t="s">
        <v>319</v>
      </c>
      <c r="G6" s="24" t="s">
        <v>320</v>
      </c>
      <c r="H6" s="62"/>
    </row>
    <row r="7" spans="1:8" ht="31.9" customHeight="1">
      <c r="A7" s="25"/>
      <c r="B7" s="25" t="s">
        <v>133</v>
      </c>
      <c r="C7" s="27">
        <v>10.6</v>
      </c>
      <c r="D7" s="27"/>
      <c r="E7" s="27">
        <v>10.4</v>
      </c>
      <c r="F7" s="27"/>
      <c r="G7" s="27">
        <v>10.4</v>
      </c>
      <c r="H7" s="27">
        <v>0.2</v>
      </c>
    </row>
    <row r="8" spans="1:8" ht="27.65" customHeight="1">
      <c r="A8" s="28" t="s">
        <v>151</v>
      </c>
      <c r="B8" s="28" t="s">
        <v>152</v>
      </c>
      <c r="C8" s="27">
        <v>10.6</v>
      </c>
      <c r="D8" s="27"/>
      <c r="E8" s="27">
        <v>10.4</v>
      </c>
      <c r="F8" s="27"/>
      <c r="G8" s="27">
        <v>10.4</v>
      </c>
      <c r="H8" s="27">
        <v>0.2</v>
      </c>
    </row>
    <row r="9" spans="1:8" ht="30.25" customHeight="1">
      <c r="A9" s="29" t="s">
        <v>153</v>
      </c>
      <c r="B9" s="29" t="s">
        <v>154</v>
      </c>
      <c r="C9" s="34">
        <v>10.6</v>
      </c>
      <c r="D9" s="34"/>
      <c r="E9" s="30">
        <v>10.4</v>
      </c>
      <c r="F9" s="34"/>
      <c r="G9" s="34">
        <v>10.4</v>
      </c>
      <c r="H9" s="34">
        <v>0.2</v>
      </c>
    </row>
  </sheetData>
  <mergeCells count="9">
    <mergeCell ref="A2:H2"/>
    <mergeCell ref="A3:H3"/>
    <mergeCell ref="G4:H4"/>
    <mergeCell ref="E5:G5"/>
    <mergeCell ref="A5:A6"/>
    <mergeCell ref="B5:B6"/>
    <mergeCell ref="C5:C6"/>
    <mergeCell ref="D5:D6"/>
    <mergeCell ref="H5:H6"/>
  </mergeCells>
  <phoneticPr fontId="21"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
  <sheetViews>
    <sheetView workbookViewId="0"/>
  </sheetViews>
  <sheetFormatPr defaultColWidth="10" defaultRowHeight="14"/>
  <cols>
    <col min="1" max="1" width="16" customWidth="1"/>
    <col min="2" max="2" width="37.453125" customWidth="1"/>
    <col min="3" max="3" width="19.26953125" customWidth="1"/>
    <col min="4" max="4" width="16.7265625" customWidth="1"/>
    <col min="5" max="6" width="16.36328125" customWidth="1"/>
    <col min="7" max="7" width="17.6328125" customWidth="1"/>
    <col min="8" max="8" width="21.90625" customWidth="1"/>
    <col min="9" max="10" width="9.7265625" customWidth="1"/>
  </cols>
  <sheetData>
    <row r="1" spans="1:9" ht="16.399999999999999" customHeight="1">
      <c r="A1" s="23"/>
    </row>
    <row r="2" spans="1:9" ht="38.9" customHeight="1">
      <c r="A2" s="58" t="s">
        <v>21</v>
      </c>
      <c r="B2" s="58"/>
      <c r="C2" s="58"/>
      <c r="D2" s="58"/>
      <c r="E2" s="58"/>
      <c r="F2" s="58"/>
      <c r="G2" s="58"/>
      <c r="H2" s="58"/>
    </row>
    <row r="3" spans="1:9" ht="24.25" customHeight="1">
      <c r="A3" s="59" t="s">
        <v>29</v>
      </c>
      <c r="B3" s="59"/>
      <c r="C3" s="59"/>
      <c r="D3" s="59"/>
      <c r="E3" s="59"/>
      <c r="F3" s="59"/>
      <c r="G3" s="59"/>
      <c r="H3" s="59"/>
      <c r="I3" s="59"/>
    </row>
    <row r="4" spans="1:9" ht="16.399999999999999" customHeight="1">
      <c r="G4" s="64" t="s">
        <v>30</v>
      </c>
      <c r="H4" s="64"/>
    </row>
    <row r="5" spans="1:9" ht="25" customHeight="1">
      <c r="A5" s="62" t="s">
        <v>156</v>
      </c>
      <c r="B5" s="62" t="s">
        <v>157</v>
      </c>
      <c r="C5" s="62" t="s">
        <v>133</v>
      </c>
      <c r="D5" s="62" t="s">
        <v>321</v>
      </c>
      <c r="E5" s="62"/>
      <c r="F5" s="62"/>
      <c r="G5" s="62"/>
      <c r="H5" s="62" t="s">
        <v>159</v>
      </c>
    </row>
    <row r="6" spans="1:9" ht="25.9" customHeight="1">
      <c r="A6" s="62"/>
      <c r="B6" s="62"/>
      <c r="C6" s="62"/>
      <c r="D6" s="62" t="s">
        <v>135</v>
      </c>
      <c r="E6" s="62" t="s">
        <v>230</v>
      </c>
      <c r="F6" s="62"/>
      <c r="G6" s="62" t="s">
        <v>322</v>
      </c>
      <c r="H6" s="62"/>
    </row>
    <row r="7" spans="1:9" ht="35.5" customHeight="1">
      <c r="A7" s="62"/>
      <c r="B7" s="62"/>
      <c r="C7" s="62"/>
      <c r="D7" s="62"/>
      <c r="E7" s="24" t="s">
        <v>210</v>
      </c>
      <c r="F7" s="24" t="s">
        <v>202</v>
      </c>
      <c r="G7" s="62"/>
      <c r="H7" s="62"/>
    </row>
    <row r="8" spans="1:9" ht="26.15" customHeight="1">
      <c r="A8" s="25"/>
      <c r="B8" s="24" t="s">
        <v>133</v>
      </c>
      <c r="C8" s="27">
        <v>0</v>
      </c>
      <c r="D8" s="27"/>
      <c r="E8" s="27"/>
      <c r="F8" s="27"/>
      <c r="G8" s="27"/>
      <c r="H8" s="27"/>
    </row>
    <row r="9" spans="1:9" ht="26.15" customHeight="1">
      <c r="A9" s="28"/>
      <c r="B9" s="28"/>
      <c r="C9" s="27"/>
      <c r="D9" s="27"/>
      <c r="E9" s="27"/>
      <c r="F9" s="27"/>
      <c r="G9" s="27"/>
      <c r="H9" s="27"/>
    </row>
    <row r="10" spans="1:9" ht="30.25" customHeight="1">
      <c r="A10" s="33"/>
      <c r="B10" s="33"/>
      <c r="C10" s="27"/>
      <c r="D10" s="27"/>
      <c r="E10" s="27"/>
      <c r="F10" s="27"/>
      <c r="G10" s="27"/>
      <c r="H10" s="27"/>
      <c r="I10" s="35"/>
    </row>
    <row r="11" spans="1:9" ht="30.25" customHeight="1">
      <c r="A11" s="33"/>
      <c r="B11" s="33"/>
      <c r="C11" s="27"/>
      <c r="D11" s="27"/>
      <c r="E11" s="27"/>
      <c r="F11" s="27"/>
      <c r="G11" s="27"/>
      <c r="H11" s="27"/>
      <c r="I11" s="35"/>
    </row>
    <row r="12" spans="1:9" ht="30.25" customHeight="1">
      <c r="A12" s="33"/>
      <c r="B12" s="33"/>
      <c r="C12" s="27"/>
      <c r="D12" s="27"/>
      <c r="E12" s="27"/>
      <c r="F12" s="27"/>
      <c r="G12" s="27"/>
      <c r="H12" s="27"/>
      <c r="I12" s="35"/>
    </row>
    <row r="13" spans="1:9" ht="30.25" customHeight="1">
      <c r="A13" s="29"/>
      <c r="B13" s="29"/>
      <c r="C13" s="30"/>
      <c r="D13" s="30"/>
      <c r="E13" s="34"/>
      <c r="F13" s="34"/>
      <c r="G13" s="34"/>
      <c r="H13" s="34"/>
    </row>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0"/>
  <sheetViews>
    <sheetView workbookViewId="0"/>
  </sheetViews>
  <sheetFormatPr defaultColWidth="10" defaultRowHeight="14"/>
  <cols>
    <col min="1" max="1" width="6.90625" customWidth="1"/>
    <col min="2" max="2" width="9" customWidth="1"/>
    <col min="3" max="3" width="8.08984375" customWidth="1"/>
    <col min="4" max="4" width="12.90625" customWidth="1"/>
    <col min="5" max="5" width="32.6328125" customWidth="1"/>
    <col min="6" max="6" width="15.453125" customWidth="1"/>
    <col min="7" max="14" width="14.6328125" customWidth="1"/>
    <col min="15" max="16" width="16.36328125" customWidth="1"/>
    <col min="17" max="17" width="12.36328125" customWidth="1"/>
    <col min="18" max="18" width="15.453125" customWidth="1"/>
    <col min="19" max="19" width="14.453125" customWidth="1"/>
    <col min="20" max="20" width="15.6328125" customWidth="1"/>
    <col min="21" max="22" width="9.7265625" customWidth="1"/>
  </cols>
  <sheetData>
    <row r="1" spans="1:20" ht="16.399999999999999" customHeight="1">
      <c r="A1" s="23"/>
    </row>
    <row r="2" spans="1:20" ht="47.5" customHeight="1">
      <c r="A2" s="58" t="s">
        <v>22</v>
      </c>
      <c r="B2" s="58"/>
      <c r="C2" s="58"/>
      <c r="D2" s="58"/>
      <c r="E2" s="58"/>
      <c r="F2" s="58"/>
      <c r="G2" s="58"/>
      <c r="H2" s="58"/>
      <c r="I2" s="58"/>
      <c r="J2" s="58"/>
      <c r="K2" s="58"/>
      <c r="L2" s="58"/>
      <c r="M2" s="58"/>
      <c r="N2" s="58"/>
      <c r="O2" s="58"/>
      <c r="P2" s="58"/>
      <c r="Q2" s="58"/>
    </row>
    <row r="3" spans="1:20" ht="24.25" customHeight="1">
      <c r="A3" s="59" t="s">
        <v>29</v>
      </c>
      <c r="B3" s="59"/>
      <c r="C3" s="59"/>
      <c r="D3" s="59"/>
      <c r="E3" s="59"/>
      <c r="F3" s="59"/>
      <c r="G3" s="59"/>
      <c r="H3" s="59"/>
      <c r="I3" s="59"/>
      <c r="J3" s="59"/>
      <c r="K3" s="59"/>
      <c r="L3" s="59"/>
      <c r="M3" s="59"/>
      <c r="N3" s="59"/>
      <c r="O3" s="59"/>
      <c r="P3" s="59"/>
      <c r="Q3" s="59"/>
      <c r="R3" s="59"/>
      <c r="S3" s="59"/>
      <c r="T3" s="59"/>
    </row>
    <row r="4" spans="1:20" ht="16.399999999999999" customHeight="1">
      <c r="S4" s="64" t="s">
        <v>30</v>
      </c>
      <c r="T4" s="64"/>
    </row>
    <row r="5" spans="1:20" ht="27.65" customHeight="1">
      <c r="A5" s="62" t="s">
        <v>155</v>
      </c>
      <c r="B5" s="62"/>
      <c r="C5" s="62"/>
      <c r="D5" s="62" t="s">
        <v>191</v>
      </c>
      <c r="E5" s="62" t="s">
        <v>192</v>
      </c>
      <c r="F5" s="62" t="s">
        <v>193</v>
      </c>
      <c r="G5" s="62" t="s">
        <v>194</v>
      </c>
      <c r="H5" s="62" t="s">
        <v>195</v>
      </c>
      <c r="I5" s="62" t="s">
        <v>196</v>
      </c>
      <c r="J5" s="62" t="s">
        <v>197</v>
      </c>
      <c r="K5" s="62" t="s">
        <v>198</v>
      </c>
      <c r="L5" s="62" t="s">
        <v>199</v>
      </c>
      <c r="M5" s="62" t="s">
        <v>200</v>
      </c>
      <c r="N5" s="62" t="s">
        <v>201</v>
      </c>
      <c r="O5" s="62" t="s">
        <v>202</v>
      </c>
      <c r="P5" s="62" t="s">
        <v>203</v>
      </c>
      <c r="Q5" s="62" t="s">
        <v>204</v>
      </c>
      <c r="R5" s="62" t="s">
        <v>205</v>
      </c>
      <c r="S5" s="62" t="s">
        <v>206</v>
      </c>
      <c r="T5" s="62" t="s">
        <v>207</v>
      </c>
    </row>
    <row r="6" spans="1:20" ht="30.25" customHeight="1">
      <c r="A6" s="24" t="s">
        <v>163</v>
      </c>
      <c r="B6" s="24" t="s">
        <v>164</v>
      </c>
      <c r="C6" s="24" t="s">
        <v>165</v>
      </c>
      <c r="D6" s="62"/>
      <c r="E6" s="62"/>
      <c r="F6" s="62"/>
      <c r="G6" s="62"/>
      <c r="H6" s="62"/>
      <c r="I6" s="62"/>
      <c r="J6" s="62"/>
      <c r="K6" s="62"/>
      <c r="L6" s="62"/>
      <c r="M6" s="62"/>
      <c r="N6" s="62"/>
      <c r="O6" s="62"/>
      <c r="P6" s="62"/>
      <c r="Q6" s="62"/>
      <c r="R6" s="62"/>
      <c r="S6" s="62"/>
      <c r="T6" s="62"/>
    </row>
    <row r="7" spans="1:20" ht="27.65" customHeight="1">
      <c r="A7" s="25"/>
      <c r="B7" s="25"/>
      <c r="C7" s="25"/>
      <c r="D7" s="25"/>
      <c r="E7" s="25" t="s">
        <v>133</v>
      </c>
      <c r="F7" s="27">
        <v>0</v>
      </c>
      <c r="G7" s="27"/>
      <c r="H7" s="27"/>
      <c r="I7" s="27"/>
      <c r="J7" s="27"/>
      <c r="K7" s="27"/>
      <c r="L7" s="27"/>
      <c r="M7" s="27"/>
      <c r="N7" s="27"/>
      <c r="O7" s="27"/>
      <c r="P7" s="27"/>
      <c r="Q7" s="27"/>
      <c r="R7" s="27"/>
      <c r="S7" s="27"/>
      <c r="T7" s="27"/>
    </row>
    <row r="8" spans="1:20" ht="26.15" customHeight="1">
      <c r="A8" s="25"/>
      <c r="B8" s="25"/>
      <c r="C8" s="25"/>
      <c r="D8" s="28"/>
      <c r="E8" s="28"/>
      <c r="F8" s="27"/>
      <c r="G8" s="27"/>
      <c r="H8" s="27"/>
      <c r="I8" s="27"/>
      <c r="J8" s="27"/>
      <c r="K8" s="27"/>
      <c r="L8" s="27"/>
      <c r="M8" s="27"/>
      <c r="N8" s="27"/>
      <c r="O8" s="27"/>
      <c r="P8" s="27"/>
      <c r="Q8" s="27"/>
      <c r="R8" s="27"/>
      <c r="S8" s="27"/>
      <c r="T8" s="27"/>
    </row>
    <row r="9" spans="1:20" ht="26.15" customHeight="1">
      <c r="A9" s="36"/>
      <c r="B9" s="36"/>
      <c r="C9" s="36"/>
      <c r="D9" s="33"/>
      <c r="E9" s="33"/>
      <c r="F9" s="27"/>
      <c r="G9" s="27"/>
      <c r="H9" s="27"/>
      <c r="I9" s="27"/>
      <c r="J9" s="27"/>
      <c r="K9" s="27"/>
      <c r="L9" s="27"/>
      <c r="M9" s="27"/>
      <c r="N9" s="27"/>
      <c r="O9" s="27"/>
      <c r="P9" s="27"/>
      <c r="Q9" s="27"/>
      <c r="R9" s="27"/>
      <c r="S9" s="27"/>
      <c r="T9" s="27"/>
    </row>
    <row r="10" spans="1:20" ht="26.15" customHeight="1">
      <c r="A10" s="37"/>
      <c r="B10" s="37"/>
      <c r="C10" s="37"/>
      <c r="D10" s="29"/>
      <c r="E10" s="38"/>
      <c r="F10" s="39"/>
      <c r="G10" s="39"/>
      <c r="H10" s="39"/>
      <c r="I10" s="39"/>
      <c r="J10" s="39"/>
      <c r="K10" s="39"/>
      <c r="L10" s="39"/>
      <c r="M10" s="39"/>
      <c r="N10" s="39"/>
      <c r="O10" s="39"/>
      <c r="P10" s="39"/>
      <c r="Q10" s="39"/>
      <c r="R10" s="39"/>
      <c r="S10" s="39"/>
      <c r="T10" s="39"/>
    </row>
  </sheetData>
  <mergeCells count="21">
    <mergeCell ref="P5:P6"/>
    <mergeCell ref="Q5:Q6"/>
    <mergeCell ref="R5:R6"/>
    <mergeCell ref="S5:S6"/>
    <mergeCell ref="T5:T6"/>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s>
  <phoneticPr fontId="21"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0"/>
  <sheetViews>
    <sheetView workbookViewId="0"/>
  </sheetViews>
  <sheetFormatPr defaultColWidth="10" defaultRowHeight="14"/>
  <cols>
    <col min="1" max="1" width="5.26953125" customWidth="1"/>
    <col min="2" max="2" width="5.7265625" customWidth="1"/>
    <col min="3" max="3" width="7" customWidth="1"/>
    <col min="4" max="4" width="17.453125" customWidth="1"/>
    <col min="5" max="5" width="41.453125" customWidth="1"/>
    <col min="6" max="6" width="18.7265625" customWidth="1"/>
    <col min="7" max="10" width="17.453125" customWidth="1"/>
    <col min="11" max="11" width="17.7265625" customWidth="1"/>
    <col min="12" max="15" width="17.453125" customWidth="1"/>
    <col min="16" max="16" width="16.36328125" customWidth="1"/>
    <col min="17" max="17" width="12.36328125" customWidth="1"/>
    <col min="18" max="18" width="15.453125" customWidth="1"/>
    <col min="19" max="19" width="16.7265625" customWidth="1"/>
    <col min="20" max="20" width="14.6328125" customWidth="1"/>
    <col min="21" max="22" width="9.7265625" customWidth="1"/>
  </cols>
  <sheetData>
    <row r="1" spans="1:20" ht="16.399999999999999" customHeight="1">
      <c r="A1" s="23"/>
    </row>
    <row r="2" spans="1:20" ht="47.5" customHeight="1">
      <c r="A2" s="58" t="s">
        <v>23</v>
      </c>
      <c r="B2" s="58"/>
      <c r="C2" s="58"/>
      <c r="D2" s="58"/>
      <c r="E2" s="58"/>
      <c r="F2" s="58"/>
      <c r="G2" s="58"/>
      <c r="H2" s="58"/>
      <c r="I2" s="58"/>
      <c r="J2" s="58"/>
      <c r="K2" s="58"/>
      <c r="L2" s="58"/>
      <c r="M2" s="58"/>
      <c r="N2" s="58"/>
      <c r="O2" s="58"/>
      <c r="P2" s="58"/>
      <c r="Q2" s="58"/>
      <c r="R2" s="58"/>
      <c r="S2" s="58"/>
    </row>
    <row r="3" spans="1:20" ht="33.65" customHeight="1">
      <c r="A3" s="59" t="s">
        <v>29</v>
      </c>
      <c r="B3" s="59"/>
      <c r="C3" s="59"/>
      <c r="D3" s="59"/>
      <c r="E3" s="59"/>
      <c r="F3" s="59"/>
      <c r="G3" s="59"/>
      <c r="H3" s="59"/>
      <c r="I3" s="59"/>
      <c r="J3" s="59"/>
      <c r="K3" s="59"/>
      <c r="L3" s="59"/>
      <c r="M3" s="59"/>
      <c r="N3" s="59"/>
      <c r="O3" s="59"/>
      <c r="P3" s="59"/>
      <c r="Q3" s="59"/>
      <c r="R3" s="59"/>
      <c r="S3" s="59"/>
      <c r="T3" s="59"/>
    </row>
    <row r="4" spans="1:20" ht="22.4" customHeight="1">
      <c r="P4" s="64" t="s">
        <v>30</v>
      </c>
      <c r="Q4" s="64"/>
      <c r="R4" s="64"/>
      <c r="S4" s="64"/>
      <c r="T4" s="64"/>
    </row>
    <row r="5" spans="1:20" ht="29.25" customHeight="1">
      <c r="A5" s="62" t="s">
        <v>155</v>
      </c>
      <c r="B5" s="62"/>
      <c r="C5" s="62"/>
      <c r="D5" s="62" t="s">
        <v>191</v>
      </c>
      <c r="E5" s="62" t="s">
        <v>192</v>
      </c>
      <c r="F5" s="62" t="s">
        <v>209</v>
      </c>
      <c r="G5" s="62" t="s">
        <v>158</v>
      </c>
      <c r="H5" s="62"/>
      <c r="I5" s="62"/>
      <c r="J5" s="62"/>
      <c r="K5" s="62" t="s">
        <v>159</v>
      </c>
      <c r="L5" s="62"/>
      <c r="M5" s="62"/>
      <c r="N5" s="62"/>
      <c r="O5" s="62"/>
      <c r="P5" s="62"/>
      <c r="Q5" s="62"/>
      <c r="R5" s="62"/>
      <c r="S5" s="62"/>
      <c r="T5" s="62"/>
    </row>
    <row r="6" spans="1:20" ht="43.9" customHeight="1">
      <c r="A6" s="24" t="s">
        <v>163</v>
      </c>
      <c r="B6" s="24" t="s">
        <v>164</v>
      </c>
      <c r="C6" s="24" t="s">
        <v>165</v>
      </c>
      <c r="D6" s="62"/>
      <c r="E6" s="62"/>
      <c r="F6" s="62"/>
      <c r="G6" s="24" t="s">
        <v>133</v>
      </c>
      <c r="H6" s="24" t="s">
        <v>210</v>
      </c>
      <c r="I6" s="24" t="s">
        <v>211</v>
      </c>
      <c r="J6" s="24" t="s">
        <v>202</v>
      </c>
      <c r="K6" s="24" t="s">
        <v>133</v>
      </c>
      <c r="L6" s="24" t="s">
        <v>213</v>
      </c>
      <c r="M6" s="24" t="s">
        <v>214</v>
      </c>
      <c r="N6" s="24" t="s">
        <v>204</v>
      </c>
      <c r="O6" s="24" t="s">
        <v>215</v>
      </c>
      <c r="P6" s="24" t="s">
        <v>216</v>
      </c>
      <c r="Q6" s="24" t="s">
        <v>217</v>
      </c>
      <c r="R6" s="24" t="s">
        <v>200</v>
      </c>
      <c r="S6" s="24" t="s">
        <v>203</v>
      </c>
      <c r="T6" s="24" t="s">
        <v>207</v>
      </c>
    </row>
    <row r="7" spans="1:20" ht="28.5" customHeight="1">
      <c r="A7" s="25"/>
      <c r="B7" s="25"/>
      <c r="C7" s="25"/>
      <c r="D7" s="25"/>
      <c r="E7" s="25" t="s">
        <v>133</v>
      </c>
      <c r="F7" s="27">
        <v>0</v>
      </c>
      <c r="G7" s="27"/>
      <c r="H7" s="27"/>
      <c r="I7" s="27"/>
      <c r="J7" s="27"/>
      <c r="K7" s="27"/>
      <c r="L7" s="27"/>
      <c r="M7" s="27"/>
      <c r="N7" s="27"/>
      <c r="O7" s="27"/>
      <c r="P7" s="27"/>
      <c r="Q7" s="27"/>
      <c r="R7" s="27"/>
      <c r="S7" s="27"/>
      <c r="T7" s="27"/>
    </row>
    <row r="8" spans="1:20" ht="26.15" customHeight="1">
      <c r="A8" s="25"/>
      <c r="B8" s="25"/>
      <c r="C8" s="25"/>
      <c r="D8" s="28"/>
      <c r="E8" s="28"/>
      <c r="F8" s="27"/>
      <c r="G8" s="27"/>
      <c r="H8" s="27"/>
      <c r="I8" s="27"/>
      <c r="J8" s="27"/>
      <c r="K8" s="27"/>
      <c r="L8" s="27"/>
      <c r="M8" s="27"/>
      <c r="N8" s="27"/>
      <c r="O8" s="27"/>
      <c r="P8" s="27"/>
      <c r="Q8" s="27"/>
      <c r="R8" s="27"/>
      <c r="S8" s="27"/>
      <c r="T8" s="27"/>
    </row>
    <row r="9" spans="1:20" ht="26.15" customHeight="1">
      <c r="A9" s="36"/>
      <c r="B9" s="36"/>
      <c r="C9" s="36"/>
      <c r="D9" s="33"/>
      <c r="E9" s="33"/>
      <c r="F9" s="27"/>
      <c r="G9" s="27"/>
      <c r="H9" s="27"/>
      <c r="I9" s="27"/>
      <c r="J9" s="27"/>
      <c r="K9" s="27"/>
      <c r="L9" s="27"/>
      <c r="M9" s="27"/>
      <c r="N9" s="27"/>
      <c r="O9" s="27"/>
      <c r="P9" s="27"/>
      <c r="Q9" s="27"/>
      <c r="R9" s="27"/>
      <c r="S9" s="27"/>
      <c r="T9" s="27"/>
    </row>
    <row r="10" spans="1:20" ht="26.15" customHeight="1">
      <c r="A10" s="37"/>
      <c r="B10" s="37"/>
      <c r="C10" s="37"/>
      <c r="D10" s="29"/>
      <c r="E10" s="38"/>
      <c r="F10" s="34"/>
      <c r="G10" s="30"/>
      <c r="H10" s="30"/>
      <c r="I10" s="30"/>
      <c r="J10" s="30"/>
      <c r="K10" s="30"/>
      <c r="L10" s="30"/>
      <c r="M10" s="30"/>
      <c r="N10" s="30"/>
      <c r="O10" s="30"/>
      <c r="P10" s="30"/>
      <c r="Q10" s="30"/>
      <c r="R10" s="30"/>
      <c r="S10" s="30"/>
      <c r="T10" s="30"/>
    </row>
  </sheetData>
  <mergeCells count="9">
    <mergeCell ref="A2:S2"/>
    <mergeCell ref="A3:T3"/>
    <mergeCell ref="P4:T4"/>
    <mergeCell ref="A5:C5"/>
    <mergeCell ref="G5:J5"/>
    <mergeCell ref="K5:T5"/>
    <mergeCell ref="D5:D6"/>
    <mergeCell ref="E5:E6"/>
    <mergeCell ref="F5:F6"/>
  </mergeCells>
  <phoneticPr fontId="21"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topLeftCell="A6" workbookViewId="0">
      <selection activeCell="F10" sqref="F10"/>
    </sheetView>
  </sheetViews>
  <sheetFormatPr defaultColWidth="10" defaultRowHeight="14"/>
  <cols>
    <col min="1" max="1" width="6.36328125" customWidth="1"/>
    <col min="2" max="2" width="9.90625" customWidth="1"/>
    <col min="3" max="3" width="52.36328125" customWidth="1"/>
    <col min="4" max="4" width="9.7265625" customWidth="1"/>
  </cols>
  <sheetData>
    <row r="1" spans="1:3" ht="32.9" customHeight="1">
      <c r="A1" s="23"/>
      <c r="B1" s="58" t="s">
        <v>5</v>
      </c>
      <c r="C1" s="58"/>
    </row>
    <row r="2" spans="1:3" ht="25" customHeight="1">
      <c r="B2" s="58"/>
      <c r="C2" s="58"/>
    </row>
    <row r="3" spans="1:3" ht="31.15" customHeight="1">
      <c r="B3" s="57" t="s">
        <v>6</v>
      </c>
      <c r="C3" s="57"/>
    </row>
    <row r="4" spans="1:3" ht="32.65" customHeight="1">
      <c r="B4" s="50">
        <v>1</v>
      </c>
      <c r="C4" s="51" t="s">
        <v>7</v>
      </c>
    </row>
    <row r="5" spans="1:3" ht="32.65" customHeight="1">
      <c r="B5" s="50">
        <v>2</v>
      </c>
      <c r="C5" s="52" t="s">
        <v>8</v>
      </c>
    </row>
    <row r="6" spans="1:3" ht="32.65" customHeight="1">
      <c r="B6" s="50">
        <v>3</v>
      </c>
      <c r="C6" s="51" t="s">
        <v>9</v>
      </c>
    </row>
    <row r="7" spans="1:3" ht="32.65" customHeight="1">
      <c r="B7" s="50">
        <v>4</v>
      </c>
      <c r="C7" s="51" t="s">
        <v>10</v>
      </c>
    </row>
    <row r="8" spans="1:3" ht="32.65" customHeight="1">
      <c r="B8" s="50">
        <v>5</v>
      </c>
      <c r="C8" s="51" t="s">
        <v>11</v>
      </c>
    </row>
    <row r="9" spans="1:3" ht="32.65" customHeight="1">
      <c r="B9" s="50">
        <v>6</v>
      </c>
      <c r="C9" s="51" t="s">
        <v>12</v>
      </c>
    </row>
    <row r="10" spans="1:3" ht="32.65" customHeight="1">
      <c r="B10" s="50">
        <v>7</v>
      </c>
      <c r="C10" s="51" t="s">
        <v>13</v>
      </c>
    </row>
    <row r="11" spans="1:3" ht="32.65" customHeight="1">
      <c r="B11" s="50">
        <v>8</v>
      </c>
      <c r="C11" s="51" t="s">
        <v>14</v>
      </c>
    </row>
    <row r="12" spans="1:3" ht="32.65" customHeight="1">
      <c r="B12" s="50">
        <v>9</v>
      </c>
      <c r="C12" s="51" t="s">
        <v>15</v>
      </c>
    </row>
    <row r="13" spans="1:3" ht="32.65" customHeight="1">
      <c r="B13" s="50">
        <v>10</v>
      </c>
      <c r="C13" s="51" t="s">
        <v>16</v>
      </c>
    </row>
    <row r="14" spans="1:3" ht="32.65" customHeight="1">
      <c r="B14" s="50">
        <v>11</v>
      </c>
      <c r="C14" s="51" t="s">
        <v>17</v>
      </c>
    </row>
    <row r="15" spans="1:3" ht="32.65" customHeight="1">
      <c r="B15" s="50">
        <v>12</v>
      </c>
      <c r="C15" s="51" t="s">
        <v>18</v>
      </c>
    </row>
    <row r="16" spans="1:3" ht="32.65" customHeight="1">
      <c r="B16" s="50">
        <v>13</v>
      </c>
      <c r="C16" s="51" t="s">
        <v>19</v>
      </c>
    </row>
    <row r="17" spans="2:3" ht="32.65" customHeight="1">
      <c r="B17" s="50">
        <v>14</v>
      </c>
      <c r="C17" s="51" t="s">
        <v>20</v>
      </c>
    </row>
    <row r="18" spans="2:3" ht="32.65" customHeight="1">
      <c r="B18" s="50">
        <v>15</v>
      </c>
      <c r="C18" s="51" t="s">
        <v>21</v>
      </c>
    </row>
    <row r="19" spans="2:3" ht="32.65" customHeight="1">
      <c r="B19" s="50">
        <v>16</v>
      </c>
      <c r="C19" s="51" t="s">
        <v>22</v>
      </c>
    </row>
    <row r="20" spans="2:3" ht="32.65" customHeight="1">
      <c r="B20" s="50">
        <v>17</v>
      </c>
      <c r="C20" s="51" t="s">
        <v>23</v>
      </c>
    </row>
    <row r="21" spans="2:3" ht="32.65" customHeight="1">
      <c r="B21" s="50">
        <v>18</v>
      </c>
      <c r="C21" s="51" t="s">
        <v>24</v>
      </c>
    </row>
    <row r="22" spans="2:3" ht="32.65" customHeight="1">
      <c r="B22" s="50">
        <v>19</v>
      </c>
      <c r="C22" s="51" t="s">
        <v>25</v>
      </c>
    </row>
    <row r="23" spans="2:3" ht="32.65" customHeight="1">
      <c r="B23" s="50">
        <v>20</v>
      </c>
      <c r="C23" s="51" t="s">
        <v>26</v>
      </c>
    </row>
    <row r="24" spans="2:3" ht="32.65" customHeight="1">
      <c r="B24" s="50">
        <v>21</v>
      </c>
      <c r="C24" s="51" t="s">
        <v>27</v>
      </c>
    </row>
    <row r="25" spans="2:3" ht="32.65" customHeight="1">
      <c r="B25" s="50">
        <v>22</v>
      </c>
      <c r="C25" s="51" t="s">
        <v>28</v>
      </c>
    </row>
  </sheetData>
  <mergeCells count="2">
    <mergeCell ref="B3:C3"/>
    <mergeCell ref="B1:C2"/>
  </mergeCells>
  <phoneticPr fontId="21"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election activeCell="A2" sqref="A2:H2"/>
    </sheetView>
  </sheetViews>
  <sheetFormatPr defaultColWidth="10" defaultRowHeight="14"/>
  <cols>
    <col min="1" max="1" width="16" customWidth="1"/>
    <col min="2" max="2" width="38" customWidth="1"/>
    <col min="3" max="3" width="19.26953125" customWidth="1"/>
    <col min="4" max="4" width="16.7265625" customWidth="1"/>
    <col min="5" max="6" width="16.36328125" customWidth="1"/>
    <col min="7" max="7" width="17.6328125" customWidth="1"/>
    <col min="8" max="8" width="21.90625" customWidth="1"/>
    <col min="9" max="10" width="9.7265625" customWidth="1"/>
  </cols>
  <sheetData>
    <row r="1" spans="1:9" ht="16.399999999999999" customHeight="1">
      <c r="A1" s="23"/>
    </row>
    <row r="2" spans="1:9" ht="38.9" customHeight="1">
      <c r="A2" s="58" t="s">
        <v>323</v>
      </c>
      <c r="B2" s="58"/>
      <c r="C2" s="58"/>
      <c r="D2" s="58"/>
      <c r="E2" s="58"/>
      <c r="F2" s="58"/>
      <c r="G2" s="58"/>
      <c r="H2" s="58"/>
    </row>
    <row r="3" spans="1:9" ht="24.25" customHeight="1">
      <c r="A3" s="59" t="s">
        <v>29</v>
      </c>
      <c r="B3" s="59"/>
      <c r="C3" s="59"/>
      <c r="D3" s="59"/>
      <c r="E3" s="59"/>
      <c r="F3" s="59"/>
      <c r="G3" s="59"/>
      <c r="H3" s="59"/>
      <c r="I3" s="59"/>
    </row>
    <row r="4" spans="1:9" ht="16.399999999999999" customHeight="1">
      <c r="G4" s="64" t="s">
        <v>30</v>
      </c>
      <c r="H4" s="64"/>
    </row>
    <row r="5" spans="1:9" ht="25" customHeight="1">
      <c r="A5" s="62" t="s">
        <v>156</v>
      </c>
      <c r="B5" s="62" t="s">
        <v>157</v>
      </c>
      <c r="C5" s="62" t="s">
        <v>133</v>
      </c>
      <c r="D5" s="62" t="s">
        <v>324</v>
      </c>
      <c r="E5" s="62"/>
      <c r="F5" s="62"/>
      <c r="G5" s="62"/>
      <c r="H5" s="62" t="s">
        <v>159</v>
      </c>
      <c r="I5" s="23"/>
    </row>
    <row r="6" spans="1:9" ht="25.9" customHeight="1">
      <c r="A6" s="62"/>
      <c r="B6" s="62"/>
      <c r="C6" s="62"/>
      <c r="D6" s="62" t="s">
        <v>135</v>
      </c>
      <c r="E6" s="62" t="s">
        <v>230</v>
      </c>
      <c r="F6" s="62"/>
      <c r="G6" s="62" t="s">
        <v>322</v>
      </c>
      <c r="H6" s="62"/>
    </row>
    <row r="7" spans="1:9" ht="35.5" customHeight="1">
      <c r="A7" s="62"/>
      <c r="B7" s="62"/>
      <c r="C7" s="62"/>
      <c r="D7" s="62"/>
      <c r="E7" s="24" t="s">
        <v>210</v>
      </c>
      <c r="F7" s="24" t="s">
        <v>202</v>
      </c>
      <c r="G7" s="62"/>
      <c r="H7" s="62"/>
    </row>
    <row r="8" spans="1:9" ht="26.15" customHeight="1">
      <c r="A8" s="25"/>
      <c r="B8" s="24" t="s">
        <v>133</v>
      </c>
      <c r="C8" s="27">
        <v>0</v>
      </c>
      <c r="D8" s="27"/>
      <c r="E8" s="27"/>
      <c r="F8" s="27"/>
      <c r="G8" s="27"/>
      <c r="H8" s="27"/>
    </row>
    <row r="9" spans="1:9" ht="26.15" customHeight="1">
      <c r="A9" s="28"/>
      <c r="B9" s="28"/>
      <c r="C9" s="27"/>
      <c r="D9" s="27"/>
      <c r="E9" s="27"/>
      <c r="F9" s="27"/>
      <c r="G9" s="27"/>
      <c r="H9" s="27"/>
    </row>
    <row r="10" spans="1:9" ht="30.25" customHeight="1">
      <c r="A10" s="33"/>
      <c r="B10" s="33"/>
      <c r="C10" s="27"/>
      <c r="D10" s="27"/>
      <c r="E10" s="27"/>
      <c r="F10" s="27"/>
      <c r="G10" s="27"/>
      <c r="H10" s="27"/>
      <c r="I10" s="35"/>
    </row>
    <row r="11" spans="1:9" ht="30.25" customHeight="1">
      <c r="A11" s="33"/>
      <c r="B11" s="33"/>
      <c r="C11" s="27"/>
      <c r="D11" s="27"/>
      <c r="E11" s="27"/>
      <c r="F11" s="27"/>
      <c r="G11" s="27"/>
      <c r="H11" s="27"/>
      <c r="I11" s="35"/>
    </row>
    <row r="12" spans="1:9" ht="30.25" customHeight="1">
      <c r="A12" s="33"/>
      <c r="B12" s="33"/>
      <c r="C12" s="27"/>
      <c r="D12" s="27"/>
      <c r="E12" s="27"/>
      <c r="F12" s="27"/>
      <c r="G12" s="27"/>
      <c r="H12" s="27"/>
      <c r="I12" s="35"/>
    </row>
    <row r="13" spans="1:9" ht="30.25" customHeight="1">
      <c r="A13" s="29"/>
      <c r="B13" s="29"/>
      <c r="C13" s="30"/>
      <c r="D13" s="30"/>
      <c r="E13" s="34"/>
      <c r="F13" s="34"/>
      <c r="G13" s="34"/>
      <c r="H13" s="34"/>
    </row>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3"/>
  <sheetViews>
    <sheetView workbookViewId="0">
      <selection activeCell="A2" sqref="A2:H2"/>
    </sheetView>
  </sheetViews>
  <sheetFormatPr defaultColWidth="10" defaultRowHeight="14"/>
  <cols>
    <col min="1" max="1" width="16" customWidth="1"/>
    <col min="2" max="2" width="31.08984375" customWidth="1"/>
    <col min="3" max="3" width="19.26953125" customWidth="1"/>
    <col min="4" max="4" width="16.7265625" customWidth="1"/>
    <col min="5" max="6" width="16.36328125" customWidth="1"/>
    <col min="7" max="7" width="17.6328125" customWidth="1"/>
    <col min="8" max="8" width="21.90625" customWidth="1"/>
    <col min="9" max="10" width="9.7265625" customWidth="1"/>
  </cols>
  <sheetData>
    <row r="1" spans="1:9" ht="16.399999999999999" customHeight="1">
      <c r="A1" s="23"/>
    </row>
    <row r="2" spans="1:9" ht="38.9" customHeight="1">
      <c r="A2" s="58" t="s">
        <v>25</v>
      </c>
      <c r="B2" s="58"/>
      <c r="C2" s="58"/>
      <c r="D2" s="58"/>
      <c r="E2" s="58"/>
      <c r="F2" s="58"/>
      <c r="G2" s="58"/>
      <c r="H2" s="58"/>
    </row>
    <row r="3" spans="1:9" ht="24.25" customHeight="1">
      <c r="A3" s="59" t="s">
        <v>29</v>
      </c>
      <c r="B3" s="59"/>
      <c r="C3" s="59"/>
      <c r="D3" s="59"/>
      <c r="E3" s="59"/>
      <c r="F3" s="59"/>
      <c r="G3" s="59"/>
      <c r="H3" s="59"/>
      <c r="I3" s="59"/>
    </row>
    <row r="4" spans="1:9" ht="16.399999999999999" customHeight="1">
      <c r="G4" s="64" t="s">
        <v>30</v>
      </c>
      <c r="H4" s="64"/>
      <c r="I4" s="23"/>
    </row>
    <row r="5" spans="1:9" ht="25" customHeight="1">
      <c r="A5" s="62" t="s">
        <v>156</v>
      </c>
      <c r="B5" s="62" t="s">
        <v>157</v>
      </c>
      <c r="C5" s="62" t="s">
        <v>133</v>
      </c>
      <c r="D5" s="62" t="s">
        <v>325</v>
      </c>
      <c r="E5" s="62"/>
      <c r="F5" s="62"/>
      <c r="G5" s="62"/>
      <c r="H5" s="62" t="s">
        <v>159</v>
      </c>
    </row>
    <row r="6" spans="1:9" ht="25.9" customHeight="1">
      <c r="A6" s="62"/>
      <c r="B6" s="62"/>
      <c r="C6" s="62"/>
      <c r="D6" s="62" t="s">
        <v>135</v>
      </c>
      <c r="E6" s="62" t="s">
        <v>230</v>
      </c>
      <c r="F6" s="62"/>
      <c r="G6" s="62" t="s">
        <v>322</v>
      </c>
      <c r="H6" s="62"/>
    </row>
    <row r="7" spans="1:9" ht="35.5" customHeight="1">
      <c r="A7" s="62"/>
      <c r="B7" s="62"/>
      <c r="C7" s="62"/>
      <c r="D7" s="62"/>
      <c r="E7" s="24" t="s">
        <v>210</v>
      </c>
      <c r="F7" s="24" t="s">
        <v>202</v>
      </c>
      <c r="G7" s="62"/>
      <c r="H7" s="62"/>
    </row>
    <row r="8" spans="1:9" ht="26.15" customHeight="1">
      <c r="A8" s="25"/>
      <c r="B8" s="24" t="s">
        <v>133</v>
      </c>
      <c r="C8" s="27">
        <v>0</v>
      </c>
      <c r="D8" s="27"/>
      <c r="E8" s="27"/>
      <c r="F8" s="27"/>
      <c r="G8" s="27"/>
      <c r="H8" s="27"/>
    </row>
    <row r="9" spans="1:9" ht="26.15" customHeight="1">
      <c r="A9" s="28"/>
      <c r="B9" s="28"/>
      <c r="C9" s="27"/>
      <c r="D9" s="27"/>
      <c r="E9" s="27"/>
      <c r="F9" s="27"/>
      <c r="G9" s="27"/>
      <c r="H9" s="27"/>
    </row>
    <row r="10" spans="1:9" ht="30.25" customHeight="1">
      <c r="A10" s="33"/>
      <c r="B10" s="33"/>
      <c r="C10" s="27"/>
      <c r="D10" s="27"/>
      <c r="E10" s="27"/>
      <c r="F10" s="27"/>
      <c r="G10" s="27"/>
      <c r="H10" s="27"/>
      <c r="I10" s="35"/>
    </row>
    <row r="11" spans="1:9" ht="30.25" customHeight="1">
      <c r="A11" s="33"/>
      <c r="B11" s="33"/>
      <c r="C11" s="27"/>
      <c r="D11" s="27"/>
      <c r="E11" s="27"/>
      <c r="F11" s="27"/>
      <c r="G11" s="27"/>
      <c r="H11" s="27"/>
      <c r="I11" s="35"/>
    </row>
    <row r="12" spans="1:9" ht="30.25" customHeight="1">
      <c r="A12" s="33"/>
      <c r="B12" s="33"/>
      <c r="C12" s="27"/>
      <c r="D12" s="27"/>
      <c r="E12" s="27"/>
      <c r="F12" s="27"/>
      <c r="G12" s="27"/>
      <c r="H12" s="27"/>
      <c r="I12" s="35"/>
    </row>
    <row r="13" spans="1:9" ht="30.25" customHeight="1">
      <c r="A13" s="29"/>
      <c r="B13" s="29"/>
      <c r="C13" s="30"/>
      <c r="D13" s="30"/>
      <c r="E13" s="34"/>
      <c r="F13" s="34"/>
      <c r="G13" s="34"/>
      <c r="H13" s="34"/>
    </row>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11"/>
  <sheetViews>
    <sheetView workbookViewId="0">
      <selection activeCell="A3" sqref="A3:R3"/>
    </sheetView>
  </sheetViews>
  <sheetFormatPr defaultColWidth="10" defaultRowHeight="14"/>
  <cols>
    <col min="1" max="1" width="12.90625" customWidth="1"/>
    <col min="2" max="2" width="45" customWidth="1"/>
    <col min="3" max="4" width="13.26953125" customWidth="1"/>
    <col min="5" max="5" width="14.90625" customWidth="1"/>
    <col min="6" max="6" width="12.90625" customWidth="1"/>
    <col min="7" max="16" width="13.26953125" customWidth="1"/>
    <col min="17" max="17" width="15.36328125" customWidth="1"/>
    <col min="18" max="18" width="17.08984375" customWidth="1"/>
    <col min="19" max="22" width="9.7265625" customWidth="1"/>
  </cols>
  <sheetData>
    <row r="1" spans="1:18" ht="16.399999999999999" customHeight="1">
      <c r="A1" s="23"/>
    </row>
    <row r="2" spans="1:18" ht="45.75" customHeight="1">
      <c r="A2" s="58" t="s">
        <v>26</v>
      </c>
      <c r="B2" s="58"/>
      <c r="C2" s="58"/>
      <c r="D2" s="58"/>
      <c r="E2" s="58"/>
      <c r="F2" s="58"/>
      <c r="G2" s="58"/>
      <c r="H2" s="58"/>
      <c r="I2" s="58"/>
      <c r="J2" s="58"/>
      <c r="K2" s="58"/>
      <c r="L2" s="58"/>
      <c r="M2" s="58"/>
      <c r="N2" s="58"/>
      <c r="O2" s="58"/>
      <c r="P2" s="58"/>
      <c r="Q2" s="58"/>
      <c r="R2" s="58"/>
    </row>
    <row r="3" spans="1:18" ht="24.25" customHeight="1">
      <c r="A3" s="59" t="s">
        <v>29</v>
      </c>
      <c r="B3" s="59"/>
      <c r="C3" s="59"/>
      <c r="D3" s="59"/>
      <c r="E3" s="59"/>
      <c r="F3" s="59"/>
      <c r="G3" s="59"/>
      <c r="H3" s="59"/>
      <c r="I3" s="59"/>
      <c r="J3" s="59"/>
      <c r="K3" s="59"/>
      <c r="L3" s="59"/>
      <c r="M3" s="59"/>
      <c r="N3" s="59"/>
      <c r="O3" s="59"/>
      <c r="P3" s="59"/>
      <c r="Q3" s="59"/>
      <c r="R3" s="59"/>
    </row>
    <row r="4" spans="1:18" ht="19.899999999999999" customHeight="1">
      <c r="Q4" s="64" t="s">
        <v>30</v>
      </c>
      <c r="R4" s="64"/>
    </row>
    <row r="5" spans="1:18" ht="26.15" customHeight="1">
      <c r="A5" s="62" t="s">
        <v>191</v>
      </c>
      <c r="B5" s="62" t="s">
        <v>326</v>
      </c>
      <c r="C5" s="62" t="s">
        <v>133</v>
      </c>
      <c r="D5" s="62"/>
      <c r="E5" s="62" t="s">
        <v>327</v>
      </c>
      <c r="F5" s="62"/>
      <c r="G5" s="62"/>
      <c r="H5" s="62"/>
      <c r="I5" s="62"/>
      <c r="J5" s="62"/>
      <c r="K5" s="62"/>
      <c r="L5" s="62"/>
      <c r="M5" s="62"/>
      <c r="N5" s="62"/>
      <c r="O5" s="62"/>
      <c r="P5" s="62"/>
      <c r="Q5" s="62" t="s">
        <v>328</v>
      </c>
      <c r="R5" s="62"/>
    </row>
    <row r="6" spans="1:18" ht="31.9" customHeight="1">
      <c r="A6" s="62"/>
      <c r="B6" s="62"/>
      <c r="C6" s="62" t="s">
        <v>329</v>
      </c>
      <c r="D6" s="62" t="s">
        <v>233</v>
      </c>
      <c r="E6" s="62" t="s">
        <v>330</v>
      </c>
      <c r="F6" s="62" t="s">
        <v>136</v>
      </c>
      <c r="G6" s="62"/>
      <c r="H6" s="62"/>
      <c r="I6" s="62"/>
      <c r="J6" s="62"/>
      <c r="K6" s="62"/>
      <c r="L6" s="62" t="s">
        <v>331</v>
      </c>
      <c r="M6" s="62" t="s">
        <v>138</v>
      </c>
      <c r="N6" s="62" t="s">
        <v>139</v>
      </c>
      <c r="O6" s="62" t="s">
        <v>332</v>
      </c>
      <c r="P6" s="62" t="s">
        <v>147</v>
      </c>
      <c r="Q6" s="62" t="s">
        <v>333</v>
      </c>
      <c r="R6" s="62" t="s">
        <v>334</v>
      </c>
    </row>
    <row r="7" spans="1:18" ht="38.9" customHeight="1">
      <c r="A7" s="62"/>
      <c r="B7" s="62"/>
      <c r="C7" s="62"/>
      <c r="D7" s="62"/>
      <c r="E7" s="62"/>
      <c r="F7" s="24" t="s">
        <v>335</v>
      </c>
      <c r="G7" s="24" t="s">
        <v>336</v>
      </c>
      <c r="H7" s="24" t="s">
        <v>337</v>
      </c>
      <c r="I7" s="24" t="s">
        <v>338</v>
      </c>
      <c r="J7" s="24" t="s">
        <v>339</v>
      </c>
      <c r="K7" s="24" t="s">
        <v>340</v>
      </c>
      <c r="L7" s="62"/>
      <c r="M7" s="62"/>
      <c r="N7" s="62"/>
      <c r="O7" s="62"/>
      <c r="P7" s="62"/>
      <c r="Q7" s="62"/>
      <c r="R7" s="62"/>
    </row>
    <row r="8" spans="1:18" ht="26.15" customHeight="1">
      <c r="A8" s="25"/>
      <c r="B8" s="24" t="s">
        <v>133</v>
      </c>
      <c r="C8" s="26">
        <v>100</v>
      </c>
      <c r="D8" s="26">
        <v>50</v>
      </c>
      <c r="E8" s="26">
        <v>150</v>
      </c>
      <c r="F8" s="27">
        <v>150</v>
      </c>
      <c r="G8" s="27">
        <v>150</v>
      </c>
      <c r="H8" s="27"/>
      <c r="I8" s="27"/>
      <c r="J8" s="27"/>
      <c r="K8" s="27"/>
      <c r="L8" s="27"/>
      <c r="M8" s="27"/>
      <c r="N8" s="27"/>
      <c r="O8" s="27"/>
      <c r="P8" s="27"/>
      <c r="Q8" s="27">
        <v>150</v>
      </c>
      <c r="R8" s="25"/>
    </row>
    <row r="9" spans="1:18" ht="26.15" customHeight="1">
      <c r="A9" s="28" t="s">
        <v>151</v>
      </c>
      <c r="B9" s="28" t="s">
        <v>152</v>
      </c>
      <c r="C9" s="26">
        <v>100</v>
      </c>
      <c r="D9" s="26">
        <v>50</v>
      </c>
      <c r="E9" s="26">
        <v>150</v>
      </c>
      <c r="F9" s="27">
        <v>150</v>
      </c>
      <c r="G9" s="27">
        <v>150</v>
      </c>
      <c r="H9" s="27"/>
      <c r="I9" s="27"/>
      <c r="J9" s="27"/>
      <c r="K9" s="27"/>
      <c r="L9" s="27"/>
      <c r="M9" s="27"/>
      <c r="N9" s="27"/>
      <c r="O9" s="27"/>
      <c r="P9" s="27"/>
      <c r="Q9" s="27">
        <v>150</v>
      </c>
      <c r="R9" s="25"/>
    </row>
    <row r="10" spans="1:18" ht="26.15" customHeight="1">
      <c r="A10" s="29" t="s">
        <v>341</v>
      </c>
      <c r="B10" s="29" t="s">
        <v>342</v>
      </c>
      <c r="C10" s="30">
        <v>100</v>
      </c>
      <c r="D10" s="30"/>
      <c r="E10" s="30">
        <v>100</v>
      </c>
      <c r="F10" s="30">
        <v>100</v>
      </c>
      <c r="G10" s="30">
        <v>100</v>
      </c>
      <c r="H10" s="30"/>
      <c r="I10" s="30"/>
      <c r="J10" s="30"/>
      <c r="K10" s="30"/>
      <c r="L10" s="30"/>
      <c r="M10" s="30"/>
      <c r="N10" s="30"/>
      <c r="O10" s="30"/>
      <c r="P10" s="30"/>
      <c r="Q10" s="30">
        <v>100</v>
      </c>
      <c r="R10" s="32"/>
    </row>
    <row r="11" spans="1:18" ht="26.15" customHeight="1">
      <c r="A11" s="29" t="s">
        <v>341</v>
      </c>
      <c r="B11" s="29" t="s">
        <v>343</v>
      </c>
      <c r="C11" s="30"/>
      <c r="D11" s="30">
        <v>50</v>
      </c>
      <c r="E11" s="30">
        <v>50</v>
      </c>
      <c r="F11" s="30">
        <v>50</v>
      </c>
      <c r="G11" s="30">
        <v>50</v>
      </c>
      <c r="H11" s="30"/>
      <c r="I11" s="30"/>
      <c r="J11" s="30"/>
      <c r="K11" s="30"/>
      <c r="L11" s="30"/>
      <c r="M11" s="30"/>
      <c r="N11" s="30"/>
      <c r="O11" s="30"/>
      <c r="P11" s="30"/>
      <c r="Q11" s="30">
        <v>50</v>
      </c>
      <c r="R11" s="32"/>
    </row>
  </sheetData>
  <mergeCells count="19">
    <mergeCell ref="Q6:Q7"/>
    <mergeCell ref="R6:R7"/>
    <mergeCell ref="L6:L7"/>
    <mergeCell ref="M6:M7"/>
    <mergeCell ref="N6:N7"/>
    <mergeCell ref="O6:O7"/>
    <mergeCell ref="P6:P7"/>
    <mergeCell ref="F6:K6"/>
    <mergeCell ref="A5:A7"/>
    <mergeCell ref="B5:B7"/>
    <mergeCell ref="C6:C7"/>
    <mergeCell ref="D6:D7"/>
    <mergeCell ref="E6:E7"/>
    <mergeCell ref="A2:R2"/>
    <mergeCell ref="A3:R3"/>
    <mergeCell ref="Q4:R4"/>
    <mergeCell ref="C5:D5"/>
    <mergeCell ref="E5:P5"/>
    <mergeCell ref="Q5:R5"/>
  </mergeCells>
  <phoneticPr fontId="21"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9"/>
  <sheetViews>
    <sheetView workbookViewId="0">
      <selection activeCell="I8" sqref="I8"/>
    </sheetView>
  </sheetViews>
  <sheetFormatPr defaultColWidth="10" defaultRowHeight="14"/>
  <cols>
    <col min="1" max="2" width="13.36328125" customWidth="1"/>
    <col min="3" max="3" width="9.26953125" customWidth="1"/>
    <col min="4" max="4" width="8.26953125" customWidth="1"/>
    <col min="5" max="6" width="11.90625" customWidth="1"/>
  </cols>
  <sheetData>
    <row r="1" spans="1:25" s="14" customFormat="1" ht="38.15" customHeight="1">
      <c r="A1" s="68" t="s">
        <v>344</v>
      </c>
      <c r="B1" s="68"/>
      <c r="C1" s="68"/>
      <c r="D1" s="68"/>
      <c r="E1" s="68"/>
      <c r="F1" s="68"/>
      <c r="G1" s="68"/>
      <c r="H1" s="68"/>
      <c r="I1" s="68"/>
      <c r="J1" s="68"/>
      <c r="K1" s="68"/>
      <c r="L1" s="68"/>
      <c r="M1" s="68"/>
      <c r="N1" s="68"/>
      <c r="O1" s="68"/>
      <c r="P1" s="68"/>
      <c r="Q1" s="68"/>
      <c r="R1" s="68"/>
      <c r="S1" s="68"/>
      <c r="T1" s="68"/>
      <c r="U1" s="68"/>
      <c r="V1" s="68"/>
      <c r="W1" s="68"/>
      <c r="X1" s="68"/>
      <c r="Y1" s="68"/>
    </row>
    <row r="2" spans="1:25" s="14" customFormat="1" ht="25" customHeight="1">
      <c r="A2" s="69" t="s">
        <v>29</v>
      </c>
      <c r="B2" s="69"/>
      <c r="C2" s="69"/>
      <c r="D2" s="69"/>
      <c r="E2" s="69"/>
      <c r="F2" s="69"/>
      <c r="G2" s="69"/>
      <c r="H2" s="69"/>
      <c r="I2" s="69"/>
      <c r="J2" s="69"/>
      <c r="K2" s="69"/>
      <c r="L2" s="69"/>
      <c r="M2" s="69"/>
      <c r="N2" s="69"/>
      <c r="O2" s="69"/>
      <c r="P2" s="69"/>
      <c r="Q2" s="69"/>
      <c r="R2" s="69"/>
      <c r="S2" s="69"/>
      <c r="T2" s="69"/>
      <c r="U2" s="69"/>
      <c r="V2" s="69"/>
      <c r="W2" s="69"/>
      <c r="X2" s="70" t="s">
        <v>30</v>
      </c>
      <c r="Y2" s="70"/>
    </row>
    <row r="3" spans="1:25" s="14" customFormat="1" ht="13.75" customHeight="1">
      <c r="A3" s="74" t="s">
        <v>345</v>
      </c>
      <c r="B3" s="74" t="s">
        <v>346</v>
      </c>
      <c r="C3" s="74"/>
      <c r="D3" s="83" t="s">
        <v>347</v>
      </c>
      <c r="E3" s="84"/>
      <c r="F3" s="79" t="s">
        <v>348</v>
      </c>
      <c r="G3" s="81" t="s">
        <v>349</v>
      </c>
      <c r="H3" s="74" t="s">
        <v>350</v>
      </c>
      <c r="I3" s="74"/>
      <c r="J3" s="74"/>
      <c r="K3" s="74"/>
      <c r="L3" s="74"/>
      <c r="M3" s="74"/>
      <c r="N3" s="74"/>
      <c r="O3" s="87"/>
      <c r="P3" s="88" t="s">
        <v>351</v>
      </c>
      <c r="Q3" s="81"/>
      <c r="R3" s="81"/>
      <c r="S3" s="81"/>
      <c r="T3" s="81"/>
      <c r="U3" s="81"/>
      <c r="V3" s="81"/>
      <c r="W3" s="81"/>
      <c r="X3" s="81"/>
      <c r="Y3" s="79"/>
    </row>
    <row r="4" spans="1:25" s="14" customFormat="1" ht="24" customHeight="1">
      <c r="A4" s="74"/>
      <c r="B4" s="74"/>
      <c r="C4" s="74"/>
      <c r="D4" s="85"/>
      <c r="E4" s="86"/>
      <c r="F4" s="80"/>
      <c r="G4" s="82"/>
      <c r="H4" s="74"/>
      <c r="I4" s="74"/>
      <c r="J4" s="74"/>
      <c r="K4" s="74"/>
      <c r="L4" s="74"/>
      <c r="M4" s="74"/>
      <c r="N4" s="74"/>
      <c r="O4" s="87"/>
      <c r="P4" s="72"/>
      <c r="Q4" s="89"/>
      <c r="R4" s="89"/>
      <c r="S4" s="89"/>
      <c r="T4" s="89"/>
      <c r="U4" s="89"/>
      <c r="V4" s="89"/>
      <c r="W4" s="89"/>
      <c r="X4" s="89"/>
      <c r="Y4" s="73"/>
    </row>
    <row r="5" spans="1:25" s="14" customFormat="1" ht="24" customHeight="1">
      <c r="A5" s="74"/>
      <c r="B5" s="74" t="s">
        <v>352</v>
      </c>
      <c r="C5" s="76" t="s">
        <v>353</v>
      </c>
      <c r="D5" s="76" t="s">
        <v>354</v>
      </c>
      <c r="E5" s="76" t="s">
        <v>355</v>
      </c>
      <c r="F5" s="80"/>
      <c r="G5" s="80"/>
      <c r="H5" s="71" t="s">
        <v>356</v>
      </c>
      <c r="I5" s="71"/>
      <c r="J5" s="72" t="s">
        <v>357</v>
      </c>
      <c r="K5" s="73"/>
      <c r="L5" s="72" t="s">
        <v>358</v>
      </c>
      <c r="M5" s="73"/>
      <c r="N5" s="72" t="s">
        <v>359</v>
      </c>
      <c r="O5" s="73"/>
      <c r="P5" s="74" t="s">
        <v>360</v>
      </c>
      <c r="Q5" s="74"/>
      <c r="R5" s="74" t="s">
        <v>361</v>
      </c>
      <c r="S5" s="74"/>
      <c r="T5" s="74" t="s">
        <v>362</v>
      </c>
      <c r="U5" s="74"/>
      <c r="V5" s="74" t="s">
        <v>363</v>
      </c>
      <c r="W5" s="74"/>
      <c r="X5" s="74" t="s">
        <v>364</v>
      </c>
      <c r="Y5" s="74"/>
    </row>
    <row r="6" spans="1:25" s="14" customFormat="1" ht="24" customHeight="1">
      <c r="A6" s="74"/>
      <c r="B6" s="75"/>
      <c r="C6" s="77"/>
      <c r="D6" s="78"/>
      <c r="E6" s="78"/>
      <c r="F6" s="80"/>
      <c r="G6" s="80"/>
      <c r="H6" s="15" t="s">
        <v>365</v>
      </c>
      <c r="I6" s="20" t="s">
        <v>366</v>
      </c>
      <c r="J6" s="20" t="s">
        <v>365</v>
      </c>
      <c r="K6" s="20" t="s">
        <v>366</v>
      </c>
      <c r="L6" s="20" t="s">
        <v>365</v>
      </c>
      <c r="M6" s="20" t="s">
        <v>366</v>
      </c>
      <c r="N6" s="20" t="s">
        <v>365</v>
      </c>
      <c r="O6" s="19" t="s">
        <v>366</v>
      </c>
      <c r="P6" s="20" t="s">
        <v>365</v>
      </c>
      <c r="Q6" s="20" t="s">
        <v>366</v>
      </c>
      <c r="R6" s="20" t="s">
        <v>365</v>
      </c>
      <c r="S6" s="20" t="s">
        <v>366</v>
      </c>
      <c r="T6" s="20" t="s">
        <v>365</v>
      </c>
      <c r="U6" s="20" t="s">
        <v>366</v>
      </c>
      <c r="V6" s="20" t="s">
        <v>365</v>
      </c>
      <c r="W6" s="20" t="s">
        <v>366</v>
      </c>
      <c r="X6" s="20" t="s">
        <v>365</v>
      </c>
      <c r="Y6" s="20" t="s">
        <v>366</v>
      </c>
    </row>
    <row r="7" spans="1:25" s="14" customFormat="1" ht="30.75" customHeight="1">
      <c r="A7" s="16" t="s">
        <v>133</v>
      </c>
      <c r="B7" s="16"/>
      <c r="C7" s="17">
        <v>150</v>
      </c>
      <c r="D7" s="16"/>
      <c r="E7" s="16"/>
      <c r="F7" s="16"/>
      <c r="G7" s="16"/>
      <c r="H7" s="16"/>
      <c r="I7" s="16"/>
      <c r="J7" s="18"/>
      <c r="K7" s="21"/>
      <c r="L7" s="21"/>
      <c r="M7" s="21"/>
      <c r="N7" s="21"/>
      <c r="O7" s="16"/>
      <c r="P7" s="18"/>
      <c r="Q7" s="16"/>
      <c r="R7" s="18"/>
      <c r="S7" s="16"/>
      <c r="T7" s="22"/>
      <c r="U7" s="16"/>
      <c r="V7" s="22"/>
      <c r="W7" s="16"/>
      <c r="X7" s="18"/>
      <c r="Y7" s="21"/>
    </row>
    <row r="8" spans="1:25" s="14" customFormat="1" ht="296.25" customHeight="1">
      <c r="A8" s="16" t="s">
        <v>367</v>
      </c>
      <c r="B8" s="16" t="s">
        <v>368</v>
      </c>
      <c r="C8" s="17">
        <v>50</v>
      </c>
      <c r="D8" s="16" t="s">
        <v>369</v>
      </c>
      <c r="E8" s="16" t="s">
        <v>370</v>
      </c>
      <c r="F8" s="16" t="s">
        <v>371</v>
      </c>
      <c r="G8" s="16" t="s">
        <v>371</v>
      </c>
      <c r="H8" s="18" t="s">
        <v>372</v>
      </c>
      <c r="I8" s="16" t="s">
        <v>373</v>
      </c>
      <c r="J8" s="18" t="s">
        <v>374</v>
      </c>
      <c r="K8" s="18" t="s">
        <v>375</v>
      </c>
      <c r="L8" s="21" t="s">
        <v>376</v>
      </c>
      <c r="M8" s="21" t="s">
        <v>377</v>
      </c>
      <c r="N8" s="21" t="s">
        <v>378</v>
      </c>
      <c r="O8" s="16" t="s">
        <v>379</v>
      </c>
      <c r="P8" s="18" t="s">
        <v>380</v>
      </c>
      <c r="Q8" s="16" t="s">
        <v>381</v>
      </c>
      <c r="R8" s="18" t="s">
        <v>382</v>
      </c>
      <c r="S8" s="16" t="s">
        <v>383</v>
      </c>
      <c r="T8" s="22" t="s">
        <v>384</v>
      </c>
      <c r="U8" s="16" t="s">
        <v>383</v>
      </c>
      <c r="V8" s="22" t="s">
        <v>385</v>
      </c>
      <c r="W8" s="16" t="s">
        <v>386</v>
      </c>
      <c r="X8" s="18" t="s">
        <v>387</v>
      </c>
      <c r="Y8" s="21" t="s">
        <v>388</v>
      </c>
    </row>
    <row r="9" spans="1:25" s="14" customFormat="1" ht="229.5" customHeight="1">
      <c r="A9" s="16" t="s">
        <v>389</v>
      </c>
      <c r="B9" s="16" t="s">
        <v>368</v>
      </c>
      <c r="C9" s="17">
        <v>100</v>
      </c>
      <c r="D9" s="16" t="s">
        <v>390</v>
      </c>
      <c r="E9" s="16" t="s">
        <v>370</v>
      </c>
      <c r="F9" s="16" t="s">
        <v>391</v>
      </c>
      <c r="G9" s="16" t="s">
        <v>391</v>
      </c>
      <c r="H9" s="18" t="s">
        <v>372</v>
      </c>
      <c r="I9" s="16" t="s">
        <v>392</v>
      </c>
      <c r="J9" s="18" t="s">
        <v>393</v>
      </c>
      <c r="K9" s="18" t="s">
        <v>394</v>
      </c>
      <c r="L9" s="21" t="s">
        <v>376</v>
      </c>
      <c r="M9" s="21" t="s">
        <v>377</v>
      </c>
      <c r="N9" s="21" t="s">
        <v>378</v>
      </c>
      <c r="O9" s="16" t="s">
        <v>395</v>
      </c>
      <c r="P9" s="18" t="s">
        <v>380</v>
      </c>
      <c r="Q9" s="16" t="s">
        <v>381</v>
      </c>
      <c r="R9" s="18" t="s">
        <v>382</v>
      </c>
      <c r="S9" s="16" t="s">
        <v>383</v>
      </c>
      <c r="T9" s="22" t="s">
        <v>384</v>
      </c>
      <c r="U9" s="16" t="s">
        <v>383</v>
      </c>
      <c r="V9" s="22" t="s">
        <v>385</v>
      </c>
      <c r="W9" s="16" t="s">
        <v>386</v>
      </c>
      <c r="X9" s="18" t="s">
        <v>387</v>
      </c>
      <c r="Y9" s="21" t="s">
        <v>388</v>
      </c>
    </row>
  </sheetData>
  <mergeCells count="23">
    <mergeCell ref="H3:O4"/>
    <mergeCell ref="P3:Y4"/>
    <mergeCell ref="E5:E6"/>
    <mergeCell ref="F3:F6"/>
    <mergeCell ref="G3:G6"/>
    <mergeCell ref="B3:C4"/>
    <mergeCell ref="D3:E4"/>
    <mergeCell ref="A1:Y1"/>
    <mergeCell ref="A2:W2"/>
    <mergeCell ref="X2:Y2"/>
    <mergeCell ref="H5:I5"/>
    <mergeCell ref="J5:K5"/>
    <mergeCell ref="L5:M5"/>
    <mergeCell ref="N5:O5"/>
    <mergeCell ref="P5:Q5"/>
    <mergeCell ref="R5:S5"/>
    <mergeCell ref="T5:U5"/>
    <mergeCell ref="V5:W5"/>
    <mergeCell ref="X5:Y5"/>
    <mergeCell ref="A3:A6"/>
    <mergeCell ref="B5:B6"/>
    <mergeCell ref="C5:C6"/>
    <mergeCell ref="D5:D6"/>
  </mergeCells>
  <phoneticPr fontId="21" type="noConversion"/>
  <pageMargins left="1" right="0.75" top="0.270000010728836" bottom="0.270000010728836" header="0.12" footer="0"/>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35"/>
  <sheetViews>
    <sheetView workbookViewId="0">
      <selection activeCell="J7" sqref="J7"/>
    </sheetView>
  </sheetViews>
  <sheetFormatPr defaultColWidth="10" defaultRowHeight="14"/>
  <cols>
    <col min="1" max="1" width="22.6328125" customWidth="1"/>
    <col min="2" max="3" width="11.453125" customWidth="1"/>
    <col min="4" max="5" width="13.6328125" customWidth="1"/>
    <col min="6" max="6" width="15.81640625" customWidth="1"/>
  </cols>
  <sheetData>
    <row r="1" spans="1:6" ht="20.149999999999999" customHeight="1">
      <c r="A1" s="90" t="s">
        <v>396</v>
      </c>
      <c r="B1" s="90"/>
      <c r="C1" s="90"/>
      <c r="D1" s="90"/>
      <c r="E1" s="90"/>
      <c r="F1" s="90"/>
    </row>
    <row r="2" spans="1:6" ht="22" customHeight="1">
      <c r="A2" s="91"/>
      <c r="B2" s="91"/>
      <c r="C2" s="91"/>
      <c r="D2" s="1"/>
      <c r="E2" s="1"/>
      <c r="F2" s="2"/>
    </row>
    <row r="3" spans="1:6" ht="22" customHeight="1">
      <c r="A3" s="3" t="s">
        <v>397</v>
      </c>
      <c r="B3" s="92" t="s">
        <v>4</v>
      </c>
      <c r="C3" s="92"/>
      <c r="D3" s="92"/>
      <c r="E3" s="92"/>
      <c r="F3" s="92"/>
    </row>
    <row r="4" spans="1:6" ht="22" customHeight="1">
      <c r="A4" s="115" t="s">
        <v>398</v>
      </c>
      <c r="B4" s="93" t="s">
        <v>399</v>
      </c>
      <c r="C4" s="94"/>
      <c r="D4" s="94"/>
      <c r="E4" s="94"/>
      <c r="F4" s="95"/>
    </row>
    <row r="5" spans="1:6" ht="22" customHeight="1">
      <c r="A5" s="116"/>
      <c r="B5" s="93" t="s">
        <v>400</v>
      </c>
      <c r="C5" s="94"/>
      <c r="D5" s="95"/>
      <c r="E5" s="96" t="s">
        <v>401</v>
      </c>
      <c r="F5" s="97"/>
    </row>
    <row r="6" spans="1:6" ht="22" customHeight="1">
      <c r="A6" s="117"/>
      <c r="B6" s="98" t="s">
        <v>402</v>
      </c>
      <c r="C6" s="99"/>
      <c r="D6" s="4">
        <v>1323.56</v>
      </c>
      <c r="E6" s="5" t="s">
        <v>403</v>
      </c>
      <c r="F6" s="5">
        <v>1173.56</v>
      </c>
    </row>
    <row r="7" spans="1:6" ht="22" customHeight="1">
      <c r="A7" s="117"/>
      <c r="B7" s="98" t="s">
        <v>404</v>
      </c>
      <c r="C7" s="99"/>
      <c r="D7" s="4"/>
      <c r="E7" s="5" t="s">
        <v>405</v>
      </c>
      <c r="F7" s="5">
        <v>150</v>
      </c>
    </row>
    <row r="8" spans="1:6" ht="22" customHeight="1">
      <c r="A8" s="118"/>
      <c r="B8" s="100" t="s">
        <v>406</v>
      </c>
      <c r="C8" s="101"/>
      <c r="D8" s="6"/>
      <c r="E8" s="5"/>
      <c r="F8" s="5"/>
    </row>
    <row r="9" spans="1:6" ht="298.5" customHeight="1">
      <c r="A9" s="3" t="s">
        <v>407</v>
      </c>
      <c r="B9" s="102" t="s">
        <v>408</v>
      </c>
      <c r="C9" s="102"/>
      <c r="D9" s="102"/>
      <c r="E9" s="102"/>
      <c r="F9" s="102"/>
    </row>
    <row r="10" spans="1:6" ht="20.149999999999999" customHeight="1">
      <c r="A10" s="103" t="s">
        <v>409</v>
      </c>
      <c r="B10" s="3" t="s">
        <v>410</v>
      </c>
      <c r="C10" s="103" t="s">
        <v>411</v>
      </c>
      <c r="D10" s="103"/>
      <c r="E10" s="103"/>
      <c r="F10" s="103"/>
    </row>
    <row r="11" spans="1:6" ht="90" customHeight="1">
      <c r="A11" s="103"/>
      <c r="B11" s="3" t="s">
        <v>412</v>
      </c>
      <c r="C11" s="104" t="s">
        <v>413</v>
      </c>
      <c r="D11" s="104"/>
      <c r="E11" s="104"/>
      <c r="F11" s="104"/>
    </row>
    <row r="12" spans="1:6" ht="77.25" customHeight="1">
      <c r="A12" s="103"/>
      <c r="B12" s="3" t="s">
        <v>414</v>
      </c>
      <c r="C12" s="104" t="s">
        <v>415</v>
      </c>
      <c r="D12" s="104"/>
      <c r="E12" s="104"/>
      <c r="F12" s="104"/>
    </row>
    <row r="13" spans="1:6" ht="54" customHeight="1">
      <c r="A13" s="103"/>
      <c r="B13" s="3" t="s">
        <v>416</v>
      </c>
      <c r="C13" s="104" t="s">
        <v>417</v>
      </c>
      <c r="D13" s="104"/>
      <c r="E13" s="104"/>
      <c r="F13" s="104"/>
    </row>
    <row r="14" spans="1:6" ht="103.5" customHeight="1">
      <c r="A14" s="103"/>
      <c r="B14" s="3" t="s">
        <v>418</v>
      </c>
      <c r="C14" s="104" t="s">
        <v>419</v>
      </c>
      <c r="D14" s="104"/>
      <c r="E14" s="104"/>
      <c r="F14" s="104"/>
    </row>
    <row r="15" spans="1:6" ht="116.25" customHeight="1">
      <c r="A15" s="103"/>
      <c r="B15" s="3" t="s">
        <v>420</v>
      </c>
      <c r="C15" s="104" t="s">
        <v>421</v>
      </c>
      <c r="D15" s="104"/>
      <c r="E15" s="104"/>
      <c r="F15" s="104"/>
    </row>
    <row r="16" spans="1:6" ht="77.25" customHeight="1">
      <c r="A16" s="103"/>
      <c r="B16" s="3" t="s">
        <v>422</v>
      </c>
      <c r="C16" s="105" t="s">
        <v>423</v>
      </c>
      <c r="D16" s="106"/>
      <c r="E16" s="106"/>
      <c r="F16" s="107"/>
    </row>
    <row r="17" spans="1:6" ht="63.75" customHeight="1">
      <c r="A17" s="103"/>
      <c r="B17" s="3" t="s">
        <v>424</v>
      </c>
      <c r="C17" s="105" t="s">
        <v>425</v>
      </c>
      <c r="D17" s="106"/>
      <c r="E17" s="106"/>
      <c r="F17" s="107"/>
    </row>
    <row r="18" spans="1:6" ht="55.5" customHeight="1">
      <c r="A18" s="103"/>
      <c r="B18" s="3" t="s">
        <v>426</v>
      </c>
      <c r="C18" s="105" t="s">
        <v>427</v>
      </c>
      <c r="D18" s="106"/>
      <c r="E18" s="106"/>
      <c r="F18" s="107"/>
    </row>
    <row r="19" spans="1:6" ht="105.75" customHeight="1">
      <c r="A19" s="103"/>
      <c r="B19" s="3" t="s">
        <v>428</v>
      </c>
      <c r="C19" s="105" t="s">
        <v>429</v>
      </c>
      <c r="D19" s="106"/>
      <c r="E19" s="106"/>
      <c r="F19" s="107"/>
    </row>
    <row r="20" spans="1:6" ht="20.149999999999999" customHeight="1">
      <c r="A20" s="103" t="s">
        <v>430</v>
      </c>
      <c r="B20" s="3" t="s">
        <v>431</v>
      </c>
      <c r="C20" s="3" t="s">
        <v>432</v>
      </c>
      <c r="D20" s="108" t="s">
        <v>433</v>
      </c>
      <c r="E20" s="109"/>
      <c r="F20" s="3" t="s">
        <v>434</v>
      </c>
    </row>
    <row r="21" spans="1:6" ht="22" customHeight="1">
      <c r="A21" s="103"/>
      <c r="B21" s="119" t="s">
        <v>435</v>
      </c>
      <c r="C21" s="122" t="s">
        <v>356</v>
      </c>
      <c r="D21" s="108" t="s">
        <v>436</v>
      </c>
      <c r="E21" s="109"/>
      <c r="F21" s="3" t="s">
        <v>437</v>
      </c>
    </row>
    <row r="22" spans="1:6" ht="22" customHeight="1">
      <c r="A22" s="103"/>
      <c r="B22" s="120"/>
      <c r="C22" s="122"/>
      <c r="D22" s="110" t="s">
        <v>438</v>
      </c>
      <c r="E22" s="110"/>
      <c r="F22" s="3" t="s">
        <v>439</v>
      </c>
    </row>
    <row r="23" spans="1:6" ht="22" customHeight="1">
      <c r="A23" s="103"/>
      <c r="B23" s="120"/>
      <c r="C23" s="122"/>
      <c r="D23" s="108" t="s">
        <v>440</v>
      </c>
      <c r="E23" s="109"/>
      <c r="F23" s="3" t="s">
        <v>441</v>
      </c>
    </row>
    <row r="24" spans="1:6" ht="22" customHeight="1">
      <c r="A24" s="103"/>
      <c r="B24" s="120"/>
      <c r="C24" s="122"/>
      <c r="D24" s="108" t="s">
        <v>442</v>
      </c>
      <c r="E24" s="109"/>
      <c r="F24" s="3" t="s">
        <v>443</v>
      </c>
    </row>
    <row r="25" spans="1:6" ht="22" customHeight="1">
      <c r="A25" s="103"/>
      <c r="B25" s="120"/>
      <c r="C25" s="122"/>
      <c r="D25" s="108" t="s">
        <v>444</v>
      </c>
      <c r="E25" s="109"/>
      <c r="F25" s="3" t="s">
        <v>443</v>
      </c>
    </row>
    <row r="26" spans="1:6" ht="32.25" customHeight="1">
      <c r="A26" s="103"/>
      <c r="B26" s="120"/>
      <c r="C26" s="122" t="s">
        <v>357</v>
      </c>
      <c r="D26" s="96" t="s">
        <v>445</v>
      </c>
      <c r="E26" s="97"/>
      <c r="F26" s="9">
        <v>1</v>
      </c>
    </row>
    <row r="27" spans="1:6" ht="36" customHeight="1">
      <c r="A27" s="103"/>
      <c r="B27" s="120"/>
      <c r="C27" s="122"/>
      <c r="D27" s="96" t="s">
        <v>446</v>
      </c>
      <c r="E27" s="97"/>
      <c r="F27" s="9">
        <v>1</v>
      </c>
    </row>
    <row r="28" spans="1:6" ht="53.25" customHeight="1">
      <c r="A28" s="103"/>
      <c r="B28" s="120"/>
      <c r="C28" s="122"/>
      <c r="D28" s="111" t="s">
        <v>447</v>
      </c>
      <c r="E28" s="112"/>
      <c r="F28" s="9" t="s">
        <v>448</v>
      </c>
    </row>
    <row r="29" spans="1:6" ht="22" customHeight="1">
      <c r="A29" s="103"/>
      <c r="B29" s="120"/>
      <c r="C29" s="7" t="s">
        <v>358</v>
      </c>
      <c r="D29" s="110" t="s">
        <v>449</v>
      </c>
      <c r="E29" s="110"/>
      <c r="F29" s="10" t="s">
        <v>450</v>
      </c>
    </row>
    <row r="30" spans="1:6" ht="22" customHeight="1">
      <c r="A30" s="103"/>
      <c r="B30" s="121"/>
      <c r="C30" s="7" t="s">
        <v>359</v>
      </c>
      <c r="D30" s="110" t="s">
        <v>451</v>
      </c>
      <c r="E30" s="110"/>
      <c r="F30" s="11">
        <v>1323.56</v>
      </c>
    </row>
    <row r="31" spans="1:6" ht="38.25" customHeight="1">
      <c r="A31" s="103"/>
      <c r="B31" s="119" t="s">
        <v>452</v>
      </c>
      <c r="C31" s="12" t="s">
        <v>360</v>
      </c>
      <c r="D31" s="111" t="s">
        <v>380</v>
      </c>
      <c r="E31" s="112"/>
      <c r="F31" s="8" t="s">
        <v>381</v>
      </c>
    </row>
    <row r="32" spans="1:6" ht="50.25" customHeight="1">
      <c r="A32" s="103"/>
      <c r="B32" s="120"/>
      <c r="C32" s="12" t="s">
        <v>361</v>
      </c>
      <c r="D32" s="111" t="s">
        <v>382</v>
      </c>
      <c r="E32" s="112"/>
      <c r="F32" s="8" t="s">
        <v>383</v>
      </c>
    </row>
    <row r="33" spans="1:6" ht="69.75" customHeight="1">
      <c r="A33" s="103"/>
      <c r="B33" s="120"/>
      <c r="C33" s="12" t="s">
        <v>362</v>
      </c>
      <c r="D33" s="111" t="s">
        <v>453</v>
      </c>
      <c r="E33" s="112"/>
      <c r="F33" s="8" t="s">
        <v>383</v>
      </c>
    </row>
    <row r="34" spans="1:6" ht="45" customHeight="1">
      <c r="A34" s="103"/>
      <c r="B34" s="120"/>
      <c r="C34" s="12" t="s">
        <v>363</v>
      </c>
      <c r="D34" s="111" t="s">
        <v>385</v>
      </c>
      <c r="E34" s="112"/>
      <c r="F34" s="8" t="s">
        <v>386</v>
      </c>
    </row>
    <row r="35" spans="1:6" ht="39" customHeight="1">
      <c r="A35" s="103"/>
      <c r="B35" s="121"/>
      <c r="C35" s="12" t="s">
        <v>454</v>
      </c>
      <c r="D35" s="113" t="s">
        <v>387</v>
      </c>
      <c r="E35" s="114"/>
      <c r="F35" s="13">
        <v>1</v>
      </c>
    </row>
  </sheetData>
  <mergeCells count="43">
    <mergeCell ref="A10:A19"/>
    <mergeCell ref="A20:A35"/>
    <mergeCell ref="B21:B30"/>
    <mergeCell ref="B31:B35"/>
    <mergeCell ref="C21:C25"/>
    <mergeCell ref="C26:C28"/>
    <mergeCell ref="D31:E31"/>
    <mergeCell ref="D32:E32"/>
    <mergeCell ref="D33:E33"/>
    <mergeCell ref="D34:E34"/>
    <mergeCell ref="D35:E35"/>
    <mergeCell ref="D26:E26"/>
    <mergeCell ref="D27:E27"/>
    <mergeCell ref="D28:E28"/>
    <mergeCell ref="D29:E29"/>
    <mergeCell ref="D30:E30"/>
    <mergeCell ref="D21:E21"/>
    <mergeCell ref="D22:E22"/>
    <mergeCell ref="D23:E23"/>
    <mergeCell ref="D24:E24"/>
    <mergeCell ref="D25:E25"/>
    <mergeCell ref="C16:F16"/>
    <mergeCell ref="C17:F17"/>
    <mergeCell ref="C18:F18"/>
    <mergeCell ref="C19:F19"/>
    <mergeCell ref="D20:E20"/>
    <mergeCell ref="C11:F11"/>
    <mergeCell ref="C12:F12"/>
    <mergeCell ref="C13:F13"/>
    <mergeCell ref="C14:F14"/>
    <mergeCell ref="C15:F15"/>
    <mergeCell ref="B6:C6"/>
    <mergeCell ref="B7:C7"/>
    <mergeCell ref="B8:C8"/>
    <mergeCell ref="B9:F9"/>
    <mergeCell ref="C10:F10"/>
    <mergeCell ref="A1:F1"/>
    <mergeCell ref="A2:C2"/>
    <mergeCell ref="B3:F3"/>
    <mergeCell ref="B4:F4"/>
    <mergeCell ref="B5:D5"/>
    <mergeCell ref="E5:F5"/>
    <mergeCell ref="A4:A8"/>
  </mergeCells>
  <phoneticPr fontId="21"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topLeftCell="A5" zoomScale="90" zoomScaleNormal="90" workbookViewId="0"/>
  </sheetViews>
  <sheetFormatPr defaultColWidth="10" defaultRowHeight="14"/>
  <cols>
    <col min="1" max="1" width="41.90625" customWidth="1"/>
    <col min="2" max="2" width="15.7265625" customWidth="1"/>
    <col min="3" max="3" width="36.6328125" customWidth="1"/>
    <col min="4" max="4" width="26.36328125" customWidth="1"/>
    <col min="5" max="5" width="32.90625" customWidth="1"/>
    <col min="6" max="6" width="17.453125" customWidth="1"/>
    <col min="7" max="7" width="27.453125" customWidth="1"/>
    <col min="8" max="8" width="14.6328125" customWidth="1"/>
    <col min="9" max="9" width="9.7265625" customWidth="1"/>
  </cols>
  <sheetData>
    <row r="1" spans="1:8" ht="16.399999999999999" customHeight="1">
      <c r="A1" s="23"/>
      <c r="H1" s="48"/>
    </row>
    <row r="2" spans="1:8" ht="36.25" customHeight="1">
      <c r="A2" s="58" t="s">
        <v>7</v>
      </c>
      <c r="B2" s="58"/>
      <c r="C2" s="58"/>
      <c r="D2" s="58"/>
      <c r="E2" s="58"/>
      <c r="F2" s="58"/>
      <c r="G2" s="58"/>
      <c r="H2" s="58"/>
    </row>
    <row r="3" spans="1:8" ht="26.65" customHeight="1">
      <c r="A3" s="59" t="s">
        <v>29</v>
      </c>
      <c r="B3" s="59"/>
      <c r="C3" s="59"/>
      <c r="D3" s="59"/>
      <c r="E3" s="59"/>
      <c r="F3" s="59"/>
      <c r="G3" s="59"/>
      <c r="H3" s="59"/>
    </row>
    <row r="4" spans="1:8" ht="26.65" customHeight="1">
      <c r="A4" s="59"/>
      <c r="B4" s="59"/>
      <c r="C4" s="59"/>
      <c r="G4" s="60" t="s">
        <v>30</v>
      </c>
      <c r="H4" s="60"/>
    </row>
    <row r="5" spans="1:8" ht="42.25" customHeight="1">
      <c r="A5" s="61" t="s">
        <v>31</v>
      </c>
      <c r="B5" s="61"/>
      <c r="C5" s="61" t="s">
        <v>32</v>
      </c>
      <c r="D5" s="61"/>
      <c r="E5" s="61"/>
      <c r="F5" s="61"/>
      <c r="G5" s="61"/>
      <c r="H5" s="61"/>
    </row>
    <row r="6" spans="1:8" ht="38.9" customHeight="1">
      <c r="A6" s="49" t="s">
        <v>33</v>
      </c>
      <c r="B6" s="49" t="s">
        <v>34</v>
      </c>
      <c r="C6" s="49" t="s">
        <v>35</v>
      </c>
      <c r="D6" s="49" t="s">
        <v>34</v>
      </c>
      <c r="E6" s="49" t="s">
        <v>36</v>
      </c>
      <c r="F6" s="49" t="s">
        <v>34</v>
      </c>
      <c r="G6" s="49" t="s">
        <v>37</v>
      </c>
      <c r="H6" s="49" t="s">
        <v>34</v>
      </c>
    </row>
    <row r="7" spans="1:8" ht="29.25" customHeight="1">
      <c r="A7" s="25" t="s">
        <v>38</v>
      </c>
      <c r="B7" s="30">
        <v>1323.564885</v>
      </c>
      <c r="C7" s="32" t="s">
        <v>39</v>
      </c>
      <c r="D7" s="34"/>
      <c r="E7" s="25" t="s">
        <v>40</v>
      </c>
      <c r="F7" s="27">
        <v>1173.564885</v>
      </c>
      <c r="G7" s="32" t="s">
        <v>41</v>
      </c>
      <c r="H7" s="30"/>
    </row>
    <row r="8" spans="1:8" ht="29.25" customHeight="1">
      <c r="A8" s="32" t="s">
        <v>42</v>
      </c>
      <c r="B8" s="30"/>
      <c r="C8" s="32" t="s">
        <v>43</v>
      </c>
      <c r="D8" s="34"/>
      <c r="E8" s="32" t="s">
        <v>44</v>
      </c>
      <c r="F8" s="30">
        <v>847.13155300000005</v>
      </c>
      <c r="G8" s="32" t="s">
        <v>45</v>
      </c>
      <c r="H8" s="30"/>
    </row>
    <row r="9" spans="1:8" ht="29.25" customHeight="1">
      <c r="A9" s="25" t="s">
        <v>46</v>
      </c>
      <c r="B9" s="30"/>
      <c r="C9" s="32" t="s">
        <v>47</v>
      </c>
      <c r="D9" s="34"/>
      <c r="E9" s="32" t="s">
        <v>48</v>
      </c>
      <c r="F9" s="30">
        <v>294.85955999999999</v>
      </c>
      <c r="G9" s="32" t="s">
        <v>49</v>
      </c>
      <c r="H9" s="30"/>
    </row>
    <row r="10" spans="1:8" ht="29.25" customHeight="1">
      <c r="A10" s="32" t="s">
        <v>50</v>
      </c>
      <c r="B10" s="30"/>
      <c r="C10" s="32" t="s">
        <v>51</v>
      </c>
      <c r="D10" s="34"/>
      <c r="E10" s="32" t="s">
        <v>52</v>
      </c>
      <c r="F10" s="30">
        <v>31.573772000000002</v>
      </c>
      <c r="G10" s="32" t="s">
        <v>53</v>
      </c>
      <c r="H10" s="30"/>
    </row>
    <row r="11" spans="1:8" ht="29.25" customHeight="1">
      <c r="A11" s="32" t="s">
        <v>54</v>
      </c>
      <c r="B11" s="30"/>
      <c r="C11" s="32" t="s">
        <v>55</v>
      </c>
      <c r="D11" s="34"/>
      <c r="E11" s="25" t="s">
        <v>56</v>
      </c>
      <c r="F11" s="27">
        <v>150</v>
      </c>
      <c r="G11" s="32" t="s">
        <v>57</v>
      </c>
      <c r="H11" s="30">
        <v>1291.991113</v>
      </c>
    </row>
    <row r="12" spans="1:8" ht="29.25" customHeight="1">
      <c r="A12" s="32" t="s">
        <v>58</v>
      </c>
      <c r="B12" s="30"/>
      <c r="C12" s="32" t="s">
        <v>59</v>
      </c>
      <c r="D12" s="34"/>
      <c r="E12" s="32" t="s">
        <v>60</v>
      </c>
      <c r="F12" s="30"/>
      <c r="G12" s="32" t="s">
        <v>61</v>
      </c>
      <c r="H12" s="30"/>
    </row>
    <row r="13" spans="1:8" ht="29.25" customHeight="1">
      <c r="A13" s="32" t="s">
        <v>62</v>
      </c>
      <c r="B13" s="30"/>
      <c r="C13" s="32" t="s">
        <v>63</v>
      </c>
      <c r="D13" s="34"/>
      <c r="E13" s="32" t="s">
        <v>64</v>
      </c>
      <c r="F13" s="30">
        <v>150</v>
      </c>
      <c r="G13" s="32" t="s">
        <v>65</v>
      </c>
      <c r="H13" s="30"/>
    </row>
    <row r="14" spans="1:8" ht="29.25" customHeight="1">
      <c r="A14" s="32" t="s">
        <v>66</v>
      </c>
      <c r="B14" s="30"/>
      <c r="C14" s="32" t="s">
        <v>67</v>
      </c>
      <c r="D14" s="34">
        <v>102.1323</v>
      </c>
      <c r="E14" s="32" t="s">
        <v>68</v>
      </c>
      <c r="F14" s="30"/>
      <c r="G14" s="32" t="s">
        <v>69</v>
      </c>
      <c r="H14" s="30"/>
    </row>
    <row r="15" spans="1:8" ht="29.25" customHeight="1">
      <c r="A15" s="32" t="s">
        <v>70</v>
      </c>
      <c r="B15" s="30"/>
      <c r="C15" s="32" t="s">
        <v>71</v>
      </c>
      <c r="D15" s="34"/>
      <c r="E15" s="32" t="s">
        <v>72</v>
      </c>
      <c r="F15" s="30"/>
      <c r="G15" s="32" t="s">
        <v>73</v>
      </c>
      <c r="H15" s="30">
        <v>31.573772000000002</v>
      </c>
    </row>
    <row r="16" spans="1:8" ht="29.25" customHeight="1">
      <c r="A16" s="32" t="s">
        <v>74</v>
      </c>
      <c r="B16" s="30"/>
      <c r="C16" s="32" t="s">
        <v>75</v>
      </c>
      <c r="D16" s="34">
        <v>44.159416999999998</v>
      </c>
      <c r="E16" s="32" t="s">
        <v>76</v>
      </c>
      <c r="F16" s="30"/>
      <c r="G16" s="32" t="s">
        <v>77</v>
      </c>
      <c r="H16" s="30"/>
    </row>
    <row r="17" spans="1:8" ht="29.25" customHeight="1">
      <c r="A17" s="32" t="s">
        <v>78</v>
      </c>
      <c r="B17" s="30"/>
      <c r="C17" s="32" t="s">
        <v>79</v>
      </c>
      <c r="D17" s="34"/>
      <c r="E17" s="32" t="s">
        <v>80</v>
      </c>
      <c r="F17" s="30"/>
      <c r="G17" s="32" t="s">
        <v>81</v>
      </c>
      <c r="H17" s="30"/>
    </row>
    <row r="18" spans="1:8" ht="29.25" customHeight="1">
      <c r="A18" s="32" t="s">
        <v>82</v>
      </c>
      <c r="B18" s="30"/>
      <c r="C18" s="32" t="s">
        <v>83</v>
      </c>
      <c r="D18" s="34">
        <v>1101.2905599999999</v>
      </c>
      <c r="E18" s="32" t="s">
        <v>84</v>
      </c>
      <c r="F18" s="30"/>
      <c r="G18" s="32" t="s">
        <v>85</v>
      </c>
      <c r="H18" s="30"/>
    </row>
    <row r="19" spans="1:8" ht="29.25" customHeight="1">
      <c r="A19" s="32" t="s">
        <v>86</v>
      </c>
      <c r="B19" s="30"/>
      <c r="C19" s="32" t="s">
        <v>87</v>
      </c>
      <c r="D19" s="34"/>
      <c r="E19" s="32" t="s">
        <v>88</v>
      </c>
      <c r="F19" s="30"/>
      <c r="G19" s="32" t="s">
        <v>89</v>
      </c>
      <c r="H19" s="30"/>
    </row>
    <row r="20" spans="1:8" ht="29.25" customHeight="1">
      <c r="A20" s="32" t="s">
        <v>90</v>
      </c>
      <c r="B20" s="30"/>
      <c r="C20" s="32" t="s">
        <v>91</v>
      </c>
      <c r="D20" s="34"/>
      <c r="E20" s="32" t="s">
        <v>92</v>
      </c>
      <c r="F20" s="30"/>
      <c r="G20" s="32" t="s">
        <v>93</v>
      </c>
      <c r="H20" s="30"/>
    </row>
    <row r="21" spans="1:8" ht="29.25" customHeight="1">
      <c r="A21" s="25" t="s">
        <v>94</v>
      </c>
      <c r="B21" s="27"/>
      <c r="C21" s="32" t="s">
        <v>95</v>
      </c>
      <c r="D21" s="34"/>
      <c r="E21" s="32" t="s">
        <v>96</v>
      </c>
      <c r="F21" s="30"/>
      <c r="G21" s="32"/>
      <c r="H21" s="30"/>
    </row>
    <row r="22" spans="1:8" ht="29.25" customHeight="1">
      <c r="A22" s="25" t="s">
        <v>97</v>
      </c>
      <c r="B22" s="27"/>
      <c r="C22" s="32" t="s">
        <v>98</v>
      </c>
      <c r="D22" s="34"/>
      <c r="E22" s="25" t="s">
        <v>99</v>
      </c>
      <c r="F22" s="27"/>
      <c r="G22" s="32"/>
      <c r="H22" s="30"/>
    </row>
    <row r="23" spans="1:8" ht="29.25" customHeight="1">
      <c r="A23" s="25" t="s">
        <v>100</v>
      </c>
      <c r="B23" s="27"/>
      <c r="C23" s="32" t="s">
        <v>101</v>
      </c>
      <c r="D23" s="34"/>
      <c r="E23" s="32"/>
      <c r="F23" s="32"/>
      <c r="G23" s="32"/>
      <c r="H23" s="30"/>
    </row>
    <row r="24" spans="1:8" ht="29.25" customHeight="1">
      <c r="A24" s="25" t="s">
        <v>102</v>
      </c>
      <c r="B24" s="27"/>
      <c r="C24" s="32" t="s">
        <v>103</v>
      </c>
      <c r="D24" s="34"/>
      <c r="E24" s="32"/>
      <c r="F24" s="32"/>
      <c r="G24" s="32"/>
      <c r="H24" s="30"/>
    </row>
    <row r="25" spans="1:8" ht="29.25" customHeight="1">
      <c r="A25" s="25" t="s">
        <v>104</v>
      </c>
      <c r="B25" s="27"/>
      <c r="C25" s="32" t="s">
        <v>105</v>
      </c>
      <c r="D25" s="34"/>
      <c r="E25" s="32"/>
      <c r="F25" s="32"/>
      <c r="G25" s="32"/>
      <c r="H25" s="30"/>
    </row>
    <row r="26" spans="1:8" ht="29.25" customHeight="1">
      <c r="A26" s="32" t="s">
        <v>106</v>
      </c>
      <c r="B26" s="30"/>
      <c r="C26" s="32" t="s">
        <v>107</v>
      </c>
      <c r="D26" s="34">
        <v>75.982607999999999</v>
      </c>
      <c r="E26" s="32"/>
      <c r="F26" s="32"/>
      <c r="G26" s="32"/>
      <c r="H26" s="30"/>
    </row>
    <row r="27" spans="1:8" ht="29.25" customHeight="1">
      <c r="A27" s="32" t="s">
        <v>108</v>
      </c>
      <c r="B27" s="30"/>
      <c r="C27" s="32" t="s">
        <v>109</v>
      </c>
      <c r="D27" s="34"/>
      <c r="E27" s="32"/>
      <c r="F27" s="32"/>
      <c r="G27" s="32"/>
      <c r="H27" s="30"/>
    </row>
    <row r="28" spans="1:8" ht="29.25" customHeight="1">
      <c r="A28" s="32" t="s">
        <v>110</v>
      </c>
      <c r="B28" s="30"/>
      <c r="C28" s="32" t="s">
        <v>111</v>
      </c>
      <c r="D28" s="34"/>
      <c r="E28" s="32"/>
      <c r="F28" s="32"/>
      <c r="G28" s="32"/>
      <c r="H28" s="30"/>
    </row>
    <row r="29" spans="1:8" ht="29.25" customHeight="1">
      <c r="A29" s="25" t="s">
        <v>112</v>
      </c>
      <c r="B29" s="27"/>
      <c r="C29" s="32" t="s">
        <v>113</v>
      </c>
      <c r="D29" s="34"/>
      <c r="E29" s="32"/>
      <c r="F29" s="32"/>
      <c r="G29" s="32"/>
      <c r="H29" s="30"/>
    </row>
    <row r="30" spans="1:8" ht="29.25" customHeight="1">
      <c r="A30" s="25" t="s">
        <v>114</v>
      </c>
      <c r="B30" s="27"/>
      <c r="C30" s="32" t="s">
        <v>115</v>
      </c>
      <c r="D30" s="34"/>
      <c r="E30" s="32"/>
      <c r="F30" s="32"/>
      <c r="G30" s="32"/>
      <c r="H30" s="30"/>
    </row>
    <row r="31" spans="1:8" ht="29.25" customHeight="1">
      <c r="A31" s="25" t="s">
        <v>116</v>
      </c>
      <c r="B31" s="27"/>
      <c r="C31" s="32" t="s">
        <v>117</v>
      </c>
      <c r="D31" s="34"/>
      <c r="E31" s="32"/>
      <c r="F31" s="32"/>
      <c r="G31" s="32"/>
      <c r="H31" s="30"/>
    </row>
    <row r="32" spans="1:8" ht="29.25" customHeight="1">
      <c r="A32" s="25" t="s">
        <v>118</v>
      </c>
      <c r="B32" s="27"/>
      <c r="C32" s="32" t="s">
        <v>119</v>
      </c>
      <c r="D32" s="34"/>
      <c r="E32" s="32"/>
      <c r="F32" s="32"/>
      <c r="G32" s="32"/>
      <c r="H32" s="30"/>
    </row>
    <row r="33" spans="1:8" ht="29.25" customHeight="1">
      <c r="A33" s="25" t="s">
        <v>120</v>
      </c>
      <c r="B33" s="27"/>
      <c r="C33" s="32" t="s">
        <v>121</v>
      </c>
      <c r="D33" s="34"/>
      <c r="E33" s="32"/>
      <c r="F33" s="32"/>
      <c r="G33" s="32"/>
      <c r="H33" s="30"/>
    </row>
    <row r="34" spans="1:8" ht="29.25" customHeight="1">
      <c r="A34" s="32"/>
      <c r="B34" s="32"/>
      <c r="C34" s="32" t="s">
        <v>122</v>
      </c>
      <c r="D34" s="34"/>
      <c r="E34" s="32"/>
      <c r="F34" s="32"/>
      <c r="G34" s="32"/>
      <c r="H34" s="32"/>
    </row>
    <row r="35" spans="1:8" ht="29.25" customHeight="1">
      <c r="A35" s="32"/>
      <c r="B35" s="32"/>
      <c r="C35" s="32" t="s">
        <v>123</v>
      </c>
      <c r="D35" s="34"/>
      <c r="E35" s="32"/>
      <c r="F35" s="32"/>
      <c r="G35" s="32"/>
      <c r="H35" s="32"/>
    </row>
    <row r="36" spans="1:8" ht="29.25" customHeight="1">
      <c r="A36" s="32"/>
      <c r="B36" s="32"/>
      <c r="C36" s="32" t="s">
        <v>124</v>
      </c>
      <c r="D36" s="34"/>
      <c r="E36" s="32"/>
      <c r="F36" s="32"/>
      <c r="G36" s="32"/>
      <c r="H36" s="32"/>
    </row>
    <row r="37" spans="1:8" ht="29.25" customHeight="1">
      <c r="A37" s="32"/>
      <c r="B37" s="32"/>
      <c r="C37" s="32"/>
      <c r="D37" s="32"/>
      <c r="E37" s="32"/>
      <c r="F37" s="32"/>
      <c r="G37" s="32"/>
      <c r="H37" s="32"/>
    </row>
    <row r="38" spans="1:8" ht="29.25" customHeight="1">
      <c r="A38" s="32"/>
      <c r="B38" s="32"/>
      <c r="C38" s="32"/>
      <c r="D38" s="32"/>
      <c r="E38" s="32"/>
      <c r="F38" s="32"/>
      <c r="G38" s="32"/>
      <c r="H38" s="32"/>
    </row>
    <row r="39" spans="1:8" ht="29.25" customHeight="1">
      <c r="A39" s="32"/>
      <c r="B39" s="32"/>
      <c r="C39" s="32"/>
      <c r="D39" s="32"/>
      <c r="E39" s="32"/>
      <c r="F39" s="32"/>
      <c r="G39" s="32"/>
      <c r="H39" s="32"/>
    </row>
    <row r="40" spans="1:8" ht="29.25" customHeight="1">
      <c r="A40" s="25" t="s">
        <v>125</v>
      </c>
      <c r="B40" s="27">
        <v>1323.564885</v>
      </c>
      <c r="C40" s="25" t="s">
        <v>126</v>
      </c>
      <c r="D40" s="27">
        <v>1323.564885</v>
      </c>
      <c r="E40" s="25" t="s">
        <v>126</v>
      </c>
      <c r="F40" s="27">
        <v>1323.564885</v>
      </c>
      <c r="G40" s="25" t="s">
        <v>126</v>
      </c>
      <c r="H40" s="27">
        <v>1323.564885</v>
      </c>
    </row>
    <row r="41" spans="1:8" ht="29.25" customHeight="1">
      <c r="A41" s="25" t="s">
        <v>127</v>
      </c>
      <c r="B41" s="27"/>
      <c r="C41" s="25" t="s">
        <v>128</v>
      </c>
      <c r="D41" s="27"/>
      <c r="E41" s="25" t="s">
        <v>128</v>
      </c>
      <c r="F41" s="27"/>
      <c r="G41" s="25" t="s">
        <v>128</v>
      </c>
      <c r="H41" s="27"/>
    </row>
    <row r="42" spans="1:8" ht="29.25" customHeight="1">
      <c r="A42" s="32"/>
      <c r="B42" s="30"/>
      <c r="C42" s="32"/>
      <c r="D42" s="30"/>
      <c r="E42" s="25"/>
      <c r="F42" s="27"/>
      <c r="G42" s="25"/>
      <c r="H42" s="27"/>
    </row>
    <row r="43" spans="1:8" ht="29.25" customHeight="1">
      <c r="A43" s="25" t="s">
        <v>129</v>
      </c>
      <c r="B43" s="27">
        <v>1323.564885</v>
      </c>
      <c r="C43" s="25" t="s">
        <v>130</v>
      </c>
      <c r="D43" s="27">
        <v>1323.564885</v>
      </c>
      <c r="E43" s="25" t="s">
        <v>130</v>
      </c>
      <c r="F43" s="27">
        <v>1323.564885</v>
      </c>
      <c r="G43" s="25" t="s">
        <v>130</v>
      </c>
      <c r="H43" s="27">
        <v>1323.564885</v>
      </c>
    </row>
  </sheetData>
  <mergeCells count="6">
    <mergeCell ref="A2:H2"/>
    <mergeCell ref="A3:H3"/>
    <mergeCell ref="A4:C4"/>
    <mergeCell ref="G4:H4"/>
    <mergeCell ref="A5:B5"/>
    <mergeCell ref="C5:H5"/>
  </mergeCells>
  <phoneticPr fontId="21"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
  <sheetViews>
    <sheetView workbookViewId="0"/>
  </sheetViews>
  <sheetFormatPr defaultColWidth="10" defaultRowHeight="14"/>
  <cols>
    <col min="1" max="1" width="12.26953125" customWidth="1"/>
    <col min="2" max="2" width="34.90625" customWidth="1"/>
    <col min="3" max="3" width="18" customWidth="1"/>
    <col min="4" max="4" width="14.90625" customWidth="1"/>
    <col min="5" max="5" width="12.36328125" customWidth="1"/>
    <col min="6" max="6" width="15.26953125" customWidth="1"/>
    <col min="7" max="7" width="15.08984375" customWidth="1"/>
    <col min="8" max="8" width="18" customWidth="1"/>
    <col min="9" max="13" width="15.453125" customWidth="1"/>
    <col min="14" max="20" width="12.36328125" customWidth="1"/>
    <col min="21" max="25" width="15.7265625" customWidth="1"/>
    <col min="26" max="26" width="9.7265625" customWidth="1"/>
  </cols>
  <sheetData>
    <row r="1" spans="1:25" ht="16.399999999999999" customHeight="1">
      <c r="A1" s="23"/>
    </row>
    <row r="2" spans="1:25" ht="36.25" customHeight="1">
      <c r="A2" s="58" t="s">
        <v>8</v>
      </c>
      <c r="B2" s="58"/>
      <c r="C2" s="58"/>
      <c r="D2" s="58"/>
      <c r="E2" s="58"/>
      <c r="F2" s="58"/>
      <c r="G2" s="58"/>
      <c r="H2" s="58"/>
      <c r="I2" s="58"/>
      <c r="J2" s="58"/>
      <c r="K2" s="58"/>
      <c r="L2" s="58"/>
      <c r="M2" s="58"/>
      <c r="N2" s="58"/>
      <c r="O2" s="58"/>
      <c r="P2" s="58"/>
      <c r="Q2" s="58"/>
      <c r="R2" s="58"/>
      <c r="S2" s="58"/>
      <c r="T2" s="58"/>
      <c r="U2" s="58"/>
      <c r="V2" s="58"/>
      <c r="W2" s="58"/>
      <c r="X2" s="58"/>
      <c r="Y2" s="58"/>
    </row>
    <row r="3" spans="1:25" ht="26.65" customHeight="1">
      <c r="A3" s="59" t="s">
        <v>29</v>
      </c>
      <c r="B3" s="59"/>
      <c r="C3" s="59"/>
      <c r="D3" s="59"/>
      <c r="E3" s="59"/>
      <c r="F3" s="59"/>
      <c r="G3" s="59"/>
      <c r="H3" s="59"/>
      <c r="I3" s="59"/>
      <c r="J3" s="59"/>
      <c r="K3" s="59"/>
      <c r="L3" s="59"/>
      <c r="M3" s="59"/>
      <c r="N3" s="59"/>
      <c r="O3" s="59"/>
      <c r="P3" s="59"/>
      <c r="Q3" s="59"/>
      <c r="R3" s="59"/>
      <c r="S3" s="59"/>
      <c r="T3" s="59"/>
      <c r="U3" s="59"/>
      <c r="V3" s="59"/>
      <c r="W3" s="59"/>
      <c r="X3" s="59"/>
      <c r="Y3" s="59"/>
    </row>
    <row r="4" spans="1:25" ht="23.25" customHeight="1">
      <c r="F4" s="23"/>
      <c r="X4" s="60" t="s">
        <v>30</v>
      </c>
      <c r="Y4" s="60"/>
    </row>
    <row r="5" spans="1:25" ht="31.15" customHeight="1">
      <c r="A5" s="62" t="s">
        <v>131</v>
      </c>
      <c r="B5" s="62" t="s">
        <v>132</v>
      </c>
      <c r="C5" s="62" t="s">
        <v>133</v>
      </c>
      <c r="D5" s="62" t="s">
        <v>134</v>
      </c>
      <c r="E5" s="62"/>
      <c r="F5" s="62"/>
      <c r="G5" s="62"/>
      <c r="H5" s="62"/>
      <c r="I5" s="62"/>
      <c r="J5" s="62"/>
      <c r="K5" s="62"/>
      <c r="L5" s="62"/>
      <c r="M5" s="62"/>
      <c r="N5" s="62"/>
      <c r="O5" s="62"/>
      <c r="P5" s="62"/>
      <c r="Q5" s="62"/>
      <c r="R5" s="62"/>
      <c r="S5" s="62" t="s">
        <v>127</v>
      </c>
      <c r="T5" s="62"/>
      <c r="U5" s="62"/>
      <c r="V5" s="62"/>
      <c r="W5" s="62"/>
      <c r="X5" s="62"/>
      <c r="Y5" s="62"/>
    </row>
    <row r="6" spans="1:25" ht="31.15" customHeight="1">
      <c r="A6" s="62"/>
      <c r="B6" s="62"/>
      <c r="C6" s="62"/>
      <c r="D6" s="62" t="s">
        <v>135</v>
      </c>
      <c r="E6" s="62" t="s">
        <v>136</v>
      </c>
      <c r="F6" s="62" t="s">
        <v>137</v>
      </c>
      <c r="G6" s="62" t="s">
        <v>138</v>
      </c>
      <c r="H6" s="62" t="s">
        <v>139</v>
      </c>
      <c r="I6" s="62" t="s">
        <v>140</v>
      </c>
      <c r="J6" s="62" t="s">
        <v>141</v>
      </c>
      <c r="K6" s="62"/>
      <c r="L6" s="62"/>
      <c r="M6" s="62"/>
      <c r="N6" s="62" t="s">
        <v>142</v>
      </c>
      <c r="O6" s="62" t="s">
        <v>143</v>
      </c>
      <c r="P6" s="62" t="s">
        <v>144</v>
      </c>
      <c r="Q6" s="62" t="s">
        <v>145</v>
      </c>
      <c r="R6" s="62" t="s">
        <v>146</v>
      </c>
      <c r="S6" s="62" t="s">
        <v>135</v>
      </c>
      <c r="T6" s="62" t="s">
        <v>136</v>
      </c>
      <c r="U6" s="62" t="s">
        <v>137</v>
      </c>
      <c r="V6" s="62" t="s">
        <v>138</v>
      </c>
      <c r="W6" s="62" t="s">
        <v>139</v>
      </c>
      <c r="X6" s="62" t="s">
        <v>140</v>
      </c>
      <c r="Y6" s="62" t="s">
        <v>147</v>
      </c>
    </row>
    <row r="7" spans="1:25" ht="27.65" customHeight="1">
      <c r="A7" s="62"/>
      <c r="B7" s="62"/>
      <c r="C7" s="62"/>
      <c r="D7" s="62"/>
      <c r="E7" s="62"/>
      <c r="F7" s="62"/>
      <c r="G7" s="62"/>
      <c r="H7" s="62"/>
      <c r="I7" s="62"/>
      <c r="J7" s="24" t="s">
        <v>148</v>
      </c>
      <c r="K7" s="24" t="s">
        <v>149</v>
      </c>
      <c r="L7" s="24" t="s">
        <v>150</v>
      </c>
      <c r="M7" s="24" t="s">
        <v>139</v>
      </c>
      <c r="N7" s="62"/>
      <c r="O7" s="62"/>
      <c r="P7" s="62"/>
      <c r="Q7" s="62"/>
      <c r="R7" s="62"/>
      <c r="S7" s="62"/>
      <c r="T7" s="62"/>
      <c r="U7" s="62"/>
      <c r="V7" s="62"/>
      <c r="W7" s="62"/>
      <c r="X7" s="62"/>
      <c r="Y7" s="62"/>
    </row>
    <row r="8" spans="1:25" ht="27.65" customHeight="1">
      <c r="A8" s="25"/>
      <c r="B8" s="25" t="s">
        <v>133</v>
      </c>
      <c r="C8" s="40">
        <v>1323.564885</v>
      </c>
      <c r="D8" s="40">
        <v>1323.564885</v>
      </c>
      <c r="E8" s="40">
        <v>1323.564885</v>
      </c>
      <c r="F8" s="40"/>
      <c r="G8" s="40"/>
      <c r="H8" s="40"/>
      <c r="I8" s="40"/>
      <c r="J8" s="40"/>
      <c r="K8" s="40"/>
      <c r="L8" s="40"/>
      <c r="M8" s="40"/>
      <c r="N8" s="40"/>
      <c r="O8" s="40"/>
      <c r="P8" s="40"/>
      <c r="Q8" s="40"/>
      <c r="R8" s="40"/>
      <c r="S8" s="40"/>
      <c r="T8" s="40"/>
      <c r="U8" s="40"/>
      <c r="V8" s="40"/>
      <c r="W8" s="40"/>
      <c r="X8" s="40"/>
      <c r="Y8" s="40"/>
    </row>
    <row r="9" spans="1:25" ht="26.15" customHeight="1">
      <c r="A9" s="28" t="s">
        <v>151</v>
      </c>
      <c r="B9" s="28" t="s">
        <v>152</v>
      </c>
      <c r="C9" s="40">
        <v>1323.564885</v>
      </c>
      <c r="D9" s="40">
        <v>1323.564885</v>
      </c>
      <c r="E9" s="27">
        <v>1323.564885</v>
      </c>
      <c r="F9" s="27"/>
      <c r="G9" s="27"/>
      <c r="H9" s="27"/>
      <c r="I9" s="27"/>
      <c r="J9" s="27"/>
      <c r="K9" s="27"/>
      <c r="L9" s="27"/>
      <c r="M9" s="27"/>
      <c r="N9" s="27"/>
      <c r="O9" s="27"/>
      <c r="P9" s="27"/>
      <c r="Q9" s="27"/>
      <c r="R9" s="27"/>
      <c r="S9" s="27"/>
      <c r="T9" s="27"/>
      <c r="U9" s="27"/>
      <c r="V9" s="27"/>
      <c r="W9" s="27"/>
      <c r="X9" s="27"/>
      <c r="Y9" s="27"/>
    </row>
    <row r="10" spans="1:25" ht="26.15" customHeight="1">
      <c r="A10" s="47" t="s">
        <v>153</v>
      </c>
      <c r="B10" s="47" t="s">
        <v>154</v>
      </c>
      <c r="C10" s="34">
        <v>1323.564885</v>
      </c>
      <c r="D10" s="34">
        <v>1323.564885</v>
      </c>
      <c r="E10" s="30">
        <v>1323.564885</v>
      </c>
      <c r="F10" s="30"/>
      <c r="G10" s="30"/>
      <c r="H10" s="30"/>
      <c r="I10" s="30"/>
      <c r="J10" s="30"/>
      <c r="K10" s="30"/>
      <c r="L10" s="30"/>
      <c r="M10" s="30"/>
      <c r="N10" s="30"/>
      <c r="O10" s="30"/>
      <c r="P10" s="30"/>
      <c r="Q10" s="30"/>
      <c r="R10" s="30"/>
      <c r="S10" s="30"/>
      <c r="T10" s="30"/>
      <c r="U10" s="30"/>
      <c r="V10" s="30"/>
      <c r="W10" s="30"/>
      <c r="X10" s="30"/>
      <c r="Y10" s="30"/>
    </row>
  </sheetData>
  <mergeCells count="27">
    <mergeCell ref="X6:X7"/>
    <mergeCell ref="Y6:Y7"/>
    <mergeCell ref="S6:S7"/>
    <mergeCell ref="T6:T7"/>
    <mergeCell ref="U6:U7"/>
    <mergeCell ref="V6:V7"/>
    <mergeCell ref="W6:W7"/>
    <mergeCell ref="N6:N7"/>
    <mergeCell ref="O6:O7"/>
    <mergeCell ref="P6:P7"/>
    <mergeCell ref="Q6:Q7"/>
    <mergeCell ref="R6:R7"/>
    <mergeCell ref="J6:M6"/>
    <mergeCell ref="A5:A7"/>
    <mergeCell ref="B5:B7"/>
    <mergeCell ref="C5:C7"/>
    <mergeCell ref="D6:D7"/>
    <mergeCell ref="E6:E7"/>
    <mergeCell ref="F6:F7"/>
    <mergeCell ref="G6:G7"/>
    <mergeCell ref="H6:H7"/>
    <mergeCell ref="I6:I7"/>
    <mergeCell ref="A2:Y2"/>
    <mergeCell ref="A3:Y3"/>
    <mergeCell ref="X4:Y4"/>
    <mergeCell ref="D5:R5"/>
    <mergeCell ref="S5:Y5"/>
  </mergeCells>
  <phoneticPr fontId="21"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7"/>
  <sheetViews>
    <sheetView topLeftCell="A3" workbookViewId="0">
      <selection activeCell="H15" sqref="H15"/>
    </sheetView>
  </sheetViews>
  <sheetFormatPr defaultColWidth="10" defaultRowHeight="14"/>
  <cols>
    <col min="1" max="1" width="7.90625" customWidth="1"/>
    <col min="2" max="2" width="8.36328125" customWidth="1"/>
    <col min="3" max="3" width="10.453125" customWidth="1"/>
    <col min="4" max="4" width="17.453125" customWidth="1"/>
    <col min="5" max="5" width="25.7265625" customWidth="1"/>
    <col min="6" max="6" width="17.453125" customWidth="1"/>
    <col min="7" max="7" width="12.36328125" customWidth="1"/>
    <col min="8" max="8" width="15.453125" customWidth="1"/>
    <col min="9" max="9" width="17.453125" customWidth="1"/>
    <col min="10" max="10" width="12.36328125" customWidth="1"/>
    <col min="11" max="11" width="15.453125" customWidth="1"/>
    <col min="12" max="12" width="9.7265625" customWidth="1"/>
  </cols>
  <sheetData>
    <row r="1" spans="1:11" ht="16.399999999999999" customHeight="1">
      <c r="A1" s="23"/>
      <c r="D1" s="45"/>
    </row>
    <row r="2" spans="1:11" ht="42.25" customHeight="1">
      <c r="D2" s="58" t="s">
        <v>9</v>
      </c>
      <c r="E2" s="58"/>
      <c r="F2" s="58"/>
      <c r="G2" s="58"/>
      <c r="H2" s="58"/>
      <c r="I2" s="58"/>
      <c r="J2" s="58"/>
      <c r="K2" s="58"/>
    </row>
    <row r="3" spans="1:11" ht="33.65" customHeight="1">
      <c r="A3" s="63" t="s">
        <v>29</v>
      </c>
      <c r="B3" s="63"/>
      <c r="C3" s="63"/>
      <c r="D3" s="63"/>
      <c r="E3" s="63"/>
      <c r="F3" s="63"/>
      <c r="G3" s="63"/>
      <c r="H3" s="63"/>
      <c r="I3" s="63"/>
      <c r="J3" s="63"/>
      <c r="K3" s="63"/>
    </row>
    <row r="4" spans="1:11" ht="25" customHeight="1">
      <c r="A4" s="46"/>
      <c r="B4" s="23"/>
      <c r="C4" s="23"/>
      <c r="I4" s="64" t="s">
        <v>30</v>
      </c>
      <c r="J4" s="64"/>
      <c r="K4" s="64"/>
    </row>
    <row r="5" spans="1:11" ht="50.9" customHeight="1">
      <c r="A5" s="62" t="s">
        <v>155</v>
      </c>
      <c r="B5" s="62"/>
      <c r="C5" s="62"/>
      <c r="D5" s="24" t="s">
        <v>156</v>
      </c>
      <c r="E5" s="24" t="s">
        <v>157</v>
      </c>
      <c r="F5" s="24" t="s">
        <v>133</v>
      </c>
      <c r="G5" s="24" t="s">
        <v>158</v>
      </c>
      <c r="H5" s="24" t="s">
        <v>159</v>
      </c>
      <c r="I5" s="24" t="s">
        <v>160</v>
      </c>
      <c r="J5" s="24" t="s">
        <v>161</v>
      </c>
      <c r="K5" s="24" t="s">
        <v>162</v>
      </c>
    </row>
    <row r="6" spans="1:11" ht="39.65" customHeight="1">
      <c r="A6" s="24" t="s">
        <v>163</v>
      </c>
      <c r="B6" s="24" t="s">
        <v>164</v>
      </c>
      <c r="C6" s="24" t="s">
        <v>165</v>
      </c>
      <c r="D6" s="24"/>
      <c r="E6" s="25" t="s">
        <v>133</v>
      </c>
      <c r="F6" s="27">
        <v>1323.564885</v>
      </c>
      <c r="G6" s="27">
        <v>1173.564885</v>
      </c>
      <c r="H6" s="27">
        <v>150</v>
      </c>
      <c r="I6" s="27"/>
      <c r="J6" s="25"/>
      <c r="K6" s="25"/>
    </row>
    <row r="7" spans="1:11" ht="33.65" customHeight="1">
      <c r="A7" s="32"/>
      <c r="B7" s="32"/>
      <c r="C7" s="32"/>
      <c r="D7" s="33" t="s">
        <v>151</v>
      </c>
      <c r="E7" s="33" t="s">
        <v>152</v>
      </c>
      <c r="F7" s="44">
        <v>1323.564885</v>
      </c>
      <c r="G7" s="44">
        <v>1173.564885</v>
      </c>
      <c r="H7" s="44">
        <v>150</v>
      </c>
      <c r="I7" s="44"/>
      <c r="J7" s="36"/>
      <c r="K7" s="36"/>
    </row>
    <row r="8" spans="1:11" ht="26.15" customHeight="1">
      <c r="A8" s="32"/>
      <c r="B8" s="32"/>
      <c r="C8" s="32"/>
      <c r="D8" s="33" t="s">
        <v>153</v>
      </c>
      <c r="E8" s="33" t="s">
        <v>154</v>
      </c>
      <c r="F8" s="44">
        <v>1323.564885</v>
      </c>
      <c r="G8" s="44">
        <v>1173.564885</v>
      </c>
      <c r="H8" s="44">
        <v>150</v>
      </c>
      <c r="I8" s="44"/>
      <c r="J8" s="36"/>
      <c r="K8" s="36"/>
    </row>
    <row r="9" spans="1:11" ht="30.25" customHeight="1">
      <c r="A9" s="37" t="s">
        <v>166</v>
      </c>
      <c r="B9" s="37" t="s">
        <v>167</v>
      </c>
      <c r="C9" s="37" t="s">
        <v>168</v>
      </c>
      <c r="D9" s="29" t="s">
        <v>169</v>
      </c>
      <c r="E9" s="38" t="s">
        <v>170</v>
      </c>
      <c r="F9" s="39">
        <v>30.553771999999999</v>
      </c>
      <c r="G9" s="39">
        <v>30.553771999999999</v>
      </c>
      <c r="H9" s="39"/>
      <c r="I9" s="39"/>
      <c r="J9" s="38"/>
      <c r="K9" s="38"/>
    </row>
    <row r="10" spans="1:11" ht="30.25" customHeight="1">
      <c r="A10" s="37" t="s">
        <v>166</v>
      </c>
      <c r="B10" s="37" t="s">
        <v>167</v>
      </c>
      <c r="C10" s="37" t="s">
        <v>167</v>
      </c>
      <c r="D10" s="29" t="s">
        <v>171</v>
      </c>
      <c r="E10" s="38" t="s">
        <v>172</v>
      </c>
      <c r="F10" s="39">
        <v>71.578528000000006</v>
      </c>
      <c r="G10" s="39">
        <v>71.578528000000006</v>
      </c>
      <c r="H10" s="39"/>
      <c r="I10" s="39"/>
      <c r="J10" s="38"/>
      <c r="K10" s="38"/>
    </row>
    <row r="11" spans="1:11" ht="30.25" customHeight="1">
      <c r="A11" s="37" t="s">
        <v>173</v>
      </c>
      <c r="B11" s="37" t="s">
        <v>174</v>
      </c>
      <c r="C11" s="37" t="s">
        <v>168</v>
      </c>
      <c r="D11" s="29" t="s">
        <v>175</v>
      </c>
      <c r="E11" s="38" t="s">
        <v>176</v>
      </c>
      <c r="F11" s="39">
        <v>38.889505</v>
      </c>
      <c r="G11" s="39">
        <v>38.889505</v>
      </c>
      <c r="H11" s="39"/>
      <c r="I11" s="39"/>
      <c r="J11" s="38"/>
      <c r="K11" s="38"/>
    </row>
    <row r="12" spans="1:11" ht="30.25" customHeight="1">
      <c r="A12" s="37" t="s">
        <v>173</v>
      </c>
      <c r="B12" s="37" t="s">
        <v>174</v>
      </c>
      <c r="C12" s="37" t="s">
        <v>177</v>
      </c>
      <c r="D12" s="29" t="s">
        <v>178</v>
      </c>
      <c r="E12" s="38" t="s">
        <v>179</v>
      </c>
      <c r="F12" s="39">
        <v>5.2699119999999997</v>
      </c>
      <c r="G12" s="39">
        <v>5.2699119999999997</v>
      </c>
      <c r="H12" s="39"/>
      <c r="I12" s="39"/>
      <c r="J12" s="38"/>
      <c r="K12" s="38"/>
    </row>
    <row r="13" spans="1:11" ht="30.25" customHeight="1">
      <c r="A13" s="37" t="s">
        <v>180</v>
      </c>
      <c r="B13" s="37" t="s">
        <v>181</v>
      </c>
      <c r="C13" s="37" t="s">
        <v>181</v>
      </c>
      <c r="D13" s="29" t="s">
        <v>182</v>
      </c>
      <c r="E13" s="38" t="s">
        <v>183</v>
      </c>
      <c r="F13" s="39">
        <v>551.30355999999995</v>
      </c>
      <c r="G13" s="39">
        <v>451.30356</v>
      </c>
      <c r="H13" s="39">
        <v>100</v>
      </c>
      <c r="I13" s="39"/>
      <c r="J13" s="38"/>
      <c r="K13" s="38"/>
    </row>
    <row r="14" spans="1:11" ht="30.25" customHeight="1">
      <c r="A14" s="37" t="s">
        <v>180</v>
      </c>
      <c r="B14" s="37" t="s">
        <v>181</v>
      </c>
      <c r="C14" s="37" t="s">
        <v>168</v>
      </c>
      <c r="D14" s="29" t="s">
        <v>184</v>
      </c>
      <c r="E14" s="38" t="s">
        <v>185</v>
      </c>
      <c r="F14" s="39">
        <v>499.98700000000002</v>
      </c>
      <c r="G14" s="39">
        <v>499.98700000000002</v>
      </c>
      <c r="H14" s="39"/>
      <c r="I14" s="39"/>
      <c r="J14" s="38"/>
      <c r="K14" s="38"/>
    </row>
    <row r="15" spans="1:11" ht="30.25" customHeight="1">
      <c r="A15" s="37" t="s">
        <v>180</v>
      </c>
      <c r="B15" s="37" t="s">
        <v>181</v>
      </c>
      <c r="C15" s="37" t="s">
        <v>177</v>
      </c>
      <c r="D15" s="29" t="s">
        <v>186</v>
      </c>
      <c r="E15" s="38" t="s">
        <v>187</v>
      </c>
      <c r="F15" s="39">
        <v>50</v>
      </c>
      <c r="G15" s="39"/>
      <c r="H15" s="39">
        <v>50</v>
      </c>
      <c r="I15" s="39"/>
      <c r="J15" s="38"/>
      <c r="K15" s="38"/>
    </row>
    <row r="16" spans="1:11" ht="30.25" customHeight="1">
      <c r="A16" s="37" t="s">
        <v>188</v>
      </c>
      <c r="B16" s="37" t="s">
        <v>168</v>
      </c>
      <c r="C16" s="37" t="s">
        <v>181</v>
      </c>
      <c r="D16" s="29" t="s">
        <v>189</v>
      </c>
      <c r="E16" s="38" t="s">
        <v>190</v>
      </c>
      <c r="F16" s="39">
        <v>75.982607999999999</v>
      </c>
      <c r="G16" s="39">
        <v>75.982607999999999</v>
      </c>
      <c r="H16" s="39"/>
      <c r="I16" s="39"/>
      <c r="J16" s="38"/>
      <c r="K16" s="38"/>
    </row>
    <row r="17" ht="16.399999999999999" customHeight="1"/>
  </sheetData>
  <mergeCells count="4">
    <mergeCell ref="D2:K2"/>
    <mergeCell ref="A3:K3"/>
    <mergeCell ref="I4:K4"/>
    <mergeCell ref="A5:C5"/>
  </mergeCells>
  <phoneticPr fontId="21"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7"/>
  <sheetViews>
    <sheetView workbookViewId="0">
      <selection activeCell="G12" sqref="G12"/>
    </sheetView>
  </sheetViews>
  <sheetFormatPr defaultColWidth="10" defaultRowHeight="14"/>
  <cols>
    <col min="1" max="1" width="5.26953125" customWidth="1"/>
    <col min="2" max="2" width="5.7265625" customWidth="1"/>
    <col min="3" max="3" width="7" customWidth="1"/>
    <col min="4" max="4" width="13.26953125" customWidth="1"/>
    <col min="5" max="5" width="33.90625" customWidth="1"/>
    <col min="6" max="6" width="15.453125" customWidth="1"/>
    <col min="7" max="14" width="14.6328125" customWidth="1"/>
    <col min="15" max="16" width="16.36328125" customWidth="1"/>
    <col min="17" max="17" width="12.36328125" customWidth="1"/>
    <col min="18" max="18" width="15.453125" customWidth="1"/>
    <col min="19" max="20" width="14.6328125" customWidth="1"/>
    <col min="21" max="22" width="9.7265625" customWidth="1"/>
  </cols>
  <sheetData>
    <row r="1" spans="1:20" ht="16.399999999999999" customHeight="1">
      <c r="A1" s="23"/>
    </row>
    <row r="2" spans="1:20" ht="42.25" customHeight="1">
      <c r="A2" s="58" t="s">
        <v>10</v>
      </c>
      <c r="B2" s="58"/>
      <c r="C2" s="58"/>
      <c r="D2" s="58"/>
      <c r="E2" s="58"/>
      <c r="F2" s="58"/>
      <c r="G2" s="58"/>
      <c r="H2" s="58"/>
      <c r="I2" s="58"/>
      <c r="J2" s="58"/>
      <c r="K2" s="58"/>
      <c r="L2" s="58"/>
      <c r="M2" s="58"/>
      <c r="N2" s="58"/>
      <c r="O2" s="58"/>
      <c r="P2" s="58"/>
      <c r="Q2" s="58"/>
      <c r="R2" s="58"/>
      <c r="S2" s="58"/>
      <c r="T2" s="58"/>
    </row>
    <row r="3" spans="1:20" ht="33.65" customHeight="1">
      <c r="A3" s="59" t="s">
        <v>29</v>
      </c>
      <c r="B3" s="59"/>
      <c r="C3" s="59"/>
      <c r="D3" s="59"/>
      <c r="E3" s="59"/>
      <c r="F3" s="59"/>
      <c r="G3" s="59"/>
      <c r="H3" s="59"/>
      <c r="I3" s="59"/>
      <c r="J3" s="59"/>
      <c r="K3" s="59"/>
      <c r="L3" s="59"/>
      <c r="M3" s="59"/>
      <c r="N3" s="59"/>
      <c r="O3" s="59"/>
      <c r="P3" s="59"/>
      <c r="Q3" s="59"/>
      <c r="R3" s="59"/>
      <c r="S3" s="59"/>
      <c r="T3" s="59"/>
    </row>
    <row r="4" spans="1:20" ht="25.9" customHeight="1">
      <c r="P4" s="64" t="s">
        <v>30</v>
      </c>
      <c r="Q4" s="64"/>
      <c r="R4" s="64"/>
      <c r="S4" s="64"/>
      <c r="T4" s="64"/>
    </row>
    <row r="5" spans="1:20" ht="27.65" customHeight="1">
      <c r="A5" s="62" t="s">
        <v>155</v>
      </c>
      <c r="B5" s="62"/>
      <c r="C5" s="62"/>
      <c r="D5" s="62" t="s">
        <v>191</v>
      </c>
      <c r="E5" s="62" t="s">
        <v>192</v>
      </c>
      <c r="F5" s="62" t="s">
        <v>193</v>
      </c>
      <c r="G5" s="62" t="s">
        <v>194</v>
      </c>
      <c r="H5" s="62" t="s">
        <v>195</v>
      </c>
      <c r="I5" s="62" t="s">
        <v>196</v>
      </c>
      <c r="J5" s="62" t="s">
        <v>197</v>
      </c>
      <c r="K5" s="62" t="s">
        <v>198</v>
      </c>
      <c r="L5" s="62" t="s">
        <v>199</v>
      </c>
      <c r="M5" s="62" t="s">
        <v>200</v>
      </c>
      <c r="N5" s="62" t="s">
        <v>201</v>
      </c>
      <c r="O5" s="62" t="s">
        <v>202</v>
      </c>
      <c r="P5" s="62" t="s">
        <v>203</v>
      </c>
      <c r="Q5" s="62" t="s">
        <v>204</v>
      </c>
      <c r="R5" s="62" t="s">
        <v>205</v>
      </c>
      <c r="S5" s="62" t="s">
        <v>206</v>
      </c>
      <c r="T5" s="62" t="s">
        <v>207</v>
      </c>
    </row>
    <row r="6" spans="1:20" ht="30.25" customHeight="1">
      <c r="A6" s="24" t="s">
        <v>163</v>
      </c>
      <c r="B6" s="24" t="s">
        <v>164</v>
      </c>
      <c r="C6" s="24" t="s">
        <v>165</v>
      </c>
      <c r="D6" s="62"/>
      <c r="E6" s="62"/>
      <c r="F6" s="62"/>
      <c r="G6" s="62"/>
      <c r="H6" s="62"/>
      <c r="I6" s="62"/>
      <c r="J6" s="62"/>
      <c r="K6" s="62"/>
      <c r="L6" s="62"/>
      <c r="M6" s="62"/>
      <c r="N6" s="62"/>
      <c r="O6" s="62"/>
      <c r="P6" s="62"/>
      <c r="Q6" s="62"/>
      <c r="R6" s="62"/>
      <c r="S6" s="62"/>
      <c r="T6" s="62"/>
    </row>
    <row r="7" spans="1:20" ht="27.65" customHeight="1">
      <c r="A7" s="25"/>
      <c r="B7" s="25"/>
      <c r="C7" s="25"/>
      <c r="D7" s="25"/>
      <c r="E7" s="25" t="s">
        <v>133</v>
      </c>
      <c r="F7" s="27">
        <v>1323.564885</v>
      </c>
      <c r="G7" s="27"/>
      <c r="H7" s="27"/>
      <c r="I7" s="27"/>
      <c r="J7" s="27"/>
      <c r="K7" s="27">
        <v>1291.991113</v>
      </c>
      <c r="L7" s="27"/>
      <c r="M7" s="27"/>
      <c r="N7" s="27"/>
      <c r="O7" s="27">
        <v>31.573772000000002</v>
      </c>
      <c r="P7" s="27"/>
      <c r="Q7" s="27"/>
      <c r="R7" s="27"/>
      <c r="S7" s="27"/>
      <c r="T7" s="27"/>
    </row>
    <row r="8" spans="1:20" ht="26.15" customHeight="1">
      <c r="A8" s="25"/>
      <c r="B8" s="25"/>
      <c r="C8" s="25"/>
      <c r="D8" s="28" t="s">
        <v>151</v>
      </c>
      <c r="E8" s="28" t="s">
        <v>152</v>
      </c>
      <c r="F8" s="27">
        <v>1323.564885</v>
      </c>
      <c r="G8" s="27"/>
      <c r="H8" s="27"/>
      <c r="I8" s="27"/>
      <c r="J8" s="27"/>
      <c r="K8" s="27">
        <v>1291.991113</v>
      </c>
      <c r="L8" s="27"/>
      <c r="M8" s="27"/>
      <c r="N8" s="27"/>
      <c r="O8" s="27">
        <v>31.573772000000002</v>
      </c>
      <c r="P8" s="27"/>
      <c r="Q8" s="27"/>
      <c r="R8" s="27"/>
      <c r="S8" s="27"/>
      <c r="T8" s="27"/>
    </row>
    <row r="9" spans="1:20" ht="26.15" customHeight="1">
      <c r="A9" s="36"/>
      <c r="B9" s="36"/>
      <c r="C9" s="36"/>
      <c r="D9" s="33" t="s">
        <v>153</v>
      </c>
      <c r="E9" s="33" t="s">
        <v>154</v>
      </c>
      <c r="F9" s="44">
        <v>1323.564885</v>
      </c>
      <c r="G9" s="44"/>
      <c r="H9" s="44"/>
      <c r="I9" s="44"/>
      <c r="J9" s="44"/>
      <c r="K9" s="44">
        <v>1291.991113</v>
      </c>
      <c r="L9" s="44"/>
      <c r="M9" s="44"/>
      <c r="N9" s="44"/>
      <c r="O9" s="44">
        <v>31.573772000000002</v>
      </c>
      <c r="P9" s="44"/>
      <c r="Q9" s="44"/>
      <c r="R9" s="44"/>
      <c r="S9" s="44"/>
      <c r="T9" s="44"/>
    </row>
    <row r="10" spans="1:20" ht="26.15" customHeight="1">
      <c r="A10" s="37" t="s">
        <v>166</v>
      </c>
      <c r="B10" s="37" t="s">
        <v>167</v>
      </c>
      <c r="C10" s="37" t="s">
        <v>168</v>
      </c>
      <c r="D10" s="29" t="s">
        <v>208</v>
      </c>
      <c r="E10" s="38" t="s">
        <v>170</v>
      </c>
      <c r="F10" s="39">
        <v>30.553771999999999</v>
      </c>
      <c r="G10" s="39"/>
      <c r="H10" s="39"/>
      <c r="I10" s="39"/>
      <c r="J10" s="39"/>
      <c r="K10" s="39"/>
      <c r="L10" s="39"/>
      <c r="M10" s="39"/>
      <c r="N10" s="39"/>
      <c r="O10" s="39">
        <v>30.553771999999999</v>
      </c>
      <c r="P10" s="39"/>
      <c r="Q10" s="39"/>
      <c r="R10" s="39"/>
      <c r="S10" s="39"/>
      <c r="T10" s="39"/>
    </row>
    <row r="11" spans="1:20" ht="26.15" customHeight="1">
      <c r="A11" s="37" t="s">
        <v>173</v>
      </c>
      <c r="B11" s="37" t="s">
        <v>174</v>
      </c>
      <c r="C11" s="37" t="s">
        <v>177</v>
      </c>
      <c r="D11" s="29" t="s">
        <v>208</v>
      </c>
      <c r="E11" s="38" t="s">
        <v>179</v>
      </c>
      <c r="F11" s="39">
        <v>5.2699119999999997</v>
      </c>
      <c r="G11" s="39"/>
      <c r="H11" s="39"/>
      <c r="I11" s="39"/>
      <c r="J11" s="39"/>
      <c r="K11" s="39">
        <v>5.0779120000000004</v>
      </c>
      <c r="L11" s="39"/>
      <c r="M11" s="39"/>
      <c r="N11" s="39"/>
      <c r="O11" s="39">
        <v>0.192</v>
      </c>
      <c r="P11" s="39"/>
      <c r="Q11" s="39"/>
      <c r="R11" s="39"/>
      <c r="S11" s="39"/>
      <c r="T11" s="39"/>
    </row>
    <row r="12" spans="1:20" ht="26.15" customHeight="1">
      <c r="A12" s="37" t="s">
        <v>180</v>
      </c>
      <c r="B12" s="37" t="s">
        <v>181</v>
      </c>
      <c r="C12" s="37" t="s">
        <v>181</v>
      </c>
      <c r="D12" s="29" t="s">
        <v>208</v>
      </c>
      <c r="E12" s="38" t="s">
        <v>183</v>
      </c>
      <c r="F12" s="39">
        <v>551.30355999999995</v>
      </c>
      <c r="G12" s="39"/>
      <c r="H12" s="39"/>
      <c r="I12" s="39"/>
      <c r="J12" s="39"/>
      <c r="K12" s="39">
        <v>550.47555999999997</v>
      </c>
      <c r="L12" s="39"/>
      <c r="M12" s="39"/>
      <c r="N12" s="39"/>
      <c r="O12" s="39">
        <v>0.82799999999999996</v>
      </c>
      <c r="P12" s="39"/>
      <c r="Q12" s="39"/>
      <c r="R12" s="39"/>
      <c r="S12" s="39"/>
      <c r="T12" s="39"/>
    </row>
    <row r="13" spans="1:20" ht="26.15" customHeight="1">
      <c r="A13" s="37" t="s">
        <v>180</v>
      </c>
      <c r="B13" s="37" t="s">
        <v>181</v>
      </c>
      <c r="C13" s="37" t="s">
        <v>168</v>
      </c>
      <c r="D13" s="29" t="s">
        <v>208</v>
      </c>
      <c r="E13" s="38" t="s">
        <v>185</v>
      </c>
      <c r="F13" s="39">
        <v>499.98700000000002</v>
      </c>
      <c r="G13" s="39"/>
      <c r="H13" s="39"/>
      <c r="I13" s="39"/>
      <c r="J13" s="39"/>
      <c r="K13" s="39">
        <v>499.98700000000002</v>
      </c>
      <c r="L13" s="39"/>
      <c r="M13" s="39"/>
      <c r="N13" s="39"/>
      <c r="O13" s="39"/>
      <c r="P13" s="39"/>
      <c r="Q13" s="39"/>
      <c r="R13" s="39"/>
      <c r="S13" s="39"/>
      <c r="T13" s="39"/>
    </row>
    <row r="14" spans="1:20" ht="26.15" customHeight="1">
      <c r="A14" s="37" t="s">
        <v>166</v>
      </c>
      <c r="B14" s="37" t="s">
        <v>167</v>
      </c>
      <c r="C14" s="37" t="s">
        <v>167</v>
      </c>
      <c r="D14" s="29" t="s">
        <v>208</v>
      </c>
      <c r="E14" s="38" t="s">
        <v>172</v>
      </c>
      <c r="F14" s="39">
        <v>71.578528000000006</v>
      </c>
      <c r="G14" s="39"/>
      <c r="H14" s="39"/>
      <c r="I14" s="39"/>
      <c r="J14" s="39"/>
      <c r="K14" s="39">
        <v>71.578528000000006</v>
      </c>
      <c r="L14" s="39"/>
      <c r="M14" s="39"/>
      <c r="N14" s="39"/>
      <c r="O14" s="39"/>
      <c r="P14" s="39"/>
      <c r="Q14" s="39"/>
      <c r="R14" s="39"/>
      <c r="S14" s="39"/>
      <c r="T14" s="39"/>
    </row>
    <row r="15" spans="1:20" ht="26.15" customHeight="1">
      <c r="A15" s="37" t="s">
        <v>173</v>
      </c>
      <c r="B15" s="37" t="s">
        <v>174</v>
      </c>
      <c r="C15" s="37" t="s">
        <v>168</v>
      </c>
      <c r="D15" s="29" t="s">
        <v>208</v>
      </c>
      <c r="E15" s="38" t="s">
        <v>176</v>
      </c>
      <c r="F15" s="39">
        <v>38.889505</v>
      </c>
      <c r="G15" s="39"/>
      <c r="H15" s="39"/>
      <c r="I15" s="39"/>
      <c r="J15" s="39"/>
      <c r="K15" s="39">
        <v>38.889505</v>
      </c>
      <c r="L15" s="39"/>
      <c r="M15" s="39"/>
      <c r="N15" s="39"/>
      <c r="O15" s="39"/>
      <c r="P15" s="39"/>
      <c r="Q15" s="39"/>
      <c r="R15" s="39"/>
      <c r="S15" s="39"/>
      <c r="T15" s="39"/>
    </row>
    <row r="16" spans="1:20" ht="26.15" customHeight="1">
      <c r="A16" s="37" t="s">
        <v>188</v>
      </c>
      <c r="B16" s="37" t="s">
        <v>168</v>
      </c>
      <c r="C16" s="37" t="s">
        <v>181</v>
      </c>
      <c r="D16" s="29" t="s">
        <v>208</v>
      </c>
      <c r="E16" s="38" t="s">
        <v>190</v>
      </c>
      <c r="F16" s="39">
        <v>75.982607999999999</v>
      </c>
      <c r="G16" s="39"/>
      <c r="H16" s="39"/>
      <c r="I16" s="39"/>
      <c r="J16" s="39"/>
      <c r="K16" s="39">
        <v>75.982607999999999</v>
      </c>
      <c r="L16" s="39"/>
      <c r="M16" s="39"/>
      <c r="N16" s="39"/>
      <c r="O16" s="39"/>
      <c r="P16" s="39"/>
      <c r="Q16" s="39"/>
      <c r="R16" s="39"/>
      <c r="S16" s="39"/>
      <c r="T16" s="39"/>
    </row>
    <row r="17" spans="1:20" ht="26.15" customHeight="1">
      <c r="A17" s="37" t="s">
        <v>180</v>
      </c>
      <c r="B17" s="37" t="s">
        <v>181</v>
      </c>
      <c r="C17" s="37" t="s">
        <v>177</v>
      </c>
      <c r="D17" s="29" t="s">
        <v>208</v>
      </c>
      <c r="E17" s="38" t="s">
        <v>187</v>
      </c>
      <c r="F17" s="39">
        <v>50</v>
      </c>
      <c r="G17" s="39"/>
      <c r="H17" s="39"/>
      <c r="I17" s="39"/>
      <c r="J17" s="39"/>
      <c r="K17" s="39">
        <v>50</v>
      </c>
      <c r="L17" s="39"/>
      <c r="M17" s="39"/>
      <c r="N17" s="39"/>
      <c r="O17" s="39"/>
      <c r="P17" s="39"/>
      <c r="Q17" s="39"/>
      <c r="R17" s="39"/>
      <c r="S17" s="39"/>
      <c r="T17" s="39"/>
    </row>
  </sheetData>
  <mergeCells count="21">
    <mergeCell ref="P5:P6"/>
    <mergeCell ref="Q5:Q6"/>
    <mergeCell ref="R5:R6"/>
    <mergeCell ref="S5:S6"/>
    <mergeCell ref="T5:T6"/>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s>
  <phoneticPr fontId="21"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7"/>
  <sheetViews>
    <sheetView topLeftCell="A4" workbookViewId="0"/>
  </sheetViews>
  <sheetFormatPr defaultColWidth="10" defaultRowHeight="14"/>
  <cols>
    <col min="1" max="1" width="5.26953125" customWidth="1"/>
    <col min="2" max="2" width="5.7265625" customWidth="1"/>
    <col min="3" max="3" width="7" customWidth="1"/>
    <col min="4" max="4" width="11" customWidth="1"/>
    <col min="5" max="5" width="33.90625" customWidth="1"/>
    <col min="6" max="6" width="18.7265625" customWidth="1"/>
    <col min="7" max="10" width="17.453125" customWidth="1"/>
    <col min="11" max="11" width="17.7265625" customWidth="1"/>
    <col min="12" max="16" width="17.453125" customWidth="1"/>
    <col min="17" max="17" width="16.36328125" customWidth="1"/>
    <col min="18" max="18" width="12.36328125" customWidth="1"/>
    <col min="19" max="19" width="15.453125" customWidth="1"/>
    <col min="20" max="20" width="16.7265625" customWidth="1"/>
    <col min="21" max="21" width="14.6328125" customWidth="1"/>
    <col min="22" max="23" width="9.7265625" customWidth="1"/>
  </cols>
  <sheetData>
    <row r="1" spans="1:21" ht="16.399999999999999" customHeight="1">
      <c r="A1" s="23"/>
    </row>
    <row r="2" spans="1:21" ht="49.15" customHeight="1">
      <c r="A2" s="58" t="s">
        <v>11</v>
      </c>
      <c r="B2" s="58"/>
      <c r="C2" s="58"/>
      <c r="D2" s="58"/>
      <c r="E2" s="58"/>
      <c r="F2" s="58"/>
      <c r="G2" s="58"/>
      <c r="H2" s="58"/>
      <c r="I2" s="58"/>
      <c r="J2" s="58"/>
      <c r="K2" s="58"/>
      <c r="L2" s="58"/>
      <c r="M2" s="58"/>
      <c r="N2" s="58"/>
      <c r="O2" s="58"/>
      <c r="P2" s="58"/>
      <c r="Q2" s="58"/>
      <c r="R2" s="58"/>
      <c r="S2" s="58"/>
      <c r="T2" s="58"/>
      <c r="U2" s="58"/>
    </row>
    <row r="3" spans="1:21" ht="33.65" customHeight="1">
      <c r="A3" s="59" t="s">
        <v>29</v>
      </c>
      <c r="B3" s="59"/>
      <c r="C3" s="59"/>
      <c r="D3" s="59"/>
      <c r="E3" s="59"/>
      <c r="F3" s="59"/>
      <c r="G3" s="59"/>
      <c r="H3" s="59"/>
      <c r="I3" s="59"/>
      <c r="J3" s="59"/>
      <c r="K3" s="59"/>
      <c r="L3" s="59"/>
      <c r="M3" s="59"/>
      <c r="N3" s="59"/>
      <c r="O3" s="59"/>
      <c r="P3" s="59"/>
      <c r="Q3" s="59"/>
      <c r="R3" s="59"/>
      <c r="S3" s="59"/>
      <c r="T3" s="59"/>
      <c r="U3" s="59"/>
    </row>
    <row r="4" spans="1:21" ht="26.65" customHeight="1">
      <c r="Q4" s="64" t="s">
        <v>30</v>
      </c>
      <c r="R4" s="64"/>
      <c r="S4" s="64"/>
      <c r="T4" s="64"/>
      <c r="U4" s="64"/>
    </row>
    <row r="5" spans="1:21" ht="29.25" customHeight="1">
      <c r="A5" s="62" t="s">
        <v>155</v>
      </c>
      <c r="B5" s="62"/>
      <c r="C5" s="62"/>
      <c r="D5" s="62" t="s">
        <v>191</v>
      </c>
      <c r="E5" s="62" t="s">
        <v>192</v>
      </c>
      <c r="F5" s="62" t="s">
        <v>209</v>
      </c>
      <c r="G5" s="62" t="s">
        <v>158</v>
      </c>
      <c r="H5" s="62"/>
      <c r="I5" s="62"/>
      <c r="J5" s="62"/>
      <c r="K5" s="62" t="s">
        <v>159</v>
      </c>
      <c r="L5" s="62"/>
      <c r="M5" s="62"/>
      <c r="N5" s="62"/>
      <c r="O5" s="62"/>
      <c r="P5" s="62"/>
      <c r="Q5" s="62"/>
      <c r="R5" s="62"/>
      <c r="S5" s="62"/>
      <c r="T5" s="62"/>
      <c r="U5" s="62"/>
    </row>
    <row r="6" spans="1:21" ht="43.9" customHeight="1">
      <c r="A6" s="24" t="s">
        <v>163</v>
      </c>
      <c r="B6" s="24" t="s">
        <v>164</v>
      </c>
      <c r="C6" s="24" t="s">
        <v>165</v>
      </c>
      <c r="D6" s="62"/>
      <c r="E6" s="62"/>
      <c r="F6" s="62"/>
      <c r="G6" s="24" t="s">
        <v>133</v>
      </c>
      <c r="H6" s="24" t="s">
        <v>210</v>
      </c>
      <c r="I6" s="24" t="s">
        <v>211</v>
      </c>
      <c r="J6" s="24" t="s">
        <v>202</v>
      </c>
      <c r="K6" s="24" t="s">
        <v>133</v>
      </c>
      <c r="L6" s="24" t="s">
        <v>212</v>
      </c>
      <c r="M6" s="24" t="s">
        <v>213</v>
      </c>
      <c r="N6" s="24" t="s">
        <v>214</v>
      </c>
      <c r="O6" s="24" t="s">
        <v>204</v>
      </c>
      <c r="P6" s="24" t="s">
        <v>215</v>
      </c>
      <c r="Q6" s="24" t="s">
        <v>216</v>
      </c>
      <c r="R6" s="24" t="s">
        <v>217</v>
      </c>
      <c r="S6" s="24" t="s">
        <v>200</v>
      </c>
      <c r="T6" s="24" t="s">
        <v>203</v>
      </c>
      <c r="U6" s="24" t="s">
        <v>207</v>
      </c>
    </row>
    <row r="7" spans="1:21" ht="28.5" customHeight="1">
      <c r="A7" s="25"/>
      <c r="B7" s="25"/>
      <c r="C7" s="25"/>
      <c r="D7" s="25"/>
      <c r="E7" s="25" t="s">
        <v>133</v>
      </c>
      <c r="F7" s="27">
        <v>1323.564885</v>
      </c>
      <c r="G7" s="27">
        <v>1173.564885</v>
      </c>
      <c r="H7" s="27">
        <v>847.13155300000005</v>
      </c>
      <c r="I7" s="27">
        <v>294.85955999999999</v>
      </c>
      <c r="J7" s="27">
        <v>31.573772000000002</v>
      </c>
      <c r="K7" s="27">
        <v>150</v>
      </c>
      <c r="L7" s="27"/>
      <c r="M7" s="27">
        <v>150</v>
      </c>
      <c r="N7" s="27"/>
      <c r="O7" s="27"/>
      <c r="P7" s="27"/>
      <c r="Q7" s="27"/>
      <c r="R7" s="27"/>
      <c r="S7" s="27"/>
      <c r="T7" s="27"/>
      <c r="U7" s="27"/>
    </row>
    <row r="8" spans="1:21" ht="26.15" customHeight="1">
      <c r="A8" s="25"/>
      <c r="B8" s="25"/>
      <c r="C8" s="25"/>
      <c r="D8" s="28" t="s">
        <v>151</v>
      </c>
      <c r="E8" s="28" t="s">
        <v>152</v>
      </c>
      <c r="F8" s="40">
        <v>1323.564885</v>
      </c>
      <c r="G8" s="27">
        <v>1173.564885</v>
      </c>
      <c r="H8" s="27">
        <v>847.13155300000005</v>
      </c>
      <c r="I8" s="27">
        <v>294.85955999999999</v>
      </c>
      <c r="J8" s="27">
        <v>31.573772000000002</v>
      </c>
      <c r="K8" s="27">
        <v>150</v>
      </c>
      <c r="L8" s="27">
        <v>0</v>
      </c>
      <c r="M8" s="27">
        <v>150</v>
      </c>
      <c r="N8" s="27"/>
      <c r="O8" s="27"/>
      <c r="P8" s="27"/>
      <c r="Q8" s="27"/>
      <c r="R8" s="27"/>
      <c r="S8" s="27"/>
      <c r="T8" s="27"/>
      <c r="U8" s="27"/>
    </row>
    <row r="9" spans="1:21" ht="26.15" customHeight="1">
      <c r="A9" s="36"/>
      <c r="B9" s="36"/>
      <c r="C9" s="36"/>
      <c r="D9" s="33" t="s">
        <v>153</v>
      </c>
      <c r="E9" s="33" t="s">
        <v>154</v>
      </c>
      <c r="F9" s="40">
        <v>1323.564885</v>
      </c>
      <c r="G9" s="27">
        <v>1173.564885</v>
      </c>
      <c r="H9" s="27">
        <v>847.13155300000005</v>
      </c>
      <c r="I9" s="27">
        <v>294.85955999999999</v>
      </c>
      <c r="J9" s="27">
        <v>31.573772000000002</v>
      </c>
      <c r="K9" s="27">
        <v>150</v>
      </c>
      <c r="L9" s="27">
        <v>0</v>
      </c>
      <c r="M9" s="27">
        <v>150</v>
      </c>
      <c r="N9" s="27"/>
      <c r="O9" s="27"/>
      <c r="P9" s="27"/>
      <c r="Q9" s="27"/>
      <c r="R9" s="27"/>
      <c r="S9" s="27"/>
      <c r="T9" s="27"/>
      <c r="U9" s="27"/>
    </row>
    <row r="10" spans="1:21" ht="26.15" customHeight="1">
      <c r="A10" s="37" t="s">
        <v>166</v>
      </c>
      <c r="B10" s="37" t="s">
        <v>167</v>
      </c>
      <c r="C10" s="37" t="s">
        <v>168</v>
      </c>
      <c r="D10" s="29" t="s">
        <v>208</v>
      </c>
      <c r="E10" s="38" t="s">
        <v>170</v>
      </c>
      <c r="F10" s="34">
        <v>30.553771999999999</v>
      </c>
      <c r="G10" s="30">
        <v>30.553771999999999</v>
      </c>
      <c r="H10" s="30"/>
      <c r="I10" s="30"/>
      <c r="J10" s="30">
        <v>30.553771999999999</v>
      </c>
      <c r="K10" s="30"/>
      <c r="L10" s="30"/>
      <c r="M10" s="30"/>
      <c r="N10" s="30"/>
      <c r="O10" s="30"/>
      <c r="P10" s="30"/>
      <c r="Q10" s="30"/>
      <c r="R10" s="30"/>
      <c r="S10" s="30"/>
      <c r="T10" s="30"/>
      <c r="U10" s="30"/>
    </row>
    <row r="11" spans="1:21" ht="26.15" customHeight="1">
      <c r="A11" s="37" t="s">
        <v>173</v>
      </c>
      <c r="B11" s="37" t="s">
        <v>174</v>
      </c>
      <c r="C11" s="37" t="s">
        <v>177</v>
      </c>
      <c r="D11" s="29" t="s">
        <v>208</v>
      </c>
      <c r="E11" s="38" t="s">
        <v>179</v>
      </c>
      <c r="F11" s="34">
        <v>5.2699119999999997</v>
      </c>
      <c r="G11" s="30">
        <v>5.2699119999999997</v>
      </c>
      <c r="H11" s="30">
        <v>5.0779120000000004</v>
      </c>
      <c r="I11" s="30"/>
      <c r="J11" s="30">
        <v>0.192</v>
      </c>
      <c r="K11" s="30"/>
      <c r="L11" s="30"/>
      <c r="M11" s="30"/>
      <c r="N11" s="30"/>
      <c r="O11" s="30"/>
      <c r="P11" s="30"/>
      <c r="Q11" s="30"/>
      <c r="R11" s="30"/>
      <c r="S11" s="30"/>
      <c r="T11" s="30"/>
      <c r="U11" s="30"/>
    </row>
    <row r="12" spans="1:21" ht="26.15" customHeight="1">
      <c r="A12" s="37" t="s">
        <v>180</v>
      </c>
      <c r="B12" s="37" t="s">
        <v>181</v>
      </c>
      <c r="C12" s="37" t="s">
        <v>181</v>
      </c>
      <c r="D12" s="29" t="s">
        <v>208</v>
      </c>
      <c r="E12" s="38" t="s">
        <v>183</v>
      </c>
      <c r="F12" s="34">
        <v>551.30355999999995</v>
      </c>
      <c r="G12" s="30">
        <v>451.30356</v>
      </c>
      <c r="H12" s="30">
        <v>155.61600000000001</v>
      </c>
      <c r="I12" s="30">
        <v>294.85955999999999</v>
      </c>
      <c r="J12" s="30">
        <v>0.82799999999999996</v>
      </c>
      <c r="K12" s="30">
        <v>100</v>
      </c>
      <c r="L12" s="30"/>
      <c r="M12" s="30">
        <v>100</v>
      </c>
      <c r="N12" s="30"/>
      <c r="O12" s="30"/>
      <c r="P12" s="30"/>
      <c r="Q12" s="30"/>
      <c r="R12" s="30"/>
      <c r="S12" s="30"/>
      <c r="T12" s="30"/>
      <c r="U12" s="30"/>
    </row>
    <row r="13" spans="1:21" ht="26.15" customHeight="1">
      <c r="A13" s="37" t="s">
        <v>180</v>
      </c>
      <c r="B13" s="37" t="s">
        <v>181</v>
      </c>
      <c r="C13" s="37" t="s">
        <v>168</v>
      </c>
      <c r="D13" s="29" t="s">
        <v>208</v>
      </c>
      <c r="E13" s="38" t="s">
        <v>185</v>
      </c>
      <c r="F13" s="34">
        <v>499.98700000000002</v>
      </c>
      <c r="G13" s="30">
        <v>499.98700000000002</v>
      </c>
      <c r="H13" s="30">
        <v>499.98700000000002</v>
      </c>
      <c r="I13" s="30"/>
      <c r="J13" s="30"/>
      <c r="K13" s="30"/>
      <c r="L13" s="30"/>
      <c r="M13" s="30"/>
      <c r="N13" s="30"/>
      <c r="O13" s="30"/>
      <c r="P13" s="30"/>
      <c r="Q13" s="30"/>
      <c r="R13" s="30"/>
      <c r="S13" s="30"/>
      <c r="T13" s="30"/>
      <c r="U13" s="30"/>
    </row>
    <row r="14" spans="1:21" ht="26.15" customHeight="1">
      <c r="A14" s="37" t="s">
        <v>166</v>
      </c>
      <c r="B14" s="37" t="s">
        <v>167</v>
      </c>
      <c r="C14" s="37" t="s">
        <v>167</v>
      </c>
      <c r="D14" s="29" t="s">
        <v>208</v>
      </c>
      <c r="E14" s="38" t="s">
        <v>172</v>
      </c>
      <c r="F14" s="34">
        <v>71.578528000000006</v>
      </c>
      <c r="G14" s="30">
        <v>71.578528000000006</v>
      </c>
      <c r="H14" s="30">
        <v>71.578528000000006</v>
      </c>
      <c r="I14" s="30"/>
      <c r="J14" s="30"/>
      <c r="K14" s="30"/>
      <c r="L14" s="30"/>
      <c r="M14" s="30"/>
      <c r="N14" s="30"/>
      <c r="O14" s="30"/>
      <c r="P14" s="30"/>
      <c r="Q14" s="30"/>
      <c r="R14" s="30"/>
      <c r="S14" s="30"/>
      <c r="T14" s="30"/>
      <c r="U14" s="30"/>
    </row>
    <row r="15" spans="1:21" ht="26.15" customHeight="1">
      <c r="A15" s="37" t="s">
        <v>173</v>
      </c>
      <c r="B15" s="37" t="s">
        <v>174</v>
      </c>
      <c r="C15" s="37" t="s">
        <v>168</v>
      </c>
      <c r="D15" s="29" t="s">
        <v>208</v>
      </c>
      <c r="E15" s="38" t="s">
        <v>176</v>
      </c>
      <c r="F15" s="34">
        <v>38.889505</v>
      </c>
      <c r="G15" s="30">
        <v>38.889505</v>
      </c>
      <c r="H15" s="30">
        <v>38.889505</v>
      </c>
      <c r="I15" s="30"/>
      <c r="J15" s="30"/>
      <c r="K15" s="30"/>
      <c r="L15" s="30"/>
      <c r="M15" s="30"/>
      <c r="N15" s="30"/>
      <c r="O15" s="30"/>
      <c r="P15" s="30"/>
      <c r="Q15" s="30"/>
      <c r="R15" s="30"/>
      <c r="S15" s="30"/>
      <c r="T15" s="30"/>
      <c r="U15" s="30"/>
    </row>
    <row r="16" spans="1:21" ht="26.15" customHeight="1">
      <c r="A16" s="37" t="s">
        <v>188</v>
      </c>
      <c r="B16" s="37" t="s">
        <v>168</v>
      </c>
      <c r="C16" s="37" t="s">
        <v>181</v>
      </c>
      <c r="D16" s="29" t="s">
        <v>208</v>
      </c>
      <c r="E16" s="38" t="s">
        <v>190</v>
      </c>
      <c r="F16" s="34">
        <v>75.982607999999999</v>
      </c>
      <c r="G16" s="30">
        <v>75.982607999999999</v>
      </c>
      <c r="H16" s="30">
        <v>75.982607999999999</v>
      </c>
      <c r="I16" s="30"/>
      <c r="J16" s="30"/>
      <c r="K16" s="30"/>
      <c r="L16" s="30"/>
      <c r="M16" s="30"/>
      <c r="N16" s="30"/>
      <c r="O16" s="30"/>
      <c r="P16" s="30"/>
      <c r="Q16" s="30"/>
      <c r="R16" s="30"/>
      <c r="S16" s="30"/>
      <c r="T16" s="30"/>
      <c r="U16" s="30"/>
    </row>
    <row r="17" spans="1:21" ht="26.15" customHeight="1">
      <c r="A17" s="37" t="s">
        <v>180</v>
      </c>
      <c r="B17" s="37" t="s">
        <v>181</v>
      </c>
      <c r="C17" s="37" t="s">
        <v>177</v>
      </c>
      <c r="D17" s="29" t="s">
        <v>208</v>
      </c>
      <c r="E17" s="38" t="s">
        <v>187</v>
      </c>
      <c r="F17" s="34">
        <v>50</v>
      </c>
      <c r="G17" s="30"/>
      <c r="H17" s="30"/>
      <c r="I17" s="30"/>
      <c r="J17" s="30"/>
      <c r="K17" s="30">
        <v>50</v>
      </c>
      <c r="L17" s="30"/>
      <c r="M17" s="30">
        <v>50</v>
      </c>
      <c r="N17" s="30"/>
      <c r="O17" s="30"/>
      <c r="P17" s="30"/>
      <c r="Q17" s="30"/>
      <c r="R17" s="30"/>
      <c r="S17" s="30"/>
      <c r="T17" s="30"/>
      <c r="U17" s="30"/>
    </row>
  </sheetData>
  <mergeCells count="9">
    <mergeCell ref="A2:U2"/>
    <mergeCell ref="A3:U3"/>
    <mergeCell ref="Q4:U4"/>
    <mergeCell ref="A5:C5"/>
    <mergeCell ref="G5:J5"/>
    <mergeCell ref="K5:U5"/>
    <mergeCell ref="D5:D6"/>
    <mergeCell ref="E5:E6"/>
    <mergeCell ref="F5:F6"/>
  </mergeCells>
  <phoneticPr fontId="21"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topLeftCell="A4" workbookViewId="0">
      <selection activeCell="D16" sqref="D16"/>
    </sheetView>
  </sheetViews>
  <sheetFormatPr defaultColWidth="10" defaultRowHeight="14"/>
  <cols>
    <col min="1" max="1" width="24.6328125" customWidth="1"/>
    <col min="2" max="2" width="30.453125" customWidth="1"/>
    <col min="3" max="3" width="28.6328125" customWidth="1"/>
    <col min="4" max="4" width="30.08984375" customWidth="1"/>
    <col min="5" max="6" width="9.7265625" customWidth="1"/>
  </cols>
  <sheetData>
    <row r="1" spans="1:4" ht="16.399999999999999" customHeight="1">
      <c r="A1" s="23"/>
    </row>
    <row r="2" spans="1:4" ht="37.15" customHeight="1">
      <c r="A2" s="58" t="s">
        <v>12</v>
      </c>
      <c r="B2" s="58"/>
      <c r="C2" s="58"/>
      <c r="D2" s="58"/>
    </row>
    <row r="3" spans="1:4" ht="33.65" customHeight="1">
      <c r="A3" s="59" t="s">
        <v>29</v>
      </c>
      <c r="B3" s="59"/>
      <c r="C3" s="59"/>
      <c r="D3" s="59"/>
    </row>
    <row r="4" spans="1:4" ht="25" customHeight="1">
      <c r="C4" s="64" t="s">
        <v>30</v>
      </c>
      <c r="D4" s="64"/>
    </row>
    <row r="5" spans="1:4" ht="22.9" customHeight="1">
      <c r="A5" s="62" t="s">
        <v>31</v>
      </c>
      <c r="B5" s="62"/>
      <c r="C5" s="62" t="s">
        <v>32</v>
      </c>
      <c r="D5" s="62"/>
    </row>
    <row r="6" spans="1:4" ht="22.9" customHeight="1">
      <c r="A6" s="24" t="s">
        <v>33</v>
      </c>
      <c r="B6" s="24" t="s">
        <v>34</v>
      </c>
      <c r="C6" s="24" t="s">
        <v>33</v>
      </c>
      <c r="D6" s="24" t="s">
        <v>34</v>
      </c>
    </row>
    <row r="7" spans="1:4" ht="26.15" customHeight="1">
      <c r="A7" s="25" t="s">
        <v>218</v>
      </c>
      <c r="B7" s="27">
        <v>1323.564885</v>
      </c>
      <c r="C7" s="25" t="s">
        <v>219</v>
      </c>
      <c r="D7" s="40">
        <v>1323.564885</v>
      </c>
    </row>
    <row r="8" spans="1:4" ht="26.15" customHeight="1">
      <c r="A8" s="32" t="s">
        <v>220</v>
      </c>
      <c r="B8" s="30">
        <v>1323.564885</v>
      </c>
      <c r="C8" s="32" t="s">
        <v>39</v>
      </c>
      <c r="D8" s="34"/>
    </row>
    <row r="9" spans="1:4" ht="26.15" customHeight="1">
      <c r="A9" s="32" t="s">
        <v>221</v>
      </c>
      <c r="B9" s="30"/>
      <c r="C9" s="32" t="s">
        <v>43</v>
      </c>
      <c r="D9" s="34"/>
    </row>
    <row r="10" spans="1:4" ht="26.15" customHeight="1">
      <c r="A10" s="32" t="s">
        <v>222</v>
      </c>
      <c r="B10" s="30"/>
      <c r="C10" s="32" t="s">
        <v>47</v>
      </c>
      <c r="D10" s="34"/>
    </row>
    <row r="11" spans="1:4" ht="26.15" customHeight="1">
      <c r="A11" s="32" t="s">
        <v>223</v>
      </c>
      <c r="B11" s="30"/>
      <c r="C11" s="32" t="s">
        <v>51</v>
      </c>
      <c r="D11" s="34"/>
    </row>
    <row r="12" spans="1:4" ht="26.15" customHeight="1">
      <c r="A12" s="32" t="s">
        <v>224</v>
      </c>
      <c r="B12" s="30"/>
      <c r="C12" s="32" t="s">
        <v>55</v>
      </c>
      <c r="D12" s="34"/>
    </row>
    <row r="13" spans="1:4" ht="26.15" customHeight="1">
      <c r="A13" s="32" t="s">
        <v>225</v>
      </c>
      <c r="B13" s="30"/>
      <c r="C13" s="32" t="s">
        <v>59</v>
      </c>
      <c r="D13" s="34"/>
    </row>
    <row r="14" spans="1:4" ht="26.15" customHeight="1">
      <c r="A14" s="25" t="s">
        <v>226</v>
      </c>
      <c r="B14" s="27"/>
      <c r="C14" s="32" t="s">
        <v>63</v>
      </c>
      <c r="D14" s="34"/>
    </row>
    <row r="15" spans="1:4" ht="26.15" customHeight="1">
      <c r="A15" s="32" t="s">
        <v>220</v>
      </c>
      <c r="B15" s="30"/>
      <c r="C15" s="32" t="s">
        <v>67</v>
      </c>
      <c r="D15" s="34">
        <v>102.1323</v>
      </c>
    </row>
    <row r="16" spans="1:4" ht="26.15" customHeight="1">
      <c r="A16" s="32" t="s">
        <v>223</v>
      </c>
      <c r="B16" s="30"/>
      <c r="C16" s="32" t="s">
        <v>71</v>
      </c>
      <c r="D16" s="34"/>
    </row>
    <row r="17" spans="1:4" ht="26.15" customHeight="1">
      <c r="A17" s="32" t="s">
        <v>224</v>
      </c>
      <c r="B17" s="30"/>
      <c r="C17" s="32" t="s">
        <v>75</v>
      </c>
      <c r="D17" s="34">
        <v>44.159416999999998</v>
      </c>
    </row>
    <row r="18" spans="1:4" ht="26.15" customHeight="1">
      <c r="A18" s="32" t="s">
        <v>225</v>
      </c>
      <c r="B18" s="30"/>
      <c r="C18" s="32" t="s">
        <v>79</v>
      </c>
      <c r="D18" s="34"/>
    </row>
    <row r="19" spans="1:4" ht="26.15" customHeight="1">
      <c r="A19" s="32"/>
      <c r="B19" s="30"/>
      <c r="C19" s="32" t="s">
        <v>83</v>
      </c>
      <c r="D19" s="34">
        <v>1101.2905599999999</v>
      </c>
    </row>
    <row r="20" spans="1:4" ht="26.15" customHeight="1">
      <c r="A20" s="32"/>
      <c r="B20" s="32"/>
      <c r="C20" s="32" t="s">
        <v>87</v>
      </c>
      <c r="D20" s="34"/>
    </row>
    <row r="21" spans="1:4" ht="26.15" customHeight="1">
      <c r="A21" s="32"/>
      <c r="B21" s="32"/>
      <c r="C21" s="32" t="s">
        <v>91</v>
      </c>
      <c r="D21" s="34"/>
    </row>
    <row r="22" spans="1:4" ht="26.15" customHeight="1">
      <c r="A22" s="32"/>
      <c r="B22" s="32"/>
      <c r="C22" s="32" t="s">
        <v>95</v>
      </c>
      <c r="D22" s="34"/>
    </row>
    <row r="23" spans="1:4" ht="26.15" customHeight="1">
      <c r="A23" s="32"/>
      <c r="B23" s="32"/>
      <c r="C23" s="32" t="s">
        <v>98</v>
      </c>
      <c r="D23" s="34"/>
    </row>
    <row r="24" spans="1:4" ht="26.15" customHeight="1">
      <c r="A24" s="32"/>
      <c r="B24" s="32"/>
      <c r="C24" s="32" t="s">
        <v>101</v>
      </c>
      <c r="D24" s="34"/>
    </row>
    <row r="25" spans="1:4" ht="26.15" customHeight="1">
      <c r="A25" s="32"/>
      <c r="B25" s="32"/>
      <c r="C25" s="32" t="s">
        <v>103</v>
      </c>
      <c r="D25" s="34"/>
    </row>
    <row r="26" spans="1:4" ht="26.15" customHeight="1">
      <c r="A26" s="32"/>
      <c r="B26" s="32"/>
      <c r="C26" s="32" t="s">
        <v>105</v>
      </c>
      <c r="D26" s="34"/>
    </row>
    <row r="27" spans="1:4" ht="26.15" customHeight="1">
      <c r="A27" s="32"/>
      <c r="B27" s="32"/>
      <c r="C27" s="32" t="s">
        <v>107</v>
      </c>
      <c r="D27" s="34">
        <v>75.982607999999999</v>
      </c>
    </row>
    <row r="28" spans="1:4" ht="26.15" customHeight="1">
      <c r="A28" s="32"/>
      <c r="B28" s="32"/>
      <c r="C28" s="32" t="s">
        <v>109</v>
      </c>
      <c r="D28" s="34"/>
    </row>
    <row r="29" spans="1:4" ht="26.15" customHeight="1">
      <c r="A29" s="32"/>
      <c r="B29" s="32"/>
      <c r="C29" s="32" t="s">
        <v>111</v>
      </c>
      <c r="D29" s="34"/>
    </row>
    <row r="30" spans="1:4" ht="26.15" customHeight="1">
      <c r="A30" s="32"/>
      <c r="B30" s="32"/>
      <c r="C30" s="32" t="s">
        <v>113</v>
      </c>
      <c r="D30" s="34"/>
    </row>
    <row r="31" spans="1:4" ht="26.15" customHeight="1">
      <c r="A31" s="32"/>
      <c r="B31" s="32"/>
      <c r="C31" s="32" t="s">
        <v>115</v>
      </c>
      <c r="D31" s="34"/>
    </row>
    <row r="32" spans="1:4" ht="26.15" customHeight="1">
      <c r="A32" s="32"/>
      <c r="B32" s="32"/>
      <c r="C32" s="32" t="s">
        <v>117</v>
      </c>
      <c r="D32" s="34"/>
    </row>
    <row r="33" spans="1:4" ht="26.15" customHeight="1">
      <c r="A33" s="32"/>
      <c r="B33" s="32"/>
      <c r="C33" s="32" t="s">
        <v>119</v>
      </c>
      <c r="D33" s="34"/>
    </row>
    <row r="34" spans="1:4" ht="26.15" customHeight="1">
      <c r="A34" s="32"/>
      <c r="B34" s="32"/>
      <c r="C34" s="32" t="s">
        <v>121</v>
      </c>
      <c r="D34" s="34"/>
    </row>
    <row r="35" spans="1:4" ht="26.15" customHeight="1">
      <c r="A35" s="32"/>
      <c r="B35" s="32"/>
      <c r="C35" s="32" t="s">
        <v>122</v>
      </c>
      <c r="D35" s="34"/>
    </row>
    <row r="36" spans="1:4" ht="26.15" customHeight="1">
      <c r="A36" s="32"/>
      <c r="B36" s="32"/>
      <c r="C36" s="32" t="s">
        <v>123</v>
      </c>
      <c r="D36" s="34"/>
    </row>
    <row r="37" spans="1:4" ht="26.15" customHeight="1">
      <c r="A37" s="32"/>
      <c r="B37" s="32"/>
      <c r="C37" s="32" t="s">
        <v>124</v>
      </c>
      <c r="D37" s="34"/>
    </row>
    <row r="38" spans="1:4" ht="26.15" customHeight="1">
      <c r="A38" s="32"/>
      <c r="B38" s="32"/>
      <c r="C38" s="32"/>
      <c r="D38" s="32"/>
    </row>
    <row r="39" spans="1:4" ht="26.15" customHeight="1">
      <c r="A39" s="25"/>
      <c r="B39" s="25"/>
      <c r="C39" s="25" t="s">
        <v>227</v>
      </c>
      <c r="D39" s="27"/>
    </row>
    <row r="40" spans="1:4" ht="26.15" customHeight="1">
      <c r="A40" s="25"/>
      <c r="B40" s="25"/>
      <c r="C40" s="25"/>
      <c r="D40" s="25"/>
    </row>
    <row r="41" spans="1:4" ht="26.15" customHeight="1">
      <c r="A41" s="24" t="s">
        <v>228</v>
      </c>
      <c r="B41" s="27">
        <v>1323.564885</v>
      </c>
      <c r="C41" s="24" t="s">
        <v>229</v>
      </c>
      <c r="D41" s="40">
        <v>1323.564885</v>
      </c>
    </row>
  </sheetData>
  <mergeCells count="5">
    <mergeCell ref="A2:D2"/>
    <mergeCell ref="A3:D3"/>
    <mergeCell ref="C4:D4"/>
    <mergeCell ref="A5:B5"/>
    <mergeCell ref="C5:D5"/>
  </mergeCells>
  <phoneticPr fontId="21"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6"/>
  <sheetViews>
    <sheetView tabSelected="1" workbookViewId="0">
      <selection activeCell="G12" sqref="G12:G25"/>
    </sheetView>
  </sheetViews>
  <sheetFormatPr defaultColWidth="10" defaultRowHeight="14"/>
  <cols>
    <col min="1" max="1" width="6.453125" customWidth="1"/>
    <col min="2" max="2" width="5.90625" customWidth="1"/>
    <col min="3" max="3" width="7.90625" customWidth="1"/>
    <col min="4" max="4" width="12.90625" customWidth="1"/>
    <col min="5" max="6" width="16.36328125" customWidth="1"/>
    <col min="7" max="7" width="11.453125" customWidth="1"/>
    <col min="8" max="8" width="16.08984375" customWidth="1"/>
    <col min="9" max="10" width="16.36328125" customWidth="1"/>
    <col min="11" max="11" width="15.26953125" customWidth="1"/>
    <col min="12" max="12" width="21.90625" customWidth="1"/>
    <col min="13" max="13" width="9.7265625" customWidth="1"/>
  </cols>
  <sheetData>
    <row r="1" spans="1:12" ht="16.399999999999999" customHeight="1">
      <c r="A1" s="23"/>
      <c r="D1" s="23"/>
    </row>
    <row r="2" spans="1:12" ht="43.15" customHeight="1">
      <c r="D2" s="58" t="s">
        <v>13</v>
      </c>
      <c r="E2" s="58"/>
      <c r="F2" s="58"/>
      <c r="G2" s="58"/>
      <c r="H2" s="58"/>
      <c r="I2" s="58"/>
      <c r="J2" s="58"/>
      <c r="K2" s="58"/>
      <c r="L2" s="58"/>
    </row>
    <row r="3" spans="1:12" ht="24.25" customHeight="1">
      <c r="A3" s="59" t="s">
        <v>29</v>
      </c>
      <c r="B3" s="59"/>
      <c r="C3" s="59"/>
      <c r="D3" s="59"/>
      <c r="E3" s="59"/>
      <c r="F3" s="59"/>
      <c r="G3" s="59"/>
      <c r="H3" s="59"/>
    </row>
    <row r="4" spans="1:12" ht="18.25" customHeight="1">
      <c r="K4" s="64" t="s">
        <v>30</v>
      </c>
      <c r="L4" s="64"/>
    </row>
    <row r="5" spans="1:12" ht="25" customHeight="1">
      <c r="A5" s="62" t="s">
        <v>155</v>
      </c>
      <c r="B5" s="62"/>
      <c r="C5" s="62"/>
      <c r="D5" s="62" t="s">
        <v>156</v>
      </c>
      <c r="E5" s="62" t="s">
        <v>157</v>
      </c>
      <c r="F5" s="62" t="s">
        <v>133</v>
      </c>
      <c r="G5" s="62" t="s">
        <v>158</v>
      </c>
      <c r="H5" s="62"/>
      <c r="I5" s="62"/>
      <c r="J5" s="62"/>
      <c r="K5" s="62" t="s">
        <v>159</v>
      </c>
      <c r="L5" s="65"/>
    </row>
    <row r="6" spans="1:12" ht="25.9" customHeight="1">
      <c r="A6" s="62"/>
      <c r="B6" s="62"/>
      <c r="C6" s="62"/>
      <c r="D6" s="62"/>
      <c r="E6" s="62"/>
      <c r="F6" s="62"/>
      <c r="G6" s="62" t="s">
        <v>135</v>
      </c>
      <c r="H6" s="62" t="s">
        <v>230</v>
      </c>
      <c r="I6" s="62"/>
      <c r="J6" s="62" t="s">
        <v>231</v>
      </c>
      <c r="K6" s="66" t="s">
        <v>232</v>
      </c>
      <c r="L6" s="67" t="s">
        <v>233</v>
      </c>
    </row>
    <row r="7" spans="1:12" ht="39.65" customHeight="1">
      <c r="A7" s="24" t="s">
        <v>163</v>
      </c>
      <c r="B7" s="24" t="s">
        <v>164</v>
      </c>
      <c r="C7" s="24" t="s">
        <v>165</v>
      </c>
      <c r="D7" s="62"/>
      <c r="E7" s="62"/>
      <c r="F7" s="62"/>
      <c r="G7" s="62"/>
      <c r="H7" s="24" t="s">
        <v>210</v>
      </c>
      <c r="I7" s="24" t="s">
        <v>202</v>
      </c>
      <c r="J7" s="62"/>
      <c r="K7" s="66"/>
      <c r="L7" s="67"/>
    </row>
    <row r="8" spans="1:12" ht="23.25" customHeight="1">
      <c r="A8" s="32"/>
      <c r="B8" s="32"/>
      <c r="C8" s="32"/>
      <c r="D8" s="25"/>
      <c r="E8" s="25" t="s">
        <v>133</v>
      </c>
      <c r="F8" s="27">
        <v>1323.564885</v>
      </c>
      <c r="G8" s="27">
        <f>SUM(H8:J8)</f>
        <v>1173.564885</v>
      </c>
      <c r="H8" s="27">
        <v>847.13155300000005</v>
      </c>
      <c r="I8" s="27">
        <v>31.573772000000002</v>
      </c>
      <c r="J8" s="27">
        <v>294.85955999999999</v>
      </c>
      <c r="K8" s="27">
        <v>100</v>
      </c>
      <c r="L8" s="43">
        <v>50</v>
      </c>
    </row>
    <row r="9" spans="1:12" ht="26.15" customHeight="1">
      <c r="A9" s="32"/>
      <c r="B9" s="32"/>
      <c r="C9" s="32"/>
      <c r="D9" s="28" t="s">
        <v>151</v>
      </c>
      <c r="E9" s="28" t="s">
        <v>152</v>
      </c>
      <c r="F9" s="27">
        <v>1323.564885</v>
      </c>
      <c r="G9" s="27">
        <f>SUM(H9:J9)</f>
        <v>1173.564885</v>
      </c>
      <c r="H9" s="27">
        <v>847.13155300000005</v>
      </c>
      <c r="I9" s="27">
        <v>31.573772000000002</v>
      </c>
      <c r="J9" s="27">
        <v>294.85955999999999</v>
      </c>
      <c r="K9" s="27">
        <v>100</v>
      </c>
      <c r="L9" s="27">
        <v>50</v>
      </c>
    </row>
    <row r="10" spans="1:12" ht="26.15" customHeight="1">
      <c r="A10" s="32"/>
      <c r="B10" s="32"/>
      <c r="C10" s="32"/>
      <c r="D10" s="33" t="s">
        <v>153</v>
      </c>
      <c r="E10" s="33" t="s">
        <v>154</v>
      </c>
      <c r="F10" s="27">
        <v>1323.564885</v>
      </c>
      <c r="G10" s="27">
        <f>SUM(H10:J10)</f>
        <v>1173.564885</v>
      </c>
      <c r="H10" s="27">
        <v>847.13155300000005</v>
      </c>
      <c r="I10" s="27">
        <v>31.573772000000002</v>
      </c>
      <c r="J10" s="27">
        <v>294.85955999999999</v>
      </c>
      <c r="K10" s="27">
        <v>100</v>
      </c>
      <c r="L10" s="27">
        <v>50</v>
      </c>
    </row>
    <row r="11" spans="1:12" ht="26.15" customHeight="1">
      <c r="A11" s="37" t="s">
        <v>166</v>
      </c>
      <c r="B11" s="37"/>
      <c r="C11" s="32"/>
      <c r="D11" s="29">
        <v>208</v>
      </c>
      <c r="E11" s="29" t="s">
        <v>234</v>
      </c>
      <c r="F11" s="30">
        <v>102.1323</v>
      </c>
      <c r="G11" s="30">
        <v>102.1323</v>
      </c>
      <c r="H11" s="30">
        <v>71.578528000000006</v>
      </c>
      <c r="I11" s="30">
        <v>30.553771999999999</v>
      </c>
      <c r="J11" s="30"/>
      <c r="K11" s="30"/>
      <c r="L11" s="30"/>
    </row>
    <row r="12" spans="1:12" ht="26.15" customHeight="1">
      <c r="A12" s="37" t="s">
        <v>166</v>
      </c>
      <c r="B12" s="37" t="s">
        <v>167</v>
      </c>
      <c r="C12" s="32"/>
      <c r="D12" s="29">
        <v>20805</v>
      </c>
      <c r="E12" s="29" t="s">
        <v>235</v>
      </c>
      <c r="F12" s="30">
        <f>F13+F14</f>
        <v>102.1323</v>
      </c>
      <c r="G12" s="30">
        <f>G13+G14</f>
        <v>102.1323</v>
      </c>
      <c r="H12" s="30">
        <f>H13+H14</f>
        <v>71.578528000000006</v>
      </c>
      <c r="I12" s="30">
        <f>I13+I14</f>
        <v>30.553771999999999</v>
      </c>
      <c r="J12" s="30"/>
      <c r="K12" s="30"/>
      <c r="L12" s="30"/>
    </row>
    <row r="13" spans="1:12" ht="30.25" customHeight="1">
      <c r="A13" s="37" t="s">
        <v>166</v>
      </c>
      <c r="B13" s="37" t="s">
        <v>167</v>
      </c>
      <c r="C13" s="37" t="s">
        <v>168</v>
      </c>
      <c r="D13" s="29" t="s">
        <v>236</v>
      </c>
      <c r="E13" s="32" t="s">
        <v>170</v>
      </c>
      <c r="F13" s="30">
        <v>30.553771999999999</v>
      </c>
      <c r="G13" s="30">
        <f>SUM(H13:J13)</f>
        <v>30.553771999999999</v>
      </c>
      <c r="H13" s="34"/>
      <c r="I13" s="34">
        <v>30.553771999999999</v>
      </c>
      <c r="J13" s="34"/>
      <c r="K13" s="34"/>
      <c r="L13" s="34"/>
    </row>
    <row r="14" spans="1:12" ht="30.25" customHeight="1">
      <c r="A14" s="37" t="s">
        <v>166</v>
      </c>
      <c r="B14" s="37" t="s">
        <v>167</v>
      </c>
      <c r="C14" s="37" t="s">
        <v>167</v>
      </c>
      <c r="D14" s="29" t="s">
        <v>237</v>
      </c>
      <c r="E14" s="32" t="s">
        <v>172</v>
      </c>
      <c r="F14" s="30">
        <v>71.578528000000006</v>
      </c>
      <c r="G14" s="30">
        <f>SUM(H14:J14)</f>
        <v>71.578528000000006</v>
      </c>
      <c r="H14" s="34">
        <v>71.578528000000006</v>
      </c>
      <c r="I14" s="34"/>
      <c r="J14" s="34"/>
      <c r="K14" s="34"/>
      <c r="L14" s="34"/>
    </row>
    <row r="15" spans="1:12" ht="30.25" customHeight="1">
      <c r="A15" s="37" t="s">
        <v>173</v>
      </c>
      <c r="B15" s="37"/>
      <c r="C15" s="37"/>
      <c r="D15" s="29">
        <v>210</v>
      </c>
      <c r="E15" s="32" t="s">
        <v>238</v>
      </c>
      <c r="F15" s="30">
        <v>44.159416999999998</v>
      </c>
      <c r="G15" s="30">
        <v>44.159416999999998</v>
      </c>
      <c r="H15" s="34">
        <v>43.967416999999998</v>
      </c>
      <c r="I15" s="34">
        <v>0.192</v>
      </c>
      <c r="J15" s="34"/>
      <c r="K15" s="34"/>
      <c r="L15" s="34"/>
    </row>
    <row r="16" spans="1:12" ht="30.25" customHeight="1">
      <c r="A16" s="37" t="s">
        <v>173</v>
      </c>
      <c r="B16" s="37" t="s">
        <v>174</v>
      </c>
      <c r="C16" s="37"/>
      <c r="D16" s="29">
        <v>21011</v>
      </c>
      <c r="E16" s="32" t="s">
        <v>239</v>
      </c>
      <c r="F16" s="30">
        <f>F17+F18</f>
        <v>44.159416999999998</v>
      </c>
      <c r="G16" s="30">
        <f>G17+G18</f>
        <v>44.159416999999998</v>
      </c>
      <c r="H16" s="30">
        <f>H17+H18</f>
        <v>43.967416999999998</v>
      </c>
      <c r="I16" s="30">
        <f>I17+I18</f>
        <v>0.192</v>
      </c>
      <c r="J16" s="34"/>
      <c r="K16" s="34"/>
      <c r="L16" s="34"/>
    </row>
    <row r="17" spans="1:12" ht="30.25" customHeight="1">
      <c r="A17" s="37" t="s">
        <v>173</v>
      </c>
      <c r="B17" s="37" t="s">
        <v>174</v>
      </c>
      <c r="C17" s="37" t="s">
        <v>168</v>
      </c>
      <c r="D17" s="29" t="s">
        <v>240</v>
      </c>
      <c r="E17" s="32" t="s">
        <v>176</v>
      </c>
      <c r="F17" s="30">
        <v>38.889505</v>
      </c>
      <c r="G17" s="30">
        <f>SUM(H17:J17)</f>
        <v>38.889505</v>
      </c>
      <c r="H17" s="34">
        <v>38.889505</v>
      </c>
      <c r="I17" s="34"/>
      <c r="J17" s="34"/>
      <c r="K17" s="34"/>
      <c r="L17" s="34"/>
    </row>
    <row r="18" spans="1:12" ht="30.25" customHeight="1">
      <c r="A18" s="37" t="s">
        <v>173</v>
      </c>
      <c r="B18" s="37" t="s">
        <v>174</v>
      </c>
      <c r="C18" s="37" t="s">
        <v>177</v>
      </c>
      <c r="D18" s="29" t="s">
        <v>241</v>
      </c>
      <c r="E18" s="32" t="s">
        <v>179</v>
      </c>
      <c r="F18" s="30">
        <v>5.2699119999999997</v>
      </c>
      <c r="G18" s="30">
        <f>SUM(H18:J18)</f>
        <v>5.2699120000000006</v>
      </c>
      <c r="H18" s="34">
        <v>5.0779120000000004</v>
      </c>
      <c r="I18" s="34">
        <v>0.192</v>
      </c>
      <c r="J18" s="34"/>
      <c r="K18" s="34"/>
      <c r="L18" s="34"/>
    </row>
    <row r="19" spans="1:12" ht="30.25" customHeight="1">
      <c r="A19" s="37" t="s">
        <v>180</v>
      </c>
      <c r="B19" s="37"/>
      <c r="C19" s="37"/>
      <c r="D19" s="29">
        <v>212</v>
      </c>
      <c r="E19" s="32" t="s">
        <v>242</v>
      </c>
      <c r="F19" s="30">
        <v>1101.2905599999999</v>
      </c>
      <c r="G19" s="30">
        <v>951.29056000000003</v>
      </c>
      <c r="H19" s="34">
        <v>655.60299999999995</v>
      </c>
      <c r="I19" s="34">
        <v>0.82799999999999996</v>
      </c>
      <c r="J19" s="34">
        <v>294.85955999999999</v>
      </c>
      <c r="K19" s="34">
        <v>100</v>
      </c>
      <c r="L19" s="34">
        <v>50</v>
      </c>
    </row>
    <row r="20" spans="1:12" ht="30.25" customHeight="1">
      <c r="A20" s="37" t="s">
        <v>180</v>
      </c>
      <c r="B20" s="37" t="s">
        <v>181</v>
      </c>
      <c r="C20" s="37"/>
      <c r="D20" s="29">
        <v>21201</v>
      </c>
      <c r="E20" s="32" t="s">
        <v>243</v>
      </c>
      <c r="F20" s="30">
        <f>F21+F22+F23</f>
        <v>1101.2905599999999</v>
      </c>
      <c r="G20" s="30">
        <f t="shared" ref="G20:L20" si="0">G21+G22+G23</f>
        <v>951.29056000000003</v>
      </c>
      <c r="H20" s="30">
        <f t="shared" si="0"/>
        <v>655.60300000000007</v>
      </c>
      <c r="I20" s="30">
        <f t="shared" si="0"/>
        <v>0.82799999999999996</v>
      </c>
      <c r="J20" s="30">
        <f t="shared" si="0"/>
        <v>294.85955999999999</v>
      </c>
      <c r="K20" s="30">
        <f t="shared" si="0"/>
        <v>100</v>
      </c>
      <c r="L20" s="30">
        <f t="shared" si="0"/>
        <v>50</v>
      </c>
    </row>
    <row r="21" spans="1:12" ht="30.25" customHeight="1">
      <c r="A21" s="37" t="s">
        <v>180</v>
      </c>
      <c r="B21" s="37" t="s">
        <v>181</v>
      </c>
      <c r="C21" s="37" t="s">
        <v>181</v>
      </c>
      <c r="D21" s="29" t="s">
        <v>244</v>
      </c>
      <c r="E21" s="32" t="s">
        <v>183</v>
      </c>
      <c r="F21" s="30">
        <v>551.30355999999995</v>
      </c>
      <c r="G21" s="30">
        <f t="shared" ref="G21:G26" si="1">SUM(H21:J21)</f>
        <v>451.30356</v>
      </c>
      <c r="H21" s="34">
        <v>155.61600000000001</v>
      </c>
      <c r="I21" s="34">
        <v>0.82799999999999996</v>
      </c>
      <c r="J21" s="34">
        <v>294.85955999999999</v>
      </c>
      <c r="K21" s="34">
        <v>100</v>
      </c>
      <c r="L21" s="34"/>
    </row>
    <row r="22" spans="1:12" ht="30.25" customHeight="1">
      <c r="A22" s="37" t="s">
        <v>180</v>
      </c>
      <c r="B22" s="37" t="s">
        <v>181</v>
      </c>
      <c r="C22" s="37" t="s">
        <v>168</v>
      </c>
      <c r="D22" s="29" t="s">
        <v>245</v>
      </c>
      <c r="E22" s="32" t="s">
        <v>185</v>
      </c>
      <c r="F22" s="30">
        <v>499.98700000000002</v>
      </c>
      <c r="G22" s="30">
        <f t="shared" si="1"/>
        <v>499.98700000000002</v>
      </c>
      <c r="H22" s="34">
        <v>499.98700000000002</v>
      </c>
      <c r="I22" s="34"/>
      <c r="J22" s="34"/>
      <c r="K22" s="34"/>
      <c r="L22" s="34"/>
    </row>
    <row r="23" spans="1:12" ht="30.25" customHeight="1">
      <c r="A23" s="37" t="s">
        <v>180</v>
      </c>
      <c r="B23" s="37" t="s">
        <v>181</v>
      </c>
      <c r="C23" s="37" t="s">
        <v>177</v>
      </c>
      <c r="D23" s="29" t="s">
        <v>246</v>
      </c>
      <c r="E23" s="32" t="s">
        <v>187</v>
      </c>
      <c r="F23" s="30">
        <v>50</v>
      </c>
      <c r="G23" s="30"/>
      <c r="H23" s="34"/>
      <c r="I23" s="34"/>
      <c r="J23" s="34"/>
      <c r="K23" s="34"/>
      <c r="L23" s="34">
        <v>50</v>
      </c>
    </row>
    <row r="24" spans="1:12" ht="30.25" customHeight="1">
      <c r="A24" s="37" t="s">
        <v>188</v>
      </c>
      <c r="B24" s="37"/>
      <c r="C24" s="37"/>
      <c r="D24" s="29">
        <v>221</v>
      </c>
      <c r="E24" s="32" t="s">
        <v>247</v>
      </c>
      <c r="F24" s="30">
        <v>75.982607999999999</v>
      </c>
      <c r="G24" s="30">
        <f>SUM(H24:J24)</f>
        <v>75.982607999999999</v>
      </c>
      <c r="H24" s="34">
        <v>75.982607999999999</v>
      </c>
      <c r="I24" s="34"/>
      <c r="J24" s="34"/>
      <c r="K24" s="34"/>
      <c r="L24" s="34"/>
    </row>
    <row r="25" spans="1:12" ht="30.25" customHeight="1">
      <c r="A25" s="37" t="s">
        <v>188</v>
      </c>
      <c r="B25" s="37" t="s">
        <v>168</v>
      </c>
      <c r="C25" s="37"/>
      <c r="D25" s="29">
        <v>22102</v>
      </c>
      <c r="E25" s="32" t="s">
        <v>248</v>
      </c>
      <c r="F25" s="30">
        <v>75.982607999999999</v>
      </c>
      <c r="G25" s="30">
        <f t="shared" si="1"/>
        <v>75.982607999999999</v>
      </c>
      <c r="H25" s="34">
        <v>75.982607999999999</v>
      </c>
      <c r="I25" s="34"/>
      <c r="J25" s="34"/>
      <c r="K25" s="34"/>
      <c r="L25" s="34"/>
    </row>
    <row r="26" spans="1:12" ht="30.25" customHeight="1">
      <c r="A26" s="37" t="s">
        <v>188</v>
      </c>
      <c r="B26" s="37" t="s">
        <v>168</v>
      </c>
      <c r="C26" s="37" t="s">
        <v>181</v>
      </c>
      <c r="D26" s="29" t="s">
        <v>249</v>
      </c>
      <c r="E26" s="32" t="s">
        <v>190</v>
      </c>
      <c r="F26" s="30">
        <v>75.982607999999999</v>
      </c>
      <c r="G26" s="30">
        <f t="shared" si="1"/>
        <v>75.982607999999999</v>
      </c>
      <c r="H26" s="34">
        <v>75.982607999999999</v>
      </c>
      <c r="I26" s="34"/>
      <c r="J26" s="34"/>
      <c r="K26" s="34"/>
      <c r="L26" s="34"/>
    </row>
  </sheetData>
  <mergeCells count="14">
    <mergeCell ref="J6:J7"/>
    <mergeCell ref="K6:K7"/>
    <mergeCell ref="L6:L7"/>
    <mergeCell ref="A5:C6"/>
    <mergeCell ref="H6:I6"/>
    <mergeCell ref="D5:D7"/>
    <mergeCell ref="E5:E7"/>
    <mergeCell ref="F5:F7"/>
    <mergeCell ref="G6:G7"/>
    <mergeCell ref="D2:L2"/>
    <mergeCell ref="A3:H3"/>
    <mergeCell ref="K4:L4"/>
    <mergeCell ref="G5:J5"/>
    <mergeCell ref="K5:L5"/>
  </mergeCells>
  <phoneticPr fontId="21"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钰茜 舒</cp:lastModifiedBy>
  <cp:lastPrinted>2022-02-11T03:38:00Z</cp:lastPrinted>
  <dcterms:created xsi:type="dcterms:W3CDTF">2022-01-28T00:54:00Z</dcterms:created>
  <dcterms:modified xsi:type="dcterms:W3CDTF">2023-09-20T17:22:36Z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B7A3749D86F843DEB67E79923A531FC3_13</vt:lpwstr>
  </property>
</Properties>
</file>