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C:\Users\Administrator\Desktop\已修改-920\已修改-920\已修改\54-0 株洲市住房和城乡建设局（汇总）\"/>
    </mc:Choice>
  </mc:AlternateContent>
  <xr:revisionPtr revIDLastSave="0" documentId="13_ncr:1_{90F595B9-7629-4794-9133-D9242A732230}" xr6:coauthVersionLast="47" xr6:coauthVersionMax="47" xr10:uidLastSave="{00000000-0000-0000-0000-000000000000}"/>
  <bookViews>
    <workbookView xWindow="-110" yWindow="-110" windowWidth="19420" windowHeight="10420" tabRatio="832" firstSheet="5" activeTab="8" xr2:uid="{00000000-000D-0000-FFFF-FFFF00000000}"/>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情况表（总表）" sheetId="43"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1整体支出绩效目标表" sheetId="24" r:id="rId24"/>
    <sheet name="22-2整体支出绩效目标表" sheetId="34" r:id="rId25"/>
    <sheet name="22-3整体支出绩效目标表" sheetId="35" r:id="rId26"/>
    <sheet name="22-4整体支出绩效目标表" sheetId="36" r:id="rId27"/>
    <sheet name="22-5整体支出绩效目标表" sheetId="37" r:id="rId28"/>
    <sheet name="22-6整体支出绩效目标表" sheetId="38" r:id="rId29"/>
    <sheet name="22-7整体支出绩效目标表" sheetId="39" r:id="rId30"/>
    <sheet name="22-8整体支出绩效目标表" sheetId="40" r:id="rId31"/>
    <sheet name="22-9整体支出绩效目标表" sheetId="41" r:id="rId32"/>
  </sheets>
  <definedNames>
    <definedName name="_xlnm._FilterDatabase" localSheetId="8" hidden="1">'7一般公共预算支出表'!$A$6:$L$137</definedName>
    <definedName name="_xlnm._FilterDatabase" localSheetId="9" hidden="1">'8一般公共预算基本支出情况表（总表）'!$A$6:$J$137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1" i="9" l="1"/>
  <c r="H60" i="9" s="1"/>
  <c r="I61" i="9"/>
  <c r="I60" i="9" s="1"/>
  <c r="F61" i="9"/>
  <c r="F60" i="9" s="1"/>
  <c r="G137" i="9"/>
  <c r="G136" i="9"/>
  <c r="G135" i="9"/>
  <c r="G134" i="9"/>
  <c r="G133" i="9"/>
  <c r="G132" i="9"/>
  <c r="G131" i="9"/>
  <c r="G130" i="9"/>
  <c r="G129" i="9"/>
  <c r="G128" i="9"/>
  <c r="G127" i="9"/>
  <c r="I126" i="9"/>
  <c r="H126" i="9"/>
  <c r="F126" i="9"/>
  <c r="G124" i="9"/>
  <c r="G123" i="9"/>
  <c r="G122" i="9"/>
  <c r="G121" i="9"/>
  <c r="G120" i="9"/>
  <c r="G119" i="9"/>
  <c r="G118" i="9"/>
  <c r="G117" i="9"/>
  <c r="G116" i="9"/>
  <c r="G115" i="9"/>
  <c r="G114" i="9"/>
  <c r="G113" i="9"/>
  <c r="G112" i="9"/>
  <c r="I111" i="9"/>
  <c r="H111" i="9"/>
  <c r="F111" i="9"/>
  <c r="G109" i="9"/>
  <c r="G108" i="9"/>
  <c r="I107" i="9"/>
  <c r="H107" i="9"/>
  <c r="F107" i="9"/>
  <c r="G105" i="9"/>
  <c r="G104" i="9"/>
  <c r="G103" i="9"/>
  <c r="G102" i="9"/>
  <c r="G101" i="9"/>
  <c r="G100" i="9"/>
  <c r="G99" i="9"/>
  <c r="G98" i="9"/>
  <c r="G97" i="9"/>
  <c r="I96" i="9"/>
  <c r="H96" i="9"/>
  <c r="F96" i="9"/>
  <c r="G94" i="9"/>
  <c r="G93" i="9"/>
  <c r="I92" i="9"/>
  <c r="H92" i="9"/>
  <c r="F92" i="9"/>
  <c r="G90" i="9"/>
  <c r="G89" i="9"/>
  <c r="G88" i="9"/>
  <c r="G87" i="9"/>
  <c r="G85" i="9"/>
  <c r="G84" i="9" s="1"/>
  <c r="L84" i="9"/>
  <c r="J84" i="9"/>
  <c r="H84" i="9"/>
  <c r="F84" i="9"/>
  <c r="G82" i="9"/>
  <c r="G81" i="9"/>
  <c r="G80" i="9" s="1"/>
  <c r="I80" i="9"/>
  <c r="H80" i="9"/>
  <c r="F80" i="9"/>
  <c r="G78" i="9"/>
  <c r="G77" i="9"/>
  <c r="I76" i="9"/>
  <c r="H76" i="9"/>
  <c r="F76" i="9"/>
  <c r="G74" i="9"/>
  <c r="G73" i="9"/>
  <c r="G72" i="9"/>
  <c r="G71" i="9"/>
  <c r="G70" i="9"/>
  <c r="J69" i="9"/>
  <c r="H69" i="9"/>
  <c r="F69" i="9"/>
  <c r="G68" i="9"/>
  <c r="G67" i="9"/>
  <c r="G66" i="9"/>
  <c r="G65" i="9"/>
  <c r="I64" i="9"/>
  <c r="H64" i="9"/>
  <c r="F64" i="9"/>
  <c r="G63" i="9"/>
  <c r="G62" i="9"/>
  <c r="G59" i="9"/>
  <c r="G58" i="9"/>
  <c r="G57" i="9"/>
  <c r="G56" i="9"/>
  <c r="G54" i="9"/>
  <c r="G53" i="9"/>
  <c r="L52" i="9"/>
  <c r="K52" i="9"/>
  <c r="J52" i="9"/>
  <c r="I52" i="9"/>
  <c r="H52" i="9"/>
  <c r="F52" i="9"/>
  <c r="G50" i="9"/>
  <c r="G49" i="9"/>
  <c r="I48" i="9"/>
  <c r="H48" i="9"/>
  <c r="F48" i="9"/>
  <c r="G46" i="9"/>
  <c r="G45" i="9"/>
  <c r="I44" i="9"/>
  <c r="H44" i="9"/>
  <c r="F44" i="9"/>
  <c r="G42" i="9"/>
  <c r="G41" i="9"/>
  <c r="G40" i="9"/>
  <c r="G39" i="9"/>
  <c r="G38" i="9"/>
  <c r="G37" i="9"/>
  <c r="L36" i="9"/>
  <c r="K36" i="9"/>
  <c r="J36" i="9"/>
  <c r="H36" i="9"/>
  <c r="F36" i="9"/>
  <c r="G34" i="9"/>
  <c r="G33" i="9"/>
  <c r="I32" i="9"/>
  <c r="H32" i="9"/>
  <c r="F32" i="9"/>
  <c r="G30" i="9"/>
  <c r="G29" i="9"/>
  <c r="I28" i="9"/>
  <c r="H28" i="9"/>
  <c r="F28" i="9"/>
  <c r="G26" i="9"/>
  <c r="G25" i="9"/>
  <c r="G24" i="9"/>
  <c r="G23" i="9"/>
  <c r="G21" i="9"/>
  <c r="G20" i="9" s="1"/>
  <c r="L20" i="9"/>
  <c r="K20" i="9"/>
  <c r="J20" i="9"/>
  <c r="I20" i="9"/>
  <c r="H20" i="9"/>
  <c r="F20" i="9"/>
  <c r="G18" i="9"/>
  <c r="G17" i="9"/>
  <c r="I16" i="9"/>
  <c r="H16" i="9"/>
  <c r="F16" i="9"/>
  <c r="G14" i="9"/>
  <c r="G13" i="9"/>
  <c r="G12" i="9"/>
  <c r="I11" i="9"/>
  <c r="H11" i="9"/>
  <c r="F11" i="9"/>
  <c r="G9" i="9"/>
  <c r="G8" i="9"/>
  <c r="G7" i="9"/>
  <c r="G32" i="9" l="1"/>
  <c r="G111" i="9"/>
  <c r="G28" i="9"/>
  <c r="G61" i="9"/>
  <c r="G60" i="9" s="1"/>
  <c r="G107" i="9"/>
  <c r="G44" i="9"/>
  <c r="G92" i="9"/>
  <c r="G48" i="9"/>
  <c r="G52" i="9"/>
  <c r="G69" i="9"/>
  <c r="G96" i="9"/>
  <c r="G36" i="9"/>
  <c r="G126" i="9"/>
  <c r="G76" i="9"/>
  <c r="G64" i="9"/>
  <c r="G16" i="9"/>
  <c r="G11" i="9"/>
</calcChain>
</file>

<file path=xl/sharedStrings.xml><?xml version="1.0" encoding="utf-8"?>
<sst xmlns="http://schemas.openxmlformats.org/spreadsheetml/2006/main" count="4045" uniqueCount="989">
  <si>
    <t>2022年部门预算公开表</t>
  </si>
  <si>
    <t>单位编码：</t>
  </si>
  <si>
    <t>单位名称：</t>
  </si>
  <si>
    <t>株洲市住房和城乡建设局（市人防办）</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</si>
  <si>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</si>
  <si>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</si>
  <si>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</si>
  <si>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</si>
  <si>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</si>
  <si>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</si>
  <si>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</si>
  <si>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</si>
  <si>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</si>
  <si>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一般公共预算基本支出情况表（总表）</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</si>
  <si>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</si>
  <si>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</si>
  <si>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</si>
  <si>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</si>
  <si>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</si>
  <si>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</si>
  <si>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</si>
  <si>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</si>
  <si>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</si>
  <si>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</si>
  <si>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</si>
  <si>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</si>
  <si>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</si>
  <si>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</si>
  <si>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单位：204-株洲市住房和城乡建设局（市人防办）</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</si>
  <si>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</si>
  <si>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</si>
  <si>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</si>
  <si>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</si>
  <si>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</si>
  <si>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</si>
  <si>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</si>
  <si>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</si>
  <si>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</si>
  <si>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</si>
  <si>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</si>
  <si>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</si>
  <si>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</si>
  <si>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</si>
  <si>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</si>
  <si>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</si>
  <si>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</si>
  <si>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</si>
  <si>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</si>
  <si>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</si>
  <si>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</si>
  <si>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</si>
  <si>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</si>
  <si>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</si>
  <si>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</si>
  <si>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</si>
  <si>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</si>
  <si>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</si>
  <si>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</si>
  <si>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</si>
  <si>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</si>
  <si>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</si>
  <si>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</si>
  <si>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</si>
  <si>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</si>
  <si>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</si>
  <si>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</si>
  <si>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</si>
  <si>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</si>
  <si>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</si>
  <si>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</si>
  <si>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</si>
  <si>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</si>
  <si>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</si>
  <si>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</si>
  <si>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</si>
  <si>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</si>
  <si>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</si>
  <si>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</si>
  <si>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</si>
  <si>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</si>
  <si>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</si>
  <si>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</si>
  <si>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</si>
  <si>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</si>
  <si>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</si>
  <si>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</si>
  <si>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</si>
  <si>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</si>
  <si>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</si>
  <si>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</si>
  <si>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</si>
  <si>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</si>
  <si>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</si>
  <si>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</si>
  <si>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</si>
  <si>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</si>
  <si>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</si>
  <si>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</si>
  <si>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</si>
  <si>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</si>
  <si>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</si>
  <si>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</si>
  <si>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</si>
  <si>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</si>
  <si>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</si>
  <si>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</si>
  <si>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</si>
  <si>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</si>
  <si>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</si>
  <si>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</si>
  <si>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</si>
  <si>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</si>
  <si>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</si>
  <si>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</si>
  <si>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</si>
  <si>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</si>
  <si>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</si>
  <si>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</si>
  <si>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</si>
  <si>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</si>
  <si>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</si>
  <si>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</si>
  <si>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</si>
  <si>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</si>
  <si>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</si>
  <si>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</si>
  <si>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</si>
  <si>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</si>
  <si>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</si>
  <si>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</si>
  <si>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</si>
  <si>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</si>
  <si>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</si>
  <si>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</si>
  <si>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</si>
  <si>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</si>
  <si>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</si>
  <si>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</si>
  <si>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</si>
  <si>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</si>
  <si>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</si>
  <si>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</si>
  <si>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</si>
  <si>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</si>
  <si>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</si>
  <si>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</si>
  <si>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</si>
  <si>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</si>
  <si>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</si>
  <si>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</si>
  <si>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204</t>
  </si>
  <si>
    <t>株洲市住房和城乡建设局</t>
  </si>
  <si>
    <t xml:space="preserve">  204001</t>
  </si>
  <si>
    <t xml:space="preserve">  株洲市住房和城乡建设局机关</t>
  </si>
  <si>
    <t xml:space="preserve">  204002</t>
  </si>
  <si>
    <t xml:space="preserve">  株洲市城建档案馆</t>
  </si>
  <si>
    <t xml:space="preserve">  204003</t>
  </si>
  <si>
    <t xml:space="preserve">  株洲市建设工程质量安全监督站</t>
  </si>
  <si>
    <t xml:space="preserve">  204004</t>
  </si>
  <si>
    <t xml:space="preserve">  株洲市保障性住房服务中心</t>
  </si>
  <si>
    <t xml:space="preserve">  204005</t>
  </si>
  <si>
    <t xml:space="preserve">  株洲市白蚁防治管理办公室</t>
  </si>
  <si>
    <t xml:space="preserve">  204006</t>
  </si>
  <si>
    <t xml:space="preserve">  株洲市房地产开发服务中心</t>
  </si>
  <si>
    <t xml:space="preserve">  204008</t>
  </si>
  <si>
    <t xml:space="preserve">  株洲市国有土地上房屋征收处</t>
  </si>
  <si>
    <t xml:space="preserve">  204009</t>
  </si>
  <si>
    <t xml:space="preserve">  株洲市人防工程维护管理处</t>
  </si>
  <si>
    <t xml:space="preserve">  204010</t>
  </si>
  <si>
    <t xml:space="preserve">  株洲市房屋维修资金管理中心</t>
  </si>
  <si>
    <t>功能科目</t>
  </si>
  <si>
    <t>科目编码</t>
  </si>
  <si>
    <t>科目名称</t>
  </si>
  <si>
    <t>基本支出</t>
  </si>
  <si>
    <t>项目支出</t>
  </si>
  <si>
    <t>事业单位经营支出</t>
  </si>
  <si>
    <t>上缴上级支出</t>
  </si>
  <si>
    <t>对附属单位补助支出</t>
  </si>
  <si>
    <t>类</t>
  </si>
  <si>
    <t>款</t>
  </si>
  <si>
    <t>项</t>
  </si>
  <si>
    <t>208</t>
  </si>
  <si>
    <t>05</t>
  </si>
  <si>
    <t>01</t>
  </si>
  <si>
    <t xml:space="preserve">    2080501</t>
  </si>
  <si>
    <t xml:space="preserve">    行政单位离退休</t>
  </si>
  <si>
    <t>02</t>
  </si>
  <si>
    <t xml:space="preserve">    2080502</t>
  </si>
  <si>
    <t xml:space="preserve">    事业单位离退休</t>
  </si>
  <si>
    <t xml:space="preserve">    2080505</t>
  </si>
  <si>
    <t xml:space="preserve">    机关事业单位基本养老保险缴费支出</t>
  </si>
  <si>
    <t>210</t>
  </si>
  <si>
    <t>11</t>
  </si>
  <si>
    <t xml:space="preserve">    2101102</t>
  </si>
  <si>
    <t xml:space="preserve">    事业单位医疗</t>
  </si>
  <si>
    <t>99</t>
  </si>
  <si>
    <t xml:space="preserve">    2101199</t>
  </si>
  <si>
    <t xml:space="preserve">    其他行政事业单位医疗支出</t>
  </si>
  <si>
    <t>212</t>
  </si>
  <si>
    <t xml:space="preserve">    2120101</t>
  </si>
  <si>
    <t xml:space="preserve">    行政运行</t>
  </si>
  <si>
    <t xml:space="preserve">    2120199</t>
  </si>
  <si>
    <t xml:space="preserve">    其他城乡社区管理事务支出</t>
  </si>
  <si>
    <t>221</t>
  </si>
  <si>
    <t xml:space="preserve">    2210201</t>
  </si>
  <si>
    <t xml:space="preserve">    住房公积金</t>
  </si>
  <si>
    <t xml:space="preserve">    2120102</t>
  </si>
  <si>
    <t xml:space="preserve">    一般行政管理事务</t>
  </si>
  <si>
    <t>03</t>
  </si>
  <si>
    <t xml:space="preserve">    2120399</t>
  </si>
  <si>
    <t xml:space="preserve">    其他城乡社区公共设施支出</t>
  </si>
  <si>
    <t xml:space="preserve">    2210399</t>
  </si>
  <si>
    <t xml:space="preserve">    其他城乡社区住宅支出</t>
  </si>
  <si>
    <t>09</t>
  </si>
  <si>
    <t xml:space="preserve">    2120109</t>
  </si>
  <si>
    <t xml:space="preserve">    住宅建设与房地产市场监管</t>
  </si>
  <si>
    <t>203</t>
  </si>
  <si>
    <t>06</t>
  </si>
  <si>
    <t xml:space="preserve">    2030603</t>
  </si>
  <si>
    <t xml:space="preserve">    人民防空</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</si>
  <si>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</si>
  <si>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</si>
  <si>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</si>
  <si>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</si>
  <si>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</si>
  <si>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</si>
  <si>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</si>
  <si>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</si>
  <si>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</si>
  <si>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</si>
  <si>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</si>
  <si>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</si>
  <si>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</si>
  <si>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</si>
  <si>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</si>
  <si>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</si>
  <si>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</si>
  <si>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204001</t>
  </si>
  <si>
    <t xml:space="preserve">    204002</t>
  </si>
  <si>
    <t xml:space="preserve">    204003</t>
  </si>
  <si>
    <t xml:space="preserve">    204004</t>
  </si>
  <si>
    <t xml:space="preserve">    204005</t>
  </si>
  <si>
    <t xml:space="preserve">    204006</t>
  </si>
  <si>
    <t xml:space="preserve">    204008</t>
  </si>
  <si>
    <t xml:space="preserve">    204009</t>
  </si>
  <si>
    <t xml:space="preserve">    204010</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</si>
  <si>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</si>
  <si>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</si>
  <si>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</si>
  <si>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</si>
  <si>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</si>
  <si>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</si>
  <si>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</si>
  <si>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</si>
  <si>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</si>
  <si>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</si>
  <si>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</si>
  <si>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</si>
  <si>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</si>
  <si>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 xml:space="preserve">     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</si>
  <si>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</si>
  <si>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</si>
  <si>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</si>
  <si>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</si>
  <si>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</si>
  <si>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</si>
  <si>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</si>
  <si>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</si>
  <si>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</si>
  <si>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</si>
  <si>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</si>
  <si>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社会保障和就业</t>
  </si>
  <si>
    <t>行政事业单位养老</t>
  </si>
  <si>
    <t xml:space="preserve">     2080501</t>
  </si>
  <si>
    <t xml:space="preserve">     2080502</t>
  </si>
  <si>
    <t xml:space="preserve">     2080505</t>
  </si>
  <si>
    <t>卫生健康</t>
  </si>
  <si>
    <t>行政事业单位医疗</t>
  </si>
  <si>
    <t xml:space="preserve">     2101102</t>
  </si>
  <si>
    <t xml:space="preserve">     2101199</t>
  </si>
  <si>
    <t>城乡社区</t>
  </si>
  <si>
    <t>城乡社区管理事务</t>
  </si>
  <si>
    <t xml:space="preserve">     2120101</t>
  </si>
  <si>
    <t xml:space="preserve">     2120199</t>
  </si>
  <si>
    <t>住房保障</t>
  </si>
  <si>
    <t>住房改革</t>
  </si>
  <si>
    <t xml:space="preserve">     2210201</t>
  </si>
  <si>
    <t xml:space="preserve">     2120102</t>
  </si>
  <si>
    <t>城乡社区公共设施</t>
  </si>
  <si>
    <t xml:space="preserve">     2120399</t>
  </si>
  <si>
    <t>城乡社区住宅</t>
  </si>
  <si>
    <t xml:space="preserve">     2210399</t>
  </si>
  <si>
    <t xml:space="preserve">     2120109</t>
  </si>
  <si>
    <t>国防支出</t>
  </si>
  <si>
    <t>国防动员</t>
  </si>
  <si>
    <t xml:space="preserve">     2030603</t>
  </si>
  <si>
    <t>工资津补贴</t>
  </si>
  <si>
    <t xml:space="preserve">社会保障缴费					 </t>
  </si>
  <si>
    <t>住房公积金</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</si>
  <si>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</si>
  <si>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</si>
  <si>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</si>
  <si>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</si>
  <si>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</si>
  <si>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</si>
  <si>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</si>
  <si>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</si>
  <si>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</si>
  <si>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</si>
  <si>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</si>
  <si>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</si>
  <si>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其他工资福利支出</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</si>
  <si>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</si>
  <si>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</si>
  <si>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</si>
  <si>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</si>
  <si>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</si>
  <si>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</si>
  <si>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</si>
  <si>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</si>
  <si>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</si>
  <si>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</si>
  <si>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</si>
  <si>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</si>
  <si>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</si>
  <si>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</si>
  <si>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</si>
  <si>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</si>
  <si>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</si>
  <si>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</si>
  <si>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</si>
  <si>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</si>
  <si>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</si>
  <si>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</si>
  <si>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</si>
  <si>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</si>
  <si>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</si>
  <si>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其他对事业单位补助</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</si>
  <si>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</si>
  <si>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</si>
  <si>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</si>
  <si>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</si>
  <si>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</si>
  <si>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</si>
  <si>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</si>
  <si>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</si>
  <si>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</si>
  <si>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</si>
  <si>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</si>
  <si>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</si>
  <si>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</si>
  <si>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</si>
  <si>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</si>
  <si>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</si>
  <si>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</si>
  <si>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</si>
  <si>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</si>
  <si>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</si>
  <si>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</si>
  <si>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</si>
  <si>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</si>
  <si>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</si>
  <si>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</si>
  <si>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</si>
  <si>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</si>
  <si>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</si>
  <si>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</si>
  <si>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</si>
  <si>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</si>
  <si>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</si>
  <si>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</si>
  <si>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</si>
  <si>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</si>
  <si>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</si>
  <si>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</si>
  <si>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</si>
  <si>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</si>
  <si>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</si>
  <si>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</si>
  <si>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</si>
  <si>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</si>
  <si>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</si>
  <si>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</si>
  <si>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</si>
  <si>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</si>
  <si>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</si>
  <si>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</si>
  <si>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204001</t>
  </si>
  <si>
    <t xml:space="preserve">   土建职称技术考试考务费收入成本</t>
  </si>
  <si>
    <t xml:space="preserve">   综合性业务专项</t>
  </si>
  <si>
    <t xml:space="preserve">   登报宣传及房地产形势研究分析专项经费</t>
  </si>
  <si>
    <t xml:space="preserve">   历史街区和历史建筑保护工作经费</t>
  </si>
  <si>
    <t xml:space="preserve">   网络安全加固和住建住房系统维护及改造</t>
  </si>
  <si>
    <t xml:space="preserve">   污水处理行业发展规划经费</t>
  </si>
  <si>
    <t xml:space="preserve">   株洲市建筑节能与绿色建筑、装配式建筑专项资金</t>
  </si>
  <si>
    <t xml:space="preserve">   204002</t>
  </si>
  <si>
    <t xml:space="preserve">   档案事业发展经费</t>
  </si>
  <si>
    <t xml:space="preserve">   档案保护经费</t>
  </si>
  <si>
    <t xml:space="preserve">   204003</t>
  </si>
  <si>
    <t xml:space="preserve">   质量监管经费</t>
  </si>
  <si>
    <t xml:space="preserve">   危大工程安全整治专项</t>
  </si>
  <si>
    <t xml:space="preserve">   204005</t>
  </si>
  <si>
    <t xml:space="preserve">   白蚁预防施工及回访经费</t>
  </si>
  <si>
    <t xml:space="preserve">   204006</t>
  </si>
  <si>
    <t xml:space="preserve">   房地产开发服务业务运行保障专项</t>
  </si>
  <si>
    <t xml:space="preserve">   204010</t>
  </si>
  <si>
    <t xml:space="preserve">   公用经费增补项</t>
  </si>
  <si>
    <t>2022年项目支出绩效目标表</t>
  </si>
  <si>
    <t>项目名称</t>
  </si>
  <si>
    <t>项目基本情况</t>
  </si>
  <si>
    <t>项目实施期</t>
  </si>
  <si>
    <t>实施期绩效目标</t>
  </si>
  <si>
    <t>年度绩效目标</t>
  </si>
  <si>
    <t>项目产出指标</t>
  </si>
  <si>
    <t xml:space="preserve">项目效益指标
</t>
  </si>
  <si>
    <t>资金来源</t>
  </si>
  <si>
    <t>项目资金总额</t>
  </si>
  <si>
    <t>开始日</t>
  </si>
  <si>
    <t>结束日</t>
  </si>
  <si>
    <t>数量指标</t>
  </si>
  <si>
    <t>质量指标</t>
  </si>
  <si>
    <t>时效指标</t>
  </si>
  <si>
    <t>成本指标</t>
  </si>
  <si>
    <t>经济效益指标</t>
  </si>
  <si>
    <t>社会效益指标</t>
  </si>
  <si>
    <t>生态效益指标</t>
  </si>
  <si>
    <t>可持续影响指标</t>
  </si>
  <si>
    <t>社会公众及服务对象满意度</t>
  </si>
  <si>
    <t>指标名称</t>
  </si>
  <si>
    <t>指标值</t>
  </si>
  <si>
    <t>土建职称技术考试考务费收入成本</t>
  </si>
  <si>
    <t>财政资金</t>
  </si>
  <si>
    <t>完成湖南省住房和城乡建设厅和湖南省人力资源和社会保障厅下达的2022年土建工程专业初中级职称考试工作</t>
  </si>
  <si>
    <t>考试人数</t>
  </si>
  <si>
    <r>
      <rPr>
        <sz val="9"/>
        <color indexed="8"/>
        <rFont val="宋体"/>
        <family val="3"/>
        <charset val="134"/>
      </rPr>
      <t>≥</t>
    </r>
    <r>
      <rPr>
        <sz val="9"/>
        <color indexed="8"/>
        <rFont val="SimSun-ExtB"/>
        <family val="3"/>
        <charset val="134"/>
      </rPr>
      <t>1600人</t>
    </r>
  </si>
  <si>
    <t>实际参考率</t>
  </si>
  <si>
    <r>
      <rPr>
        <sz val="9"/>
        <color indexed="8"/>
        <rFont val="宋体"/>
        <family val="3"/>
        <charset val="134"/>
      </rPr>
      <t>≥</t>
    </r>
    <r>
      <rPr>
        <sz val="9"/>
        <color indexed="8"/>
        <rFont val="SimSun-ExtB"/>
        <family val="3"/>
        <charset val="134"/>
      </rPr>
      <t>90%</t>
    </r>
  </si>
  <si>
    <t xml:space="preserve">完成审核时间 </t>
  </si>
  <si>
    <t>开考前</t>
  </si>
  <si>
    <t>非税征收成本65%</t>
  </si>
  <si>
    <t>13万元</t>
  </si>
  <si>
    <t>市初、中级人才取证人数增加</t>
  </si>
  <si>
    <r>
      <rPr>
        <sz val="9"/>
        <color indexed="8"/>
        <rFont val="宋体"/>
        <family val="3"/>
        <charset val="134"/>
      </rPr>
      <t>≥</t>
    </r>
    <r>
      <rPr>
        <sz val="9"/>
        <color indexed="8"/>
        <rFont val="SimSun-ExtB"/>
        <family val="3"/>
        <charset val="134"/>
      </rPr>
      <t>900人</t>
    </r>
  </si>
  <si>
    <t>受益对象满意度</t>
  </si>
  <si>
    <r>
      <rPr>
        <sz val="9"/>
        <color indexed="8"/>
        <rFont val="宋体"/>
        <family val="3"/>
        <charset val="134"/>
      </rPr>
      <t>≧</t>
    </r>
    <r>
      <rPr>
        <sz val="9"/>
        <color indexed="8"/>
        <rFont val="SimSun-ExtB"/>
        <family val="3"/>
        <charset val="134"/>
      </rPr>
      <t>95%</t>
    </r>
  </si>
  <si>
    <t>综合性业务专项</t>
  </si>
  <si>
    <t>以国家新型城镇化试点城市验收为抓手，加快建设城乡统筹发展幸福区；完成对局系统二级机构的专项及工程审计，完成并实施2021年株洲城市交通畅通行动路网工程建设计划；完成2021年政府投资项目初步设计概算审批、政府投资项目初步设计审批，施工图审查。</t>
  </si>
  <si>
    <t>按照国省市有关部署，加快推进新型城镇化建设和城乡融合，定期刊发《株洲新型城镇化》期刊杂志；完成对局系统二级机构的专项及工程审计，完成并实施2021年株洲城市交通畅通行动路网工程建设计划；完成2021年政府投资项目初步设计概算审批、政府投资项目初步设计审批，施工图审查。</t>
  </si>
  <si>
    <t>全局系统专项审计单位数; 专业技术人员聘用人数;《株洲市新型城镇化》内刊编印数量</t>
  </si>
  <si>
    <r>
      <rPr>
        <sz val="9"/>
        <color indexed="8"/>
        <rFont val="宋体"/>
        <family val="3"/>
        <charset val="134"/>
      </rPr>
      <t>≥</t>
    </r>
    <r>
      <rPr>
        <sz val="9"/>
        <color indexed="8"/>
        <rFont val="SimSun-ExtB"/>
        <family val="3"/>
        <charset val="134"/>
      </rPr>
      <t>5个; 6人；4期，</t>
    </r>
    <r>
      <rPr>
        <sz val="9"/>
        <color indexed="8"/>
        <rFont val="宋体"/>
        <family val="3"/>
        <charset val="134"/>
      </rPr>
      <t>≥</t>
    </r>
    <r>
      <rPr>
        <sz val="9"/>
        <color indexed="8"/>
        <rFont val="SimSun-ExtB"/>
        <family val="3"/>
        <charset val="134"/>
      </rPr>
      <t>1600本</t>
    </r>
  </si>
  <si>
    <t>符合国家、省相关法律、法规、政策、标准比率；审计数据准确率</t>
  </si>
  <si>
    <t>100%；100%</t>
  </si>
  <si>
    <t>提交内刊成果时效；审计完成时间</t>
  </si>
  <si>
    <t>按季度提交，400本/季；2022年12月31日前</t>
  </si>
  <si>
    <t>黑臭水体整治；株洲市新型城镇化专项工作经费；新型城镇化、交通畅通、联合审批、内部审计</t>
  </si>
  <si>
    <t>286万元</t>
  </si>
  <si>
    <t>自净能力改善率</t>
  </si>
  <si>
    <t>审计结果</t>
  </si>
  <si>
    <t>长期</t>
  </si>
  <si>
    <t>市民满意度</t>
  </si>
  <si>
    <r>
      <rPr>
        <sz val="9"/>
        <color indexed="8"/>
        <rFont val="宋体"/>
        <family val="3"/>
        <charset val="134"/>
      </rPr>
      <t>≧</t>
    </r>
    <r>
      <rPr>
        <sz val="9"/>
        <color indexed="8"/>
        <rFont val="SimSun-ExtB"/>
        <family val="3"/>
        <charset val="134"/>
      </rPr>
      <t>95%</t>
    </r>
  </si>
  <si>
    <t>登报宣传及房地产形势研究分析专项费用-登报宣传费用</t>
  </si>
  <si>
    <t>住房和房地产工作是重要的经济工作和民生工作，市委市政府高度重视房地产形势。准确分析研究、预判预警预报房地产形势对于引导住房消费促进城市建设和经济发展具有重要意义，住房和房地产形势分析将为领导决策起到重要参考作用。积极抓住改革机遇，全面统筹开展城建、房产和人防新闻宣传，增加深度报道，加快行业内信息流通。</t>
  </si>
  <si>
    <t>为多项住房和房地产政策的出台和第二届住博会的召开起到了重要参谋作用; 实现所有工作报道全覆盖。部分优质报道经由报社渠道推送至今日头条、红网、学习强国平台等新媒体。</t>
  </si>
  <si>
    <t>年研究撰写编印房地产形势分析期数；房地产分析年鉴本数；房地产调研报告及相关文集本数；纸媒报道；视频音频报道；新媒体报道</t>
  </si>
  <si>
    <r>
      <rPr>
        <sz val="9"/>
        <color indexed="8"/>
        <rFont val="SimSun-ExtB"/>
        <family val="3"/>
        <charset val="134"/>
      </rPr>
      <t>10期；600本；400本；</t>
    </r>
    <r>
      <rPr>
        <sz val="9"/>
        <color indexed="8"/>
        <rFont val="等线"/>
        <family val="3"/>
        <charset val="134"/>
      </rPr>
      <t>≥</t>
    </r>
    <r>
      <rPr>
        <sz val="9"/>
        <color indexed="8"/>
        <rFont val="SimSun-ExtB"/>
        <family val="3"/>
        <charset val="134"/>
      </rPr>
      <t>50篇；</t>
    </r>
    <r>
      <rPr>
        <sz val="9"/>
        <color indexed="8"/>
        <rFont val="等线"/>
        <family val="3"/>
        <charset val="134"/>
      </rPr>
      <t>≥</t>
    </r>
    <r>
      <rPr>
        <sz val="9"/>
        <color indexed="8"/>
        <rFont val="SimSun-ExtB"/>
        <family val="3"/>
        <charset val="134"/>
      </rPr>
      <t>40篇；</t>
    </r>
    <r>
      <rPr>
        <sz val="9"/>
        <color indexed="8"/>
        <rFont val="等线"/>
        <family val="3"/>
        <charset val="134"/>
      </rPr>
      <t>≥</t>
    </r>
    <r>
      <rPr>
        <sz val="9"/>
        <color indexed="8"/>
        <rFont val="SimSun-ExtB"/>
        <family val="3"/>
        <charset val="134"/>
      </rPr>
      <t>100篇</t>
    </r>
  </si>
  <si>
    <t>房地产开发企业投资和购地决策研究覆盖率；重点亮点工作宣传率</t>
  </si>
  <si>
    <r>
      <rPr>
        <sz val="9"/>
        <color indexed="8"/>
        <rFont val="SimSun-ExtB"/>
        <family val="3"/>
        <charset val="134"/>
      </rPr>
      <t>100%；</t>
    </r>
    <r>
      <rPr>
        <sz val="9"/>
        <color indexed="8"/>
        <rFont val="等线"/>
        <family val="3"/>
        <charset val="134"/>
      </rPr>
      <t>≥</t>
    </r>
    <r>
      <rPr>
        <sz val="9"/>
        <color indexed="8"/>
        <rFont val="SimSun-ExtB"/>
        <family val="3"/>
        <charset val="134"/>
      </rPr>
      <t>90%</t>
    </r>
  </si>
  <si>
    <t>月报出刊时间；研究参考资料出刊时间；年鉴出刊时间；最新动态及时报道</t>
  </si>
  <si>
    <r>
      <rPr>
        <sz val="9"/>
        <color indexed="8"/>
        <rFont val="SimSun-ExtB"/>
        <family val="3"/>
        <charset val="134"/>
      </rPr>
      <t>每月25日前；第二年3月20日前；第二年3月20日前；</t>
    </r>
    <r>
      <rPr>
        <sz val="9"/>
        <color indexed="8"/>
        <rFont val="等线"/>
        <family val="3"/>
        <charset val="134"/>
      </rPr>
      <t>≤</t>
    </r>
    <r>
      <rPr>
        <sz val="9"/>
        <color indexed="8"/>
        <rFont val="SimSun-ExtB"/>
        <family val="3"/>
        <charset val="134"/>
      </rPr>
      <t>2天</t>
    </r>
  </si>
  <si>
    <t>见支出明细测算</t>
  </si>
  <si>
    <t>90万元</t>
  </si>
  <si>
    <t>促进房地产建筑业发展</t>
  </si>
  <si>
    <t>促进</t>
  </si>
  <si>
    <t>公众及相关领导对房地产市场的了解；市民对房地产政策知晓度的提升</t>
  </si>
  <si>
    <t>提升；提升</t>
  </si>
  <si>
    <t>建立城市建设、房产、人防长效宣传机制；</t>
  </si>
  <si>
    <t>相应部门满意度；增加深度报道，引导市民增强对行业信息了解率；</t>
  </si>
  <si>
    <r>
      <rPr>
        <sz val="9"/>
        <color indexed="8"/>
        <rFont val="等线"/>
        <family val="3"/>
        <charset val="134"/>
      </rPr>
      <t>≧</t>
    </r>
    <r>
      <rPr>
        <sz val="9"/>
        <color indexed="8"/>
        <rFont val="SimSun-ExtB"/>
        <family val="3"/>
        <charset val="134"/>
      </rPr>
      <t>95%；</t>
    </r>
    <r>
      <rPr>
        <sz val="9"/>
        <color indexed="8"/>
        <rFont val="等线"/>
        <family val="3"/>
        <charset val="134"/>
      </rPr>
      <t>≧</t>
    </r>
    <r>
      <rPr>
        <sz val="9"/>
        <color indexed="8"/>
        <rFont val="SimSun-ExtB"/>
        <family val="3"/>
        <charset val="134"/>
      </rPr>
      <t>80%</t>
    </r>
  </si>
  <si>
    <t>历史街区和历史建筑保护工作经费</t>
  </si>
  <si>
    <t>完成历史文化街区及历史建筑保护立法及宣贯；编制专项规划；新公布的历史建筑、历史文化街区测绘建档</t>
  </si>
  <si>
    <t>完成历史文化街区及历史建筑保护立法及宣贯；编制专项规划；历史建筑测绘建档（若有新公布的历史建筑）</t>
  </si>
  <si>
    <t>出台《株洲市历史文化街区和历史建筑保护条例》；历史建筑测绘建档个数</t>
  </si>
  <si>
    <t>1个；当年实际新公布的历史建筑个数</t>
  </si>
  <si>
    <t>历史建筑测绘建档率；历史建筑测绘建档准确率</t>
  </si>
  <si>
    <t>历史建筑测绘建档完成时间；保护规划和条例编制完成时间</t>
  </si>
  <si>
    <t>2022.12.31；2022.06.31</t>
  </si>
  <si>
    <t>30万元</t>
  </si>
  <si>
    <t>资源利用率</t>
  </si>
  <si>
    <t>提升</t>
  </si>
  <si>
    <t>夯实构建文化名城保护传承体系</t>
  </si>
  <si>
    <t>夯实基础</t>
  </si>
  <si>
    <t>各县市区城市肌理传承保护、有机更新</t>
  </si>
  <si>
    <t>文明传承、文化延续、历史建筑保护利用</t>
  </si>
  <si>
    <r>
      <rPr>
        <sz val="9"/>
        <color indexed="8"/>
        <rFont val="等线"/>
        <family val="3"/>
        <charset val="134"/>
      </rPr>
      <t>≥</t>
    </r>
    <r>
      <rPr>
        <sz val="9"/>
        <color indexed="8"/>
        <rFont val="SimSun-ExtB"/>
        <family val="3"/>
        <charset val="134"/>
      </rPr>
      <t>90%</t>
    </r>
  </si>
  <si>
    <t>网络安全加固和系统运行改造升级</t>
  </si>
  <si>
    <t>保障网络通讯畅通，服务好购房签约用户，按省厅要求完成市场监管和网签的系统改造，保障办公电脑设备维护及信息系统的正常使用，做好机房基础环境设施的维护，保障机房设施的平稳运行。</t>
  </si>
  <si>
    <t>办公区电脑设备维护量；完成向省厅个人住房信息数据推送；机房基础设施巡查次数；网签客户短信服务对象数</t>
  </si>
  <si>
    <r>
      <rPr>
        <sz val="9"/>
        <color indexed="8"/>
        <rFont val="等线"/>
        <family val="3"/>
        <charset val="134"/>
      </rPr>
      <t>≥</t>
    </r>
    <r>
      <rPr>
        <sz val="9"/>
        <color indexed="8"/>
        <rFont val="SimSun-ExtB"/>
        <family val="3"/>
        <charset val="134"/>
      </rPr>
      <t>400台(套）；</t>
    </r>
    <r>
      <rPr>
        <sz val="9"/>
        <color indexed="8"/>
        <rFont val="等线"/>
        <family val="3"/>
        <charset val="134"/>
      </rPr>
      <t>≥</t>
    </r>
    <r>
      <rPr>
        <sz val="9"/>
        <color indexed="8"/>
        <rFont val="SimSun-ExtB"/>
        <family val="3"/>
        <charset val="134"/>
      </rPr>
      <t>100万条；</t>
    </r>
    <r>
      <rPr>
        <sz val="9"/>
        <color indexed="8"/>
        <rFont val="等线"/>
        <family val="3"/>
        <charset val="134"/>
      </rPr>
      <t>≥</t>
    </r>
    <r>
      <rPr>
        <sz val="9"/>
        <color indexed="8"/>
        <rFont val="SimSun-ExtB"/>
        <family val="3"/>
        <charset val="134"/>
      </rPr>
      <t>100次；</t>
    </r>
    <r>
      <rPr>
        <sz val="9"/>
        <color indexed="8"/>
        <rFont val="等线"/>
        <family val="3"/>
        <charset val="134"/>
      </rPr>
      <t>≥</t>
    </r>
    <r>
      <rPr>
        <sz val="9"/>
        <color indexed="8"/>
        <rFont val="SimSun-ExtB"/>
        <family val="3"/>
        <charset val="134"/>
      </rPr>
      <t>5000名</t>
    </r>
  </si>
  <si>
    <t>达到省厅对个人住房信息数据要求合格率；内部网络接通率</t>
  </si>
  <si>
    <r>
      <rPr>
        <sz val="9"/>
        <color indexed="8"/>
        <rFont val="等线"/>
        <family val="3"/>
        <charset val="134"/>
      </rPr>
      <t>≥</t>
    </r>
    <r>
      <rPr>
        <sz val="9"/>
        <color indexed="8"/>
        <rFont val="SimSun-ExtB"/>
        <family val="3"/>
        <charset val="134"/>
      </rPr>
      <t>95%；</t>
    </r>
    <r>
      <rPr>
        <sz val="9"/>
        <color indexed="8"/>
        <rFont val="等线"/>
        <family val="3"/>
        <charset val="134"/>
      </rPr>
      <t>≥</t>
    </r>
    <r>
      <rPr>
        <sz val="9"/>
        <color indexed="8"/>
        <rFont val="SimSun-ExtB"/>
        <family val="3"/>
        <charset val="134"/>
      </rPr>
      <t>95%</t>
    </r>
  </si>
  <si>
    <t>完成向省厅个人住房信息数据推送延迟；机房基础设施一般故障效应时间；财政综合治税平台信息推送时间间隔</t>
  </si>
  <si>
    <r>
      <rPr>
        <sz val="9"/>
        <color indexed="8"/>
        <rFont val="等线"/>
        <family val="3"/>
        <charset val="134"/>
      </rPr>
      <t>≤</t>
    </r>
    <r>
      <rPr>
        <sz val="9"/>
        <color indexed="8"/>
        <rFont val="SimSun-ExtB"/>
        <family val="3"/>
        <charset val="134"/>
      </rPr>
      <t>24小时；</t>
    </r>
    <r>
      <rPr>
        <sz val="9"/>
        <color indexed="8"/>
        <rFont val="等线"/>
        <family val="3"/>
        <charset val="134"/>
      </rPr>
      <t>≤</t>
    </r>
    <r>
      <rPr>
        <sz val="9"/>
        <color indexed="8"/>
        <rFont val="SimSun-ExtB"/>
        <family val="3"/>
        <charset val="134"/>
      </rPr>
      <t>2小时；</t>
    </r>
    <r>
      <rPr>
        <sz val="9"/>
        <color indexed="8"/>
        <rFont val="等线"/>
        <family val="3"/>
        <charset val="134"/>
      </rPr>
      <t>≤</t>
    </r>
    <r>
      <rPr>
        <sz val="9"/>
        <color indexed="8"/>
        <rFont val="SimSun-ExtB"/>
        <family val="3"/>
        <charset val="134"/>
      </rPr>
      <t>30天</t>
    </r>
  </si>
  <si>
    <t>80万元</t>
  </si>
  <si>
    <t>商品房交易签约客户交通出行减少量</t>
  </si>
  <si>
    <r>
      <rPr>
        <sz val="9"/>
        <color indexed="8"/>
        <rFont val="等线"/>
        <family val="3"/>
        <charset val="134"/>
      </rPr>
      <t>≥</t>
    </r>
    <r>
      <rPr>
        <sz val="9"/>
        <color indexed="8"/>
        <rFont val="SimSun-ExtB"/>
        <family val="3"/>
        <charset val="134"/>
      </rPr>
      <t>3万次</t>
    </r>
  </si>
  <si>
    <t>机房电磁辐射达标率</t>
  </si>
  <si>
    <r>
      <rPr>
        <sz val="9"/>
        <color indexed="8"/>
        <rFont val="等线"/>
        <family val="3"/>
        <charset val="134"/>
      </rPr>
      <t>≥</t>
    </r>
    <r>
      <rPr>
        <sz val="9"/>
        <color indexed="8"/>
        <rFont val="SimSun-ExtB"/>
        <family val="3"/>
        <charset val="134"/>
      </rPr>
      <t>98%</t>
    </r>
  </si>
  <si>
    <t>商品房交易签约客户交通出行情况</t>
  </si>
  <si>
    <t>长期减少</t>
  </si>
  <si>
    <t>商品房交易签约客户满意度</t>
  </si>
  <si>
    <r>
      <rPr>
        <sz val="9"/>
        <color indexed="8"/>
        <rFont val="等线"/>
        <family val="3"/>
        <charset val="134"/>
      </rPr>
      <t>≧</t>
    </r>
    <r>
      <rPr>
        <sz val="9"/>
        <color indexed="8"/>
        <rFont val="SimSun-ExtB"/>
        <family val="3"/>
        <charset val="134"/>
      </rPr>
      <t>95%</t>
    </r>
  </si>
  <si>
    <t>污水处理行业发展规划经费</t>
  </si>
  <si>
    <t>完成《株洲市污水处理专项规划》（2021-2035）的编制。规划用于指导株洲市城区污水收集处理系统建设，如污水处理厂建设规模、建设地点，污水管道管径及走向，污水提升泵站建设等。</t>
  </si>
  <si>
    <t>完成《株洲市污水处理专项规划》（2021-2035）的编制</t>
  </si>
  <si>
    <t>规划范围K㎡；规划成果评审次数；规划成果公示次数；编制规划及实施方案、评估报告成果数量</t>
  </si>
  <si>
    <r>
      <rPr>
        <sz val="9"/>
        <color indexed="8"/>
        <rFont val="等线"/>
        <family val="3"/>
        <charset val="134"/>
      </rPr>
      <t>≥</t>
    </r>
    <r>
      <rPr>
        <sz val="9"/>
        <color indexed="8"/>
        <rFont val="SimSun-ExtB"/>
        <family val="3"/>
        <charset val="134"/>
      </rPr>
      <t>1046K㎡；1次；1次；3个</t>
    </r>
  </si>
  <si>
    <t>规划项目阶段性成果综合利用率</t>
  </si>
  <si>
    <t>100%</t>
  </si>
  <si>
    <t>完成时间</t>
  </si>
  <si>
    <t>2022年12月</t>
  </si>
  <si>
    <t>100万元</t>
  </si>
  <si>
    <r>
      <rPr>
        <sz val="9"/>
        <color indexed="8"/>
        <rFont val="SimSun-ExtB"/>
        <family val="3"/>
        <charset val="134"/>
      </rPr>
      <t>用于制定</t>
    </r>
    <r>
      <rPr>
        <sz val="9"/>
        <color indexed="8"/>
        <rFont val="等线"/>
        <family val="3"/>
        <charset val="134"/>
      </rPr>
      <t>“</t>
    </r>
    <r>
      <rPr>
        <sz val="9"/>
        <color indexed="8"/>
        <rFont val="SimSun-ExtB"/>
        <family val="3"/>
        <charset val="134"/>
      </rPr>
      <t>十四五</t>
    </r>
    <r>
      <rPr>
        <sz val="9"/>
        <color indexed="8"/>
        <rFont val="等线"/>
        <family val="3"/>
        <charset val="134"/>
      </rPr>
      <t>”</t>
    </r>
    <r>
      <rPr>
        <sz val="9"/>
        <color indexed="8"/>
        <rFont val="SimSun-ExtB"/>
        <family val="3"/>
        <charset val="134"/>
      </rPr>
      <t>项目实施计划意见建议采纳率</t>
    </r>
  </si>
  <si>
    <t>规划使用年限</t>
  </si>
  <si>
    <t>15年</t>
  </si>
  <si>
    <t>使用规划对象满意率</t>
  </si>
  <si>
    <t>株洲市建筑节能与绿色建筑、装配式建筑专项资金</t>
  </si>
  <si>
    <t>城区100%以上新建建筑达到绿色建筑标准要求，全市城镇新建民用建筑严格执行65%的节能标准，新建民用建筑节能强制性标准设计和施工阶段执行率均达到100%，市中心城区装配式建筑面积占比达到50%以上。</t>
  </si>
  <si>
    <t>全市城镇新建民用建筑严格执行65%的节能标准，新建民用建筑节能强制性标准设计和施工阶段执行率均达到100%，市中心城区装配式建筑面积占比达到50%以上</t>
  </si>
  <si>
    <t>补助项目数量；城镇绿色建筑竣工面积</t>
  </si>
  <si>
    <r>
      <rPr>
        <sz val="9"/>
        <color theme="1"/>
        <rFont val="SimSun-ExtB"/>
        <family val="3"/>
        <charset val="134"/>
      </rPr>
      <t>29个；</t>
    </r>
    <r>
      <rPr>
        <sz val="9"/>
        <color theme="1"/>
        <rFont val="宋体"/>
        <family val="3"/>
        <charset val="134"/>
      </rPr>
      <t>≥</t>
    </r>
    <r>
      <rPr>
        <sz val="9"/>
        <color theme="1"/>
        <rFont val="SimSun-ExtB"/>
        <family val="3"/>
        <charset val="134"/>
      </rPr>
      <t>500万平方米</t>
    </r>
  </si>
  <si>
    <t>城镇绿色建筑竣工占比率；新增装配式建筑面积占比率；市中心城区开工面积达到《湖南省绿色装配式建筑评价标准》；市中心城区开工面积达到《湖南省居住建筑节能标准》；市中心城区开工面积达到《湖南省公共建筑节能标准》</t>
  </si>
  <si>
    <r>
      <rPr>
        <sz val="9"/>
        <color theme="1"/>
        <rFont val="宋体"/>
        <family val="3"/>
        <charset val="134"/>
      </rPr>
      <t>≥</t>
    </r>
    <r>
      <rPr>
        <sz val="9"/>
        <color theme="1"/>
        <rFont val="SimSun-ExtB"/>
        <family val="3"/>
        <charset val="134"/>
      </rPr>
      <t>75%；</t>
    </r>
    <r>
      <rPr>
        <sz val="9"/>
        <color theme="1"/>
        <rFont val="宋体"/>
        <family val="3"/>
        <charset val="134"/>
      </rPr>
      <t>≥</t>
    </r>
    <r>
      <rPr>
        <sz val="9"/>
        <color theme="1"/>
        <rFont val="SimSun-ExtB"/>
        <family val="3"/>
        <charset val="134"/>
      </rPr>
      <t>50%；100%；100%；100%</t>
    </r>
  </si>
  <si>
    <t>补助资金到位率；完成目标时效</t>
  </si>
  <si>
    <t>100%；2022.12.31</t>
  </si>
  <si>
    <t>300万元</t>
  </si>
  <si>
    <t>新建民用建筑节能强制性标准设计和施工阶段执行率；全市城镇新建民用建筑节能率；绿色住建</t>
  </si>
  <si>
    <r>
      <rPr>
        <sz val="9"/>
        <color theme="1"/>
        <rFont val="SimSun-ExtB"/>
        <family val="3"/>
        <charset val="134"/>
      </rPr>
      <t>100%；</t>
    </r>
    <r>
      <rPr>
        <sz val="9"/>
        <color theme="1"/>
        <rFont val="宋体"/>
        <family val="3"/>
        <charset val="134"/>
      </rPr>
      <t>≧</t>
    </r>
    <r>
      <rPr>
        <sz val="9"/>
        <color theme="1"/>
        <rFont val="SimSun-ExtB"/>
        <family val="3"/>
        <charset val="134"/>
      </rPr>
      <t>65%；持续推进</t>
    </r>
  </si>
  <si>
    <t>建立城市建设、房产、人防长效宣传机制</t>
  </si>
  <si>
    <r>
      <rPr>
        <sz val="9"/>
        <color theme="1"/>
        <rFont val="宋体"/>
        <family val="3"/>
        <charset val="134"/>
      </rPr>
      <t>≧</t>
    </r>
    <r>
      <rPr>
        <sz val="9"/>
        <color theme="1"/>
        <rFont val="SimSun-ExtB"/>
        <family val="3"/>
        <charset val="134"/>
      </rPr>
      <t>90%</t>
    </r>
  </si>
  <si>
    <t>档案保护专项经费</t>
  </si>
  <si>
    <t>一般公共预算资金</t>
  </si>
  <si>
    <t>2022年1月1日</t>
  </si>
  <si>
    <t>2022年12月31日</t>
  </si>
  <si>
    <t>根据DB43T 263-2020文件要求，将档案建设成规范化的国标要求。对馆藏历年破损档案进行修复、扫描电子化等。</t>
  </si>
  <si>
    <t>馆藏档案保护总数量</t>
  </si>
  <si>
    <t>15万卷</t>
  </si>
  <si>
    <t>DB43T 263-2020</t>
  </si>
  <si>
    <t>达到国标要求</t>
  </si>
  <si>
    <t>2022年度</t>
  </si>
  <si>
    <t>完成改造</t>
  </si>
  <si>
    <t>档案保护总成本
档案保护单价</t>
  </si>
  <si>
    <t>总成本30万元
单价2元/卷</t>
  </si>
  <si>
    <t>档案查询利用率</t>
  </si>
  <si>
    <r>
      <rPr>
        <sz val="9"/>
        <color indexed="8"/>
        <rFont val="宋体"/>
        <family val="3"/>
        <charset val="134"/>
      </rPr>
      <t>≥</t>
    </r>
    <r>
      <rPr>
        <sz val="9"/>
        <color indexed="8"/>
        <rFont val="SimSun-ExtB"/>
        <family val="3"/>
        <charset val="134"/>
      </rPr>
      <t>95%</t>
    </r>
  </si>
  <si>
    <t>民生事务提供服务</t>
  </si>
  <si>
    <t>98%以上</t>
  </si>
  <si>
    <t>生态环境保护率</t>
  </si>
  <si>
    <t>95%以上</t>
  </si>
  <si>
    <t>馆藏档案年限</t>
  </si>
  <si>
    <t>30年以上</t>
  </si>
  <si>
    <t>服务对象满意度</t>
  </si>
  <si>
    <t xml:space="preserve"> 档案事业发展经费</t>
  </si>
  <si>
    <t>根据DB43T 263-2020文件要求，将档案建设成规范化的国标要求。对馆藏历年破损档案进行修复、扫描电子化等。购密集架，消防器材、档案盒、库房恒温恒湿的相关的装置</t>
  </si>
  <si>
    <t>30万卷</t>
  </si>
  <si>
    <t>本年度完成改造</t>
  </si>
  <si>
    <t>总成本42.09万元
单价2元/卷</t>
  </si>
  <si>
    <r>
      <rPr>
        <sz val="9"/>
        <color indexed="8"/>
        <rFont val="宋体"/>
        <family val="3"/>
        <charset val="134"/>
      </rPr>
      <t>≥</t>
    </r>
    <r>
      <rPr>
        <sz val="9"/>
        <color indexed="8"/>
        <rFont val="SimSun-ExtB"/>
        <family val="3"/>
        <charset val="134"/>
      </rPr>
      <t>98%</t>
    </r>
  </si>
  <si>
    <t>96%以上</t>
  </si>
  <si>
    <t>质量监管经费</t>
  </si>
  <si>
    <t>财政拨款</t>
  </si>
  <si>
    <t xml:space="preserve">目标1、保持全市建设工程质量安全生产平稳可控的发展态势。
目标2、全面提升株洲市建设工程质量安全生产水平，确保优良工程排在全省前列，质量验收一次交验率100%，完成质量强市工作目标。
目标3、株洲环境质量及空气质量持续改善，1至12月，市区空气优良天数达300天，空气质量综合指数排在全省前列。
目标4、各项指标圆满完成，工作执行率100%。
</t>
  </si>
  <si>
    <r>
      <rPr>
        <sz val="9"/>
        <color rgb="FF000000"/>
        <rFont val="SimSun-ExtB"/>
        <family val="3"/>
        <charset val="134"/>
      </rPr>
      <t>聘请合同制专业技术人员；人均监督工作量；</t>
    </r>
    <r>
      <rPr>
        <sz val="9"/>
        <color rgb="FF000000"/>
        <rFont val="宋体"/>
        <family val="3"/>
        <charset val="134"/>
      </rPr>
      <t>“</t>
    </r>
    <r>
      <rPr>
        <sz val="9"/>
        <color rgb="FF000000"/>
        <rFont val="SimSun-ExtB"/>
        <family val="3"/>
        <charset val="134"/>
      </rPr>
      <t>双随机、一公开</t>
    </r>
    <r>
      <rPr>
        <sz val="9"/>
        <color rgb="FF000000"/>
        <rFont val="宋体"/>
        <family val="3"/>
        <charset val="134"/>
      </rPr>
      <t>”</t>
    </r>
    <r>
      <rPr>
        <sz val="9"/>
        <color rgb="FF000000"/>
        <rFont val="SimSun-ExtB"/>
        <family val="3"/>
        <charset val="134"/>
      </rPr>
      <t>考评优良率；</t>
    </r>
    <r>
      <rPr>
        <sz val="9"/>
        <color rgb="FF000000"/>
        <rFont val="宋体"/>
        <family val="3"/>
        <charset val="134"/>
      </rPr>
      <t>“</t>
    </r>
    <r>
      <rPr>
        <sz val="9"/>
        <color rgb="FF000000"/>
        <rFont val="SimSun-ExtB"/>
        <family val="3"/>
        <charset val="134"/>
      </rPr>
      <t>双随机、一公开</t>
    </r>
    <r>
      <rPr>
        <sz val="9"/>
        <color rgb="FF000000"/>
        <rFont val="宋体"/>
        <family val="3"/>
        <charset val="134"/>
      </rPr>
      <t>”</t>
    </r>
    <r>
      <rPr>
        <sz val="9"/>
        <color rgb="FF000000"/>
        <rFont val="SimSun-ExtB"/>
        <family val="3"/>
        <charset val="134"/>
      </rPr>
      <t>考评不合格率；第三方建筑起重机械设备公司抽检建筑起重机械设备占比；扬尘防治监测平台扬尘设备在线率；组织召开质量安全生产标准化现场观摩会和专业培训等；全面开展质量安全检查；市区空气质量优良天数</t>
    </r>
  </si>
  <si>
    <r>
      <rPr>
        <sz val="9"/>
        <color indexed="8"/>
        <rFont val="SimSun-ExtB"/>
        <family val="3"/>
        <charset val="134"/>
      </rPr>
      <t>11人；80万㎡/年；</t>
    </r>
    <r>
      <rPr>
        <sz val="9"/>
        <color indexed="8"/>
        <rFont val="等线"/>
        <family val="3"/>
        <charset val="134"/>
      </rPr>
      <t>≥</t>
    </r>
    <r>
      <rPr>
        <sz val="9"/>
        <color indexed="8"/>
        <rFont val="SimSun-ExtB"/>
        <family val="3"/>
        <charset val="134"/>
      </rPr>
      <t>20%；</t>
    </r>
    <r>
      <rPr>
        <sz val="9"/>
        <color indexed="8"/>
        <rFont val="等线"/>
        <family val="3"/>
        <charset val="134"/>
      </rPr>
      <t>≤</t>
    </r>
    <r>
      <rPr>
        <sz val="9"/>
        <color indexed="8"/>
        <rFont val="SimSun-ExtB"/>
        <family val="3"/>
        <charset val="134"/>
      </rPr>
      <t>20%；</t>
    </r>
    <r>
      <rPr>
        <sz val="9"/>
        <color indexed="8"/>
        <rFont val="等线"/>
        <family val="3"/>
        <charset val="134"/>
      </rPr>
      <t>≥</t>
    </r>
    <r>
      <rPr>
        <sz val="9"/>
        <color indexed="8"/>
        <rFont val="SimSun-ExtB"/>
        <family val="3"/>
        <charset val="134"/>
      </rPr>
      <t>50%；</t>
    </r>
    <r>
      <rPr>
        <sz val="9"/>
        <color indexed="8"/>
        <rFont val="等线"/>
        <family val="3"/>
        <charset val="134"/>
      </rPr>
      <t>≤</t>
    </r>
    <r>
      <rPr>
        <sz val="9"/>
        <color indexed="8"/>
        <rFont val="SimSun-ExtB"/>
        <family val="3"/>
        <charset val="134"/>
      </rPr>
      <t>100%；5次以上；5000项次；300天以上</t>
    </r>
  </si>
  <si>
    <t>全面检查覆盖100%，坚决做到监管工作无死角、无盲区；开展质量安全专项整治行动</t>
  </si>
  <si>
    <r>
      <rPr>
        <sz val="9"/>
        <color rgb="FF000000"/>
        <rFont val="宋体"/>
        <family val="3"/>
        <charset val="134"/>
      </rPr>
      <t>≤</t>
    </r>
    <r>
      <rPr>
        <sz val="9"/>
        <color rgb="FF000000"/>
        <rFont val="SimSun-ExtB"/>
        <family val="3"/>
        <charset val="134"/>
      </rPr>
      <t>100%；</t>
    </r>
    <r>
      <rPr>
        <sz val="9"/>
        <color rgb="FF000000"/>
        <rFont val="宋体"/>
        <family val="3"/>
        <charset val="134"/>
      </rPr>
      <t>≤</t>
    </r>
    <r>
      <rPr>
        <sz val="9"/>
        <color rgb="FF000000"/>
        <rFont val="SimSun-ExtB"/>
        <family val="3"/>
        <charset val="134"/>
      </rPr>
      <t>100%</t>
    </r>
  </si>
  <si>
    <t>按时按期完成</t>
  </si>
  <si>
    <t>年度内完成</t>
  </si>
  <si>
    <t>专项经费</t>
  </si>
  <si>
    <t>提高住宅建筑产品供给质量，助力株洲市经济发展、民生改善</t>
  </si>
  <si>
    <t>高</t>
  </si>
  <si>
    <t>强化建设工程质量安全监督管理，遏制工伤事故，遏制安全事故，助力社会综合治理，维护社会秩序稳定</t>
  </si>
  <si>
    <t>良好</t>
  </si>
  <si>
    <r>
      <rPr>
        <sz val="9"/>
        <color rgb="FF000000"/>
        <rFont val="SimSun-ExtB"/>
        <family val="3"/>
        <charset val="134"/>
      </rPr>
      <t>助力文明城市创建；强化建筑领域文明施工管理，拔高水准；确保全市在建项目落实扬尘污染防治</t>
    </r>
    <r>
      <rPr>
        <sz val="9"/>
        <color rgb="FF000000"/>
        <rFont val="仿宋_GB2312"/>
        <family val="3"/>
        <charset val="134"/>
      </rPr>
      <t>“</t>
    </r>
    <r>
      <rPr>
        <sz val="9"/>
        <color rgb="FF000000"/>
        <rFont val="SimSun-ExtB"/>
        <family val="3"/>
        <charset val="134"/>
      </rPr>
      <t>8个100%</t>
    </r>
    <r>
      <rPr>
        <sz val="9"/>
        <color rgb="FF000000"/>
        <rFont val="仿宋_GB2312"/>
        <family val="3"/>
        <charset val="134"/>
      </rPr>
      <t>”</t>
    </r>
    <r>
      <rPr>
        <sz val="9"/>
        <color rgb="FF000000"/>
        <rFont val="SimSun-ExtB"/>
        <family val="3"/>
        <charset val="134"/>
      </rPr>
      <t>工作目标，确保城市空气质量得到持续改善，守好</t>
    </r>
    <r>
      <rPr>
        <sz val="9"/>
        <color rgb="FF000000"/>
        <rFont val="仿宋_GB2312"/>
        <family val="3"/>
        <charset val="134"/>
      </rPr>
      <t>“</t>
    </r>
    <r>
      <rPr>
        <sz val="9"/>
        <color rgb="FF000000"/>
        <rFont val="SimSun-ExtB"/>
        <family val="3"/>
        <charset val="134"/>
      </rPr>
      <t>株洲蓝天</t>
    </r>
    <r>
      <rPr>
        <sz val="9"/>
        <color rgb="FF000000"/>
        <rFont val="仿宋_GB2312"/>
        <family val="3"/>
        <charset val="134"/>
      </rPr>
      <t>”</t>
    </r>
  </si>
  <si>
    <t>守好株洲市建筑领域质量安全生产底线，促进株洲市建设工程高质量发展</t>
  </si>
  <si>
    <t>人民群众获得感、幸福感、满意度</t>
  </si>
  <si>
    <r>
      <rPr>
        <sz val="9"/>
        <color rgb="FF000000"/>
        <rFont val="仿宋_GB2312"/>
        <family val="3"/>
        <charset val="134"/>
      </rPr>
      <t>≤</t>
    </r>
    <r>
      <rPr>
        <sz val="9"/>
        <color rgb="FF000000"/>
        <rFont val="SimSun-ExtB"/>
        <family val="3"/>
        <charset val="134"/>
      </rPr>
      <t>100%</t>
    </r>
  </si>
  <si>
    <t>危大工程安全整治专项　</t>
  </si>
  <si>
    <t xml:space="preserve">目标1、保持全市建设工程质量安全生产平稳可控的发展态势，严把安全生产重大危险源和危大工程关口，坚决遏制较大以上安全生产事故发生，力争实现安全生产责任事故零死亡。
目标2、全面提升株洲市建设工程质量安全生产水平，确保优良工程排在全省前列，质量验收一次交验率100%，完成质量强市工作目标。
目标3、株洲环境质量及空气质量持续改善，1至12月，市区空气优良天数达300天，空气质量综合指数排在全省前列。
目标4、各项指标圆满完成，工作执行率100%
</t>
  </si>
  <si>
    <r>
      <rPr>
        <sz val="9"/>
        <color indexed="8"/>
        <rFont val="SimSun-ExtB"/>
        <family val="3"/>
        <charset val="134"/>
      </rPr>
      <t>4人；80万㎡/年；</t>
    </r>
    <r>
      <rPr>
        <sz val="9"/>
        <color indexed="8"/>
        <rFont val="等线"/>
        <family val="3"/>
        <charset val="134"/>
      </rPr>
      <t>≥</t>
    </r>
    <r>
      <rPr>
        <sz val="9"/>
        <color indexed="8"/>
        <rFont val="SimSun-ExtB"/>
        <family val="3"/>
        <charset val="134"/>
      </rPr>
      <t>20%；</t>
    </r>
    <r>
      <rPr>
        <sz val="9"/>
        <color indexed="8"/>
        <rFont val="等线"/>
        <family val="3"/>
        <charset val="134"/>
      </rPr>
      <t>≤</t>
    </r>
    <r>
      <rPr>
        <sz val="9"/>
        <color indexed="8"/>
        <rFont val="SimSun-ExtB"/>
        <family val="3"/>
        <charset val="134"/>
      </rPr>
      <t>20%；</t>
    </r>
    <r>
      <rPr>
        <sz val="9"/>
        <color indexed="8"/>
        <rFont val="等线"/>
        <family val="3"/>
        <charset val="134"/>
      </rPr>
      <t>≥</t>
    </r>
    <r>
      <rPr>
        <sz val="9"/>
        <color indexed="8"/>
        <rFont val="SimSun-ExtB"/>
        <family val="3"/>
        <charset val="134"/>
      </rPr>
      <t>50%；</t>
    </r>
    <r>
      <rPr>
        <sz val="9"/>
        <color indexed="8"/>
        <rFont val="等线"/>
        <family val="3"/>
        <charset val="134"/>
      </rPr>
      <t>≤</t>
    </r>
    <r>
      <rPr>
        <sz val="9"/>
        <color indexed="8"/>
        <rFont val="SimSun-ExtB"/>
        <family val="3"/>
        <charset val="134"/>
      </rPr>
      <t>100%；5次以上；5000项次；300天以上</t>
    </r>
  </si>
  <si>
    <t>全面检查覆盖100%，坚决做到监管工作无死角、无盲区；开展质量安全专项整治行动；坚决遏制较大以上安全生产事故，力争实现安全生产责任事故零死亡</t>
  </si>
  <si>
    <r>
      <rPr>
        <sz val="9"/>
        <color rgb="FF000000"/>
        <rFont val="宋体"/>
        <family val="3"/>
        <charset val="134"/>
      </rPr>
      <t>≤</t>
    </r>
    <r>
      <rPr>
        <sz val="9"/>
        <color rgb="FF000000"/>
        <rFont val="SimSun-ExtB"/>
        <family val="3"/>
        <charset val="134"/>
      </rPr>
      <t>100%；</t>
    </r>
    <r>
      <rPr>
        <sz val="9"/>
        <color rgb="FF000000"/>
        <rFont val="宋体"/>
        <family val="3"/>
        <charset val="134"/>
      </rPr>
      <t>≤</t>
    </r>
    <r>
      <rPr>
        <sz val="9"/>
        <color rgb="FF000000"/>
        <rFont val="SimSun-ExtB"/>
        <family val="3"/>
        <charset val="134"/>
      </rPr>
      <t>100%；零死亡</t>
    </r>
  </si>
  <si>
    <t>50万元</t>
  </si>
  <si>
    <t>白蚁预防施工及回访经费</t>
  </si>
  <si>
    <t>财政全额拨款</t>
  </si>
  <si>
    <t>2022.01.01</t>
  </si>
  <si>
    <t>2022.12.31</t>
  </si>
  <si>
    <t>完成全市2022年新建房屋的白蚁预防和对原有房屋的白蚁检查与灭治的监督管理。</t>
  </si>
  <si>
    <t>1、新建房屋白蚁预防申请受理率%
2、市区新建房屋白蚁预防施工处理覆盖率%
3、包治期内的灭治处理率%
4、包治期内的灭治上门次数
5、安装白蚁预防监控装置数</t>
  </si>
  <si>
    <r>
      <rPr>
        <sz val="9"/>
        <rFont val="SimSun-ExtB"/>
        <family val="3"/>
        <charset val="134"/>
      </rPr>
      <t>1、100%
2、</t>
    </r>
    <r>
      <rPr>
        <sz val="9"/>
        <rFont val="宋体"/>
        <family val="3"/>
        <charset val="134"/>
      </rPr>
      <t>≥</t>
    </r>
    <r>
      <rPr>
        <sz val="9"/>
        <rFont val="SimSun-ExtB"/>
        <family val="3"/>
        <charset val="134"/>
      </rPr>
      <t>95%
3、</t>
    </r>
    <r>
      <rPr>
        <sz val="9"/>
        <rFont val="宋体"/>
        <family val="3"/>
        <charset val="134"/>
      </rPr>
      <t>≥</t>
    </r>
    <r>
      <rPr>
        <sz val="9"/>
        <rFont val="SimSun-ExtB"/>
        <family val="3"/>
        <charset val="134"/>
      </rPr>
      <t>95%
4、</t>
    </r>
    <r>
      <rPr>
        <sz val="9"/>
        <rFont val="宋体"/>
        <family val="3"/>
        <charset val="134"/>
      </rPr>
      <t>≥</t>
    </r>
    <r>
      <rPr>
        <sz val="9"/>
        <rFont val="SimSun-ExtB"/>
        <family val="3"/>
        <charset val="134"/>
      </rPr>
      <t>250次
5、</t>
    </r>
    <r>
      <rPr>
        <sz val="9"/>
        <rFont val="宋体"/>
        <family val="3"/>
        <charset val="134"/>
      </rPr>
      <t>≤</t>
    </r>
    <r>
      <rPr>
        <sz val="9"/>
        <rFont val="SimSun-ExtB"/>
        <family val="3"/>
        <charset val="134"/>
      </rPr>
      <t>300个</t>
    </r>
  </si>
  <si>
    <t>1、施工验收合格率
2、施工回访率</t>
  </si>
  <si>
    <r>
      <rPr>
        <sz val="9"/>
        <color indexed="8"/>
        <rFont val="SimSun-ExtB"/>
        <family val="3"/>
        <charset val="134"/>
      </rPr>
      <t>1、100%
2、</t>
    </r>
    <r>
      <rPr>
        <sz val="9"/>
        <color indexed="8"/>
        <rFont val="等线"/>
        <family val="3"/>
        <charset val="134"/>
      </rPr>
      <t>≥</t>
    </r>
    <r>
      <rPr>
        <sz val="9"/>
        <color indexed="8"/>
        <rFont val="SimSun-ExtB"/>
        <family val="3"/>
        <charset val="134"/>
      </rPr>
      <t>80%</t>
    </r>
  </si>
  <si>
    <t>1、白蚁预防申请处置时限
2、完成时间</t>
  </si>
  <si>
    <r>
      <rPr>
        <sz val="9"/>
        <color indexed="8"/>
        <rFont val="SimSun-ExtB"/>
        <family val="3"/>
        <charset val="134"/>
      </rPr>
      <t>1、</t>
    </r>
    <r>
      <rPr>
        <sz val="9"/>
        <color indexed="8"/>
        <rFont val="等线"/>
        <family val="3"/>
        <charset val="134"/>
      </rPr>
      <t>≤</t>
    </r>
    <r>
      <rPr>
        <sz val="9"/>
        <color indexed="8"/>
        <rFont val="SimSun-ExtB"/>
        <family val="3"/>
        <charset val="134"/>
      </rPr>
      <t>10天
2、2022年12月31日之前</t>
    </r>
  </si>
  <si>
    <t>白蚁施工总预算</t>
  </si>
  <si>
    <r>
      <rPr>
        <sz val="9"/>
        <color indexed="8"/>
        <rFont val="等线"/>
        <family val="3"/>
        <charset val="134"/>
      </rPr>
      <t>≤</t>
    </r>
    <r>
      <rPr>
        <sz val="9"/>
        <color indexed="8"/>
        <rFont val="SimSun-ExtB"/>
        <family val="3"/>
        <charset val="134"/>
      </rPr>
      <t>200万元</t>
    </r>
  </si>
  <si>
    <t>减少白蚁灾害给单位和个人带来的财产损失</t>
  </si>
  <si>
    <t>有效减少</t>
  </si>
  <si>
    <t>确保城市房屋住用安全率%</t>
  </si>
  <si>
    <r>
      <rPr>
        <sz val="9"/>
        <rFont val="宋体"/>
        <family val="3"/>
        <charset val="134"/>
      </rPr>
      <t>≥</t>
    </r>
    <r>
      <rPr>
        <sz val="9"/>
        <rFont val="SimSun-ExtB"/>
        <family val="3"/>
        <charset val="134"/>
      </rPr>
      <t>95%</t>
    </r>
  </si>
  <si>
    <t>白蚁预防包治年限</t>
  </si>
  <si>
    <r>
      <rPr>
        <sz val="9"/>
        <rFont val="宋体"/>
        <family val="3"/>
        <charset val="134"/>
      </rPr>
      <t>≤</t>
    </r>
    <r>
      <rPr>
        <sz val="9"/>
        <rFont val="SimSun-ExtB"/>
        <family val="3"/>
        <charset val="134"/>
      </rPr>
      <t>15年</t>
    </r>
  </si>
  <si>
    <t>预防申请、灭治的单位及个人满意度</t>
  </si>
  <si>
    <t>房地产开发服务业务运行保障专项</t>
  </si>
  <si>
    <t>做好房地产领域信访维稳工作、新建商品房预售资金监管系统运转维护，有效防范和化解房地产项目风险。</t>
  </si>
  <si>
    <t>1、建设项目跟踪服务覆盖率
2、商品房预售资金监管覆盖率</t>
  </si>
  <si>
    <t>1、100%
2、100%</t>
  </si>
  <si>
    <t>监督、服务差错率</t>
  </si>
  <si>
    <r>
      <rPr>
        <sz val="10"/>
        <color rgb="FF000000"/>
        <rFont val="宋体"/>
        <family val="3"/>
        <charset val="134"/>
      </rPr>
      <t>≤</t>
    </r>
    <r>
      <rPr>
        <sz val="10"/>
        <color rgb="FF000000"/>
        <rFont val="SimSun-ExtB"/>
        <family val="3"/>
        <charset val="134"/>
      </rPr>
      <t>1%</t>
    </r>
  </si>
  <si>
    <t>完成年度任务</t>
  </si>
  <si>
    <t>总成本</t>
  </si>
  <si>
    <r>
      <rPr>
        <sz val="10"/>
        <color rgb="FF000000"/>
        <rFont val="宋体"/>
        <family val="3"/>
        <charset val="134"/>
      </rPr>
      <t>≤</t>
    </r>
    <r>
      <rPr>
        <sz val="10"/>
        <color rgb="FF000000"/>
        <rFont val="SimSun-ExtB"/>
        <family val="3"/>
        <charset val="134"/>
      </rPr>
      <t>14万元</t>
    </r>
  </si>
  <si>
    <t>化解房地产领域风险</t>
  </si>
  <si>
    <t>房地产市场行为</t>
  </si>
  <si>
    <t>规范</t>
  </si>
  <si>
    <t xml:space="preserve">推进房地产项目品质提升 
</t>
  </si>
  <si>
    <t>有效提高</t>
  </si>
  <si>
    <t>政策稳定性</t>
  </si>
  <si>
    <t>公众满意度</t>
  </si>
  <si>
    <r>
      <rPr>
        <sz val="10"/>
        <color rgb="FF000000"/>
        <rFont val="东文宋体"/>
        <charset val="134"/>
      </rPr>
      <t>≥</t>
    </r>
    <r>
      <rPr>
        <sz val="10"/>
        <color rgb="FF000000"/>
        <rFont val="SimSun-ExtB"/>
        <family val="3"/>
        <charset val="134"/>
      </rPr>
      <t>90%</t>
    </r>
  </si>
  <si>
    <t>公用经费增补项目</t>
  </si>
  <si>
    <t>做好维修资金相关政策宣传、提升社会对维修资金政策意识，降低纠纷发生率。审计维修资金往年业务账套，确保资金监管到位，保障资金安全，降低行政风险率。扫描历史业务资料数据化便于业主审查及监督，达到业务标准规范率。</t>
  </si>
  <si>
    <t>维修资金宣传覆盖全市业主率。</t>
  </si>
  <si>
    <r>
      <rPr>
        <sz val="10"/>
        <color indexed="8"/>
        <rFont val="SimSun-ExtB"/>
        <family val="3"/>
        <charset val="134"/>
      </rPr>
      <t xml:space="preserve"> </t>
    </r>
    <r>
      <rPr>
        <sz val="10"/>
        <color indexed="8"/>
        <rFont val="宋体"/>
        <family val="3"/>
        <charset val="134"/>
      </rPr>
      <t>≥</t>
    </r>
    <r>
      <rPr>
        <sz val="10"/>
        <color indexed="8"/>
        <rFont val="SimSun-ExtB"/>
        <family val="3"/>
        <charset val="134"/>
      </rPr>
      <t>60%</t>
    </r>
  </si>
  <si>
    <t>做好维修资金相关政策宣传、提升社会对维修资金政策意识，降低纠纷发生率。</t>
  </si>
  <si>
    <r>
      <rPr>
        <sz val="10"/>
        <color indexed="8"/>
        <rFont val="SimSun-ExtB"/>
        <family val="3"/>
        <charset val="134"/>
      </rPr>
      <t xml:space="preserve"> </t>
    </r>
    <r>
      <rPr>
        <sz val="10"/>
        <color indexed="8"/>
        <rFont val="等线"/>
        <family val="3"/>
        <charset val="134"/>
      </rPr>
      <t>≥</t>
    </r>
    <r>
      <rPr>
        <sz val="10"/>
        <color indexed="8"/>
        <rFont val="SimSun-ExtB"/>
        <family val="3"/>
        <charset val="134"/>
      </rPr>
      <t>80%</t>
    </r>
  </si>
  <si>
    <t>宣传时间</t>
  </si>
  <si>
    <r>
      <rPr>
        <sz val="9"/>
        <color indexed="8"/>
        <rFont val="SimSun-ExtB"/>
        <family val="3"/>
        <charset val="134"/>
      </rPr>
      <t>1</t>
    </r>
    <r>
      <rPr>
        <sz val="9"/>
        <color indexed="8"/>
        <rFont val="宋体"/>
        <family val="3"/>
        <charset val="134"/>
      </rPr>
      <t>年</t>
    </r>
  </si>
  <si>
    <t>支出成本</t>
  </si>
  <si>
    <r>
      <rPr>
        <sz val="11"/>
        <color indexed="8"/>
        <rFont val="仿宋_GB2312"/>
        <family val="3"/>
        <charset val="134"/>
      </rPr>
      <t>≤</t>
    </r>
    <r>
      <rPr>
        <sz val="11"/>
        <color indexed="8"/>
        <rFont val="SimSun-ExtB"/>
        <family val="3"/>
        <charset val="134"/>
      </rPr>
      <t>16万元</t>
    </r>
  </si>
  <si>
    <t>满足国家、省厅相关管理及信息报送要求</t>
  </si>
  <si>
    <t>全面实现分户到账，提升社会参与度</t>
  </si>
  <si>
    <r>
      <rPr>
        <sz val="12"/>
        <color indexed="8"/>
        <rFont val="SimSun-ExtB"/>
        <family val="3"/>
        <charset val="134"/>
      </rPr>
      <t xml:space="preserve">    </t>
    </r>
    <r>
      <rPr>
        <sz val="12"/>
        <color indexed="8"/>
        <rFont val="宋体"/>
        <family val="3"/>
        <charset val="134"/>
      </rPr>
      <t>≥</t>
    </r>
    <r>
      <rPr>
        <sz val="12"/>
        <color indexed="8"/>
        <rFont val="SimSun-ExtB"/>
        <family val="3"/>
        <charset val="134"/>
      </rPr>
      <t>95%</t>
    </r>
  </si>
  <si>
    <t>审计往年维修资金业务账套年数。</t>
  </si>
  <si>
    <r>
      <rPr>
        <sz val="10"/>
        <color indexed="8"/>
        <rFont val="SimSun-ExtB"/>
        <family val="3"/>
        <charset val="134"/>
      </rPr>
      <t>17</t>
    </r>
    <r>
      <rPr>
        <sz val="10"/>
        <color indexed="8"/>
        <rFont val="宋体"/>
        <family val="3"/>
        <charset val="134"/>
      </rPr>
      <t>年</t>
    </r>
  </si>
  <si>
    <t>审计维修资金往年业务账套，确保资金监管到位，保障资金安全，降低行政风险率。</t>
  </si>
  <si>
    <r>
      <rPr>
        <sz val="10"/>
        <color indexed="8"/>
        <rFont val="SimSun-ExtB"/>
        <family val="3"/>
        <charset val="134"/>
      </rPr>
      <t xml:space="preserve"> </t>
    </r>
    <r>
      <rPr>
        <sz val="10"/>
        <color indexed="8"/>
        <rFont val="等线"/>
        <family val="3"/>
        <charset val="134"/>
      </rPr>
      <t>≥</t>
    </r>
    <r>
      <rPr>
        <sz val="10"/>
        <color indexed="8"/>
        <rFont val="SimSun-ExtB"/>
        <family val="3"/>
        <charset val="134"/>
      </rPr>
      <t>90%</t>
    </r>
  </si>
  <si>
    <t>审计及历史资料数据化时间</t>
  </si>
  <si>
    <t>业务资料数据电子化年数。</t>
  </si>
  <si>
    <r>
      <rPr>
        <sz val="10"/>
        <color indexed="8"/>
        <rFont val="SimSun-ExtB"/>
        <family val="3"/>
        <charset val="134"/>
      </rPr>
      <t>1</t>
    </r>
    <r>
      <rPr>
        <sz val="10"/>
        <color indexed="8"/>
        <rFont val="宋体"/>
        <family val="3"/>
        <charset val="134"/>
      </rPr>
      <t>年</t>
    </r>
  </si>
  <si>
    <t>扫描往年业务资料数据化便于业主审查及监督，达到业务标准规范率。</t>
  </si>
  <si>
    <t>2022年部门整体支出绩效目标表</t>
  </si>
  <si>
    <t>部门名称</t>
  </si>
  <si>
    <t>株洲市住房和城乡建设局本级</t>
  </si>
  <si>
    <t>年度预算申请（万元）</t>
  </si>
  <si>
    <t>资金总额：8597.81</t>
  </si>
  <si>
    <t>按收入性质分：8597.81</t>
  </si>
  <si>
    <t>按支出性质分：8597.81</t>
  </si>
  <si>
    <t>其中：一般公共预算拨款</t>
  </si>
  <si>
    <t>其中：基本支出</t>
  </si>
  <si>
    <t xml:space="preserve">      政府性基金拨款</t>
  </si>
  <si>
    <t xml:space="preserve">      项目支出</t>
  </si>
  <si>
    <t xml:space="preserve">          其他资金</t>
  </si>
  <si>
    <t>部门职能概述</t>
  </si>
  <si>
    <t>贯彻落实党中央关于住房和城乡建设、人民防空工作的方针政策和决策部署，承担住房城乡建设和人民防空执法、公租房运营管理、建筑市场监督管理、勘察设计活动监督管理、房地产市场监督管理、物业管理活动监督管理、市政公用事业监督管理，负责指导住房建设和住房制度改革，制定公共租赁住房保障发展规划、人民防空规划、建筑节能政策、行业科技发展规划、行业人才发展规划，负责全市房屋建筑、装饰装修、市政基础设施工程质量安全监督管理和房屋安全管理工作，指导村镇建设、人民防空工程维护管理、城市棚户区改造工作</t>
  </si>
  <si>
    <t>年度重点工作计划</t>
  </si>
  <si>
    <t>事项</t>
  </si>
  <si>
    <t>工作目标</t>
  </si>
  <si>
    <t>事项1</t>
  </si>
  <si>
    <t>致力抓项目，加快城乡建设。以城市更新行动和乡村振兴行动为抓手，大力开展“产业项目建设年”活动，不断增强城乡建设的系统性、持续性。</t>
  </si>
  <si>
    <t>事项2</t>
  </si>
  <si>
    <t>致力稳市场，推进住房发展。大力构建住房市场和住房保障两个体系，努力让全市人民“住有所居”、“住有雅境”。</t>
  </si>
  <si>
    <t>事项3</t>
  </si>
  <si>
    <t>致力抓整治，改善人居环境。认真贯彻习近平生态文明思想，做好碳达峰、碳中和工作，巩固“蓝天三百天、全域二类水”成果，推动美丽株洲公园城市建设。</t>
  </si>
  <si>
    <t>事项4</t>
  </si>
  <si>
    <t>致力优服务，强化行业管理。提升依法治理和全心服务水平，促进行业持续良性发展。优化营商环境。</t>
  </si>
  <si>
    <t>事项5</t>
  </si>
  <si>
    <t>致力促转型，塑造产业品牌。抢抓“中国建造”机遇，从技术材料、市场主体、产品品质等产业链方面提高供给侧质量，增强住建产业发展质量效益。</t>
  </si>
  <si>
    <t>事项6</t>
  </si>
  <si>
    <t>致力抓战备，发展人防事业。认真履行战时防空、平时服务、应急支援职能使命，转变人防建设发展方式，努力建设战时能力强、平时作为大的现代人防体系。</t>
  </si>
  <si>
    <t>年度绩效指标</t>
  </si>
  <si>
    <t>一级指标</t>
  </si>
  <si>
    <t>二级指标</t>
  </si>
  <si>
    <t>三级指标</t>
  </si>
  <si>
    <t>指标值及单位</t>
  </si>
  <si>
    <t>市政基础设施建设投资额</t>
  </si>
  <si>
    <t>100亿</t>
  </si>
  <si>
    <t>市政基础设施建设完工项目数</t>
  </si>
  <si>
    <t>100个</t>
  </si>
  <si>
    <t>城乡环境基础设施建设项目数</t>
  </si>
  <si>
    <t>城镇棚户区改造项目数</t>
  </si>
  <si>
    <t>2个</t>
  </si>
  <si>
    <t>城镇棚户区改造户数</t>
  </si>
  <si>
    <t>368户</t>
  </si>
  <si>
    <t>保障性租赁住房项目数</t>
  </si>
  <si>
    <t>10个</t>
  </si>
  <si>
    <t>保障性租赁住房户数</t>
  </si>
  <si>
    <t>2008户</t>
  </si>
  <si>
    <t>发放公租房租赁补贴户数</t>
  </si>
  <si>
    <t>≥3460户</t>
  </si>
  <si>
    <t>老旧小区改造小区数</t>
  </si>
  <si>
    <t>214个</t>
  </si>
  <si>
    <t>既有住宅加装电梯数</t>
  </si>
  <si>
    <t>97台</t>
  </si>
  <si>
    <t>新改建燃气管网公里数</t>
  </si>
  <si>
    <t>80公里</t>
  </si>
  <si>
    <t>新改建污水管网公里数</t>
  </si>
  <si>
    <t>70公里</t>
  </si>
  <si>
    <t>年污水处理设施覆盖乡镇数</t>
  </si>
  <si>
    <t>68个</t>
  </si>
  <si>
    <t>年污泥处理量</t>
  </si>
  <si>
    <t>98680吨</t>
  </si>
  <si>
    <t>年污水处理量</t>
  </si>
  <si>
    <t>15000万吨</t>
  </si>
  <si>
    <t>财政资金预算完成率</t>
  </si>
  <si>
    <t>资金实际支出率</t>
  </si>
  <si>
    <t>≥95%</t>
  </si>
  <si>
    <t>商品房投资较上年同期增长率</t>
  </si>
  <si>
    <t>≥10%</t>
  </si>
  <si>
    <t>建设工程达标率</t>
  </si>
  <si>
    <t>公租房租赁补贴覆盖率</t>
  </si>
  <si>
    <t>污水处理厂出水水质达标率</t>
  </si>
  <si>
    <t>新竣工的人防工程的标识标牌覆盖率</t>
  </si>
  <si>
    <t>城镇装配式新建建筑比例</t>
  </si>
  <si>
    <t>≥35%</t>
  </si>
  <si>
    <t>城镇绿色建筑竣工面积占新建建筑比例</t>
  </si>
  <si>
    <t>≥75%</t>
  </si>
  <si>
    <t>2022年12月31日前</t>
  </si>
  <si>
    <t>效益指标</t>
  </si>
  <si>
    <t>建筑业发展</t>
  </si>
  <si>
    <t>量质齐升</t>
  </si>
  <si>
    <t>城市更新行动</t>
  </si>
  <si>
    <t>稳步推进</t>
  </si>
  <si>
    <t>市民人防受教育的广度和深度覆盖率</t>
  </si>
  <si>
    <t>≥80%</t>
  </si>
  <si>
    <t>人防使命任务</t>
  </si>
  <si>
    <t>全面履行</t>
  </si>
  <si>
    <t>城市品质和居民幸福感覆盖率</t>
  </si>
  <si>
    <t>居民生活幸福指数</t>
  </si>
  <si>
    <t>提高</t>
  </si>
  <si>
    <t>城乡人居环境</t>
  </si>
  <si>
    <t>更加美好</t>
  </si>
  <si>
    <t>构建房地产市场平稳健康发展长效机制</t>
  </si>
  <si>
    <t>建立黑臭水体整治长效管理机制</t>
  </si>
  <si>
    <t>城乡建设水平提升</t>
  </si>
  <si>
    <t>持续</t>
  </si>
  <si>
    <t>社会公众及服务对象满意度指标</t>
  </si>
  <si>
    <t>≥90%</t>
  </si>
  <si>
    <t>株洲市城建档案馆</t>
  </si>
  <si>
    <t>资金总额：553.51</t>
  </si>
  <si>
    <t>按收入性质分：553.51</t>
  </si>
  <si>
    <t>按支出性质分：553.51</t>
  </si>
  <si>
    <t>1、贯彻执行国家、省、市有关城建档案工作的法律、法规、政策，制定全市中长期城建档案发展规划及近期工作计划并组织实施。2、受市建设局委托，负责全市城建档案工作的行政执法及普法综治工作。3、负责全市在城市规划、建设及管理活动中直接形成的对国家和社会具有保存价值的文字、图形、图画、声像等各种载体文件材料的收集、整理、查询、开发、利用等工作。4、负责指导、监督市辖各县（市）、区、建设、施工单位城建档案工作，并组织业务培训，开展学术交流。5、负责全市辖区内新建、改建、扩建各类房屋建筑工程竣工档案验收、备案管理工作。6、负责全市辖区新建、改建、扩建的各类地下管线工程（含城市供水、排水、燃气、热力、电力、电信、工业及相关人防地理等工程）档案的收集、管理、查询和开发利用。7、参加全市辖区内市政基础设施、地下管线、重点工程竣工验收，负责其竣工档案验收工作。8、负责管理建设系统各专业管理部门（包括城市规划、勘测、设计、施工、监理、园林、风景名胜、环卫、市政、公用、房地产管理、人防等部门）形成的业务管理和业务技术档案。9、负责管理有关城市规划、建设及其管理的方针、政策、法规、计划方面的文件、科学研究成果和城市历史、自然、经济等方面的基础资料。10、完成上级和市建设局交办的其他工作。</t>
  </si>
  <si>
    <t>档案管理入库、审核及档案查询利用</t>
  </si>
  <si>
    <t>1、继续做好档案的整理审核入库工作，完成全年目标管理12000卷的任务。
2、继续做好档案的查阅利用工作，便民服务。
3、完成原房产局档案库房的改造工作，实现标准的库房化管理。完成我馆7楼档案库房改造工作，保障档案有地方可存放。
4、着手准备对库房内破损档案进行修补、抢救。
5、完成地形图扫描入系统。
6、完成原房产局（房产大厦）竣工档案的整理、扫描、入库审核工作。
7、对住建系统各科室及二级机构档案进行规范化管理，制定制度，一律入库存放。</t>
  </si>
  <si>
    <t>地下管线修补测工作</t>
  </si>
  <si>
    <t xml:space="preserve">1、继续做好综合管线信息管理系统日常维护管理及地下管线档案查询利用工作。
2、继续开展市政工程竣工档案和地下管线竣工测量数据的业务指导和收集工作。
3、开展2021-2022年地下管线修补测工作。
</t>
  </si>
  <si>
    <t>图形、图片及影像制作</t>
  </si>
  <si>
    <t xml:space="preserve">1、提升服务，稳中求进。继续抓好建设工程声像档案管理的基础工作，提升声像档案质量，丰富馆藏。积极为上级部门做好摄制服务工作。
2、开拓创新，凸显特色。
1).利用自身技术优势，开发声像档案资源，加强编研工作。
2).创建微信视频号，开辟株洲城建档案馆人文窗口。
3、完成领导交代的其他工作。
</t>
  </si>
  <si>
    <t>县市区业务指导工作</t>
  </si>
  <si>
    <t>1、加强业务指导工作力度。
2、加强本馆法治建设工作。
3、加强档案电子化工作的力度。
4、加强资料员培训力度。
5、加强县市区业务指导工作。</t>
  </si>
  <si>
    <t>数据信息安全工作</t>
  </si>
  <si>
    <t xml:space="preserve">1、加强网络信息安全防护力度，购置安全防护软硬件，提升网络应急安全应急处置与协调能力，对业务系统超年限的硬件予以更换。定期对系统使用人员以及管理人员进行安全培训，提升整体干部职工的网络安全意识。
2、升级管理系统，积极应对电子档案接收的新形势。
3、积极参与全局信息化工作，不断提升住建系统信息化管理水平。
</t>
  </si>
  <si>
    <t>办公后勤服务及财务工作</t>
  </si>
  <si>
    <t>1、保障办公刚需。
2、完成局机关文件精神的上传下达。
3、认真完成财政局下达的财务工作任务，做好每年的预决算编制工作。
4、完成好领导交待的其他事务。</t>
  </si>
  <si>
    <t>产出指标</t>
  </si>
  <si>
    <t>馆藏档案</t>
  </si>
  <si>
    <r>
      <rPr>
        <sz val="10"/>
        <rFont val="宋体"/>
        <family val="3"/>
        <charset val="134"/>
      </rPr>
      <t>8</t>
    </r>
    <r>
      <rPr>
        <sz val="10"/>
        <rFont val="宋体"/>
        <family val="3"/>
        <charset val="134"/>
      </rPr>
      <t>0万卷</t>
    </r>
  </si>
  <si>
    <t>档案验收入库数量</t>
  </si>
  <si>
    <t>8000卷</t>
  </si>
  <si>
    <t>电子扫描存档量</t>
  </si>
  <si>
    <t>10000卷</t>
  </si>
  <si>
    <t>管线修补测公里数</t>
  </si>
  <si>
    <t>9000公里以上</t>
  </si>
  <si>
    <t>声像照片拍摄存储量</t>
  </si>
  <si>
    <t>5000余张</t>
  </si>
  <si>
    <t>档案入库合格率</t>
  </si>
  <si>
    <t>档案完好率</t>
  </si>
  <si>
    <t>达到100%</t>
  </si>
  <si>
    <t>纸质档案保管质量</t>
  </si>
  <si>
    <t>达到国标档案要求</t>
  </si>
  <si>
    <r>
      <rPr>
        <sz val="10"/>
        <rFont val="宋体"/>
        <family val="3"/>
        <charset val="134"/>
      </rPr>
      <t>2</t>
    </r>
    <r>
      <rPr>
        <sz val="10"/>
        <rFont val="宋体"/>
        <family val="3"/>
        <charset val="134"/>
      </rPr>
      <t>022年度</t>
    </r>
  </si>
  <si>
    <t>本年度内完成</t>
  </si>
  <si>
    <t>年度总成本</t>
  </si>
  <si>
    <t>不超过年初预算总金额</t>
  </si>
  <si>
    <t>经济效益</t>
  </si>
  <si>
    <t>提升90%</t>
  </si>
  <si>
    <t>提供档案查询利用率</t>
  </si>
  <si>
    <t>生态环境保护</t>
  </si>
  <si>
    <t>达到</t>
  </si>
  <si>
    <t>公众服务满意度</t>
  </si>
  <si>
    <r>
      <rPr>
        <sz val="10"/>
        <rFont val="宋体"/>
        <family val="3"/>
        <charset val="134"/>
      </rPr>
      <t>9</t>
    </r>
    <r>
      <rPr>
        <sz val="10"/>
        <rFont val="宋体"/>
        <family val="3"/>
        <charset val="134"/>
      </rPr>
      <t>8%以上</t>
    </r>
  </si>
  <si>
    <t>株洲市建设工程质量安全监督站</t>
  </si>
  <si>
    <t>资金总额：1323.56</t>
  </si>
  <si>
    <t>按收入性质分：1323.56</t>
  </si>
  <si>
    <t>按支出性质分：1173.56</t>
  </si>
  <si>
    <t>（一）贯彻执行国家、省有关建设工程质量安全监督管理的法律、法规和工程建设强制性标准，拟订全市有关建设工程质量安全管理的政策性文件并组织实施。
（二）负责对管理范围内（房屋建筑和市政基础设施）工程实体质量安全和各方责任主体（工程建设、勘察、设计、施工、监理单位、质量检测机构）的工程质量安全行为实施监督、管理。
（三）负责依法对管理范围内建设工程竣工验收工作的实施及质量监督注册和竣工验收备案。
（四）负责对管理范围内建设工程开工安全条件审查；负责建设工程安全生产监督备案；负责拆除工程施工安全许可。
（五）负责依法对本地区建设工程质量安全问题的鉴定和违法违规行为的调查取证及安全事故的报告；会同有关部门，组织或参与建设工程质量、安全事故的调查处理。
（六）负责监督、检查管理范围内建设工程所使用的建筑材料、建筑构配件的质量安全生产工作。
（七）负责对全市建设工程质量检测机构的质量检测活动实施监督管理。
（八）配合有关部门，参与本地区建筑新材料、新技术、新工艺、新设备的鉴定和评审。
（九）组织本地区建设工程质量安全大检查和各类质量安全专项检查，定期对本地区工程质量安全状况进行统计分析；负责对全市建筑施工现场安全质量标准化示范工地（工程）的核准、验收及省级申报等有关工作.
（十）责对县市区建设工程质量安全监督工作和检测机构、预制构件厂家的监督检查及业务指导。
（十一）受市住房和城乡建设局委托管理市建设工程质量研究检测中心。
（十二）完成市人民政府及市住房和城乡建设局交办的其他工作。</t>
  </si>
  <si>
    <t>开展质量提升行动。全面施行质量管理标准化“双随机、一公开”项目考评，进一步强化工程建设全过程质量监督。充分发挥标杆样板引领作用，积极开展示范创建、样板引路、观摩学习、专业培训等工作，鼓励创建优质工程，以点带面深入开展工程质量常见问题专项治理，减少质量通病。开展建设工程质量专项检查，重点监督检查全市现浇混凝土构件质量，并对已检测的现浇混凝土构件进行比对抽查。确保工程质量验收一次交验率100%，质量信访问题处置率100%，降低质量投诉。</t>
  </si>
  <si>
    <t>推进“智慧工地”全域覆盖。目前，市质安站“一平台三系统”（“工程质安监督信息化指挥平台”“智慧质安监督系统”“智慧工地监督系统”“智慧检测实验室监督系统”）已搭建完成，即将投入使用，加快建成株洲市建设工程质量安全信息互联协同、人技联防、科学管理的智慧监督生态圈，为建设“平安株洲”“幸福株洲”“智慧株洲”贡献力量。“智慧工地”覆盖率100%。</t>
  </si>
  <si>
    <t>紧紧围绕城市建设安全生产专项整治三年行动，大力开展各类安全隐患专项整治行动，以专项整治提升安全生产水平，夯实安全基础，减少一般事故，杜绝较大事故。同时，做好行动巩固提升工作，进一步提高监督效能，树牢安全生产理念。专项检查覆盖率100%，工作执行率100%。</t>
  </si>
  <si>
    <t>守好建筑领域安全生产红线。持续深入开展安全生产标准化“双随机、一公开”项目考评，加大季度考评比对抽查力度，提升考评影响力。深入开展各类安全生产隐患排查整治行动，以日常检查、飞行检查和专项检查为抓手，着力开展春节前安全生产、春节后节后复工、汛期安全生产、建筑领域交通顽瘴痼疾、消防施工安全、“大排查大管控大整治”等检查，坚决遏制重特大安全事故发生，做到辖区内无死角、无盲区。辖区内项目检查覆盖率100%，安全生产隐患问题发现率100%，隐患问题整改落实率100%。</t>
  </si>
  <si>
    <t>始终高质量高标准抓好文明施工，全力攻坚扬尘污染防治。强化源头管理，将扬尘污染防治工作与质量安全标准化考评、开工安全条件审查、差别化管理、示范工地创建、企业诚信评价、不良行为记录和行政处罚等挂钩，确保扬尘污染源得到有效控制，大气质量持续改善。全市在建项目建筑施工扬尘污染防治达到“8个100%”工作标准。（工地周边100%围挡、各类物料堆放100%覆盖、土方开挖及拆迁作用100%湿法作业、出场车辆100%清洗、施工现场主要场区及道路100%硬化、渣土车辆100%密闭运输、施工工地100%安装在线视频监控、工地内非道路移动机械及使用油品100%达标）</t>
  </si>
  <si>
    <t>开展爬架专家检查及起重机械设备专项检查。继续采用政府购买第三方技术服务的方式，对全市所有在建工地的在用的爬架设备和起重机械设备进行全面实体检查。同时，进一步加强起重机械维保工作，强化特种作业人员教育培训，严肃查处作业人员人证不符、无证上岗等违规行为，保持起重机械安全管理高压态势。保证专项检查开展率100%，不断巩固专项检查成果，提升率100%。</t>
  </si>
  <si>
    <t>事项7</t>
  </si>
  <si>
    <t>“强监督、遏事故”“强执法、防事故”高压态势。充分用好行政处罚、不良行为记录、一单四制、项目安全生产标准化考评、差别化管理等监督手段，进一步压实企业安全生产主体责任，坚决打击非法违法生产行为，确保全市住建领域安全生产形势稳定，严管严查严处。违法案件处罚率100%。</t>
  </si>
  <si>
    <t>事项8</t>
  </si>
  <si>
    <t>进一步落实基层党建责任、党委主体责任、党风廉政建设责任，真正把党的政治纪律和政治规矩内化于心外化于行。同时，继续深入开展文明行业创建工作，引导县市区质安监督机构适时跟进，树立良好的监督队伍和质安卫士形象。群众满意度100%。</t>
  </si>
  <si>
    <t>事项9</t>
  </si>
  <si>
    <t>开展工程质量检测市场专项整治。积极在全市范围内（包括县市区）开展检测机构、检测实验室专项检查。大力宣贯株洲市建设工程质量检测工作要求，强化建设工程质量安全关键节点检测工作、主体结构检测及地基基础检测工作，强化对施工过程中关键工序和节点检测情况的监督检查，切实从制度上、日常检查来规范检测行为和市场秩序，确保检测机构出具的检测数据真实、完整、可靠、准确。同时，充分运用“智慧检测实验室监督系统”，强化对全市工程质量检测工作的监督管理，确保检测单位工作要求执行率100%，杜绝弄虚作假行为。</t>
  </si>
  <si>
    <t>全市全年争创市神农奖工程</t>
  </si>
  <si>
    <t>65项</t>
  </si>
  <si>
    <t>省优质工程</t>
  </si>
  <si>
    <t>12项</t>
  </si>
  <si>
    <t>芙蓉奖工程</t>
  </si>
  <si>
    <t>6项</t>
  </si>
  <si>
    <t>省级质量标准化考评优良工程</t>
  </si>
  <si>
    <t>60项</t>
  </si>
  <si>
    <t>省级安全标准化考评优良工程</t>
  </si>
  <si>
    <t>全市在建项目均按照全面介入、提前监管的要求纳入质安监管</t>
  </si>
  <si>
    <t>工程质量投诉问题处置率100%，投诉率持续下降；质量验收一次交验率100%</t>
  </si>
  <si>
    <t>建设工程质量安全生产总体形势平稳可控，坚决遏制较大以上安全生产事故发生，力争实现全年安全生产责任事故零死亡</t>
  </si>
  <si>
    <t>零死亡</t>
  </si>
  <si>
    <t>按期完成</t>
  </si>
  <si>
    <t>助力文明城市创建；强化建筑领域文明施工管理，拔高水准；确保全市在建项目落实扬尘污染防治“8个100%”工作目标，确保城市空气质量得到持续改善，守好“株洲蓝天”</t>
  </si>
  <si>
    <t>株洲市保障性住房服务中心</t>
  </si>
  <si>
    <t>资金总额：1077.85</t>
  </si>
  <si>
    <t>按收入性质分：1077.85</t>
  </si>
  <si>
    <t>按支出性质分：1077.85</t>
  </si>
  <si>
    <t>为人民提供房管服务。负责市区内的直管公房的管理，负责廉租性住房的后续管理</t>
  </si>
  <si>
    <t>房屋维修</t>
  </si>
  <si>
    <t>完成居民申报维修60处，质量达到合格以上</t>
  </si>
  <si>
    <t>租金收缴</t>
  </si>
  <si>
    <t>完成非税收入600万元</t>
  </si>
  <si>
    <t>消防安全检查</t>
  </si>
  <si>
    <t>及时排查安全隐患，确保安全生产</t>
  </si>
  <si>
    <t>…</t>
  </si>
  <si>
    <t>2022年收直管公房房屋租金</t>
  </si>
  <si>
    <t>约2.68万平方米</t>
  </si>
  <si>
    <t>对直管公房屋面、厨房、卫生间防水维修</t>
  </si>
  <si>
    <r>
      <rPr>
        <sz val="10"/>
        <color indexed="8"/>
        <rFont val="仿宋_GB2312"/>
        <family val="3"/>
        <charset val="134"/>
      </rPr>
      <t>5</t>
    </r>
    <r>
      <rPr>
        <sz val="10"/>
        <color indexed="8"/>
        <rFont val="仿宋_GB2312"/>
        <family val="3"/>
        <charset val="134"/>
      </rPr>
      <t>0</t>
    </r>
    <r>
      <rPr>
        <sz val="10"/>
        <color indexed="8"/>
        <rFont val="宋体"/>
        <family val="3"/>
        <charset val="134"/>
      </rPr>
      <t>处</t>
    </r>
  </si>
  <si>
    <t>按期和提前完成收缴任务</t>
  </si>
  <si>
    <r>
      <rPr>
        <sz val="10"/>
        <color indexed="8"/>
        <rFont val="仿宋_GB2312"/>
        <family val="3"/>
        <charset val="134"/>
      </rPr>
      <t>≥6</t>
    </r>
    <r>
      <rPr>
        <sz val="10"/>
        <color indexed="8"/>
        <rFont val="仿宋_GB2312"/>
        <family val="3"/>
        <charset val="134"/>
      </rPr>
      <t>00</t>
    </r>
    <r>
      <rPr>
        <sz val="10"/>
        <color indexed="8"/>
        <rFont val="宋体"/>
        <family val="3"/>
        <charset val="134"/>
      </rPr>
      <t>万</t>
    </r>
  </si>
  <si>
    <r>
      <rPr>
        <sz val="10"/>
        <color indexed="8"/>
        <rFont val="仿宋_GB2312"/>
        <family val="3"/>
        <charset val="134"/>
      </rPr>
      <t>≥2</t>
    </r>
    <r>
      <rPr>
        <sz val="10"/>
        <color indexed="8"/>
        <rFont val="仿宋_GB2312"/>
        <family val="3"/>
        <charset val="134"/>
      </rPr>
      <t>256次</t>
    </r>
  </si>
  <si>
    <t>对直管公房维修验收合格率</t>
  </si>
  <si>
    <t>年度计划申报完成时间</t>
  </si>
  <si>
    <r>
      <rPr>
        <sz val="10"/>
        <color indexed="8"/>
        <rFont val="仿宋_GB2312"/>
        <family val="3"/>
        <charset val="134"/>
      </rPr>
      <t>2022年</t>
    </r>
    <r>
      <rPr>
        <sz val="10"/>
        <color indexed="8"/>
        <rFont val="仿宋_GB2312"/>
        <family val="3"/>
        <charset val="134"/>
      </rPr>
      <t>1</t>
    </r>
    <r>
      <rPr>
        <sz val="10"/>
        <color indexed="8"/>
        <rFont val="仿宋_GB2312"/>
        <family val="3"/>
        <charset val="134"/>
      </rPr>
      <t>2</t>
    </r>
    <r>
      <rPr>
        <sz val="10"/>
        <color indexed="8"/>
        <rFont val="宋体"/>
        <family val="3"/>
        <charset val="134"/>
      </rPr>
      <t>月份</t>
    </r>
  </si>
  <si>
    <t>预算控制</t>
  </si>
  <si>
    <t>50万</t>
  </si>
  <si>
    <t>超额完成非税收入任务</t>
  </si>
  <si>
    <t>≥600万</t>
  </si>
  <si>
    <t>长期提高住户舒适度、满意度</t>
  </si>
  <si>
    <t>加快住房维修进度，提升租户居住舒适度</t>
  </si>
  <si>
    <t>改善</t>
  </si>
  <si>
    <t>确保国有资产保值增值</t>
  </si>
  <si>
    <t>直管公房住户满意率</t>
  </si>
  <si>
    <t>株洲市白蚁防治管理办公室</t>
  </si>
  <si>
    <t>资金总额：550.95</t>
  </si>
  <si>
    <t>按收入性质分：550.95</t>
  </si>
  <si>
    <t>按支出性质分：550.95</t>
  </si>
  <si>
    <t>完成全市房屋白蚁预防处理和白蚁检查、灭治工作；监督全市白蚁防治单位的白蚁预防、灭治、施药的技术处理和检测防治质量。</t>
  </si>
  <si>
    <t xml:space="preserve">完成2022年新建房屋白蚁预防申请受理95%以上；2022年新建房屋白蚁预防施工覆盖率95%以上；2022年属于包治期内的白蚁灭治率95%以上  
</t>
  </si>
  <si>
    <t>完成2022年新建房屋白蚁预防毒土检测项目25个以上，原药检测4个以上，回访复查率80%以上</t>
  </si>
  <si>
    <t>新建房屋白蚁预防施工覆盖率%</t>
  </si>
  <si>
    <t>包治期内的白蚁灭治率%</t>
  </si>
  <si>
    <t>白蚁毒土检测样品数</t>
  </si>
  <si>
    <t>≥100个</t>
  </si>
  <si>
    <t>白蚁预防施工回访面积</t>
  </si>
  <si>
    <t>≥300万平方米</t>
  </si>
  <si>
    <t>白蚁防治进社区或学校等宣传</t>
  </si>
  <si>
    <r>
      <rPr>
        <sz val="10"/>
        <rFont val="宋体"/>
        <family val="3"/>
        <charset val="134"/>
      </rPr>
      <t>≥2</t>
    </r>
    <r>
      <rPr>
        <sz val="10"/>
        <rFont val="宋体"/>
        <family val="3"/>
        <charset val="134"/>
      </rPr>
      <t>次</t>
    </r>
  </si>
  <si>
    <t>施工验收合格率%（依据湖南省《房屋白蚁预防技术规程》）</t>
  </si>
  <si>
    <t>全市白蚁预防土壤化学屏障抽检合格率%</t>
  </si>
  <si>
    <t>白蚁施工回访复查率%</t>
  </si>
  <si>
    <t>回访复查发生蚁害率%</t>
  </si>
  <si>
    <t>≤5%</t>
  </si>
  <si>
    <t>完成2022年白蚁防治、检测和回访工作时间</t>
  </si>
  <si>
    <t>≤550.95万元</t>
  </si>
  <si>
    <t>绿色环保监测控制装置</t>
  </si>
  <si>
    <t>有效增加</t>
  </si>
  <si>
    <t>≤15年</t>
  </si>
  <si>
    <t>株洲市房地产开发服务中心</t>
  </si>
  <si>
    <t>资金总额：331.33</t>
  </si>
  <si>
    <t>按收入性质分：331.33</t>
  </si>
  <si>
    <t>按支出性质分：331.33</t>
  </si>
  <si>
    <t xml:space="preserve">                  其他资金</t>
  </si>
  <si>
    <t>主要承担贯彻执行国家、省、市有关房地产开发和市场管理的法律法规和方针、政策，服务行业发展；具体承担制定相关政策、编制中长期发展规划、全市房地产开发企业资质管理、房地产开发企业信用管理、跟踪服务房地产项目建设、住宅性能认定、商品房预售资金监管、信访投诉处理等工作。</t>
  </si>
  <si>
    <t>负责全市房地产开发企业资质管理（服务）、信用信息管理、整顿规范房地产市场秩序、信访维稳、安全生产、消防检查工作。</t>
  </si>
  <si>
    <t>负责全市房地产开发项目监督管理服务、配合相关部门做好房地产市场秩序整顿规范工作。</t>
  </si>
  <si>
    <t xml:space="preserve">负责本市城区范围内（不含经开区、渌口区）新建商品房预售资金的缴存、使用及其监督管理,负责项目资本金解控等工作。 </t>
  </si>
  <si>
    <t>企业资质审批完成率</t>
  </si>
  <si>
    <t>企业年检完成率</t>
  </si>
  <si>
    <t>建设项目跟踪服务覆盖率</t>
  </si>
  <si>
    <t>建设项目跟踪勘察次数</t>
  </si>
  <si>
    <t>≥10次</t>
  </si>
  <si>
    <t>商品房预售资金监管覆盖率</t>
  </si>
  <si>
    <t>审批、监督、服务差错率</t>
  </si>
  <si>
    <t>审批时间</t>
  </si>
  <si>
    <t>≤5个工作日</t>
  </si>
  <si>
    <t>≤331.33万元</t>
  </si>
  <si>
    <t>服务满意度</t>
  </si>
  <si>
    <t>株洲市国有土地上房屋征收处</t>
  </si>
  <si>
    <t>资金总额：1186.74</t>
  </si>
  <si>
    <t>按收入性质分：1186.74</t>
  </si>
  <si>
    <t>按支出性质分：1186.74</t>
  </si>
  <si>
    <t xml:space="preserve">    项目支出</t>
  </si>
  <si>
    <t>纳入全市政绩考核项目8个，任务面积约为9万平方米，征收200户（含五县市）</t>
  </si>
  <si>
    <r>
      <rPr>
        <sz val="10"/>
        <rFont val="宋体"/>
        <family val="3"/>
        <charset val="134"/>
      </rPr>
      <t>完成非税收入4</t>
    </r>
    <r>
      <rPr>
        <sz val="10"/>
        <rFont val="宋体"/>
        <family val="3"/>
        <charset val="134"/>
      </rPr>
      <t>50万元</t>
    </r>
  </si>
  <si>
    <t>数量指标
（含五县市）</t>
  </si>
  <si>
    <t>2022年征收面积9万平方</t>
  </si>
  <si>
    <r>
      <rPr>
        <sz val="10"/>
        <rFont val="宋体"/>
        <family val="3"/>
        <charset val="134"/>
      </rPr>
      <t>≥9</t>
    </r>
    <r>
      <rPr>
        <sz val="10"/>
        <rFont val="宋体"/>
        <family val="3"/>
        <charset val="134"/>
      </rPr>
      <t>0%</t>
    </r>
  </si>
  <si>
    <t>2022年征收户数200户</t>
  </si>
  <si>
    <t>2022年完成征收考核项目8个</t>
  </si>
  <si>
    <r>
      <rPr>
        <sz val="10"/>
        <rFont val="宋体"/>
        <family val="3"/>
        <charset val="134"/>
      </rPr>
      <t>≥1</t>
    </r>
    <r>
      <rPr>
        <sz val="10"/>
        <rFont val="宋体"/>
        <family val="3"/>
        <charset val="134"/>
      </rPr>
      <t>00%</t>
    </r>
  </si>
  <si>
    <t>协议签订、补偿安置完成情况</t>
  </si>
  <si>
    <t>完成90%以上签约，补偿款支付到位</t>
  </si>
  <si>
    <t>征收考核项目完成情况</t>
  </si>
  <si>
    <t>开具完成情况表</t>
  </si>
  <si>
    <t>年度征收任务完成情况</t>
  </si>
  <si>
    <r>
      <rPr>
        <sz val="10"/>
        <rFont val="宋体"/>
        <family val="3"/>
        <charset val="134"/>
      </rPr>
      <t>1</t>
    </r>
    <r>
      <rPr>
        <sz val="10"/>
        <rFont val="宋体"/>
        <family val="3"/>
        <charset val="134"/>
      </rPr>
      <t>2月底</t>
    </r>
  </si>
  <si>
    <t>征收管理开支控制在财政预算范围内</t>
  </si>
  <si>
    <t>≤1207.53</t>
  </si>
  <si>
    <t>非税收入任务</t>
  </si>
  <si>
    <r>
      <rPr>
        <sz val="10"/>
        <rFont val="宋体"/>
        <family val="3"/>
        <charset val="134"/>
      </rPr>
      <t>≥4</t>
    </r>
    <r>
      <rPr>
        <sz val="10"/>
        <rFont val="宋体"/>
        <family val="3"/>
        <charset val="134"/>
      </rPr>
      <t>50</t>
    </r>
    <r>
      <rPr>
        <sz val="10"/>
        <rFont val="宋体"/>
        <family val="3"/>
        <charset val="134"/>
      </rPr>
      <t>万元</t>
    </r>
  </si>
  <si>
    <t>征地拆迁、房屋征收安置模式全市统一覆盖率</t>
  </si>
  <si>
    <t>加快城区城市基础设计建设和城市更新，提高人民居住水平</t>
  </si>
  <si>
    <t>改善提高</t>
  </si>
  <si>
    <t>违规违法征收责任机制</t>
  </si>
  <si>
    <t>征收评估管理</t>
  </si>
  <si>
    <t>阳光征拆满意率</t>
  </si>
  <si>
    <t>株洲市人防工程维护管理处</t>
  </si>
  <si>
    <t>资金总额：100</t>
  </si>
  <si>
    <t>按收入性质分：100</t>
  </si>
  <si>
    <t>按支出性质分：100</t>
  </si>
  <si>
    <t xml:space="preserve">     项目支出</t>
  </si>
  <si>
    <t>部门职责概述</t>
  </si>
  <si>
    <t>对早期人防公事的维护维修及开发利用</t>
  </si>
  <si>
    <t>年度重点       工作计划</t>
  </si>
  <si>
    <t>责任单位/科室</t>
  </si>
  <si>
    <t>人防工程维护管理处</t>
  </si>
  <si>
    <t>保证早期人防公事灯明、路洁、水畅</t>
  </si>
  <si>
    <t>对早期人防公事的合理合规的开发利用</t>
  </si>
  <si>
    <t>备注</t>
  </si>
  <si>
    <t>产出数量</t>
  </si>
  <si>
    <t>完成对人防口部的开发利用</t>
  </si>
  <si>
    <t>27个</t>
  </si>
  <si>
    <t>保持泵房设备正常运转</t>
  </si>
  <si>
    <t>3个</t>
  </si>
  <si>
    <t>保持早期人防公事的结构安全、灯明、路洁、水畅</t>
  </si>
  <si>
    <t>5处</t>
  </si>
  <si>
    <t>产出质量</t>
  </si>
  <si>
    <t>人防口部
的开发利用率</t>
  </si>
  <si>
    <r>
      <rPr>
        <sz val="11"/>
        <color rgb="FF000000"/>
        <rFont val="SimSun"/>
        <charset val="134"/>
      </rPr>
      <t>≧</t>
    </r>
    <r>
      <rPr>
        <sz val="11"/>
        <color indexed="8"/>
        <rFont val="仿宋_GB2312"/>
        <family val="3"/>
        <charset val="134"/>
      </rPr>
      <t>90%</t>
    </r>
  </si>
  <si>
    <t>保持早期人防公事、泵房的正常使用</t>
  </si>
  <si>
    <t>产出时效</t>
  </si>
  <si>
    <t>全年</t>
  </si>
  <si>
    <t>产出成本</t>
  </si>
  <si>
    <t>完成非税任务</t>
  </si>
  <si>
    <r>
      <rPr>
        <sz val="10"/>
        <rFont val="SimSun"/>
        <charset val="134"/>
      </rPr>
      <t>≧1</t>
    </r>
    <r>
      <rPr>
        <sz val="10"/>
        <rFont val="宋体"/>
        <family val="3"/>
        <charset val="134"/>
      </rPr>
      <t>00万元</t>
    </r>
  </si>
  <si>
    <t>社会效益</t>
  </si>
  <si>
    <t>保证战备效益</t>
  </si>
  <si>
    <t>生态效益</t>
  </si>
  <si>
    <t>可持续影响</t>
  </si>
  <si>
    <t>服务对象满意率</t>
  </si>
  <si>
    <t>株洲市房屋维修资金管理中心</t>
  </si>
  <si>
    <t>资金总额：317.71</t>
  </si>
  <si>
    <t>按收入性质分：317.71</t>
  </si>
  <si>
    <t>按支出性质分：317.71</t>
  </si>
  <si>
    <t>负责全市房屋维修资金的归集和管理，承担房屋维修资金使用的审核报批工作。</t>
  </si>
  <si>
    <t>年度重点                     工作计划</t>
  </si>
  <si>
    <t>维资中心</t>
  </si>
  <si>
    <t>扫描历史业务资料数据化便于业主审查及监督，达到业务标准规范率。</t>
  </si>
  <si>
    <t>系统升级及维护达到资金财务管理与业务数据同步。</t>
  </si>
  <si>
    <t>绩效标准</t>
  </si>
  <si>
    <t xml:space="preserve">    ≥60%</t>
  </si>
  <si>
    <t>1年</t>
  </si>
  <si>
    <t>微信小程序覆盖率</t>
  </si>
  <si>
    <t xml:space="preserve"> ≥40%</t>
  </si>
  <si>
    <t>涉及培训归集操作银行数。</t>
  </si>
  <si>
    <t>≥14</t>
  </si>
  <si>
    <t xml:space="preserve">    ≥80%</t>
  </si>
  <si>
    <t xml:space="preserve">    ≥90%</t>
  </si>
  <si>
    <t>微信小程序针对全市各大物业小区，对维修资金使用申请投票率</t>
  </si>
  <si>
    <t xml:space="preserve"> ≥65%</t>
  </si>
  <si>
    <t xml:space="preserve">    ≥95%</t>
  </si>
  <si>
    <t>业务系统与财务软件同步完成时间</t>
  </si>
  <si>
    <t>微信小程序服务时间</t>
  </si>
  <si>
    <t>≤317.7万元</t>
  </si>
  <si>
    <t>社会公益或服务对象满意度</t>
  </si>
  <si>
    <t>一般公共预算基本支出情况表（总表）</t>
    <phoneticPr fontId="5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</si>
</sst>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8" formatCode="#,##0.00_ "/>
    <numFmt numFmtId="179" formatCode="0.00_ "/>
    <numFmt numFmtId="180" formatCode="#0.00"/>
  </numFmts>
  <fonts count="55">
    <font>
      <sz val="11"/>
      <color indexed="8"/>
      <name val="宋体"/>
      <charset val="1"/>
      <scheme val="minor"/>
    </font>
    <font>
      <sz val="14"/>
      <name val="方正小标宋简体"/>
      <charset val="134"/>
    </font>
    <font>
      <sz val="10"/>
      <name val="宋体"/>
      <family val="3"/>
      <charset val="134"/>
    </font>
    <font>
      <b/>
      <sz val="14"/>
      <name val="方正小标宋简体"/>
      <charset val="134"/>
    </font>
    <font>
      <sz val="10"/>
      <name val="Times New Roman"/>
      <family val="1"/>
    </font>
    <font>
      <sz val="10"/>
      <color indexed="8"/>
      <name val="仿宋_GB2312"/>
      <family val="3"/>
      <charset val="134"/>
    </font>
    <font>
      <sz val="12"/>
      <color indexed="8"/>
      <name val="仿宋_GB2312"/>
      <family val="3"/>
      <charset val="134"/>
    </font>
    <font>
      <sz val="9"/>
      <color indexed="8"/>
      <name val="仿宋_GB2312"/>
      <family val="3"/>
      <charset val="134"/>
    </font>
    <font>
      <sz val="12"/>
      <color indexed="8"/>
      <name val="宋体"/>
      <family val="3"/>
      <charset val="134"/>
    </font>
    <font>
      <sz val="11"/>
      <color indexed="8"/>
      <name val="仿宋_GB2312"/>
      <family val="3"/>
      <charset val="134"/>
    </font>
    <font>
      <sz val="12"/>
      <color theme="1"/>
      <name val="仿宋_GB2312"/>
      <family val="3"/>
      <charset val="134"/>
    </font>
    <font>
      <sz val="10"/>
      <color indexed="8"/>
      <name val="宋体"/>
      <family val="3"/>
      <charset val="134"/>
    </font>
    <font>
      <sz val="11"/>
      <color rgb="FF000000"/>
      <name val="SimSun"/>
      <charset val="134"/>
    </font>
    <font>
      <sz val="10"/>
      <name val="SimSun"/>
      <charset val="134"/>
    </font>
    <font>
      <b/>
      <sz val="11"/>
      <color indexed="8"/>
      <name val="仿宋_GB2312"/>
      <family val="3"/>
      <charset val="134"/>
    </font>
    <font>
      <sz val="9"/>
      <name val="宋体"/>
      <family val="3"/>
      <charset val="134"/>
    </font>
    <font>
      <sz val="18"/>
      <name val="方正小标宋简体"/>
      <charset val="134"/>
    </font>
    <font>
      <sz val="10"/>
      <color rgb="FF000000"/>
      <name val="宋体"/>
      <family val="3"/>
      <charset val="134"/>
    </font>
    <font>
      <sz val="9"/>
      <color rgb="FF000000"/>
      <name val="宋体"/>
      <family val="3"/>
      <charset val="134"/>
    </font>
    <font>
      <sz val="18"/>
      <color rgb="FF000000"/>
      <name val="方正小标宋简体"/>
      <charset val="134"/>
    </font>
    <font>
      <b/>
      <sz val="14"/>
      <color rgb="FF000000"/>
      <name val="方正小标宋简体"/>
      <charset val="134"/>
    </font>
    <font>
      <sz val="10"/>
      <color rgb="FF000000"/>
      <name val="Times New Roman"/>
      <family val="1"/>
    </font>
    <font>
      <sz val="10"/>
      <color rgb="FF000000"/>
      <name val="东文宋体"/>
      <charset val="134"/>
    </font>
    <font>
      <sz val="12"/>
      <name val="黑体"/>
      <family val="3"/>
      <charset val="134"/>
    </font>
    <font>
      <sz val="9"/>
      <color theme="1"/>
      <name val="宋体"/>
      <family val="3"/>
      <charset val="134"/>
    </font>
    <font>
      <sz val="10"/>
      <color theme="1"/>
      <name val="宋体"/>
      <family val="3"/>
      <charset val="134"/>
    </font>
    <font>
      <sz val="11"/>
      <color indexed="8"/>
      <name val="等线"/>
      <family val="3"/>
      <charset val="134"/>
    </font>
    <font>
      <sz val="9"/>
      <color indexed="8"/>
      <name val="SimSun-ExtB"/>
      <family val="3"/>
      <charset val="134"/>
    </font>
    <font>
      <sz val="9"/>
      <color indexed="8"/>
      <name val="SimSun-ExtB"/>
      <family val="3"/>
      <charset val="134"/>
    </font>
    <font>
      <sz val="11"/>
      <color indexed="8"/>
      <name val="SimSun-ExtB"/>
      <family val="3"/>
      <charset val="134"/>
    </font>
    <font>
      <b/>
      <sz val="16"/>
      <color indexed="8"/>
      <name val="等线"/>
      <family val="3"/>
      <charset val="134"/>
    </font>
    <font>
      <sz val="10"/>
      <color indexed="8"/>
      <name val="等线"/>
      <family val="3"/>
      <charset val="134"/>
    </font>
    <font>
      <sz val="9"/>
      <color rgb="FF000000"/>
      <name val="SimSun-ExtB"/>
      <family val="3"/>
      <charset val="134"/>
    </font>
    <font>
      <sz val="9"/>
      <color theme="1"/>
      <name val="SimSun-ExtB"/>
      <family val="3"/>
      <charset val="134"/>
    </font>
    <font>
      <sz val="10"/>
      <color indexed="8"/>
      <name val="SimSun-ExtB"/>
      <family val="3"/>
      <charset val="134"/>
    </font>
    <font>
      <sz val="9"/>
      <color rgb="FF000000"/>
      <name val="SimSun-ExtB"/>
      <family val="3"/>
      <charset val="134"/>
    </font>
    <font>
      <sz val="9"/>
      <name val="SimSun-ExtB"/>
      <family val="3"/>
      <charset val="134"/>
    </font>
    <font>
      <sz val="10"/>
      <color rgb="FF000000"/>
      <name val="仿宋_GB2312"/>
      <family val="3"/>
      <charset val="134"/>
    </font>
    <font>
      <sz val="10"/>
      <color rgb="FF000000"/>
      <name val="SimSun-ExtB"/>
      <family val="3"/>
      <charset val="134"/>
    </font>
    <font>
      <sz val="11"/>
      <color indexed="8"/>
      <name val="SimSun-ExtB"/>
      <family val="3"/>
      <charset val="134"/>
    </font>
    <font>
      <sz val="12"/>
      <color indexed="8"/>
      <name val="SimSun-ExtB"/>
      <family val="3"/>
      <charset val="134"/>
    </font>
    <font>
      <sz val="9"/>
      <name val="SimSun"/>
      <charset val="134"/>
    </font>
    <font>
      <b/>
      <sz val="19"/>
      <name val="SimSun"/>
      <charset val="134"/>
    </font>
    <font>
      <b/>
      <sz val="11"/>
      <name val="SimSun"/>
      <charset val="134"/>
    </font>
    <font>
      <b/>
      <sz val="9"/>
      <name val="SimSun"/>
      <charset val="134"/>
    </font>
    <font>
      <b/>
      <sz val="10"/>
      <name val="SimSun"/>
      <charset val="134"/>
    </font>
    <font>
      <sz val="11"/>
      <name val="SimSun"/>
      <charset val="134"/>
    </font>
    <font>
      <b/>
      <sz val="20"/>
      <name val="SimSun"/>
      <charset val="134"/>
    </font>
    <font>
      <b/>
      <sz val="15"/>
      <name val="SimSun"/>
      <charset val="134"/>
    </font>
    <font>
      <sz val="12"/>
      <name val="宋体"/>
      <family val="3"/>
      <charset val="134"/>
    </font>
    <font>
      <sz val="11"/>
      <color indexed="8"/>
      <name val="宋体"/>
      <family val="3"/>
      <charset val="134"/>
    </font>
    <font>
      <sz val="9"/>
      <color indexed="8"/>
      <name val="宋体"/>
      <family val="3"/>
      <charset val="134"/>
    </font>
    <font>
      <sz val="9"/>
      <color indexed="8"/>
      <name val="等线"/>
      <family val="3"/>
      <charset val="134"/>
    </font>
    <font>
      <sz val="9"/>
      <color rgb="FF000000"/>
      <name val="仿宋_GB2312"/>
      <family val="3"/>
      <charset val="134"/>
    </font>
    <font>
      <sz val="9"/>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FF"/>
        <bgColor rgb="FFFFFFFF"/>
      </patternFill>
    </fill>
  </fills>
  <borders count="3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diagonal/>
    </border>
    <border>
      <left/>
      <right style="thin">
        <color rgb="FF000000"/>
      </right>
      <top/>
      <bottom style="thin">
        <color rgb="FF000000"/>
      </bottom>
      <diagonal/>
    </border>
    <border>
      <left/>
      <right style="thin">
        <color rgb="FF000000"/>
      </right>
      <top/>
      <bottom/>
      <diagonal/>
    </border>
    <border>
      <left style="thin">
        <color auto="1"/>
      </left>
      <right/>
      <top/>
      <bottom style="thin">
        <color auto="1"/>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style="thin">
        <color indexed="8"/>
      </left>
      <right style="thin">
        <color indexed="8"/>
      </right>
      <top/>
      <bottom style="thin">
        <color indexed="8"/>
      </bottom>
      <diagonal/>
    </border>
    <border>
      <left/>
      <right style="thin">
        <color auto="1"/>
      </right>
      <top style="thin">
        <color auto="1"/>
      </top>
      <bottom/>
      <diagonal/>
    </border>
    <border>
      <left/>
      <right/>
      <top style="thin">
        <color auto="1"/>
      </top>
      <bottom/>
      <diagonal/>
    </border>
    <border>
      <left/>
      <right style="thin">
        <color auto="1"/>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0">
    <xf numFmtId="0" fontId="0" fillId="0" borderId="0">
      <alignment vertical="center"/>
    </xf>
    <xf numFmtId="0" fontId="15" fillId="0" borderId="0"/>
    <xf numFmtId="0" fontId="15" fillId="0" borderId="0"/>
    <xf numFmtId="0" fontId="49" fillId="0" borderId="0">
      <alignment vertical="center"/>
    </xf>
    <xf numFmtId="0" fontId="50" fillId="0" borderId="0">
      <alignment vertical="center"/>
    </xf>
    <xf numFmtId="0" fontId="15" fillId="0" borderId="0">
      <alignment vertical="center"/>
    </xf>
    <xf numFmtId="0" fontId="26" fillId="0" borderId="0">
      <alignment vertical="center"/>
    </xf>
    <xf numFmtId="0" fontId="49" fillId="0" borderId="0"/>
    <xf numFmtId="0" fontId="15" fillId="0" borderId="0">
      <alignment vertical="center"/>
    </xf>
    <xf numFmtId="0" fontId="50" fillId="0" borderId="0">
      <alignment vertical="center"/>
    </xf>
  </cellStyleXfs>
  <cellXfs count="360">
    <xf numFmtId="0" fontId="0" fillId="0" borderId="0" xfId="0">
      <alignment vertical="center"/>
    </xf>
    <xf numFmtId="0" fontId="0" fillId="0" borderId="0" xfId="0" applyAlignment="1"/>
    <xf numFmtId="0" fontId="3" fillId="0" borderId="0" xfId="3" applyFont="1" applyAlignment="1">
      <alignment horizontal="center" vertical="center" wrapText="1"/>
    </xf>
    <xf numFmtId="0" fontId="2" fillId="0" borderId="0" xfId="3" applyFont="1" applyAlignment="1">
      <alignment horizontal="center" vertical="center" wrapText="1"/>
    </xf>
    <xf numFmtId="0" fontId="2" fillId="0" borderId="2" xfId="3" applyFont="1" applyBorder="1" applyAlignment="1">
      <alignment horizontal="center" vertical="center" wrapText="1"/>
    </xf>
    <xf numFmtId="0" fontId="2" fillId="0" borderId="6" xfId="8" applyFont="1" applyBorder="1" applyAlignment="1">
      <alignment horizontal="center" vertical="center"/>
    </xf>
    <xf numFmtId="0" fontId="2" fillId="0" borderId="2" xfId="3" applyFont="1" applyBorder="1" applyAlignment="1">
      <alignment vertical="center" wrapText="1"/>
    </xf>
    <xf numFmtId="178" fontId="2" fillId="0" borderId="2" xfId="3" applyNumberFormat="1" applyFont="1" applyBorder="1" applyAlignment="1">
      <alignment vertical="center" wrapText="1"/>
    </xf>
    <xf numFmtId="0" fontId="2" fillId="0" borderId="3" xfId="8" applyFont="1" applyBorder="1" applyAlignment="1">
      <alignment horizontal="left" vertical="center"/>
    </xf>
    <xf numFmtId="0" fontId="2" fillId="0" borderId="3" xfId="3" applyFont="1" applyBorder="1" applyAlignment="1">
      <alignment horizontal="center" vertical="center" wrapText="1"/>
    </xf>
    <xf numFmtId="0" fontId="2" fillId="0" borderId="7" xfId="3" applyFont="1" applyBorder="1" applyAlignment="1">
      <alignment horizontal="center" vertical="center" wrapText="1"/>
    </xf>
    <xf numFmtId="0" fontId="5" fillId="0" borderId="4" xfId="0" applyFont="1" applyBorder="1" applyAlignment="1">
      <alignment horizontal="center" vertical="center" wrapText="1"/>
    </xf>
    <xf numFmtId="0" fontId="2" fillId="0" borderId="8" xfId="3" applyFont="1" applyBorder="1" applyAlignment="1">
      <alignment horizontal="center" vertical="center" wrapText="1"/>
    </xf>
    <xf numFmtId="0" fontId="7" fillId="0" borderId="4" xfId="0" applyFont="1" applyBorder="1" applyAlignment="1">
      <alignment horizontal="left" vertical="center" wrapText="1"/>
    </xf>
    <xf numFmtId="0" fontId="8" fillId="0" borderId="2" xfId="0" applyFont="1" applyBorder="1" applyAlignment="1">
      <alignment vertical="center" wrapText="1"/>
    </xf>
    <xf numFmtId="0" fontId="8" fillId="0" borderId="2" xfId="0" applyFont="1" applyBorder="1" applyAlignment="1">
      <alignment horizontal="center" vertical="center" wrapText="1"/>
    </xf>
    <xf numFmtId="9" fontId="8" fillId="0" borderId="2" xfId="0" applyNumberFormat="1" applyFont="1" applyBorder="1" applyAlignment="1">
      <alignment horizontal="center" vertical="center" wrapText="1"/>
    </xf>
    <xf numFmtId="0" fontId="7" fillId="0" borderId="4" xfId="0" applyFont="1" applyBorder="1" applyAlignment="1">
      <alignment vertical="center" wrapText="1"/>
    </xf>
    <xf numFmtId="0" fontId="7" fillId="0" borderId="2" xfId="0" applyFont="1" applyBorder="1" applyAlignment="1">
      <alignment horizontal="left" vertical="center" wrapText="1"/>
    </xf>
    <xf numFmtId="57" fontId="9" fillId="0" borderId="2"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6" fillId="0" borderId="2" xfId="0" applyFont="1" applyBorder="1" applyAlignment="1">
      <alignment horizontal="center" vertical="center" wrapText="1"/>
    </xf>
    <xf numFmtId="9" fontId="6"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2" fillId="0" borderId="2" xfId="3" applyFont="1" applyBorder="1" applyAlignment="1">
      <alignment vertical="top" wrapText="1"/>
    </xf>
    <xf numFmtId="0" fontId="2" fillId="0" borderId="2" xfId="3" applyFont="1" applyBorder="1" applyAlignment="1">
      <alignment horizontal="center" vertical="top" wrapText="1"/>
    </xf>
    <xf numFmtId="0" fontId="2" fillId="0" borderId="9" xfId="3" applyFont="1" applyBorder="1" applyAlignment="1">
      <alignment horizontal="center" vertical="center" wrapText="1"/>
    </xf>
    <xf numFmtId="49" fontId="2" fillId="0" borderId="7" xfId="7" applyNumberFormat="1" applyFont="1" applyBorder="1" applyAlignment="1">
      <alignment horizontal="center" vertical="center" wrapText="1"/>
    </xf>
    <xf numFmtId="0" fontId="2" fillId="0" borderId="11" xfId="3" applyFont="1" applyBorder="1" applyAlignment="1">
      <alignment horizontal="center" vertical="center" wrapText="1"/>
    </xf>
    <xf numFmtId="0" fontId="2" fillId="0" borderId="12" xfId="3" applyFont="1" applyBorder="1" applyAlignment="1">
      <alignment horizontal="center" vertical="center" wrapText="1"/>
    </xf>
    <xf numFmtId="0" fontId="11" fillId="0" borderId="2" xfId="4" applyFont="1" applyBorder="1" applyAlignment="1">
      <alignment horizontal="center" vertical="center" wrapText="1"/>
    </xf>
    <xf numFmtId="9" fontId="9" fillId="0" borderId="3" xfId="0" applyNumberFormat="1" applyFont="1" applyBorder="1" applyAlignment="1">
      <alignment horizontal="center" vertical="center" wrapText="1"/>
    </xf>
    <xf numFmtId="9" fontId="9" fillId="0" borderId="14" xfId="0" applyNumberFormat="1" applyFont="1" applyBorder="1" applyAlignment="1">
      <alignment horizontal="center" vertical="center" wrapText="1"/>
    </xf>
    <xf numFmtId="0" fontId="11" fillId="0" borderId="0" xfId="4" applyFont="1" applyAlignment="1">
      <alignment horizontal="center" vertical="center" wrapText="1"/>
    </xf>
    <xf numFmtId="0" fontId="0" fillId="0" borderId="2" xfId="0" applyBorder="1" applyAlignment="1">
      <alignment horizontal="center" vertical="center" wrapText="1"/>
    </xf>
    <xf numFmtId="9" fontId="12" fillId="0" borderId="15" xfId="0" applyNumberFormat="1" applyFont="1" applyBorder="1" applyAlignment="1">
      <alignment horizontal="center" vertical="center" wrapText="1"/>
    </xf>
    <xf numFmtId="9" fontId="9" fillId="0" borderId="16" xfId="0" applyNumberFormat="1" applyFont="1" applyBorder="1" applyAlignment="1">
      <alignment horizontal="center" vertical="center" wrapText="1"/>
    </xf>
    <xf numFmtId="9" fontId="9" fillId="0" borderId="15" xfId="0" applyNumberFormat="1" applyFont="1" applyBorder="1" applyAlignment="1">
      <alignment horizontal="center" vertical="center" wrapText="1"/>
    </xf>
    <xf numFmtId="9" fontId="9" fillId="0" borderId="18" xfId="0" applyNumberFormat="1" applyFont="1" applyBorder="1" applyAlignment="1">
      <alignment horizontal="center" vertical="center" wrapText="1"/>
    </xf>
    <xf numFmtId="49" fontId="2" fillId="0" borderId="2" xfId="7" applyNumberFormat="1" applyFont="1" applyBorder="1" applyAlignment="1">
      <alignment horizontal="center" vertical="center" wrapText="1"/>
    </xf>
    <xf numFmtId="0" fontId="2" fillId="0" borderId="8" xfId="7" applyFont="1" applyBorder="1" applyAlignment="1">
      <alignment horizontal="center" vertical="center" wrapText="1"/>
    </xf>
    <xf numFmtId="0" fontId="2" fillId="0" borderId="8" xfId="7" applyFont="1" applyBorder="1" applyAlignment="1">
      <alignment vertical="center" wrapText="1"/>
    </xf>
    <xf numFmtId="49" fontId="2" fillId="0" borderId="3" xfId="7" applyNumberFormat="1" applyFont="1" applyBorder="1" applyAlignment="1">
      <alignment horizontal="center" vertical="center" wrapText="1"/>
    </xf>
    <xf numFmtId="0" fontId="13" fillId="0" borderId="2" xfId="7" applyFont="1" applyBorder="1" applyAlignment="1">
      <alignment horizontal="center" vertical="center" wrapText="1"/>
    </xf>
    <xf numFmtId="0" fontId="2" fillId="0" borderId="2" xfId="7" applyFont="1" applyBorder="1" applyAlignment="1">
      <alignment vertical="center" wrapText="1"/>
    </xf>
    <xf numFmtId="9" fontId="2" fillId="0" borderId="2" xfId="7" applyNumberFormat="1" applyFont="1" applyBorder="1" applyAlignment="1">
      <alignment horizontal="center" vertical="center" wrapText="1"/>
    </xf>
    <xf numFmtId="9" fontId="9" fillId="0" borderId="0" xfId="0" applyNumberFormat="1" applyFont="1" applyAlignment="1">
      <alignment horizontal="center" vertical="center" wrapText="1"/>
    </xf>
    <xf numFmtId="0" fontId="15" fillId="0" borderId="0" xfId="0" applyFont="1" applyAlignment="1"/>
    <xf numFmtId="0" fontId="17" fillId="0" borderId="2" xfId="0" applyFont="1" applyBorder="1" applyAlignment="1">
      <alignment horizontal="center" vertical="center" wrapText="1"/>
    </xf>
    <xf numFmtId="0" fontId="2" fillId="0" borderId="2" xfId="7" applyFont="1" applyBorder="1" applyAlignment="1">
      <alignment horizontal="center" vertical="center" wrapText="1"/>
    </xf>
    <xf numFmtId="0" fontId="17" fillId="0" borderId="2" xfId="0" applyFont="1" applyBorder="1" applyAlignment="1">
      <alignment horizontal="center" vertical="center"/>
    </xf>
    <xf numFmtId="57" fontId="2" fillId="0" borderId="2" xfId="7" applyNumberFormat="1" applyFont="1" applyBorder="1" applyAlignment="1">
      <alignment vertical="center" wrapText="1"/>
    </xf>
    <xf numFmtId="9" fontId="2" fillId="0" borderId="2" xfId="7" applyNumberFormat="1" applyFont="1" applyBorder="1" applyAlignment="1">
      <alignment horizontal="left" vertical="center" wrapText="1"/>
    </xf>
    <xf numFmtId="0" fontId="18" fillId="0" borderId="0" xfId="0" applyFont="1" applyAlignment="1"/>
    <xf numFmtId="0" fontId="20" fillId="0" borderId="0" xfId="3" applyFont="1" applyAlignment="1">
      <alignment horizontal="center" vertical="center" wrapText="1"/>
    </xf>
    <xf numFmtId="0" fontId="17" fillId="0" borderId="0" xfId="3" applyFont="1" applyAlignment="1">
      <alignment horizontal="center" vertical="center" wrapText="1"/>
    </xf>
    <xf numFmtId="0" fontId="17" fillId="0" borderId="2" xfId="3" applyFont="1" applyBorder="1" applyAlignment="1">
      <alignment horizontal="center" vertical="center" wrapText="1"/>
    </xf>
    <xf numFmtId="0" fontId="17" fillId="0" borderId="6" xfId="8" applyFont="1" applyBorder="1" applyAlignment="1">
      <alignment horizontal="center" vertical="center"/>
    </xf>
    <xf numFmtId="0" fontId="17" fillId="0" borderId="2" xfId="3" applyFont="1" applyBorder="1" applyAlignment="1">
      <alignment vertical="center" wrapText="1"/>
    </xf>
    <xf numFmtId="0" fontId="17" fillId="0" borderId="3" xfId="8" applyFont="1" applyBorder="1" applyAlignment="1">
      <alignment horizontal="left" vertical="center"/>
    </xf>
    <xf numFmtId="49" fontId="17" fillId="0" borderId="2" xfId="7" applyNumberFormat="1" applyFont="1" applyBorder="1" applyAlignment="1">
      <alignment horizontal="center" vertical="center" wrapText="1"/>
    </xf>
    <xf numFmtId="0" fontId="17" fillId="0" borderId="2" xfId="7" applyFont="1" applyBorder="1" applyAlignment="1">
      <alignment horizontal="center" vertical="center" wrapText="1"/>
    </xf>
    <xf numFmtId="9" fontId="17" fillId="0" borderId="2" xfId="0" applyNumberFormat="1" applyFont="1" applyBorder="1" applyAlignment="1">
      <alignment horizontal="center" vertical="center" wrapText="1"/>
    </xf>
    <xf numFmtId="0" fontId="22" fillId="0" borderId="2" xfId="7" applyFont="1" applyBorder="1" applyAlignment="1">
      <alignment horizontal="center" vertical="center" wrapText="1"/>
    </xf>
    <xf numFmtId="9" fontId="17" fillId="0" borderId="2" xfId="7" applyNumberFormat="1" applyFont="1" applyBorder="1" applyAlignment="1">
      <alignment horizontal="center" vertical="center" wrapText="1"/>
    </xf>
    <xf numFmtId="57" fontId="2" fillId="0" borderId="2" xfId="7" applyNumberFormat="1" applyFont="1" applyBorder="1" applyAlignment="1">
      <alignment horizontal="center" vertical="center" wrapText="1"/>
    </xf>
    <xf numFmtId="0" fontId="2" fillId="0" borderId="0" xfId="7" applyFont="1" applyAlignment="1">
      <alignment vertical="center" wrapText="1"/>
    </xf>
    <xf numFmtId="0" fontId="2" fillId="0" borderId="2" xfId="1" applyFont="1" applyBorder="1" applyAlignment="1">
      <alignment horizontal="center" vertical="center" wrapText="1"/>
    </xf>
    <xf numFmtId="0" fontId="11" fillId="0" borderId="2" xfId="0" applyFont="1" applyBorder="1" applyAlignment="1">
      <alignment horizontal="center" vertical="center"/>
    </xf>
    <xf numFmtId="9" fontId="2" fillId="0" borderId="3" xfId="7" applyNumberFormat="1" applyFont="1" applyBorder="1" applyAlignment="1">
      <alignment horizontal="center" vertical="center" wrapText="1"/>
    </xf>
    <xf numFmtId="9" fontId="5" fillId="0" borderId="2" xfId="2" applyNumberFormat="1" applyFont="1" applyBorder="1" applyAlignment="1">
      <alignment horizontal="center" vertical="center" wrapText="1"/>
    </xf>
    <xf numFmtId="0" fontId="2" fillId="0" borderId="8" xfId="9" applyFont="1" applyBorder="1" applyAlignment="1">
      <alignment horizontal="center" vertical="center" wrapText="1"/>
    </xf>
    <xf numFmtId="9" fontId="2" fillId="0" borderId="2" xfId="9" applyNumberFormat="1" applyFont="1" applyBorder="1" applyAlignment="1">
      <alignment horizontal="center" vertical="center" wrapText="1"/>
    </xf>
    <xf numFmtId="0" fontId="23" fillId="0" borderId="0" xfId="0" applyFont="1" applyAlignment="1"/>
    <xf numFmtId="0" fontId="2" fillId="0" borderId="0" xfId="0" applyFont="1" applyAlignment="1">
      <alignment horizontal="left"/>
    </xf>
    <xf numFmtId="0" fontId="2" fillId="0" borderId="0" xfId="0" applyFont="1" applyAlignment="1">
      <alignment horizontal="center"/>
    </xf>
    <xf numFmtId="0" fontId="2" fillId="0" borderId="0" xfId="0" applyFont="1" applyAlignment="1"/>
    <xf numFmtId="9" fontId="2" fillId="0" borderId="2" xfId="3" applyNumberFormat="1" applyFont="1" applyBorder="1" applyAlignment="1">
      <alignment horizontal="center" vertical="center" wrapText="1"/>
    </xf>
    <xf numFmtId="179" fontId="2" fillId="0" borderId="2" xfId="7" applyNumberFormat="1" applyFont="1" applyBorder="1" applyAlignment="1">
      <alignment horizontal="center" vertical="center" wrapText="1"/>
    </xf>
    <xf numFmtId="9" fontId="2" fillId="0" borderId="2" xfId="7" applyNumberFormat="1" applyFont="1" applyBorder="1" applyAlignment="1">
      <alignment vertical="center" wrapText="1"/>
    </xf>
    <xf numFmtId="0" fontId="15" fillId="0" borderId="0" xfId="0" applyFont="1" applyAlignment="1">
      <alignment horizontal="center" vertical="center"/>
    </xf>
    <xf numFmtId="0" fontId="24" fillId="0" borderId="0" xfId="0" applyFont="1" applyAlignment="1"/>
    <xf numFmtId="0" fontId="15" fillId="0" borderId="0" xfId="0" applyFont="1" applyAlignment="1">
      <alignment horizontal="center"/>
    </xf>
    <xf numFmtId="0" fontId="2" fillId="0" borderId="2" xfId="8" applyFont="1" applyBorder="1" applyAlignment="1">
      <alignment horizontal="center" vertical="center"/>
    </xf>
    <xf numFmtId="0" fontId="25" fillId="0" borderId="2" xfId="7" applyFont="1" applyBorder="1" applyAlignment="1">
      <alignment horizontal="center" vertical="center" wrapText="1"/>
    </xf>
    <xf numFmtId="9" fontId="25" fillId="0" borderId="2" xfId="7" applyNumberFormat="1" applyFont="1" applyBorder="1" applyAlignment="1">
      <alignment horizontal="center" vertical="center" wrapText="1"/>
    </xf>
    <xf numFmtId="0" fontId="26" fillId="0" borderId="0" xfId="6">
      <alignment vertical="center"/>
    </xf>
    <xf numFmtId="0" fontId="27" fillId="0" borderId="0" xfId="6" applyFont="1">
      <alignment vertical="center"/>
    </xf>
    <xf numFmtId="0" fontId="28" fillId="0" borderId="0" xfId="0" applyFont="1">
      <alignment vertical="center"/>
    </xf>
    <xf numFmtId="0" fontId="29" fillId="0" borderId="0" xfId="0" applyFont="1">
      <alignment vertical="center"/>
    </xf>
    <xf numFmtId="179" fontId="0" fillId="0" borderId="0" xfId="0" applyNumberFormat="1" applyAlignment="1">
      <alignment horizontal="center" vertical="center"/>
    </xf>
    <xf numFmtId="0" fontId="31" fillId="0" borderId="3" xfId="6" applyFont="1" applyBorder="1" applyAlignment="1">
      <alignment horizontal="center" vertical="center" wrapText="1"/>
    </xf>
    <xf numFmtId="49" fontId="31" fillId="0" borderId="2" xfId="6" applyNumberFormat="1" applyFont="1" applyBorder="1" applyAlignment="1">
      <alignment vertical="center" wrapText="1"/>
    </xf>
    <xf numFmtId="179" fontId="32" fillId="0" borderId="3" xfId="0" applyNumberFormat="1" applyFont="1" applyBorder="1" applyAlignment="1">
      <alignment horizontal="center" vertical="center" wrapText="1"/>
    </xf>
    <xf numFmtId="0" fontId="28" fillId="0" borderId="3" xfId="0" applyFont="1" applyBorder="1" applyAlignment="1">
      <alignment vertical="center" wrapText="1"/>
    </xf>
    <xf numFmtId="49" fontId="27" fillId="0" borderId="22" xfId="6" applyNumberFormat="1" applyFont="1" applyBorder="1" applyAlignment="1">
      <alignment vertical="center" wrapText="1"/>
    </xf>
    <xf numFmtId="14" fontId="27" fillId="0" borderId="23" xfId="6" applyNumberFormat="1" applyFont="1" applyBorder="1" applyAlignment="1">
      <alignment vertical="center" wrapText="1"/>
    </xf>
    <xf numFmtId="0" fontId="27" fillId="0" borderId="3" xfId="0" applyFont="1" applyBorder="1" applyAlignment="1">
      <alignment vertical="center" wrapText="1"/>
    </xf>
    <xf numFmtId="0" fontId="27" fillId="0" borderId="2" xfId="0" applyFont="1" applyBorder="1" applyAlignment="1">
      <alignment vertical="center" wrapText="1"/>
    </xf>
    <xf numFmtId="49" fontId="27" fillId="0" borderId="2" xfId="6" applyNumberFormat="1" applyFont="1" applyBorder="1" applyAlignment="1">
      <alignment vertical="center" wrapText="1"/>
    </xf>
    <xf numFmtId="179" fontId="27" fillId="0" borderId="2" xfId="0" applyNumberFormat="1" applyFont="1" applyBorder="1" applyAlignment="1">
      <alignment horizontal="center" vertical="center" wrapText="1"/>
    </xf>
    <xf numFmtId="14" fontId="27" fillId="0" borderId="2" xfId="6" applyNumberFormat="1" applyFont="1" applyBorder="1" applyAlignment="1">
      <alignment vertical="center" wrapText="1"/>
    </xf>
    <xf numFmtId="49" fontId="33" fillId="2" borderId="2" xfId="7" applyNumberFormat="1" applyFont="1" applyFill="1" applyBorder="1" applyAlignment="1">
      <alignment horizontal="left" vertical="center" wrapText="1"/>
    </xf>
    <xf numFmtId="49" fontId="27" fillId="0" borderId="24" xfId="6" applyNumberFormat="1" applyFont="1" applyBorder="1" applyAlignment="1">
      <alignment vertical="center" wrapText="1"/>
    </xf>
    <xf numFmtId="179" fontId="33" fillId="0" borderId="3" xfId="0" applyNumberFormat="1" applyFont="1" applyBorder="1" applyAlignment="1">
      <alignment horizontal="center" vertical="center" wrapText="1"/>
    </xf>
    <xf numFmtId="14" fontId="27" fillId="0" borderId="25" xfId="6" applyNumberFormat="1" applyFont="1" applyBorder="1" applyAlignment="1">
      <alignment vertical="center" wrapText="1"/>
    </xf>
    <xf numFmtId="0" fontId="27" fillId="2" borderId="2" xfId="0" applyFont="1" applyFill="1" applyBorder="1" applyAlignment="1">
      <alignment horizontal="left" vertical="center" wrapText="1"/>
    </xf>
    <xf numFmtId="49" fontId="27" fillId="0" borderId="25" xfId="6" applyNumberFormat="1" applyFont="1" applyBorder="1" applyAlignment="1">
      <alignment vertical="center" wrapText="1"/>
    </xf>
    <xf numFmtId="49" fontId="27" fillId="0" borderId="23" xfId="6" applyNumberFormat="1" applyFont="1" applyBorder="1" applyAlignment="1">
      <alignment vertical="center" wrapText="1"/>
    </xf>
    <xf numFmtId="49" fontId="33" fillId="2" borderId="3" xfId="7" applyNumberFormat="1" applyFont="1" applyFill="1" applyBorder="1" applyAlignment="1">
      <alignment horizontal="left" vertical="center" wrapText="1"/>
    </xf>
    <xf numFmtId="0" fontId="27" fillId="2" borderId="3" xfId="0" applyFont="1" applyFill="1" applyBorder="1" applyAlignment="1">
      <alignment horizontal="left" vertical="center" wrapText="1"/>
    </xf>
    <xf numFmtId="0" fontId="33" fillId="0" borderId="3" xfId="0" applyFont="1" applyBorder="1" applyAlignment="1">
      <alignment vertical="center" wrapText="1"/>
    </xf>
    <xf numFmtId="179" fontId="27" fillId="0" borderId="25" xfId="6" applyNumberFormat="1" applyFont="1" applyBorder="1" applyAlignment="1">
      <alignment horizontal="center" vertical="center" wrapText="1"/>
    </xf>
    <xf numFmtId="179" fontId="27" fillId="0" borderId="2" xfId="6" applyNumberFormat="1" applyFont="1" applyBorder="1" applyAlignment="1">
      <alignment horizontal="center" vertical="center" wrapText="1"/>
    </xf>
    <xf numFmtId="0" fontId="32" fillId="0" borderId="2" xfId="0" applyFont="1" applyBorder="1" applyAlignment="1">
      <alignment vertical="center" wrapText="1"/>
    </xf>
    <xf numFmtId="178" fontId="27" fillId="0" borderId="25" xfId="6" applyNumberFormat="1" applyFont="1" applyBorder="1" applyAlignment="1">
      <alignment vertical="center" wrapText="1"/>
    </xf>
    <xf numFmtId="49" fontId="27" fillId="0" borderId="25" xfId="6" applyNumberFormat="1" applyFont="1" applyBorder="1" applyAlignment="1">
      <alignment horizontal="left" vertical="center" wrapText="1"/>
    </xf>
    <xf numFmtId="49" fontId="34" fillId="0" borderId="2" xfId="6" applyNumberFormat="1" applyFont="1" applyBorder="1" applyAlignment="1">
      <alignment vertical="center" wrapText="1"/>
    </xf>
    <xf numFmtId="179" fontId="34" fillId="0" borderId="2" xfId="6" applyNumberFormat="1" applyFont="1" applyBorder="1" applyAlignment="1">
      <alignment horizontal="center" vertical="center" wrapText="1"/>
    </xf>
    <xf numFmtId="178" fontId="34" fillId="0" borderId="2" xfId="6" applyNumberFormat="1" applyFont="1" applyBorder="1" applyAlignment="1">
      <alignment vertical="center" wrapText="1"/>
    </xf>
    <xf numFmtId="0" fontId="35" fillId="0" borderId="2" xfId="0" applyFont="1" applyBorder="1" applyAlignment="1">
      <alignment horizontal="left" vertical="center" wrapText="1"/>
    </xf>
    <xf numFmtId="0" fontId="27" fillId="0" borderId="2" xfId="0" applyFont="1" applyBorder="1" applyAlignment="1">
      <alignment horizontal="left" vertical="center" wrapText="1"/>
    </xf>
    <xf numFmtId="0" fontId="31" fillId="0" borderId="17" xfId="6" applyFont="1" applyBorder="1" applyAlignment="1">
      <alignment horizontal="center" vertical="center"/>
    </xf>
    <xf numFmtId="0" fontId="31" fillId="0" borderId="3" xfId="6" applyFont="1" applyBorder="1" applyAlignment="1">
      <alignment horizontal="center" vertical="center"/>
    </xf>
    <xf numFmtId="0" fontId="37" fillId="0" borderId="2" xfId="0" applyFont="1" applyBorder="1" applyAlignment="1">
      <alignment vertical="center" wrapText="1"/>
    </xf>
    <xf numFmtId="0" fontId="37" fillId="0" borderId="2" xfId="0" applyFont="1" applyBorder="1">
      <alignment vertical="center"/>
    </xf>
    <xf numFmtId="0" fontId="28" fillId="0" borderId="2" xfId="0" applyFont="1" applyBorder="1" applyAlignment="1">
      <alignment vertical="center" wrapText="1"/>
    </xf>
    <xf numFmtId="49" fontId="27" fillId="0" borderId="3" xfId="6" applyNumberFormat="1" applyFont="1" applyBorder="1" applyAlignment="1">
      <alignment vertical="center" wrapText="1"/>
    </xf>
    <xf numFmtId="9" fontId="36" fillId="0" borderId="3" xfId="7" applyNumberFormat="1" applyFont="1" applyBorder="1" applyAlignment="1">
      <alignment horizontal="center" vertical="center" wrapText="1"/>
    </xf>
    <xf numFmtId="9" fontId="33" fillId="0" borderId="3" xfId="0" applyNumberFormat="1" applyFont="1" applyBorder="1" applyAlignment="1">
      <alignment vertical="center" wrapText="1"/>
    </xf>
    <xf numFmtId="0" fontId="32" fillId="0" borderId="2" xfId="0" applyFont="1" applyBorder="1">
      <alignment vertical="center"/>
    </xf>
    <xf numFmtId="9" fontId="36" fillId="0" borderId="2" xfId="7" applyNumberFormat="1" applyFont="1" applyBorder="1" applyAlignment="1">
      <alignment horizontal="left" vertical="center" wrapText="1"/>
    </xf>
    <xf numFmtId="9" fontId="38" fillId="0" borderId="2" xfId="0" applyNumberFormat="1" applyFont="1" applyBorder="1" applyAlignment="1">
      <alignment horizontal="center" vertical="center" wrapText="1"/>
    </xf>
    <xf numFmtId="0" fontId="38" fillId="0" borderId="2" xfId="0" applyFont="1" applyBorder="1" applyAlignment="1">
      <alignment horizontal="center" vertical="center" wrapText="1"/>
    </xf>
    <xf numFmtId="0" fontId="34" fillId="0" borderId="2" xfId="0" applyFont="1" applyBorder="1" applyAlignment="1">
      <alignment vertical="center" wrapText="1"/>
    </xf>
    <xf numFmtId="57" fontId="27" fillId="0" borderId="2" xfId="0" applyNumberFormat="1" applyFont="1" applyBorder="1" applyAlignment="1">
      <alignment horizontal="center" vertical="center" wrapText="1"/>
    </xf>
    <xf numFmtId="0" fontId="34" fillId="0" borderId="2" xfId="0" applyFont="1" applyBorder="1" applyAlignment="1">
      <alignment horizontal="center" vertical="center" wrapText="1"/>
    </xf>
    <xf numFmtId="9" fontId="34" fillId="0" borderId="2" xfId="0" applyNumberFormat="1" applyFont="1" applyBorder="1" applyAlignment="1">
      <alignment horizontal="center" vertical="center" wrapText="1"/>
    </xf>
    <xf numFmtId="9" fontId="40" fillId="0" borderId="2" xfId="0" applyNumberFormat="1" applyFont="1" applyBorder="1" applyAlignment="1">
      <alignment horizontal="center" vertical="center" wrapText="1"/>
    </xf>
    <xf numFmtId="9" fontId="27" fillId="0" borderId="2" xfId="0" applyNumberFormat="1" applyFont="1" applyBorder="1" applyAlignment="1">
      <alignment horizontal="center" vertical="center" wrapText="1"/>
    </xf>
    <xf numFmtId="0" fontId="37" fillId="0" borderId="2" xfId="0" applyFont="1" applyBorder="1" applyAlignment="1">
      <alignment horizontal="left" vertical="center" wrapText="1"/>
    </xf>
    <xf numFmtId="9" fontId="28" fillId="0" borderId="2" xfId="0" applyNumberFormat="1" applyFont="1" applyBorder="1" applyAlignment="1">
      <alignment vertical="center" wrapText="1"/>
    </xf>
    <xf numFmtId="9" fontId="27" fillId="0" borderId="2" xfId="0" applyNumberFormat="1" applyFont="1" applyBorder="1" applyAlignment="1">
      <alignment vertical="center" wrapText="1"/>
    </xf>
    <xf numFmtId="0" fontId="32" fillId="0" borderId="2" xfId="0" applyFont="1" applyBorder="1" applyAlignment="1">
      <alignment horizontal="left" vertical="center" wrapText="1"/>
    </xf>
    <xf numFmtId="0" fontId="36" fillId="0" borderId="2" xfId="7" applyFont="1" applyBorder="1" applyAlignment="1">
      <alignment horizontal="center" vertical="center" wrapText="1"/>
    </xf>
    <xf numFmtId="0" fontId="38" fillId="0" borderId="2" xfId="7" applyFont="1" applyBorder="1" applyAlignment="1">
      <alignment horizontal="center" vertical="center" wrapText="1"/>
    </xf>
    <xf numFmtId="9" fontId="36" fillId="0" borderId="2" xfId="7" applyNumberFormat="1" applyFont="1" applyBorder="1" applyAlignment="1">
      <alignment horizontal="center" vertical="center" wrapText="1"/>
    </xf>
    <xf numFmtId="0" fontId="41" fillId="0" borderId="0" xfId="0" applyFont="1" applyAlignment="1">
      <alignment vertical="center" wrapText="1"/>
    </xf>
    <xf numFmtId="0" fontId="44" fillId="0" borderId="16" xfId="0" applyFont="1" applyBorder="1" applyAlignment="1">
      <alignment horizontal="center" vertical="center" wrapText="1"/>
    </xf>
    <xf numFmtId="0" fontId="44" fillId="0" borderId="16" xfId="0" applyFont="1" applyBorder="1" applyAlignment="1">
      <alignment vertical="center" wrapText="1"/>
    </xf>
    <xf numFmtId="180" fontId="44" fillId="0" borderId="16" xfId="0" applyNumberFormat="1" applyFont="1" applyBorder="1" applyAlignment="1">
      <alignment vertical="center" wrapText="1"/>
    </xf>
    <xf numFmtId="4" fontId="44" fillId="0" borderId="16" xfId="0" applyNumberFormat="1" applyFont="1" applyBorder="1" applyAlignment="1">
      <alignment vertical="center" wrapText="1"/>
    </xf>
    <xf numFmtId="0" fontId="44" fillId="0" borderId="16" xfId="0" applyFont="1" applyBorder="1" applyAlignment="1">
      <alignment horizontal="left" vertical="center" wrapText="1"/>
    </xf>
    <xf numFmtId="0" fontId="41" fillId="3" borderId="16" xfId="0" applyFont="1" applyFill="1" applyBorder="1" applyAlignment="1">
      <alignment horizontal="left" vertical="center" wrapText="1"/>
    </xf>
    <xf numFmtId="4" fontId="41" fillId="0" borderId="16" xfId="0" applyNumberFormat="1" applyFont="1" applyBorder="1" applyAlignment="1">
      <alignment vertical="center" wrapText="1"/>
    </xf>
    <xf numFmtId="0" fontId="41" fillId="0" borderId="16" xfId="0" applyFont="1" applyBorder="1" applyAlignment="1">
      <alignment vertical="center" wrapText="1"/>
    </xf>
    <xf numFmtId="0" fontId="44" fillId="3" borderId="16" xfId="0" applyFont="1" applyFill="1" applyBorder="1" applyAlignment="1">
      <alignment horizontal="left" vertical="center" wrapText="1"/>
    </xf>
    <xf numFmtId="4" fontId="41" fillId="0" borderId="16" xfId="0" applyNumberFormat="1" applyFont="1" applyBorder="1" applyAlignment="1">
      <alignment horizontal="right" vertical="center" wrapText="1"/>
    </xf>
    <xf numFmtId="0" fontId="44" fillId="0" borderId="0" xfId="0" applyFont="1" applyAlignment="1">
      <alignment vertical="center" wrapText="1"/>
    </xf>
    <xf numFmtId="0" fontId="44" fillId="3" borderId="16" xfId="0" applyFont="1" applyFill="1" applyBorder="1" applyAlignment="1">
      <alignment vertical="center" wrapText="1"/>
    </xf>
    <xf numFmtId="0" fontId="41" fillId="3" borderId="16" xfId="0" applyFont="1" applyFill="1" applyBorder="1" applyAlignment="1">
      <alignment horizontal="center" vertical="center" wrapText="1"/>
    </xf>
    <xf numFmtId="0" fontId="41" fillId="3" borderId="16" xfId="0" applyFont="1" applyFill="1" applyBorder="1" applyAlignment="1">
      <alignment vertical="center" wrapText="1"/>
    </xf>
    <xf numFmtId="4" fontId="41" fillId="3" borderId="16" xfId="0" applyNumberFormat="1" applyFont="1" applyFill="1" applyBorder="1" applyAlignment="1">
      <alignment vertical="center" wrapText="1"/>
    </xf>
    <xf numFmtId="4" fontId="44" fillId="0" borderId="16" xfId="0" applyNumberFormat="1" applyFont="1" applyBorder="1" applyAlignment="1">
      <alignment horizontal="right" vertical="center" wrapText="1"/>
    </xf>
    <xf numFmtId="180" fontId="44" fillId="0" borderId="16" xfId="0" applyNumberFormat="1" applyFont="1" applyBorder="1" applyAlignment="1">
      <alignment horizontal="right" vertical="center" wrapText="1"/>
    </xf>
    <xf numFmtId="180" fontId="41" fillId="0" borderId="16" xfId="0" applyNumberFormat="1" applyFont="1" applyBorder="1" applyAlignment="1">
      <alignment horizontal="right" vertical="center" wrapText="1"/>
    </xf>
    <xf numFmtId="0" fontId="44" fillId="3" borderId="26" xfId="0" applyFont="1" applyFill="1" applyBorder="1" applyAlignment="1">
      <alignment horizontal="left" vertical="center" wrapText="1"/>
    </xf>
    <xf numFmtId="0" fontId="41" fillId="0" borderId="27" xfId="0" applyFont="1" applyBorder="1" applyAlignment="1">
      <alignment vertical="center" wrapText="1"/>
    </xf>
    <xf numFmtId="0" fontId="41" fillId="0" borderId="15" xfId="0" applyFont="1" applyBorder="1" applyAlignment="1">
      <alignment vertical="center" wrapText="1"/>
    </xf>
    <xf numFmtId="0" fontId="41" fillId="3" borderId="15" xfId="0" applyFont="1" applyFill="1" applyBorder="1" applyAlignment="1">
      <alignment horizontal="left" vertical="center" wrapText="1"/>
    </xf>
    <xf numFmtId="0" fontId="41" fillId="3" borderId="28" xfId="0" applyFont="1" applyFill="1" applyBorder="1" applyAlignment="1">
      <alignment horizontal="left" vertical="center" wrapText="1"/>
    </xf>
    <xf numFmtId="0" fontId="41" fillId="0" borderId="16" xfId="0" applyFont="1" applyBorder="1" applyAlignment="1">
      <alignment horizontal="left" vertical="center" wrapText="1"/>
    </xf>
    <xf numFmtId="0" fontId="44" fillId="0" borderId="2" xfId="0" applyFont="1" applyBorder="1" applyAlignment="1">
      <alignment horizontal="center" vertical="center" wrapText="1"/>
    </xf>
    <xf numFmtId="4" fontId="44" fillId="0" borderId="28" xfId="0" applyNumberFormat="1" applyFont="1" applyBorder="1" applyAlignment="1">
      <alignment vertical="center" wrapText="1"/>
    </xf>
    <xf numFmtId="0" fontId="44" fillId="0" borderId="2" xfId="0" applyFont="1" applyBorder="1" applyAlignment="1">
      <alignment vertical="center" wrapText="1"/>
    </xf>
    <xf numFmtId="4" fontId="44" fillId="0" borderId="2" xfId="0" applyNumberFormat="1" applyFont="1" applyBorder="1" applyAlignment="1">
      <alignment vertical="center" wrapText="1"/>
    </xf>
    <xf numFmtId="4" fontId="44" fillId="0" borderId="2" xfId="0" applyNumberFormat="1" applyFont="1" applyBorder="1" applyAlignment="1">
      <alignment horizontal="right" vertical="center" wrapText="1"/>
    </xf>
    <xf numFmtId="0" fontId="41" fillId="0" borderId="2" xfId="0" applyFont="1" applyBorder="1" applyAlignment="1">
      <alignment vertical="center" wrapText="1"/>
    </xf>
    <xf numFmtId="4" fontId="41" fillId="0" borderId="2" xfId="0" applyNumberFormat="1" applyFont="1" applyBorder="1" applyAlignment="1">
      <alignment vertical="center" wrapText="1"/>
    </xf>
    <xf numFmtId="4" fontId="41" fillId="0" borderId="2" xfId="0" applyNumberFormat="1" applyFont="1" applyBorder="1" applyAlignment="1">
      <alignment horizontal="right" vertical="center" wrapText="1"/>
    </xf>
    <xf numFmtId="4" fontId="44" fillId="3" borderId="16" xfId="0" applyNumberFormat="1" applyFont="1" applyFill="1" applyBorder="1" applyAlignment="1">
      <alignment vertical="center" wrapText="1"/>
    </xf>
    <xf numFmtId="0" fontId="44" fillId="0" borderId="0" xfId="0" applyFont="1" applyAlignment="1">
      <alignment horizontal="center" vertical="center" wrapText="1"/>
    </xf>
    <xf numFmtId="0" fontId="45" fillId="0" borderId="16"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2" xfId="0" applyFont="1" applyBorder="1" applyAlignment="1">
      <alignment horizontal="left" vertical="center" wrapText="1"/>
    </xf>
    <xf numFmtId="0" fontId="46" fillId="3" borderId="2" xfId="0" applyFont="1" applyFill="1" applyBorder="1" applyAlignment="1">
      <alignment horizontal="left" vertical="center" wrapText="1"/>
    </xf>
    <xf numFmtId="0" fontId="48" fillId="0" borderId="0" xfId="0" applyFont="1" applyAlignment="1">
      <alignment vertical="center" wrapText="1"/>
    </xf>
    <xf numFmtId="0" fontId="48" fillId="0" borderId="0" xfId="0" applyFont="1" applyAlignment="1">
      <alignment horizontal="left" vertical="center" wrapText="1"/>
    </xf>
    <xf numFmtId="0" fontId="47" fillId="0" borderId="0" xfId="0" applyFont="1" applyAlignment="1">
      <alignment horizontal="center" vertical="center" wrapText="1"/>
    </xf>
    <xf numFmtId="0" fontId="48" fillId="0" borderId="0" xfId="0" applyFont="1" applyAlignment="1">
      <alignment horizontal="left" vertical="center" wrapText="1"/>
    </xf>
    <xf numFmtId="0" fontId="42" fillId="0" borderId="0" xfId="0" applyFont="1" applyAlignment="1">
      <alignment horizontal="center" vertical="center" wrapText="1"/>
    </xf>
    <xf numFmtId="0" fontId="44" fillId="0" borderId="2" xfId="0" applyFont="1" applyBorder="1" applyAlignment="1">
      <alignment horizontal="left" vertical="center" wrapText="1"/>
    </xf>
    <xf numFmtId="0" fontId="43" fillId="0" borderId="0" xfId="0" applyFont="1" applyAlignment="1">
      <alignment vertical="center" wrapText="1"/>
    </xf>
    <xf numFmtId="0" fontId="43" fillId="0" borderId="0" xfId="0" applyFont="1" applyAlignment="1">
      <alignment horizontal="right" vertical="center" wrapText="1"/>
    </xf>
    <xf numFmtId="0" fontId="45" fillId="0" borderId="16" xfId="0" applyFont="1" applyBorder="1" applyAlignment="1">
      <alignment horizontal="center" vertical="center" wrapText="1"/>
    </xf>
    <xf numFmtId="0" fontId="44" fillId="0" borderId="16" xfId="0" applyFont="1" applyBorder="1" applyAlignment="1">
      <alignment horizontal="center" vertical="center" wrapText="1"/>
    </xf>
    <xf numFmtId="0" fontId="43" fillId="0" borderId="0" xfId="0" applyFont="1" applyAlignment="1">
      <alignment horizontal="left" vertical="center" wrapText="1"/>
    </xf>
    <xf numFmtId="0" fontId="44" fillId="0" borderId="0" xfId="0" applyFont="1" applyAlignment="1">
      <alignment horizontal="right" vertical="center" wrapText="1"/>
    </xf>
    <xf numFmtId="0" fontId="44" fillId="0" borderId="2" xfId="0" applyFont="1" applyBorder="1" applyAlignment="1">
      <alignment horizontal="center" vertical="center" wrapText="1"/>
    </xf>
    <xf numFmtId="0" fontId="44" fillId="0" borderId="26" xfId="0" applyFont="1" applyBorder="1" applyAlignment="1">
      <alignment horizontal="center" vertical="center" wrapText="1"/>
    </xf>
    <xf numFmtId="0" fontId="44" fillId="0" borderId="27" xfId="0" applyFont="1" applyBorder="1" applyAlignment="1">
      <alignment horizontal="center" vertical="center" wrapText="1"/>
    </xf>
    <xf numFmtId="0" fontId="30" fillId="0" borderId="0" xfId="6" applyFont="1" applyAlignment="1">
      <alignment horizontal="center" vertical="center"/>
    </xf>
    <xf numFmtId="0" fontId="31" fillId="0" borderId="0" xfId="6" applyFont="1" applyAlignment="1">
      <alignment horizontal="left" vertical="center"/>
    </xf>
    <xf numFmtId="0" fontId="31" fillId="0" borderId="0" xfId="6" applyFont="1" applyAlignment="1">
      <alignment horizontal="right" vertical="center"/>
    </xf>
    <xf numFmtId="0" fontId="31" fillId="0" borderId="8" xfId="6" applyFont="1" applyBorder="1" applyAlignment="1">
      <alignment horizontal="center" vertical="center"/>
    </xf>
    <xf numFmtId="0" fontId="31" fillId="0" borderId="13" xfId="6" applyFont="1" applyBorder="1" applyAlignment="1">
      <alignment horizontal="center" vertical="center"/>
    </xf>
    <xf numFmtId="0" fontId="31" fillId="0" borderId="9" xfId="6" applyFont="1" applyBorder="1" applyAlignment="1">
      <alignment horizontal="center" vertical="center"/>
    </xf>
    <xf numFmtId="0" fontId="31" fillId="0" borderId="2" xfId="6" applyFont="1" applyBorder="1" applyAlignment="1">
      <alignment horizontal="center" vertical="center"/>
    </xf>
    <xf numFmtId="0" fontId="36" fillId="3" borderId="2" xfId="0" applyFont="1" applyFill="1" applyBorder="1" applyAlignment="1">
      <alignment horizontal="center" vertical="center" wrapText="1"/>
    </xf>
    <xf numFmtId="0" fontId="31" fillId="0" borderId="2" xfId="6" applyFont="1" applyBorder="1">
      <alignment vertical="center"/>
    </xf>
    <xf numFmtId="49" fontId="27" fillId="0" borderId="2" xfId="6" applyNumberFormat="1" applyFont="1" applyBorder="1" applyAlignment="1">
      <alignment horizontal="center" vertical="center" wrapText="1"/>
    </xf>
    <xf numFmtId="179" fontId="31" fillId="0" borderId="2" xfId="6" applyNumberFormat="1" applyFont="1" applyBorder="1" applyAlignment="1">
      <alignment horizontal="center" vertical="center" wrapText="1"/>
    </xf>
    <xf numFmtId="179" fontId="34" fillId="0" borderId="2" xfId="6" applyNumberFormat="1" applyFont="1" applyBorder="1" applyAlignment="1">
      <alignment horizontal="center" vertical="center" wrapText="1"/>
    </xf>
    <xf numFmtId="0" fontId="31" fillId="0" borderId="2" xfId="6" applyFont="1" applyBorder="1" applyAlignment="1">
      <alignment horizontal="center" vertical="center" wrapText="1"/>
    </xf>
    <xf numFmtId="0" fontId="31" fillId="0" borderId="3" xfId="6" applyFont="1" applyBorder="1" applyAlignment="1">
      <alignment vertical="center" wrapText="1"/>
    </xf>
    <xf numFmtId="0" fontId="31" fillId="0" borderId="19" xfId="6" applyFont="1" applyBorder="1" applyAlignment="1">
      <alignment horizontal="center" vertical="center"/>
    </xf>
    <xf numFmtId="0" fontId="31" fillId="0" borderId="21" xfId="6" applyFont="1" applyBorder="1" applyAlignment="1">
      <alignment horizontal="center" vertical="center"/>
    </xf>
    <xf numFmtId="49" fontId="34" fillId="0" borderId="2" xfId="6" applyNumberFormat="1" applyFont="1" applyBorder="1" applyAlignment="1">
      <alignment horizontal="center" vertical="center" wrapText="1"/>
    </xf>
    <xf numFmtId="0" fontId="31" fillId="0" borderId="20" xfId="6" applyFont="1" applyBorder="1" applyAlignment="1">
      <alignment horizontal="center" vertical="center"/>
    </xf>
    <xf numFmtId="0" fontId="31" fillId="0" borderId="0" xfId="6" applyFont="1" applyAlignment="1">
      <alignment horizontal="center" vertical="center"/>
    </xf>
    <xf numFmtId="0" fontId="27" fillId="0" borderId="2" xfId="0" applyFont="1" applyBorder="1" applyAlignment="1">
      <alignment horizontal="center" vertical="center" wrapText="1"/>
    </xf>
    <xf numFmtId="57" fontId="39" fillId="0" borderId="2" xfId="0" applyNumberFormat="1" applyFont="1" applyBorder="1" applyAlignment="1">
      <alignment horizontal="center" vertical="center" wrapText="1"/>
    </xf>
    <xf numFmtId="49" fontId="27" fillId="0" borderId="2" xfId="6" applyNumberFormat="1" applyFont="1" applyBorder="1" applyAlignment="1">
      <alignment vertical="center" wrapText="1"/>
    </xf>
    <xf numFmtId="9" fontId="40" fillId="0" borderId="2" xfId="0" applyNumberFormat="1" applyFont="1" applyBorder="1" applyAlignment="1">
      <alignment horizontal="center" vertical="center" wrapText="1"/>
    </xf>
    <xf numFmtId="0" fontId="40" fillId="0" borderId="2" xfId="0" applyFont="1" applyBorder="1" applyAlignment="1">
      <alignment horizontal="center" vertical="center" wrapText="1"/>
    </xf>
    <xf numFmtId="0" fontId="31" fillId="0" borderId="17" xfId="6" applyFont="1" applyBorder="1" applyAlignment="1">
      <alignment horizontal="center" vertical="center" wrapText="1"/>
    </xf>
    <xf numFmtId="0" fontId="31" fillId="0" borderId="19" xfId="6" applyFont="1" applyBorder="1" applyAlignment="1">
      <alignment horizontal="center" vertical="center" wrapText="1"/>
    </xf>
    <xf numFmtId="0" fontId="31" fillId="0" borderId="13" xfId="6" applyFont="1" applyBorder="1" applyAlignment="1">
      <alignment horizontal="center" vertical="center" wrapText="1"/>
    </xf>
    <xf numFmtId="0" fontId="31" fillId="0" borderId="9" xfId="6" applyFont="1" applyBorder="1" applyAlignment="1">
      <alignment horizontal="center" vertical="center" wrapText="1"/>
    </xf>
    <xf numFmtId="0" fontId="31" fillId="0" borderId="4" xfId="6" applyFont="1" applyBorder="1" applyAlignment="1">
      <alignment horizontal="center" vertical="center"/>
    </xf>
    <xf numFmtId="0" fontId="31" fillId="0" borderId="17" xfId="6" applyFont="1" applyBorder="1" applyAlignment="1">
      <alignment horizontal="center" vertical="center"/>
    </xf>
    <xf numFmtId="0" fontId="31" fillId="0" borderId="1" xfId="6" applyFont="1" applyBorder="1" applyAlignment="1">
      <alignment horizontal="center" vertical="center"/>
    </xf>
    <xf numFmtId="0" fontId="16" fillId="0" borderId="0" xfId="3" applyFont="1" applyAlignment="1">
      <alignment horizontal="center" vertical="center" wrapText="1"/>
    </xf>
    <xf numFmtId="0" fontId="2" fillId="0" borderId="1" xfId="3" applyFont="1" applyBorder="1" applyAlignment="1">
      <alignment horizontal="left" vertical="center" wrapText="1"/>
    </xf>
    <xf numFmtId="49" fontId="2" fillId="0" borderId="2" xfId="3" applyNumberFormat="1" applyFont="1" applyBorder="1" applyAlignment="1">
      <alignment horizontal="left" vertical="center" wrapText="1"/>
    </xf>
    <xf numFmtId="49" fontId="2" fillId="0" borderId="2" xfId="3" applyNumberFormat="1" applyFont="1" applyBorder="1" applyAlignment="1">
      <alignment horizontal="center" vertical="center" wrapText="1"/>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4" xfId="3" applyFont="1" applyBorder="1" applyAlignment="1">
      <alignment horizontal="left" vertical="center" wrapText="1"/>
    </xf>
    <xf numFmtId="0" fontId="2" fillId="0" borderId="6" xfId="3" applyFont="1" applyBorder="1" applyAlignment="1">
      <alignment horizontal="left" vertical="center" wrapText="1"/>
    </xf>
    <xf numFmtId="0" fontId="2" fillId="0" borderId="2" xfId="8" applyFont="1" applyBorder="1" applyAlignment="1">
      <alignment horizontal="center" vertical="center"/>
    </xf>
    <xf numFmtId="0" fontId="2" fillId="0" borderId="2" xfId="8" applyFont="1" applyBorder="1" applyAlignment="1">
      <alignment horizontal="left" vertical="center"/>
    </xf>
    <xf numFmtId="0" fontId="2" fillId="0" borderId="2" xfId="3" applyFont="1" applyBorder="1" applyAlignment="1">
      <alignment horizontal="center" vertical="center" wrapText="1"/>
    </xf>
    <xf numFmtId="0" fontId="2" fillId="0" borderId="2" xfId="7" applyFont="1" applyBorder="1" applyAlignment="1">
      <alignment horizontal="center" vertical="center" wrapText="1"/>
    </xf>
    <xf numFmtId="0" fontId="25" fillId="0" borderId="2" xfId="7" applyFont="1" applyBorder="1" applyAlignment="1">
      <alignment horizontal="center" vertical="center" wrapText="1"/>
    </xf>
    <xf numFmtId="0" fontId="2" fillId="0" borderId="2" xfId="8" applyFont="1" applyBorder="1" applyAlignment="1">
      <alignment horizontal="center" vertical="center" wrapText="1"/>
    </xf>
    <xf numFmtId="0" fontId="4" fillId="0" borderId="2" xfId="8" applyFont="1" applyBorder="1" applyAlignment="1">
      <alignment horizontal="center" vertical="center" wrapText="1"/>
    </xf>
    <xf numFmtId="0" fontId="25" fillId="0" borderId="2" xfId="3" applyFont="1" applyBorder="1" applyAlignment="1">
      <alignment horizontal="center" vertical="center" wrapText="1"/>
    </xf>
    <xf numFmtId="49" fontId="2" fillId="0" borderId="2" xfId="7" applyNumberFormat="1" applyFont="1" applyBorder="1" applyAlignment="1">
      <alignment horizontal="center" vertical="center" wrapText="1"/>
    </xf>
    <xf numFmtId="49" fontId="25" fillId="0" borderId="2" xfId="7" applyNumberFormat="1" applyFont="1" applyBorder="1" applyAlignment="1">
      <alignment horizontal="center" vertical="center" wrapText="1"/>
    </xf>
    <xf numFmtId="0" fontId="17" fillId="0" borderId="2" xfId="0" applyFont="1" applyBorder="1" applyAlignment="1">
      <alignment horizontal="center"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4" xfId="8" applyFont="1" applyBorder="1" applyAlignment="1">
      <alignment horizontal="center" vertical="center"/>
    </xf>
    <xf numFmtId="0" fontId="2" fillId="0" borderId="6" xfId="8" applyFont="1" applyBorder="1" applyAlignment="1">
      <alignment horizontal="center" vertical="center"/>
    </xf>
    <xf numFmtId="0" fontId="2" fillId="0" borderId="3" xfId="8" applyFont="1" applyBorder="1" applyAlignment="1">
      <alignment horizontal="left" vertical="center"/>
    </xf>
    <xf numFmtId="0" fontId="2" fillId="0" borderId="5" xfId="3" applyFont="1" applyBorder="1" applyAlignment="1">
      <alignment horizontal="left" vertical="center" wrapText="1"/>
    </xf>
    <xf numFmtId="0" fontId="2" fillId="0" borderId="4" xfId="3" applyFont="1" applyBorder="1" applyAlignment="1">
      <alignment horizontal="center" vertical="center" wrapText="1"/>
    </xf>
    <xf numFmtId="0" fontId="2" fillId="0" borderId="5" xfId="3" applyFont="1" applyBorder="1" applyAlignment="1">
      <alignment horizontal="center" vertical="center" wrapText="1"/>
    </xf>
    <xf numFmtId="0" fontId="2" fillId="0" borderId="6" xfId="3" applyFont="1" applyBorder="1" applyAlignment="1">
      <alignment horizontal="center" vertical="center" wrapText="1"/>
    </xf>
    <xf numFmtId="0" fontId="2" fillId="0" borderId="4" xfId="3" applyFont="1" applyBorder="1" applyAlignment="1">
      <alignment horizontal="left" vertical="top" wrapText="1"/>
    </xf>
    <xf numFmtId="0" fontId="2" fillId="0" borderId="5" xfId="3" applyFont="1" applyBorder="1" applyAlignment="1">
      <alignment horizontal="left" vertical="top" wrapText="1"/>
    </xf>
    <xf numFmtId="0" fontId="2" fillId="0" borderId="6" xfId="3" applyFont="1"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2" fillId="0" borderId="17" xfId="7" applyFont="1" applyBorder="1" applyAlignment="1">
      <alignment horizontal="center" vertical="center" wrapText="1"/>
    </xf>
    <xf numFmtId="0" fontId="0" fillId="0" borderId="19" xfId="0" applyBorder="1" applyAlignment="1">
      <alignment horizontal="center" vertical="center" wrapText="1"/>
    </xf>
    <xf numFmtId="0" fontId="2" fillId="0" borderId="4" xfId="7" applyFont="1" applyBorder="1" applyAlignment="1">
      <alignment horizontal="center" vertical="center" wrapText="1"/>
    </xf>
    <xf numFmtId="0" fontId="2" fillId="0" borderId="6" xfId="7" applyFont="1" applyBorder="1" applyAlignment="1">
      <alignment horizontal="center" vertical="center" wrapText="1"/>
    </xf>
    <xf numFmtId="0" fontId="0" fillId="0" borderId="6" xfId="0" applyBorder="1" applyAlignment="1">
      <alignment horizontal="center" vertical="center" wrapText="1"/>
    </xf>
    <xf numFmtId="0" fontId="2" fillId="0" borderId="3" xfId="8" applyFont="1" applyBorder="1" applyAlignment="1">
      <alignment horizontal="center" vertical="center" wrapText="1"/>
    </xf>
    <xf numFmtId="0" fontId="2" fillId="0" borderId="7" xfId="8" applyFont="1" applyBorder="1" applyAlignment="1">
      <alignment horizontal="center" vertical="center" wrapText="1"/>
    </xf>
    <xf numFmtId="0" fontId="4" fillId="0" borderId="7" xfId="8" applyFont="1" applyBorder="1" applyAlignment="1">
      <alignment horizontal="center" vertical="center" wrapText="1"/>
    </xf>
    <xf numFmtId="0" fontId="4" fillId="0" borderId="8" xfId="8" applyFont="1" applyBorder="1" applyAlignment="1">
      <alignment horizontal="center" vertical="center" wrapText="1"/>
    </xf>
    <xf numFmtId="0" fontId="2" fillId="0" borderId="3" xfId="3" applyFont="1" applyBorder="1" applyAlignment="1">
      <alignment horizontal="center" vertical="center" wrapText="1"/>
    </xf>
    <xf numFmtId="0" fontId="2" fillId="0" borderId="7" xfId="3" applyFont="1" applyBorder="1" applyAlignment="1">
      <alignment horizontal="center" vertical="center" wrapText="1"/>
    </xf>
    <xf numFmtId="0" fontId="2" fillId="0" borderId="8" xfId="3" applyFont="1" applyBorder="1" applyAlignment="1">
      <alignment horizontal="center" vertical="center" wrapText="1"/>
    </xf>
    <xf numFmtId="49" fontId="2" fillId="0" borderId="3" xfId="7" applyNumberFormat="1" applyFont="1" applyBorder="1" applyAlignment="1">
      <alignment horizontal="center" vertical="center" wrapText="1"/>
    </xf>
    <xf numFmtId="49" fontId="2" fillId="0" borderId="7" xfId="7" applyNumberFormat="1" applyFont="1" applyBorder="1" applyAlignment="1">
      <alignment horizontal="center" vertical="center" wrapText="1"/>
    </xf>
    <xf numFmtId="49" fontId="2" fillId="0" borderId="8" xfId="7" applyNumberFormat="1" applyFont="1" applyBorder="1" applyAlignment="1">
      <alignment horizontal="center" vertical="center" wrapText="1"/>
    </xf>
    <xf numFmtId="0" fontId="17" fillId="0" borderId="3"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7" fillId="0" borderId="7" xfId="0" applyFont="1" applyBorder="1" applyAlignment="1">
      <alignment horizontal="center" vertical="center"/>
    </xf>
    <xf numFmtId="0" fontId="2" fillId="0" borderId="2" xfId="3" applyFont="1" applyBorder="1" applyAlignment="1">
      <alignment horizontal="left" vertical="center" wrapText="1"/>
    </xf>
    <xf numFmtId="0" fontId="2" fillId="0" borderId="2" xfId="3" applyFont="1" applyBorder="1" applyAlignment="1">
      <alignment horizontal="left" vertical="top" wrapText="1"/>
    </xf>
    <xf numFmtId="0" fontId="2" fillId="0" borderId="4" xfId="7" applyFont="1" applyBorder="1" applyAlignment="1">
      <alignment horizontal="left" vertical="center" wrapText="1"/>
    </xf>
    <xf numFmtId="0" fontId="2" fillId="0" borderId="6" xfId="7" applyFont="1" applyBorder="1" applyAlignment="1">
      <alignment horizontal="left" vertical="center" wrapText="1"/>
    </xf>
    <xf numFmtId="49" fontId="2" fillId="0" borderId="2" xfId="1" applyNumberFormat="1" applyFont="1" applyBorder="1" applyAlignment="1">
      <alignment horizontal="left" vertical="center" wrapText="1"/>
    </xf>
    <xf numFmtId="0" fontId="2" fillId="0" borderId="2" xfId="1" applyFont="1" applyBorder="1" applyAlignment="1">
      <alignment horizontal="center" vertical="center" wrapText="1"/>
    </xf>
    <xf numFmtId="0" fontId="2" fillId="0" borderId="4" xfId="3" applyFont="1" applyBorder="1" applyAlignment="1">
      <alignment horizontal="center" vertical="top" wrapText="1"/>
    </xf>
    <xf numFmtId="0" fontId="2" fillId="0" borderId="5" xfId="3" applyFont="1" applyBorder="1" applyAlignment="1">
      <alignment horizontal="center" vertical="top" wrapText="1"/>
    </xf>
    <xf numFmtId="0" fontId="2" fillId="0" borderId="6" xfId="3" applyFont="1" applyBorder="1" applyAlignment="1">
      <alignment horizontal="center" vertical="top" wrapText="1"/>
    </xf>
    <xf numFmtId="49" fontId="2" fillId="0" borderId="4" xfId="7" applyNumberFormat="1" applyFont="1" applyBorder="1" applyAlignment="1">
      <alignment horizontal="center" vertical="center" wrapText="1"/>
    </xf>
    <xf numFmtId="0" fontId="11" fillId="0" borderId="4" xfId="5" applyFont="1" applyBorder="1" applyAlignment="1">
      <alignment horizontal="center" vertical="center" wrapText="1"/>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4" xfId="2" applyBorder="1" applyAlignment="1">
      <alignment horizontal="center" vertical="center"/>
    </xf>
    <xf numFmtId="0" fontId="0" fillId="0" borderId="6" xfId="0" applyBorder="1" applyAlignment="1">
      <alignment horizontal="center" vertical="center"/>
    </xf>
    <xf numFmtId="0" fontId="15" fillId="0" borderId="4" xfId="2" applyBorder="1" applyAlignment="1">
      <alignment horizontal="center" vertical="center" wrapText="1"/>
    </xf>
    <xf numFmtId="49" fontId="2" fillId="0" borderId="4" xfId="9" applyNumberFormat="1"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7" fillId="0" borderId="8" xfId="0" applyFont="1" applyBorder="1" applyAlignment="1">
      <alignment horizontal="center" vertical="center"/>
    </xf>
    <xf numFmtId="0" fontId="17" fillId="0" borderId="3"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9" fillId="0" borderId="0" xfId="3" applyFont="1" applyAlignment="1">
      <alignment horizontal="center" vertical="center" wrapText="1"/>
    </xf>
    <xf numFmtId="0" fontId="17" fillId="0" borderId="1" xfId="3" applyFont="1" applyBorder="1" applyAlignment="1">
      <alignment horizontal="left" vertical="center" wrapText="1"/>
    </xf>
    <xf numFmtId="49" fontId="17" fillId="0" borderId="2" xfId="0" applyNumberFormat="1" applyFont="1" applyBorder="1" applyAlignment="1">
      <alignment horizontal="left" vertical="center" wrapText="1"/>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4" xfId="3" applyFont="1" applyBorder="1" applyAlignment="1">
      <alignment horizontal="left" vertical="center" wrapText="1"/>
    </xf>
    <xf numFmtId="0" fontId="17" fillId="0" borderId="6" xfId="3" applyFont="1" applyBorder="1" applyAlignment="1">
      <alignment horizontal="left" vertical="center" wrapText="1"/>
    </xf>
    <xf numFmtId="0" fontId="17" fillId="0" borderId="4" xfId="8" applyFont="1" applyBorder="1" applyAlignment="1">
      <alignment horizontal="center" vertical="center"/>
    </xf>
    <xf numFmtId="0" fontId="17" fillId="0" borderId="6" xfId="8" applyFont="1" applyBorder="1" applyAlignment="1">
      <alignment horizontal="center" vertical="center"/>
    </xf>
    <xf numFmtId="0" fontId="17" fillId="0" borderId="2" xfId="8" applyFont="1" applyBorder="1" applyAlignment="1">
      <alignment horizontal="left" vertical="center"/>
    </xf>
    <xf numFmtId="0" fontId="17" fillId="0" borderId="3" xfId="8" applyFont="1" applyBorder="1" applyAlignment="1">
      <alignment horizontal="left" vertical="center"/>
    </xf>
    <xf numFmtId="0" fontId="17" fillId="0" borderId="2" xfId="0" applyFont="1" applyBorder="1" applyAlignment="1">
      <alignment horizontal="left" vertical="center" wrapText="1"/>
    </xf>
    <xf numFmtId="0" fontId="17" fillId="0" borderId="4" xfId="3" applyFont="1" applyBorder="1" applyAlignment="1">
      <alignment horizontal="center" vertical="center" wrapText="1"/>
    </xf>
    <xf numFmtId="0" fontId="17" fillId="0" borderId="5" xfId="3" applyFont="1" applyBorder="1" applyAlignment="1">
      <alignment horizontal="center" vertical="center" wrapText="1"/>
    </xf>
    <xf numFmtId="0" fontId="17" fillId="0" borderId="6" xfId="3" applyFont="1" applyBorder="1" applyAlignment="1">
      <alignment horizontal="center" vertical="center" wrapText="1"/>
    </xf>
    <xf numFmtId="0" fontId="17" fillId="0" borderId="4" xfId="3" applyFont="1" applyBorder="1" applyAlignment="1">
      <alignment horizontal="center" vertical="top" wrapText="1"/>
    </xf>
    <xf numFmtId="0" fontId="17" fillId="0" borderId="5" xfId="3" applyFont="1" applyBorder="1" applyAlignment="1">
      <alignment horizontal="center" vertical="top" wrapText="1"/>
    </xf>
    <xf numFmtId="0" fontId="17" fillId="0" borderId="6" xfId="3" applyFont="1" applyBorder="1" applyAlignment="1">
      <alignment horizontal="center" vertical="top" wrapText="1"/>
    </xf>
    <xf numFmtId="0" fontId="17" fillId="0" borderId="2" xfId="7" applyFont="1" applyBorder="1" applyAlignment="1">
      <alignment horizontal="center" vertical="center" wrapText="1"/>
    </xf>
    <xf numFmtId="0" fontId="17" fillId="0" borderId="4" xfId="7" applyFont="1" applyBorder="1" applyAlignment="1">
      <alignment horizontal="center" vertical="center" wrapText="1"/>
    </xf>
    <xf numFmtId="0" fontId="17" fillId="0" borderId="6" xfId="7" applyFont="1" applyBorder="1" applyAlignment="1">
      <alignment horizontal="center" vertical="center" wrapText="1"/>
    </xf>
    <xf numFmtId="0" fontId="17" fillId="0" borderId="3" xfId="8" applyFont="1" applyBorder="1" applyAlignment="1">
      <alignment horizontal="center" vertical="center" wrapText="1"/>
    </xf>
    <xf numFmtId="0" fontId="17" fillId="0" borderId="7" xfId="8" applyFont="1" applyBorder="1" applyAlignment="1">
      <alignment horizontal="center" vertical="center" wrapText="1"/>
    </xf>
    <xf numFmtId="0" fontId="21" fillId="0" borderId="7" xfId="8" applyFont="1" applyBorder="1" applyAlignment="1">
      <alignment horizontal="center" vertical="center" wrapText="1"/>
    </xf>
    <xf numFmtId="0" fontId="21" fillId="0" borderId="8" xfId="8" applyFont="1" applyBorder="1" applyAlignment="1">
      <alignment horizontal="center" vertical="center" wrapText="1"/>
    </xf>
    <xf numFmtId="0" fontId="17" fillId="0" borderId="3" xfId="3" applyFont="1" applyBorder="1" applyAlignment="1">
      <alignment horizontal="center" vertical="center" wrapText="1"/>
    </xf>
    <xf numFmtId="0" fontId="17" fillId="0" borderId="7" xfId="3" applyFont="1" applyBorder="1" applyAlignment="1">
      <alignment horizontal="center" vertical="center" wrapText="1"/>
    </xf>
    <xf numFmtId="0" fontId="17" fillId="0" borderId="2" xfId="3" applyFont="1" applyBorder="1" applyAlignment="1">
      <alignment horizontal="center" vertical="center" wrapText="1"/>
    </xf>
    <xf numFmtId="49" fontId="17" fillId="0" borderId="2" xfId="7" applyNumberFormat="1" applyFont="1" applyBorder="1" applyAlignment="1">
      <alignment horizontal="center" vertical="center" wrapText="1"/>
    </xf>
    <xf numFmtId="49" fontId="17" fillId="0" borderId="7" xfId="7" applyNumberFormat="1" applyFont="1" applyBorder="1" applyAlignment="1">
      <alignment horizontal="center" vertical="center" wrapText="1"/>
    </xf>
    <xf numFmtId="49" fontId="17" fillId="0" borderId="8" xfId="7" applyNumberFormat="1" applyFont="1" applyBorder="1" applyAlignment="1">
      <alignment horizontal="center" vertical="center" wrapText="1"/>
    </xf>
    <xf numFmtId="49" fontId="17" fillId="0" borderId="3" xfId="7" applyNumberFormat="1" applyFont="1" applyBorder="1" applyAlignment="1">
      <alignment horizontal="center" vertical="center" wrapText="1"/>
    </xf>
    <xf numFmtId="0" fontId="1" fillId="0" borderId="0" xfId="3" applyFont="1" applyAlignment="1">
      <alignment horizontal="center" vertical="center" wrapText="1"/>
    </xf>
    <xf numFmtId="0" fontId="2" fillId="0" borderId="4" xfId="3" applyFont="1" applyBorder="1" applyAlignment="1">
      <alignment vertical="top" wrapText="1"/>
    </xf>
    <xf numFmtId="0" fontId="2" fillId="0" borderId="5" xfId="3" applyFont="1" applyBorder="1" applyAlignment="1">
      <alignment vertical="top" wrapText="1"/>
    </xf>
    <xf numFmtId="0" fontId="2" fillId="0" borderId="6" xfId="3" applyFont="1" applyBorder="1" applyAlignment="1">
      <alignment vertical="top" wrapText="1"/>
    </xf>
    <xf numFmtId="0" fontId="11" fillId="0" borderId="0" xfId="4" applyFont="1" applyAlignment="1">
      <alignment horizontal="center" vertical="center" wrapText="1"/>
    </xf>
    <xf numFmtId="49" fontId="2" fillId="0" borderId="10" xfId="7" applyNumberFormat="1" applyFont="1" applyBorder="1" applyAlignment="1">
      <alignment horizontal="center" vertical="center"/>
    </xf>
    <xf numFmtId="49" fontId="2" fillId="0" borderId="13" xfId="7" applyNumberFormat="1" applyFont="1" applyBorder="1" applyAlignment="1">
      <alignment horizontal="center" vertical="center"/>
    </xf>
    <xf numFmtId="49" fontId="2" fillId="0" borderId="10" xfId="7" applyNumberFormat="1" applyFont="1" applyBorder="1" applyAlignment="1">
      <alignment horizontal="center" vertical="center" wrapText="1"/>
    </xf>
    <xf numFmtId="49" fontId="2" fillId="0" borderId="13" xfId="7" applyNumberFormat="1" applyFont="1" applyBorder="1" applyAlignment="1">
      <alignment horizontal="center" vertical="center" wrapText="1"/>
    </xf>
    <xf numFmtId="49" fontId="2" fillId="0" borderId="17" xfId="7" applyNumberFormat="1" applyFont="1" applyBorder="1" applyAlignment="1">
      <alignment horizontal="center" vertical="center"/>
    </xf>
    <xf numFmtId="9" fontId="9" fillId="0" borderId="0" xfId="0" applyNumberFormat="1"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14" fillId="0" borderId="0" xfId="0" applyFont="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41" fillId="3" borderId="28" xfId="0" applyFont="1" applyFill="1" applyBorder="1" applyAlignment="1">
      <alignment horizontal="center" vertical="center" wrapText="1"/>
    </xf>
    <xf numFmtId="0" fontId="41" fillId="3" borderId="29" xfId="0" applyFont="1" applyFill="1" applyBorder="1" applyAlignment="1">
      <alignment horizontal="center" vertical="center" wrapText="1"/>
    </xf>
  </cellXfs>
  <cellStyles count="10">
    <cellStyle name="20% - 强调文字颜色 1_整体" xfId="2" xr:uid="{00000000-0005-0000-0000-000031000000}"/>
    <cellStyle name="常规" xfId="0" builtinId="0"/>
    <cellStyle name="常规 2" xfId="7" xr:uid="{00000000-0005-0000-0000-000036000000}"/>
    <cellStyle name="常规_71C51E4CC0F946D28F2ADAAF265FCF2B" xfId="6" xr:uid="{00000000-0005-0000-0000-000035000000}"/>
    <cellStyle name="常规_单位专项支出方向绩效目标表（维修费）" xfId="4" xr:uid="{00000000-0005-0000-0000-000033000000}"/>
    <cellStyle name="常规_项目-新_1" xfId="8" xr:uid="{00000000-0005-0000-0000-000037000000}"/>
    <cellStyle name="常规_专项资金预算绩效目标申报表" xfId="3" xr:uid="{00000000-0005-0000-0000-000032000000}"/>
    <cellStyle name="常规单位专项支出方向绩效目标表（维修费）" xfId="9" xr:uid="{00000000-0005-0000-0000-000038000000}"/>
    <cellStyle name="常规项目-新1" xfId="5" xr:uid="{00000000-0005-0000-0000-00003400000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
  <sheetViews>
    <sheetView workbookViewId="0">
      <selection activeCell="E6" sqref="E6:H6"/>
    </sheetView>
  </sheetViews>
  <sheetFormatPr defaultColWidth="10" defaultRowHeight="14"/>
  <cols>
    <col min="1" max="1" width="3.6328125" customWidth="1"/>
    <col min="2" max="2" width="3.7265625" customWidth="1"/>
    <col min="3" max="3" width="4.6328125" customWidth="1"/>
    <col min="4" max="4" width="15.7265625" customWidth="1"/>
    <col min="5" max="7" width="9.7265625" customWidth="1"/>
    <col min="8" max="8" width="76.6328125" customWidth="1"/>
    <col min="9" max="10" width="9.7265625" customWidth="1"/>
  </cols>
  <sheetData>
    <row r="1" spans="1:9" ht="38.9" customHeight="1">
      <c r="A1" s="147"/>
    </row>
    <row r="2" spans="1:9" ht="73.400000000000006" customHeight="1">
      <c r="A2" s="188" t="s">
        <v>0</v>
      </c>
      <c r="B2" s="188"/>
      <c r="C2" s="188"/>
      <c r="D2" s="188"/>
      <c r="E2" s="188"/>
      <c r="F2" s="188"/>
      <c r="G2" s="188"/>
      <c r="H2" s="188"/>
      <c r="I2" s="188"/>
    </row>
    <row r="3" spans="1:9" ht="23.25" customHeight="1">
      <c r="A3" s="158"/>
      <c r="B3" s="158"/>
      <c r="C3" s="158"/>
      <c r="D3" s="158"/>
      <c r="E3" s="158"/>
      <c r="F3" s="158"/>
      <c r="G3" s="158"/>
      <c r="H3" s="158"/>
      <c r="I3" s="158"/>
    </row>
    <row r="4" spans="1:9" ht="21.65" customHeight="1">
      <c r="A4" s="158"/>
      <c r="B4" s="158"/>
      <c r="C4" s="158"/>
      <c r="D4" s="158"/>
      <c r="E4" s="158"/>
      <c r="F4" s="158"/>
      <c r="G4" s="158"/>
      <c r="H4" s="158"/>
      <c r="I4" s="158"/>
    </row>
    <row r="5" spans="1:9" ht="64.75" customHeight="1">
      <c r="A5" s="186"/>
      <c r="B5" s="187"/>
      <c r="C5" s="147"/>
      <c r="D5" s="186" t="s">
        <v>1</v>
      </c>
      <c r="E5" s="189">
        <v>204</v>
      </c>
      <c r="F5" s="189"/>
      <c r="G5" s="189"/>
      <c r="H5" s="189"/>
      <c r="I5" s="147"/>
    </row>
    <row r="6" spans="1:9" ht="180" customHeight="1">
      <c r="A6" s="186"/>
      <c r="B6" s="187"/>
      <c r="C6" s="147"/>
      <c r="D6" s="186" t="s">
        <v>2</v>
      </c>
      <c r="E6" s="189" t="s">
        <v>3</v>
      </c>
      <c r="F6" s="189"/>
      <c r="G6" s="189"/>
      <c r="H6" s="189"/>
      <c r="I6" s="147"/>
    </row>
  </sheetData>
  <mergeCells count="3">
    <mergeCell ref="A2:I2"/>
    <mergeCell ref="E5:H5"/>
    <mergeCell ref="E6:H6"/>
  </mergeCells>
  <phoneticPr fontId="54" type="noConversion"/>
  <printOptions horizontalCentered="1" verticalCentered="1"/>
  <pageMargins left="7.8000001609325395E-2" right="7.8000001609325395E-2" top="7.8000001609325395E-2" bottom="7.8000001609325395E-2" header="0" footer="0"/>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A9E4E-83B6-47CD-8D0D-EE0F5E520C78}">
  <sheetPr>
    <pageSetUpPr fitToPage="1"/>
  </sheetPr>
  <dimension ref="A1:J137"/>
  <sheetViews>
    <sheetView topLeftCell="A2" workbookViewId="0">
      <selection activeCell="C14" sqref="C14"/>
    </sheetView>
  </sheetViews>
  <sheetFormatPr defaultColWidth="10" defaultRowHeight="14"/>
  <cols>
    <col min="1" max="1" width="6.453125" customWidth="1"/>
    <col min="2" max="2" width="5.90625" customWidth="1"/>
    <col min="3" max="3" width="6.26953125" customWidth="1"/>
    <col min="4" max="4" width="14" customWidth="1"/>
    <col min="5" max="5" width="32.7265625" customWidth="1"/>
    <col min="6" max="6" width="12.08984375" customWidth="1"/>
    <col min="7" max="7" width="11.453125" customWidth="1"/>
    <col min="8" max="8" width="13.26953125" customWidth="1"/>
    <col min="9" max="9" width="10.36328125" customWidth="1"/>
    <col min="10" max="10" width="11.7265625" customWidth="1"/>
    <col min="11" max="11" width="9.7265625" customWidth="1"/>
  </cols>
  <sheetData>
    <row r="1" spans="1:10" ht="20.149999999999999" customHeight="1">
      <c r="D1" s="190" t="s">
        <v>988</v>
      </c>
      <c r="E1" s="190"/>
      <c r="F1" s="190"/>
      <c r="G1" s="190"/>
      <c r="H1" s="190"/>
      <c r="I1" s="190"/>
      <c r="J1" s="190"/>
    </row>
    <row r="2" spans="1:10" ht="20.149999999999999" customHeight="1">
      <c r="A2" s="192" t="s">
        <v>28</v>
      </c>
      <c r="B2" s="192"/>
      <c r="C2" s="192"/>
      <c r="D2" s="192"/>
      <c r="E2" s="192"/>
      <c r="F2" s="192"/>
      <c r="G2" s="192"/>
      <c r="H2" s="192"/>
    </row>
    <row r="3" spans="1:10" ht="20.149999999999999" customHeight="1">
      <c r="I3" s="197" t="s">
        <v>29</v>
      </c>
      <c r="J3" s="197"/>
    </row>
    <row r="4" spans="1:10" ht="20.149999999999999" customHeight="1">
      <c r="A4" s="195" t="s">
        <v>170</v>
      </c>
      <c r="B4" s="195"/>
      <c r="C4" s="195"/>
      <c r="D4" s="195" t="s">
        <v>171</v>
      </c>
      <c r="E4" s="195" t="s">
        <v>172</v>
      </c>
      <c r="F4" s="195" t="s">
        <v>132</v>
      </c>
      <c r="G4" s="195" t="s">
        <v>173</v>
      </c>
      <c r="H4" s="195"/>
      <c r="I4" s="195"/>
      <c r="J4" s="195"/>
    </row>
    <row r="5" spans="1:10" ht="20.149999999999999" customHeight="1">
      <c r="A5" s="195"/>
      <c r="B5" s="195"/>
      <c r="C5" s="195"/>
      <c r="D5" s="195"/>
      <c r="E5" s="195"/>
      <c r="F5" s="195"/>
      <c r="G5" s="195" t="s">
        <v>134</v>
      </c>
      <c r="H5" s="195" t="s">
        <v>267</v>
      </c>
      <c r="I5" s="195"/>
      <c r="J5" s="195" t="s">
        <v>268</v>
      </c>
    </row>
    <row r="6" spans="1:10" ht="20.149999999999999" customHeight="1">
      <c r="A6" s="148" t="s">
        <v>178</v>
      </c>
      <c r="B6" s="148" t="s">
        <v>179</v>
      </c>
      <c r="C6" s="148" t="s">
        <v>180</v>
      </c>
      <c r="D6" s="195"/>
      <c r="E6" s="195"/>
      <c r="F6" s="195"/>
      <c r="G6" s="195"/>
      <c r="H6" s="148" t="s">
        <v>247</v>
      </c>
      <c r="I6" s="148" t="s">
        <v>231</v>
      </c>
      <c r="J6" s="195"/>
    </row>
    <row r="7" spans="1:10" ht="20.149999999999999" customHeight="1">
      <c r="A7" s="155"/>
      <c r="B7" s="155"/>
      <c r="C7" s="155"/>
      <c r="D7" s="149"/>
      <c r="E7" s="149" t="s">
        <v>132</v>
      </c>
      <c r="F7" s="151">
        <v>12688.378952999999</v>
      </c>
      <c r="G7" s="151">
        <v>12688.378952999999</v>
      </c>
      <c r="H7" s="151">
        <v>7590.7046170000003</v>
      </c>
      <c r="I7" s="151">
        <v>931.83159599999999</v>
      </c>
      <c r="J7" s="151">
        <v>4165.84274</v>
      </c>
    </row>
    <row r="8" spans="1:10" ht="20.149999999999999" customHeight="1">
      <c r="A8" s="155"/>
      <c r="B8" s="155"/>
      <c r="C8" s="155"/>
      <c r="D8" s="152" t="s">
        <v>150</v>
      </c>
      <c r="E8" s="152" t="s">
        <v>151</v>
      </c>
      <c r="F8" s="151">
        <v>12688.378952999999</v>
      </c>
      <c r="G8" s="151">
        <v>12688.378952999999</v>
      </c>
      <c r="H8" s="151">
        <v>7590.7046170000003</v>
      </c>
      <c r="I8" s="151">
        <v>931.83159599999999</v>
      </c>
      <c r="J8" s="151">
        <v>4165.84274</v>
      </c>
    </row>
    <row r="9" spans="1:10" ht="20.149999999999999" customHeight="1">
      <c r="A9" s="155"/>
      <c r="B9" s="155"/>
      <c r="C9" s="155"/>
      <c r="D9" s="166" t="s">
        <v>152</v>
      </c>
      <c r="E9" s="156" t="s">
        <v>153</v>
      </c>
      <c r="F9" s="151">
        <v>7698.8102220000001</v>
      </c>
      <c r="G9" s="151">
        <v>7698.8102220000001</v>
      </c>
      <c r="H9" s="151">
        <v>4349.578098</v>
      </c>
      <c r="I9" s="151">
        <v>664.83670400000005</v>
      </c>
      <c r="J9" s="151">
        <v>2684.3954199999998</v>
      </c>
    </row>
    <row r="10" spans="1:10" ht="20.149999999999999" customHeight="1">
      <c r="A10" s="160" t="s">
        <v>181</v>
      </c>
      <c r="B10" s="160"/>
      <c r="C10" s="167"/>
      <c r="D10" s="359">
        <v>208</v>
      </c>
      <c r="E10" s="168" t="s">
        <v>271</v>
      </c>
      <c r="F10" s="154">
        <v>1020.52784</v>
      </c>
      <c r="G10" s="154">
        <v>1020.52784</v>
      </c>
      <c r="H10" s="154">
        <v>361.96713599999998</v>
      </c>
      <c r="I10" s="154">
        <v>658.56070399999999</v>
      </c>
      <c r="J10" s="154"/>
    </row>
    <row r="11" spans="1:10" ht="20.149999999999999" customHeight="1">
      <c r="A11" s="160" t="s">
        <v>181</v>
      </c>
      <c r="B11" s="160" t="s">
        <v>182</v>
      </c>
      <c r="C11" s="167"/>
      <c r="D11" s="358">
        <v>20805</v>
      </c>
      <c r="E11" s="169" t="s">
        <v>272</v>
      </c>
      <c r="F11" s="154">
        <v>1020.52784</v>
      </c>
      <c r="G11" s="154">
        <v>1020.52784</v>
      </c>
      <c r="H11" s="154">
        <v>361.96713599999998</v>
      </c>
      <c r="I11" s="154">
        <v>658.56070399999999</v>
      </c>
      <c r="J11" s="151"/>
    </row>
    <row r="12" spans="1:10" ht="20.149999999999999" customHeight="1">
      <c r="A12" s="160" t="s">
        <v>181</v>
      </c>
      <c r="B12" s="160" t="s">
        <v>182</v>
      </c>
      <c r="C12" s="160" t="s">
        <v>183</v>
      </c>
      <c r="D12" s="170" t="s">
        <v>273</v>
      </c>
      <c r="E12" s="155" t="s">
        <v>185</v>
      </c>
      <c r="F12" s="154">
        <v>652.56070399999999</v>
      </c>
      <c r="G12" s="154">
        <v>652.56070399999999</v>
      </c>
      <c r="H12" s="157"/>
      <c r="I12" s="157">
        <v>652.56070399999999</v>
      </c>
      <c r="J12" s="157"/>
    </row>
    <row r="13" spans="1:10" ht="20.149999999999999" customHeight="1">
      <c r="A13" s="160" t="s">
        <v>181</v>
      </c>
      <c r="B13" s="160" t="s">
        <v>182</v>
      </c>
      <c r="C13" s="160" t="s">
        <v>186</v>
      </c>
      <c r="D13" s="153" t="s">
        <v>274</v>
      </c>
      <c r="E13" s="155" t="s">
        <v>188</v>
      </c>
      <c r="F13" s="154">
        <v>6</v>
      </c>
      <c r="G13" s="154">
        <v>6</v>
      </c>
      <c r="H13" s="157"/>
      <c r="I13" s="157">
        <v>6</v>
      </c>
      <c r="J13" s="157"/>
    </row>
    <row r="14" spans="1:10" ht="20.149999999999999" customHeight="1">
      <c r="A14" s="160" t="s">
        <v>181</v>
      </c>
      <c r="B14" s="160" t="s">
        <v>182</v>
      </c>
      <c r="C14" s="160" t="s">
        <v>182</v>
      </c>
      <c r="D14" s="153" t="s">
        <v>275</v>
      </c>
      <c r="E14" s="155" t="s">
        <v>190</v>
      </c>
      <c r="F14" s="154">
        <v>361.96713599999998</v>
      </c>
      <c r="G14" s="154">
        <v>361.96713599999998</v>
      </c>
      <c r="H14" s="157">
        <v>361.96713599999998</v>
      </c>
      <c r="I14" s="157"/>
      <c r="J14" s="157"/>
    </row>
    <row r="15" spans="1:10" ht="20.149999999999999" customHeight="1">
      <c r="A15" s="160" t="s">
        <v>191</v>
      </c>
      <c r="B15" s="160"/>
      <c r="C15" s="160"/>
      <c r="D15" s="160">
        <v>210</v>
      </c>
      <c r="E15" s="153" t="s">
        <v>276</v>
      </c>
      <c r="F15" s="154">
        <v>216.133546</v>
      </c>
      <c r="G15" s="154">
        <v>216.133546</v>
      </c>
      <c r="H15" s="157">
        <v>212.34154599999999</v>
      </c>
      <c r="I15" s="157">
        <v>3.7919999999999998</v>
      </c>
      <c r="J15" s="157"/>
    </row>
    <row r="16" spans="1:10" ht="20.149999999999999" customHeight="1">
      <c r="A16" s="160" t="s">
        <v>191</v>
      </c>
      <c r="B16" s="160" t="s">
        <v>192</v>
      </c>
      <c r="C16" s="160"/>
      <c r="D16" s="160">
        <v>21011</v>
      </c>
      <c r="E16" s="153" t="s">
        <v>277</v>
      </c>
      <c r="F16" s="154">
        <v>216.133546</v>
      </c>
      <c r="G16" s="154">
        <v>216.133546</v>
      </c>
      <c r="H16" s="154">
        <v>212.34154599999999</v>
      </c>
      <c r="I16" s="154">
        <v>3.7919999999999998</v>
      </c>
      <c r="J16" s="157"/>
    </row>
    <row r="17" spans="1:10" ht="20.149999999999999" customHeight="1">
      <c r="A17" s="160" t="s">
        <v>191</v>
      </c>
      <c r="B17" s="160" t="s">
        <v>192</v>
      </c>
      <c r="C17" s="160" t="s">
        <v>186</v>
      </c>
      <c r="D17" s="153" t="s">
        <v>278</v>
      </c>
      <c r="E17" s="155" t="s">
        <v>194</v>
      </c>
      <c r="F17" s="154">
        <v>207.73354599999999</v>
      </c>
      <c r="G17" s="154">
        <v>207.73354599999999</v>
      </c>
      <c r="H17" s="157">
        <v>207.73354599999999</v>
      </c>
      <c r="I17" s="157"/>
      <c r="J17" s="157"/>
    </row>
    <row r="18" spans="1:10" ht="20.149999999999999" customHeight="1">
      <c r="A18" s="160" t="s">
        <v>191</v>
      </c>
      <c r="B18" s="160" t="s">
        <v>192</v>
      </c>
      <c r="C18" s="160" t="s">
        <v>195</v>
      </c>
      <c r="D18" s="153" t="s">
        <v>279</v>
      </c>
      <c r="E18" s="155" t="s">
        <v>197</v>
      </c>
      <c r="F18" s="154">
        <v>8.3999999999999986</v>
      </c>
      <c r="G18" s="154">
        <v>8.3999999999999986</v>
      </c>
      <c r="H18" s="157">
        <v>4.6079999999999997</v>
      </c>
      <c r="I18" s="157">
        <v>3.7919999999999998</v>
      </c>
      <c r="J18" s="157"/>
    </row>
    <row r="19" spans="1:10" ht="20.149999999999999" customHeight="1">
      <c r="A19" s="160" t="s">
        <v>198</v>
      </c>
      <c r="B19" s="160"/>
      <c r="C19" s="160"/>
      <c r="D19" s="160">
        <v>212</v>
      </c>
      <c r="E19" s="153" t="s">
        <v>280</v>
      </c>
      <c r="F19" s="154">
        <v>6069.3484200000003</v>
      </c>
      <c r="G19" s="154">
        <v>6069.3484200000003</v>
      </c>
      <c r="H19" s="157">
        <v>3382.4690000000001</v>
      </c>
      <c r="I19" s="157">
        <v>2.484</v>
      </c>
      <c r="J19" s="157">
        <v>2684.3954199999998</v>
      </c>
    </row>
    <row r="20" spans="1:10" ht="20.149999999999999" customHeight="1">
      <c r="A20" s="160" t="s">
        <v>198</v>
      </c>
      <c r="B20" s="160" t="s">
        <v>183</v>
      </c>
      <c r="C20" s="160"/>
      <c r="D20" s="160">
        <v>21201</v>
      </c>
      <c r="E20" s="153" t="s">
        <v>281</v>
      </c>
      <c r="F20" s="154">
        <v>6069.3484200000003</v>
      </c>
      <c r="G20" s="154">
        <v>6069.3484200000003</v>
      </c>
      <c r="H20" s="154">
        <v>3382.4690000000001</v>
      </c>
      <c r="I20" s="154">
        <v>2.484</v>
      </c>
      <c r="J20" s="154">
        <v>2684.3954199999998</v>
      </c>
    </row>
    <row r="21" spans="1:10" ht="20.149999999999999" customHeight="1">
      <c r="A21" s="160" t="s">
        <v>198</v>
      </c>
      <c r="B21" s="160" t="s">
        <v>183</v>
      </c>
      <c r="C21" s="160" t="s">
        <v>183</v>
      </c>
      <c r="D21" s="153" t="s">
        <v>282</v>
      </c>
      <c r="E21" s="155" t="s">
        <v>200</v>
      </c>
      <c r="F21" s="154">
        <v>6069.3484200000003</v>
      </c>
      <c r="G21" s="154">
        <v>6069.3484200000003</v>
      </c>
      <c r="H21" s="157">
        <v>3382.4690000000001</v>
      </c>
      <c r="I21" s="157">
        <v>2.484</v>
      </c>
      <c r="J21" s="157">
        <v>2684.3954199999998</v>
      </c>
    </row>
    <row r="22" spans="1:10" ht="20.149999999999999" customHeight="1">
      <c r="A22" s="160" t="s">
        <v>198</v>
      </c>
      <c r="B22" s="160" t="s">
        <v>183</v>
      </c>
      <c r="C22" s="160" t="s">
        <v>195</v>
      </c>
      <c r="D22" s="153" t="s">
        <v>283</v>
      </c>
      <c r="E22" s="155" t="s">
        <v>202</v>
      </c>
      <c r="F22" s="154"/>
      <c r="G22" s="154"/>
      <c r="H22" s="157"/>
      <c r="I22" s="157"/>
      <c r="J22" s="157"/>
    </row>
    <row r="23" spans="1:10" ht="20.149999999999999" customHeight="1">
      <c r="A23" s="160" t="s">
        <v>203</v>
      </c>
      <c r="B23" s="160"/>
      <c r="C23" s="160"/>
      <c r="D23" s="160">
        <v>221</v>
      </c>
      <c r="E23" s="155" t="s">
        <v>284</v>
      </c>
      <c r="F23" s="154">
        <v>392.80041599999998</v>
      </c>
      <c r="G23" s="154">
        <v>392.80041599999998</v>
      </c>
      <c r="H23" s="157">
        <v>392.80041599999998</v>
      </c>
      <c r="I23" s="157"/>
      <c r="J23" s="157"/>
    </row>
    <row r="24" spans="1:10" ht="20.149999999999999" customHeight="1">
      <c r="A24" s="160" t="s">
        <v>203</v>
      </c>
      <c r="B24" s="160" t="s">
        <v>186</v>
      </c>
      <c r="C24" s="160"/>
      <c r="D24" s="160">
        <v>22102</v>
      </c>
      <c r="E24" s="155" t="s">
        <v>285</v>
      </c>
      <c r="F24" s="154">
        <v>392.80041599999998</v>
      </c>
      <c r="G24" s="154">
        <v>392.80041599999998</v>
      </c>
      <c r="H24" s="157">
        <v>392.80041599999998</v>
      </c>
      <c r="I24" s="157"/>
      <c r="J24" s="157"/>
    </row>
    <row r="25" spans="1:10" ht="20.149999999999999" customHeight="1">
      <c r="A25" s="160" t="s">
        <v>203</v>
      </c>
      <c r="B25" s="160" t="s">
        <v>186</v>
      </c>
      <c r="C25" s="160" t="s">
        <v>183</v>
      </c>
      <c r="D25" s="153" t="s">
        <v>286</v>
      </c>
      <c r="E25" s="155" t="s">
        <v>205</v>
      </c>
      <c r="F25" s="154">
        <v>392.80041599999998</v>
      </c>
      <c r="G25" s="154">
        <v>392.80041599999998</v>
      </c>
      <c r="H25" s="157">
        <v>392.80041599999998</v>
      </c>
      <c r="I25" s="157"/>
      <c r="J25" s="157"/>
    </row>
    <row r="26" spans="1:10" ht="20.149999999999999" customHeight="1">
      <c r="A26" s="155"/>
      <c r="B26" s="155"/>
      <c r="C26" s="155"/>
      <c r="D26" s="156" t="s">
        <v>154</v>
      </c>
      <c r="E26" s="156" t="s">
        <v>155</v>
      </c>
      <c r="F26" s="151">
        <v>481.42480599999999</v>
      </c>
      <c r="G26" s="151">
        <v>481.42480599999999</v>
      </c>
      <c r="H26" s="151">
        <v>365.87660299999999</v>
      </c>
      <c r="I26" s="151">
        <v>15.308203000000001</v>
      </c>
      <c r="J26" s="151">
        <v>100.24</v>
      </c>
    </row>
    <row r="27" spans="1:10" ht="20.149999999999999" customHeight="1">
      <c r="A27" s="160" t="s">
        <v>181</v>
      </c>
      <c r="B27" s="160"/>
      <c r="C27" s="155"/>
      <c r="D27" s="160">
        <v>208</v>
      </c>
      <c r="E27" s="155" t="s">
        <v>271</v>
      </c>
      <c r="F27" s="154">
        <v>45.696666999999998</v>
      </c>
      <c r="G27" s="154">
        <v>45.696666999999998</v>
      </c>
      <c r="H27" s="154">
        <v>30.484463999999999</v>
      </c>
      <c r="I27" s="154">
        <v>15.212203000000001</v>
      </c>
      <c r="J27" s="151"/>
    </row>
    <row r="28" spans="1:10" ht="20.149999999999999" customHeight="1">
      <c r="A28" s="160" t="s">
        <v>181</v>
      </c>
      <c r="B28" s="160" t="s">
        <v>182</v>
      </c>
      <c r="C28" s="155"/>
      <c r="D28" s="160">
        <v>20805</v>
      </c>
      <c r="E28" s="153" t="s">
        <v>272</v>
      </c>
      <c r="F28" s="154">
        <v>45.696666999999998</v>
      </c>
      <c r="G28" s="154">
        <v>45.696666999999998</v>
      </c>
      <c r="H28" s="154">
        <v>30.484463999999999</v>
      </c>
      <c r="I28" s="154">
        <v>15.212203000000001</v>
      </c>
      <c r="J28" s="151"/>
    </row>
    <row r="29" spans="1:10" ht="20.149999999999999" customHeight="1">
      <c r="A29" s="160" t="s">
        <v>181</v>
      </c>
      <c r="B29" s="160" t="s">
        <v>182</v>
      </c>
      <c r="C29" s="160" t="s">
        <v>186</v>
      </c>
      <c r="D29" s="153" t="s">
        <v>274</v>
      </c>
      <c r="E29" s="155" t="s">
        <v>188</v>
      </c>
      <c r="F29" s="154">
        <v>15.212203000000001</v>
      </c>
      <c r="G29" s="154">
        <v>15.212203000000001</v>
      </c>
      <c r="H29" s="157"/>
      <c r="I29" s="157">
        <v>15.212203000000001</v>
      </c>
      <c r="J29" s="157"/>
    </row>
    <row r="30" spans="1:10" ht="20.149999999999999" customHeight="1">
      <c r="A30" s="160" t="s">
        <v>181</v>
      </c>
      <c r="B30" s="160" t="s">
        <v>182</v>
      </c>
      <c r="C30" s="160" t="s">
        <v>182</v>
      </c>
      <c r="D30" s="153" t="s">
        <v>275</v>
      </c>
      <c r="E30" s="155" t="s">
        <v>190</v>
      </c>
      <c r="F30" s="154">
        <v>30.484463999999999</v>
      </c>
      <c r="G30" s="154">
        <v>30.484463999999999</v>
      </c>
      <c r="H30" s="157">
        <v>30.484463999999999</v>
      </c>
      <c r="I30" s="157"/>
      <c r="J30" s="157"/>
    </row>
    <row r="31" spans="1:10" ht="20.149999999999999" customHeight="1">
      <c r="A31" s="160" t="s">
        <v>191</v>
      </c>
      <c r="B31" s="160"/>
      <c r="C31" s="160"/>
      <c r="D31" s="160">
        <v>210</v>
      </c>
      <c r="E31" s="153" t="s">
        <v>276</v>
      </c>
      <c r="F31" s="154">
        <v>17.015211000000001</v>
      </c>
      <c r="G31" s="154">
        <v>17.015211000000001</v>
      </c>
      <c r="H31" s="157">
        <v>16.919211000000001</v>
      </c>
      <c r="I31" s="157">
        <v>9.6000000000000002E-2</v>
      </c>
      <c r="J31" s="157"/>
    </row>
    <row r="32" spans="1:10" ht="20.149999999999999" customHeight="1">
      <c r="A32" s="160" t="s">
        <v>191</v>
      </c>
      <c r="B32" s="160" t="s">
        <v>192</v>
      </c>
      <c r="C32" s="160"/>
      <c r="D32" s="160">
        <v>21011</v>
      </c>
      <c r="E32" s="153" t="s">
        <v>277</v>
      </c>
      <c r="F32" s="154">
        <v>17.015211000000001</v>
      </c>
      <c r="G32" s="154">
        <v>17.015211000000001</v>
      </c>
      <c r="H32" s="154">
        <v>16.919211000000001</v>
      </c>
      <c r="I32" s="154">
        <v>9.6000000000000002E-2</v>
      </c>
      <c r="J32" s="157"/>
    </row>
    <row r="33" spans="1:10" ht="20.149999999999999" customHeight="1">
      <c r="A33" s="160" t="s">
        <v>191</v>
      </c>
      <c r="B33" s="160" t="s">
        <v>192</v>
      </c>
      <c r="C33" s="160" t="s">
        <v>186</v>
      </c>
      <c r="D33" s="153" t="s">
        <v>278</v>
      </c>
      <c r="E33" s="155" t="s">
        <v>194</v>
      </c>
      <c r="F33" s="154">
        <v>16.535211</v>
      </c>
      <c r="G33" s="154">
        <v>16.535211</v>
      </c>
      <c r="H33" s="157">
        <v>16.535211</v>
      </c>
      <c r="I33" s="157"/>
      <c r="J33" s="157"/>
    </row>
    <row r="34" spans="1:10" ht="20.149999999999999" customHeight="1">
      <c r="A34" s="160" t="s">
        <v>191</v>
      </c>
      <c r="B34" s="160" t="s">
        <v>192</v>
      </c>
      <c r="C34" s="160" t="s">
        <v>195</v>
      </c>
      <c r="D34" s="153" t="s">
        <v>279</v>
      </c>
      <c r="E34" s="155" t="s">
        <v>197</v>
      </c>
      <c r="F34" s="154">
        <v>0.48</v>
      </c>
      <c r="G34" s="154">
        <v>0.48</v>
      </c>
      <c r="H34" s="157">
        <v>0.38400000000000001</v>
      </c>
      <c r="I34" s="157">
        <v>9.6000000000000002E-2</v>
      </c>
      <c r="J34" s="157"/>
    </row>
    <row r="35" spans="1:10" ht="20.149999999999999" customHeight="1">
      <c r="A35" s="160" t="s">
        <v>198</v>
      </c>
      <c r="B35" s="160"/>
      <c r="C35" s="160"/>
      <c r="D35" s="160">
        <v>212</v>
      </c>
      <c r="E35" s="153" t="s">
        <v>280</v>
      </c>
      <c r="F35" s="154">
        <v>385.74252000000001</v>
      </c>
      <c r="G35" s="154">
        <v>385.74252000000001</v>
      </c>
      <c r="H35" s="157">
        <v>285.50252</v>
      </c>
      <c r="I35" s="157"/>
      <c r="J35" s="157">
        <v>100.24</v>
      </c>
    </row>
    <row r="36" spans="1:10" ht="20.149999999999999" customHeight="1">
      <c r="A36" s="160" t="s">
        <v>198</v>
      </c>
      <c r="B36" s="160" t="s">
        <v>183</v>
      </c>
      <c r="C36" s="160"/>
      <c r="D36" s="160">
        <v>21201</v>
      </c>
      <c r="E36" s="153" t="s">
        <v>281</v>
      </c>
      <c r="F36" s="154">
        <v>385.74252000000001</v>
      </c>
      <c r="G36" s="154">
        <v>385.74252000000001</v>
      </c>
      <c r="H36" s="154">
        <v>285.50252</v>
      </c>
      <c r="I36" s="154"/>
      <c r="J36" s="154">
        <v>100.24</v>
      </c>
    </row>
    <row r="37" spans="1:10" ht="20.149999999999999" customHeight="1">
      <c r="A37" s="160" t="s">
        <v>198</v>
      </c>
      <c r="B37" s="160" t="s">
        <v>183</v>
      </c>
      <c r="C37" s="160" t="s">
        <v>183</v>
      </c>
      <c r="D37" s="153" t="s">
        <v>282</v>
      </c>
      <c r="E37" s="155" t="s">
        <v>200</v>
      </c>
      <c r="F37" s="154">
        <v>385.74252000000001</v>
      </c>
      <c r="G37" s="154">
        <v>385.74252000000001</v>
      </c>
      <c r="H37" s="157">
        <v>285.50252</v>
      </c>
      <c r="I37" s="157"/>
      <c r="J37" s="157">
        <v>100.24</v>
      </c>
    </row>
    <row r="38" spans="1:10" ht="20.149999999999999" customHeight="1">
      <c r="A38" s="160" t="s">
        <v>198</v>
      </c>
      <c r="B38" s="160" t="s">
        <v>183</v>
      </c>
      <c r="C38" s="160" t="s">
        <v>195</v>
      </c>
      <c r="D38" s="153" t="s">
        <v>283</v>
      </c>
      <c r="E38" s="155" t="s">
        <v>202</v>
      </c>
      <c r="F38" s="154">
        <v>0</v>
      </c>
      <c r="G38" s="154">
        <v>0</v>
      </c>
      <c r="H38" s="157"/>
      <c r="I38" s="157"/>
      <c r="J38" s="157"/>
    </row>
    <row r="39" spans="1:10" ht="20.149999999999999" customHeight="1">
      <c r="A39" s="160" t="s">
        <v>203</v>
      </c>
      <c r="B39" s="160"/>
      <c r="C39" s="160"/>
      <c r="D39" s="160">
        <v>221</v>
      </c>
      <c r="E39" s="155" t="s">
        <v>284</v>
      </c>
      <c r="F39" s="154">
        <v>32.970407999999999</v>
      </c>
      <c r="G39" s="154">
        <v>32.970407999999999</v>
      </c>
      <c r="H39" s="157">
        <v>32.970407999999999</v>
      </c>
      <c r="I39" s="157"/>
      <c r="J39" s="157"/>
    </row>
    <row r="40" spans="1:10" ht="20.149999999999999" customHeight="1">
      <c r="A40" s="160" t="s">
        <v>203</v>
      </c>
      <c r="B40" s="160" t="s">
        <v>186</v>
      </c>
      <c r="C40" s="160"/>
      <c r="D40" s="160">
        <v>22102</v>
      </c>
      <c r="E40" s="155" t="s">
        <v>285</v>
      </c>
      <c r="F40" s="154">
        <v>32.970407999999999</v>
      </c>
      <c r="G40" s="154">
        <v>32.970407999999999</v>
      </c>
      <c r="H40" s="157">
        <v>32.970407999999999</v>
      </c>
      <c r="I40" s="157"/>
      <c r="J40" s="157"/>
    </row>
    <row r="41" spans="1:10" ht="20.149999999999999" customHeight="1">
      <c r="A41" s="160" t="s">
        <v>203</v>
      </c>
      <c r="B41" s="160" t="s">
        <v>186</v>
      </c>
      <c r="C41" s="160" t="s">
        <v>183</v>
      </c>
      <c r="D41" s="153" t="s">
        <v>286</v>
      </c>
      <c r="E41" s="155" t="s">
        <v>205</v>
      </c>
      <c r="F41" s="154">
        <v>32.970407999999999</v>
      </c>
      <c r="G41" s="154">
        <v>32.970407999999999</v>
      </c>
      <c r="H41" s="157">
        <v>32.970407999999999</v>
      </c>
      <c r="I41" s="157"/>
      <c r="J41" s="157"/>
    </row>
    <row r="42" spans="1:10" ht="20.149999999999999" customHeight="1">
      <c r="A42" s="155"/>
      <c r="B42" s="155"/>
      <c r="C42" s="155"/>
      <c r="D42" s="156" t="s">
        <v>156</v>
      </c>
      <c r="E42" s="156" t="s">
        <v>157</v>
      </c>
      <c r="F42" s="151">
        <v>1173.564885</v>
      </c>
      <c r="G42" s="151">
        <v>1173.564885</v>
      </c>
      <c r="H42" s="151">
        <v>847.13155300000005</v>
      </c>
      <c r="I42" s="151">
        <v>31.573772000000002</v>
      </c>
      <c r="J42" s="151">
        <v>294.85955999999999</v>
      </c>
    </row>
    <row r="43" spans="1:10" ht="20.149999999999999" customHeight="1">
      <c r="A43" s="160" t="s">
        <v>181</v>
      </c>
      <c r="B43" s="160"/>
      <c r="C43" s="155"/>
      <c r="D43" s="160">
        <v>208</v>
      </c>
      <c r="E43" s="155" t="s">
        <v>271</v>
      </c>
      <c r="F43" s="154">
        <v>102.1323</v>
      </c>
      <c r="G43" s="154">
        <v>102.1323</v>
      </c>
      <c r="H43" s="154">
        <v>71.578528000000006</v>
      </c>
      <c r="I43" s="154">
        <v>30.553771999999999</v>
      </c>
      <c r="J43" s="151"/>
    </row>
    <row r="44" spans="1:10" ht="20.149999999999999" customHeight="1">
      <c r="A44" s="160" t="s">
        <v>181</v>
      </c>
      <c r="B44" s="160" t="s">
        <v>182</v>
      </c>
      <c r="C44" s="155"/>
      <c r="D44" s="160">
        <v>20805</v>
      </c>
      <c r="E44" s="153" t="s">
        <v>272</v>
      </c>
      <c r="F44" s="154">
        <v>102.1323</v>
      </c>
      <c r="G44" s="154">
        <v>102.1323</v>
      </c>
      <c r="H44" s="154">
        <v>71.578528000000006</v>
      </c>
      <c r="I44" s="154">
        <v>30.553771999999999</v>
      </c>
      <c r="J44" s="151"/>
    </row>
    <row r="45" spans="1:10" ht="20.149999999999999" customHeight="1">
      <c r="A45" s="160" t="s">
        <v>181</v>
      </c>
      <c r="B45" s="160" t="s">
        <v>182</v>
      </c>
      <c r="C45" s="160" t="s">
        <v>186</v>
      </c>
      <c r="D45" s="153" t="s">
        <v>274</v>
      </c>
      <c r="E45" s="155" t="s">
        <v>188</v>
      </c>
      <c r="F45" s="154">
        <v>30.553771999999999</v>
      </c>
      <c r="G45" s="154">
        <v>30.553771999999999</v>
      </c>
      <c r="H45" s="157"/>
      <c r="I45" s="157">
        <v>30.553771999999999</v>
      </c>
      <c r="J45" s="157"/>
    </row>
    <row r="46" spans="1:10" ht="20.149999999999999" customHeight="1">
      <c r="A46" s="160" t="s">
        <v>181</v>
      </c>
      <c r="B46" s="160" t="s">
        <v>182</v>
      </c>
      <c r="C46" s="160" t="s">
        <v>182</v>
      </c>
      <c r="D46" s="153" t="s">
        <v>275</v>
      </c>
      <c r="E46" s="155" t="s">
        <v>190</v>
      </c>
      <c r="F46" s="154">
        <v>71.578528000000006</v>
      </c>
      <c r="G46" s="154">
        <v>71.578528000000006</v>
      </c>
      <c r="H46" s="157">
        <v>71.578528000000006</v>
      </c>
      <c r="I46" s="157"/>
      <c r="J46" s="157"/>
    </row>
    <row r="47" spans="1:10" ht="20.149999999999999" customHeight="1">
      <c r="A47" s="160" t="s">
        <v>191</v>
      </c>
      <c r="B47" s="160"/>
      <c r="C47" s="160"/>
      <c r="D47" s="160">
        <v>210</v>
      </c>
      <c r="E47" s="153" t="s">
        <v>276</v>
      </c>
      <c r="F47" s="154">
        <v>44.159416999999998</v>
      </c>
      <c r="G47" s="154">
        <v>44.159416999999998</v>
      </c>
      <c r="H47" s="157">
        <v>43.967416999999998</v>
      </c>
      <c r="I47" s="157">
        <v>0.192</v>
      </c>
      <c r="J47" s="157"/>
    </row>
    <row r="48" spans="1:10" ht="20.149999999999999" customHeight="1">
      <c r="A48" s="160" t="s">
        <v>191</v>
      </c>
      <c r="B48" s="160" t="s">
        <v>192</v>
      </c>
      <c r="C48" s="160"/>
      <c r="D48" s="160">
        <v>21011</v>
      </c>
      <c r="E48" s="153" t="s">
        <v>277</v>
      </c>
      <c r="F48" s="154">
        <v>44.159416999999998</v>
      </c>
      <c r="G48" s="154">
        <v>44.159416999999998</v>
      </c>
      <c r="H48" s="154">
        <v>43.967416999999998</v>
      </c>
      <c r="I48" s="154">
        <v>0.192</v>
      </c>
      <c r="J48" s="157"/>
    </row>
    <row r="49" spans="1:10" ht="20.149999999999999" customHeight="1">
      <c r="A49" s="160" t="s">
        <v>191</v>
      </c>
      <c r="B49" s="160" t="s">
        <v>192</v>
      </c>
      <c r="C49" s="160" t="s">
        <v>186</v>
      </c>
      <c r="D49" s="153" t="s">
        <v>278</v>
      </c>
      <c r="E49" s="155" t="s">
        <v>194</v>
      </c>
      <c r="F49" s="154">
        <v>38.889505</v>
      </c>
      <c r="G49" s="154">
        <v>38.889505</v>
      </c>
      <c r="H49" s="157">
        <v>38.889505</v>
      </c>
      <c r="I49" s="157"/>
      <c r="J49" s="157"/>
    </row>
    <row r="50" spans="1:10" ht="20.149999999999999" customHeight="1">
      <c r="A50" s="160" t="s">
        <v>191</v>
      </c>
      <c r="B50" s="160" t="s">
        <v>192</v>
      </c>
      <c r="C50" s="160" t="s">
        <v>195</v>
      </c>
      <c r="D50" s="153" t="s">
        <v>279</v>
      </c>
      <c r="E50" s="155" t="s">
        <v>197</v>
      </c>
      <c r="F50" s="154">
        <v>5.2699120000000006</v>
      </c>
      <c r="G50" s="154">
        <v>5.2699120000000006</v>
      </c>
      <c r="H50" s="157">
        <v>5.0779120000000004</v>
      </c>
      <c r="I50" s="157">
        <v>0.192</v>
      </c>
      <c r="J50" s="157"/>
    </row>
    <row r="51" spans="1:10" ht="20.149999999999999" customHeight="1">
      <c r="A51" s="160" t="s">
        <v>198</v>
      </c>
      <c r="B51" s="160"/>
      <c r="C51" s="160"/>
      <c r="D51" s="160">
        <v>212</v>
      </c>
      <c r="E51" s="153" t="s">
        <v>280</v>
      </c>
      <c r="F51" s="154">
        <v>951.29056000000003</v>
      </c>
      <c r="G51" s="154">
        <v>951.29056000000003</v>
      </c>
      <c r="H51" s="157">
        <v>655.60299999999995</v>
      </c>
      <c r="I51" s="157">
        <v>0.82799999999999996</v>
      </c>
      <c r="J51" s="157">
        <v>294.85955999999999</v>
      </c>
    </row>
    <row r="52" spans="1:10" ht="20.149999999999999" customHeight="1">
      <c r="A52" s="160" t="s">
        <v>198</v>
      </c>
      <c r="B52" s="160" t="s">
        <v>183</v>
      </c>
      <c r="C52" s="160"/>
      <c r="D52" s="160">
        <v>21201</v>
      </c>
      <c r="E52" s="153" t="s">
        <v>281</v>
      </c>
      <c r="F52" s="154">
        <v>951.29056000000003</v>
      </c>
      <c r="G52" s="154">
        <v>951.29056000000003</v>
      </c>
      <c r="H52" s="154">
        <v>655.60300000000007</v>
      </c>
      <c r="I52" s="154">
        <v>0.82799999999999996</v>
      </c>
      <c r="J52" s="154">
        <v>294.85955999999999</v>
      </c>
    </row>
    <row r="53" spans="1:10" ht="20.149999999999999" customHeight="1">
      <c r="A53" s="160" t="s">
        <v>198</v>
      </c>
      <c r="B53" s="160" t="s">
        <v>183</v>
      </c>
      <c r="C53" s="160" t="s">
        <v>183</v>
      </c>
      <c r="D53" s="153" t="s">
        <v>282</v>
      </c>
      <c r="E53" s="155" t="s">
        <v>200</v>
      </c>
      <c r="F53" s="154">
        <v>451.30356</v>
      </c>
      <c r="G53" s="154">
        <v>451.30356</v>
      </c>
      <c r="H53" s="157">
        <v>155.61600000000001</v>
      </c>
      <c r="I53" s="157">
        <v>0.82799999999999996</v>
      </c>
      <c r="J53" s="157">
        <v>294.85955999999999</v>
      </c>
    </row>
    <row r="54" spans="1:10" ht="20.149999999999999" customHeight="1">
      <c r="A54" s="160" t="s">
        <v>198</v>
      </c>
      <c r="B54" s="160" t="s">
        <v>183</v>
      </c>
      <c r="C54" s="160" t="s">
        <v>186</v>
      </c>
      <c r="D54" s="153" t="s">
        <v>287</v>
      </c>
      <c r="E54" s="155" t="s">
        <v>207</v>
      </c>
      <c r="F54" s="154">
        <v>499.98700000000002</v>
      </c>
      <c r="G54" s="154">
        <v>499.98700000000002</v>
      </c>
      <c r="H54" s="157">
        <v>499.98700000000002</v>
      </c>
      <c r="I54" s="157"/>
      <c r="J54" s="157"/>
    </row>
    <row r="55" spans="1:10" ht="20.149999999999999" customHeight="1">
      <c r="A55" s="160" t="s">
        <v>198</v>
      </c>
      <c r="B55" s="160" t="s">
        <v>183</v>
      </c>
      <c r="C55" s="160" t="s">
        <v>195</v>
      </c>
      <c r="D55" s="153" t="s">
        <v>283</v>
      </c>
      <c r="E55" s="155" t="s">
        <v>202</v>
      </c>
      <c r="F55" s="154"/>
      <c r="G55" s="154"/>
      <c r="H55" s="157"/>
      <c r="I55" s="157"/>
      <c r="J55" s="157"/>
    </row>
    <row r="56" spans="1:10" ht="20.149999999999999" customHeight="1">
      <c r="A56" s="160" t="s">
        <v>203</v>
      </c>
      <c r="B56" s="160"/>
      <c r="C56" s="160"/>
      <c r="D56" s="160">
        <v>221</v>
      </c>
      <c r="E56" s="155" t="s">
        <v>284</v>
      </c>
      <c r="F56" s="154">
        <v>75.982607999999999</v>
      </c>
      <c r="G56" s="154">
        <v>75.982607999999999</v>
      </c>
      <c r="H56" s="157">
        <v>75.982607999999999</v>
      </c>
      <c r="I56" s="157"/>
      <c r="J56" s="157"/>
    </row>
    <row r="57" spans="1:10" ht="20.149999999999999" customHeight="1">
      <c r="A57" s="160" t="s">
        <v>203</v>
      </c>
      <c r="B57" s="160" t="s">
        <v>186</v>
      </c>
      <c r="C57" s="160"/>
      <c r="D57" s="160">
        <v>22102</v>
      </c>
      <c r="E57" s="155" t="s">
        <v>285</v>
      </c>
      <c r="F57" s="154">
        <v>75.982607999999999</v>
      </c>
      <c r="G57" s="154">
        <v>75.982607999999999</v>
      </c>
      <c r="H57" s="157">
        <v>75.982607999999999</v>
      </c>
      <c r="I57" s="157"/>
      <c r="J57" s="157"/>
    </row>
    <row r="58" spans="1:10" ht="20.149999999999999" customHeight="1">
      <c r="A58" s="160" t="s">
        <v>203</v>
      </c>
      <c r="B58" s="160" t="s">
        <v>186</v>
      </c>
      <c r="C58" s="160" t="s">
        <v>183</v>
      </c>
      <c r="D58" s="153" t="s">
        <v>286</v>
      </c>
      <c r="E58" s="155" t="s">
        <v>205</v>
      </c>
      <c r="F58" s="154">
        <v>75.982607999999999</v>
      </c>
      <c r="G58" s="154">
        <v>75.982607999999999</v>
      </c>
      <c r="H58" s="157">
        <v>75.982607999999999</v>
      </c>
      <c r="I58" s="157"/>
      <c r="J58" s="157"/>
    </row>
    <row r="59" spans="1:10" ht="20.149999999999999" customHeight="1">
      <c r="A59" s="155"/>
      <c r="B59" s="155"/>
      <c r="C59" s="155"/>
      <c r="D59" s="156" t="s">
        <v>158</v>
      </c>
      <c r="E59" s="156" t="s">
        <v>159</v>
      </c>
      <c r="F59" s="151">
        <v>1077.849258</v>
      </c>
      <c r="G59" s="151">
        <v>1077.849258</v>
      </c>
      <c r="H59" s="151">
        <v>522.62673099999995</v>
      </c>
      <c r="I59" s="151">
        <v>164.610467</v>
      </c>
      <c r="J59" s="151">
        <v>390.61205999999999</v>
      </c>
    </row>
    <row r="60" spans="1:10" ht="20.149999999999999" customHeight="1">
      <c r="A60" s="160" t="s">
        <v>181</v>
      </c>
      <c r="B60" s="160"/>
      <c r="C60" s="155"/>
      <c r="D60" s="160">
        <v>208</v>
      </c>
      <c r="E60" s="155" t="s">
        <v>271</v>
      </c>
      <c r="F60" s="154">
        <v>174.474208</v>
      </c>
      <c r="G60" s="154">
        <v>174.474208</v>
      </c>
      <c r="H60" s="154">
        <v>42.474207999999997</v>
      </c>
      <c r="I60" s="154">
        <v>132</v>
      </c>
      <c r="J60" s="154"/>
    </row>
    <row r="61" spans="1:10" ht="20.149999999999999" customHeight="1">
      <c r="A61" s="160" t="s">
        <v>181</v>
      </c>
      <c r="B61" s="160" t="s">
        <v>182</v>
      </c>
      <c r="C61" s="155"/>
      <c r="D61" s="160">
        <v>20805</v>
      </c>
      <c r="E61" s="153" t="s">
        <v>272</v>
      </c>
      <c r="F61" s="154">
        <v>174.474208</v>
      </c>
      <c r="G61" s="154">
        <v>174.474208</v>
      </c>
      <c r="H61" s="154">
        <v>42.474207999999997</v>
      </c>
      <c r="I61" s="154">
        <v>132</v>
      </c>
      <c r="J61" s="154"/>
    </row>
    <row r="62" spans="1:10" ht="20.149999999999999" customHeight="1">
      <c r="A62" s="160" t="s">
        <v>181</v>
      </c>
      <c r="B62" s="160" t="s">
        <v>182</v>
      </c>
      <c r="C62" s="160" t="s">
        <v>186</v>
      </c>
      <c r="D62" s="153" t="s">
        <v>274</v>
      </c>
      <c r="E62" s="155" t="s">
        <v>188</v>
      </c>
      <c r="F62" s="154">
        <v>132</v>
      </c>
      <c r="G62" s="154">
        <v>132</v>
      </c>
      <c r="H62" s="157"/>
      <c r="I62" s="157">
        <v>132</v>
      </c>
      <c r="J62" s="157"/>
    </row>
    <row r="63" spans="1:10" ht="20.149999999999999" customHeight="1">
      <c r="A63" s="160" t="s">
        <v>181</v>
      </c>
      <c r="B63" s="160" t="s">
        <v>182</v>
      </c>
      <c r="C63" s="160" t="s">
        <v>182</v>
      </c>
      <c r="D63" s="153" t="s">
        <v>275</v>
      </c>
      <c r="E63" s="155" t="s">
        <v>190</v>
      </c>
      <c r="F63" s="154">
        <v>42.474207999999997</v>
      </c>
      <c r="G63" s="154">
        <v>42.474207999999997</v>
      </c>
      <c r="H63" s="157">
        <v>42.474207999999997</v>
      </c>
      <c r="I63" s="157"/>
      <c r="J63" s="157"/>
    </row>
    <row r="64" spans="1:10" ht="20.149999999999999" customHeight="1">
      <c r="A64" s="160" t="s">
        <v>191</v>
      </c>
      <c r="B64" s="160"/>
      <c r="C64" s="160"/>
      <c r="D64" s="160">
        <v>210</v>
      </c>
      <c r="E64" s="153" t="s">
        <v>276</v>
      </c>
      <c r="F64" s="154">
        <v>463.00378999999998</v>
      </c>
      <c r="G64" s="154">
        <v>463.00378999999998</v>
      </c>
      <c r="H64" s="154">
        <v>430.39332300000001</v>
      </c>
      <c r="I64" s="154">
        <v>32.610467</v>
      </c>
      <c r="J64" s="157"/>
    </row>
    <row r="65" spans="1:10" ht="20.149999999999999" customHeight="1">
      <c r="A65" s="160" t="s">
        <v>191</v>
      </c>
      <c r="B65" s="160" t="s">
        <v>192</v>
      </c>
      <c r="C65" s="160"/>
      <c r="D65" s="160">
        <v>21011</v>
      </c>
      <c r="E65" s="153" t="s">
        <v>277</v>
      </c>
      <c r="F65" s="154">
        <v>24.730823000000001</v>
      </c>
      <c r="G65" s="154">
        <v>24.730823000000001</v>
      </c>
      <c r="H65" s="157">
        <v>23.674823</v>
      </c>
      <c r="I65" s="157">
        <v>1.056</v>
      </c>
      <c r="J65" s="157"/>
    </row>
    <row r="66" spans="1:10" ht="20.149999999999999" customHeight="1">
      <c r="A66" s="160" t="s">
        <v>191</v>
      </c>
      <c r="B66" s="160" t="s">
        <v>192</v>
      </c>
      <c r="C66" s="160" t="s">
        <v>195</v>
      </c>
      <c r="D66" s="153" t="s">
        <v>279</v>
      </c>
      <c r="E66" s="155" t="s">
        <v>197</v>
      </c>
      <c r="F66" s="154">
        <v>24.730823000000001</v>
      </c>
      <c r="G66" s="154">
        <v>24.730823000000001</v>
      </c>
      <c r="H66" s="157">
        <v>23.674823</v>
      </c>
      <c r="I66" s="157">
        <v>1.056</v>
      </c>
      <c r="J66" s="157"/>
    </row>
    <row r="67" spans="1:10" ht="20.149999999999999" customHeight="1">
      <c r="A67" s="160" t="s">
        <v>198</v>
      </c>
      <c r="B67" s="160" t="s">
        <v>208</v>
      </c>
      <c r="C67" s="160"/>
      <c r="D67" s="160">
        <v>21203</v>
      </c>
      <c r="E67" s="153" t="s">
        <v>288</v>
      </c>
      <c r="F67" s="154">
        <v>438.27296699999999</v>
      </c>
      <c r="G67" s="154">
        <v>438.27296699999999</v>
      </c>
      <c r="H67" s="157">
        <v>406.71850000000001</v>
      </c>
      <c r="I67" s="157">
        <v>31.554466999999999</v>
      </c>
      <c r="J67" s="157"/>
    </row>
    <row r="68" spans="1:10" ht="20.149999999999999" customHeight="1">
      <c r="A68" s="160" t="s">
        <v>198</v>
      </c>
      <c r="B68" s="160" t="s">
        <v>208</v>
      </c>
      <c r="C68" s="160" t="s">
        <v>195</v>
      </c>
      <c r="D68" s="153" t="s">
        <v>289</v>
      </c>
      <c r="E68" s="155" t="s">
        <v>210</v>
      </c>
      <c r="F68" s="154">
        <v>438.27296699999999</v>
      </c>
      <c r="G68" s="154">
        <v>438.27296699999999</v>
      </c>
      <c r="H68" s="157">
        <v>406.71850000000001</v>
      </c>
      <c r="I68" s="157">
        <v>31.554466999999999</v>
      </c>
      <c r="J68" s="157"/>
    </row>
    <row r="69" spans="1:10" ht="20.149999999999999" customHeight="1">
      <c r="A69" s="160" t="s">
        <v>203</v>
      </c>
      <c r="B69" s="160"/>
      <c r="C69" s="160"/>
      <c r="D69" s="160">
        <v>221</v>
      </c>
      <c r="E69" s="155" t="s">
        <v>284</v>
      </c>
      <c r="F69" s="154">
        <v>440.37125999999995</v>
      </c>
      <c r="G69" s="154">
        <v>440.37125999999995</v>
      </c>
      <c r="H69" s="154">
        <v>49.7592</v>
      </c>
      <c r="I69" s="154"/>
      <c r="J69" s="154">
        <v>390.61205999999999</v>
      </c>
    </row>
    <row r="70" spans="1:10" ht="20.149999999999999" customHeight="1">
      <c r="A70" s="160" t="s">
        <v>203</v>
      </c>
      <c r="B70" s="160" t="s">
        <v>186</v>
      </c>
      <c r="C70" s="160"/>
      <c r="D70" s="160">
        <v>22102</v>
      </c>
      <c r="E70" s="155" t="s">
        <v>285</v>
      </c>
      <c r="F70" s="154">
        <v>47.236787999999997</v>
      </c>
      <c r="G70" s="154">
        <v>47.236787999999997</v>
      </c>
      <c r="H70" s="157">
        <v>47.236787999999997</v>
      </c>
      <c r="I70" s="157"/>
      <c r="J70" s="157"/>
    </row>
    <row r="71" spans="1:10" ht="20.149999999999999" customHeight="1">
      <c r="A71" s="160" t="s">
        <v>203</v>
      </c>
      <c r="B71" s="160" t="s">
        <v>186</v>
      </c>
      <c r="C71" s="160" t="s">
        <v>183</v>
      </c>
      <c r="D71" s="153" t="s">
        <v>286</v>
      </c>
      <c r="E71" s="155" t="s">
        <v>205</v>
      </c>
      <c r="F71" s="154">
        <v>47.236787999999997</v>
      </c>
      <c r="G71" s="154">
        <v>47.236787999999997</v>
      </c>
      <c r="H71" s="157">
        <v>47.236787999999997</v>
      </c>
      <c r="I71" s="157"/>
      <c r="J71" s="157"/>
    </row>
    <row r="72" spans="1:10" ht="20.149999999999999" customHeight="1">
      <c r="A72" s="160" t="s">
        <v>203</v>
      </c>
      <c r="B72" s="160" t="s">
        <v>208</v>
      </c>
      <c r="C72" s="160"/>
      <c r="D72" s="160">
        <v>22103</v>
      </c>
      <c r="E72" s="155" t="s">
        <v>290</v>
      </c>
      <c r="F72" s="154">
        <v>393.13447199999996</v>
      </c>
      <c r="G72" s="154">
        <v>393.13447199999996</v>
      </c>
      <c r="H72" s="157">
        <v>2.5224120000000001</v>
      </c>
      <c r="I72" s="157"/>
      <c r="J72" s="157">
        <v>390.61205999999999</v>
      </c>
    </row>
    <row r="73" spans="1:10" ht="20.149999999999999" customHeight="1">
      <c r="A73" s="160" t="s">
        <v>203</v>
      </c>
      <c r="B73" s="160" t="s">
        <v>208</v>
      </c>
      <c r="C73" s="160" t="s">
        <v>195</v>
      </c>
      <c r="D73" s="153" t="s">
        <v>291</v>
      </c>
      <c r="E73" s="155" t="s">
        <v>212</v>
      </c>
      <c r="F73" s="154">
        <v>393.13447199999996</v>
      </c>
      <c r="G73" s="154">
        <v>393.13447199999996</v>
      </c>
      <c r="H73" s="157">
        <v>2.5224120000000001</v>
      </c>
      <c r="I73" s="157"/>
      <c r="J73" s="157">
        <v>390.61205999999999</v>
      </c>
    </row>
    <row r="74" spans="1:10" ht="20.149999999999999" customHeight="1">
      <c r="A74" s="155"/>
      <c r="B74" s="155"/>
      <c r="C74" s="155"/>
      <c r="D74" s="156" t="s">
        <v>160</v>
      </c>
      <c r="E74" s="156" t="s">
        <v>161</v>
      </c>
      <c r="F74" s="151">
        <v>350.95395100000002</v>
      </c>
      <c r="G74" s="151">
        <v>350.95395100000002</v>
      </c>
      <c r="H74" s="151">
        <v>240.254459</v>
      </c>
      <c r="I74" s="151">
        <v>12.506392</v>
      </c>
      <c r="J74" s="151">
        <v>98.193100000000001</v>
      </c>
    </row>
    <row r="75" spans="1:10" ht="20.149999999999999" customHeight="1">
      <c r="A75" s="160" t="s">
        <v>181</v>
      </c>
      <c r="B75" s="160"/>
      <c r="C75" s="155"/>
      <c r="D75" s="160">
        <v>208</v>
      </c>
      <c r="E75" s="155" t="s">
        <v>271</v>
      </c>
      <c r="F75" s="154">
        <v>32.329991999999997</v>
      </c>
      <c r="G75" s="154">
        <v>32.329991999999997</v>
      </c>
      <c r="H75" s="154">
        <v>19.903600000000001</v>
      </c>
      <c r="I75" s="154">
        <v>12.426392</v>
      </c>
      <c r="J75" s="151"/>
    </row>
    <row r="76" spans="1:10" ht="20.149999999999999" customHeight="1">
      <c r="A76" s="160" t="s">
        <v>181</v>
      </c>
      <c r="B76" s="160" t="s">
        <v>182</v>
      </c>
      <c r="C76" s="155"/>
      <c r="D76" s="160">
        <v>20805</v>
      </c>
      <c r="E76" s="153" t="s">
        <v>272</v>
      </c>
      <c r="F76" s="154">
        <v>32.329992000000004</v>
      </c>
      <c r="G76" s="154">
        <v>32.329992000000004</v>
      </c>
      <c r="H76" s="154">
        <v>19.903600000000001</v>
      </c>
      <c r="I76" s="154">
        <v>12.426392</v>
      </c>
      <c r="J76" s="151"/>
    </row>
    <row r="77" spans="1:10" ht="20.149999999999999" customHeight="1">
      <c r="A77" s="160" t="s">
        <v>181</v>
      </c>
      <c r="B77" s="160" t="s">
        <v>182</v>
      </c>
      <c r="C77" s="160" t="s">
        <v>186</v>
      </c>
      <c r="D77" s="153" t="s">
        <v>274</v>
      </c>
      <c r="E77" s="155" t="s">
        <v>188</v>
      </c>
      <c r="F77" s="154">
        <v>12.426392</v>
      </c>
      <c r="G77" s="154">
        <v>12.426392</v>
      </c>
      <c r="H77" s="157"/>
      <c r="I77" s="157">
        <v>12.426392</v>
      </c>
      <c r="J77" s="157"/>
    </row>
    <row r="78" spans="1:10" ht="20.149999999999999" customHeight="1">
      <c r="A78" s="160" t="s">
        <v>181</v>
      </c>
      <c r="B78" s="160" t="s">
        <v>182</v>
      </c>
      <c r="C78" s="160" t="s">
        <v>182</v>
      </c>
      <c r="D78" s="153" t="s">
        <v>275</v>
      </c>
      <c r="E78" s="155" t="s">
        <v>190</v>
      </c>
      <c r="F78" s="154">
        <v>19.903600000000001</v>
      </c>
      <c r="G78" s="154">
        <v>19.903600000000001</v>
      </c>
      <c r="H78" s="157">
        <v>19.903600000000001</v>
      </c>
      <c r="I78" s="157"/>
      <c r="J78" s="157"/>
    </row>
    <row r="79" spans="1:10" ht="20.149999999999999" customHeight="1">
      <c r="A79" s="160" t="s">
        <v>191</v>
      </c>
      <c r="B79" s="160"/>
      <c r="C79" s="160"/>
      <c r="D79" s="160">
        <v>210</v>
      </c>
      <c r="E79" s="153" t="s">
        <v>276</v>
      </c>
      <c r="F79" s="154">
        <v>11.136659</v>
      </c>
      <c r="G79" s="154">
        <v>11.136659</v>
      </c>
      <c r="H79" s="157">
        <v>11.056659</v>
      </c>
      <c r="I79" s="157">
        <v>0.08</v>
      </c>
      <c r="J79" s="157"/>
    </row>
    <row r="80" spans="1:10" ht="20.149999999999999" customHeight="1">
      <c r="A80" s="160" t="s">
        <v>191</v>
      </c>
      <c r="B80" s="160" t="s">
        <v>192</v>
      </c>
      <c r="C80" s="160"/>
      <c r="D80" s="160">
        <v>21011</v>
      </c>
      <c r="E80" s="153" t="s">
        <v>277</v>
      </c>
      <c r="F80" s="154">
        <v>11.136659</v>
      </c>
      <c r="G80" s="154">
        <v>11.136659</v>
      </c>
      <c r="H80" s="154">
        <v>11.056659</v>
      </c>
      <c r="I80" s="154">
        <v>0.08</v>
      </c>
      <c r="J80" s="157"/>
    </row>
    <row r="81" spans="1:10" ht="20.149999999999999" customHeight="1">
      <c r="A81" s="160" t="s">
        <v>191</v>
      </c>
      <c r="B81" s="160" t="s">
        <v>192</v>
      </c>
      <c r="C81" s="160" t="s">
        <v>186</v>
      </c>
      <c r="D81" s="153" t="s">
        <v>278</v>
      </c>
      <c r="E81" s="155" t="s">
        <v>194</v>
      </c>
      <c r="F81" s="154">
        <v>10.800659</v>
      </c>
      <c r="G81" s="154">
        <v>10.800659</v>
      </c>
      <c r="H81" s="157">
        <v>10.800659</v>
      </c>
      <c r="I81" s="157"/>
      <c r="J81" s="157"/>
    </row>
    <row r="82" spans="1:10" ht="20.149999999999999" customHeight="1">
      <c r="A82" s="160" t="s">
        <v>191</v>
      </c>
      <c r="B82" s="160" t="s">
        <v>192</v>
      </c>
      <c r="C82" s="160" t="s">
        <v>195</v>
      </c>
      <c r="D82" s="153" t="s">
        <v>279</v>
      </c>
      <c r="E82" s="155" t="s">
        <v>197</v>
      </c>
      <c r="F82" s="154">
        <v>0.33600000000000002</v>
      </c>
      <c r="G82" s="154">
        <v>0.33600000000000002</v>
      </c>
      <c r="H82" s="157">
        <v>0.25600000000000001</v>
      </c>
      <c r="I82" s="157">
        <v>0.08</v>
      </c>
      <c r="J82" s="157"/>
    </row>
    <row r="83" spans="1:10" ht="20.149999999999999" customHeight="1">
      <c r="A83" s="160" t="s">
        <v>198</v>
      </c>
      <c r="B83" s="160"/>
      <c r="C83" s="160"/>
      <c r="D83" s="160">
        <v>212</v>
      </c>
      <c r="E83" s="153" t="s">
        <v>280</v>
      </c>
      <c r="F83" s="154">
        <v>285.84122000000002</v>
      </c>
      <c r="G83" s="154">
        <v>285.84122000000002</v>
      </c>
      <c r="H83" s="157">
        <v>187.64812000000001</v>
      </c>
      <c r="I83" s="157"/>
      <c r="J83" s="157">
        <v>98.193100000000001</v>
      </c>
    </row>
    <row r="84" spans="1:10" ht="20.149999999999999" customHeight="1">
      <c r="A84" s="160" t="s">
        <v>198</v>
      </c>
      <c r="B84" s="160" t="s">
        <v>183</v>
      </c>
      <c r="C84" s="160"/>
      <c r="D84" s="160">
        <v>21201</v>
      </c>
      <c r="E84" s="153" t="s">
        <v>281</v>
      </c>
      <c r="F84" s="154">
        <v>285.84122000000002</v>
      </c>
      <c r="G84" s="154">
        <v>285.84122000000002</v>
      </c>
      <c r="H84" s="154">
        <v>187.64812000000001</v>
      </c>
      <c r="I84" s="154"/>
      <c r="J84" s="154">
        <v>98.193100000000001</v>
      </c>
    </row>
    <row r="85" spans="1:10" ht="20.149999999999999" customHeight="1">
      <c r="A85" s="160" t="s">
        <v>198</v>
      </c>
      <c r="B85" s="160" t="s">
        <v>183</v>
      </c>
      <c r="C85" s="160" t="s">
        <v>183</v>
      </c>
      <c r="D85" s="153" t="s">
        <v>282</v>
      </c>
      <c r="E85" s="155" t="s">
        <v>200</v>
      </c>
      <c r="F85" s="154">
        <v>285.84122000000002</v>
      </c>
      <c r="G85" s="154">
        <v>285.84122000000002</v>
      </c>
      <c r="H85" s="157">
        <v>187.64812000000001</v>
      </c>
      <c r="I85" s="157"/>
      <c r="J85" s="157">
        <v>98.193100000000001</v>
      </c>
    </row>
    <row r="86" spans="1:10" ht="20.149999999999999" customHeight="1">
      <c r="A86" s="160" t="s">
        <v>198</v>
      </c>
      <c r="B86" s="160" t="s">
        <v>183</v>
      </c>
      <c r="C86" s="160" t="s">
        <v>195</v>
      </c>
      <c r="D86" s="153" t="s">
        <v>283</v>
      </c>
      <c r="E86" s="155" t="s">
        <v>202</v>
      </c>
      <c r="F86" s="154"/>
      <c r="G86" s="154"/>
      <c r="H86" s="157"/>
      <c r="I86" s="157"/>
      <c r="J86" s="157"/>
    </row>
    <row r="87" spans="1:10" ht="20.149999999999999" customHeight="1">
      <c r="A87" s="160" t="s">
        <v>203</v>
      </c>
      <c r="B87" s="160"/>
      <c r="C87" s="160"/>
      <c r="D87" s="160">
        <v>221</v>
      </c>
      <c r="E87" s="155" t="s">
        <v>284</v>
      </c>
      <c r="F87" s="154">
        <v>21.646080000000001</v>
      </c>
      <c r="G87" s="154">
        <v>21.646080000000001</v>
      </c>
      <c r="H87" s="157">
        <v>21.646080000000001</v>
      </c>
      <c r="I87" s="157"/>
      <c r="J87" s="157"/>
    </row>
    <row r="88" spans="1:10" ht="20.149999999999999" customHeight="1">
      <c r="A88" s="160" t="s">
        <v>203</v>
      </c>
      <c r="B88" s="160" t="s">
        <v>186</v>
      </c>
      <c r="C88" s="160"/>
      <c r="D88" s="160">
        <v>22102</v>
      </c>
      <c r="E88" s="155" t="s">
        <v>285</v>
      </c>
      <c r="F88" s="154">
        <v>21.646080000000001</v>
      </c>
      <c r="G88" s="154">
        <v>21.646080000000001</v>
      </c>
      <c r="H88" s="157">
        <v>21.646080000000001</v>
      </c>
      <c r="I88" s="157"/>
      <c r="J88" s="157"/>
    </row>
    <row r="89" spans="1:10" ht="20.149999999999999" customHeight="1">
      <c r="A89" s="160" t="s">
        <v>203</v>
      </c>
      <c r="B89" s="160" t="s">
        <v>186</v>
      </c>
      <c r="C89" s="160" t="s">
        <v>183</v>
      </c>
      <c r="D89" s="153" t="s">
        <v>286</v>
      </c>
      <c r="E89" s="155" t="s">
        <v>205</v>
      </c>
      <c r="F89" s="154">
        <v>21.646080000000001</v>
      </c>
      <c r="G89" s="154">
        <v>21.646080000000001</v>
      </c>
      <c r="H89" s="157">
        <v>21.646080000000001</v>
      </c>
      <c r="I89" s="157"/>
      <c r="J89" s="157"/>
    </row>
    <row r="90" spans="1:10" ht="20.149999999999999" customHeight="1">
      <c r="A90" s="155"/>
      <c r="B90" s="155"/>
      <c r="C90" s="155"/>
      <c r="D90" s="156" t="s">
        <v>162</v>
      </c>
      <c r="E90" s="156" t="s">
        <v>163</v>
      </c>
      <c r="F90" s="151">
        <v>317.32507700000002</v>
      </c>
      <c r="G90" s="151">
        <v>317.32507700000002</v>
      </c>
      <c r="H90" s="151">
        <v>222.097646</v>
      </c>
      <c r="I90" s="151">
        <v>15.063171000000001</v>
      </c>
      <c r="J90" s="151">
        <v>80.164259999999999</v>
      </c>
    </row>
    <row r="91" spans="1:10" ht="20.149999999999999" customHeight="1">
      <c r="A91" s="160" t="s">
        <v>181</v>
      </c>
      <c r="B91" s="160"/>
      <c r="C91" s="155"/>
      <c r="D91" s="160">
        <v>208</v>
      </c>
      <c r="E91" s="155" t="s">
        <v>271</v>
      </c>
      <c r="F91" s="154">
        <v>33.620099000000003</v>
      </c>
      <c r="G91" s="154">
        <v>33.620099000000003</v>
      </c>
      <c r="H91" s="154">
        <v>18.652927999999999</v>
      </c>
      <c r="I91" s="154">
        <v>14.967171</v>
      </c>
      <c r="J91" s="151"/>
    </row>
    <row r="92" spans="1:10" ht="20.149999999999999" customHeight="1">
      <c r="A92" s="160" t="s">
        <v>181</v>
      </c>
      <c r="B92" s="160" t="s">
        <v>182</v>
      </c>
      <c r="C92" s="155"/>
      <c r="D92" s="160">
        <v>20805</v>
      </c>
      <c r="E92" s="153" t="s">
        <v>272</v>
      </c>
      <c r="F92" s="154">
        <v>33.620098999999996</v>
      </c>
      <c r="G92" s="154">
        <v>33.620098999999996</v>
      </c>
      <c r="H92" s="154">
        <v>18.652927999999999</v>
      </c>
      <c r="I92" s="154">
        <v>14.967171</v>
      </c>
      <c r="J92" s="151"/>
    </row>
    <row r="93" spans="1:10" ht="20.149999999999999" customHeight="1">
      <c r="A93" s="160" t="s">
        <v>181</v>
      </c>
      <c r="B93" s="160" t="s">
        <v>182</v>
      </c>
      <c r="C93" s="160" t="s">
        <v>186</v>
      </c>
      <c r="D93" s="153" t="s">
        <v>274</v>
      </c>
      <c r="E93" s="155" t="s">
        <v>188</v>
      </c>
      <c r="F93" s="154">
        <v>14.967171</v>
      </c>
      <c r="G93" s="154">
        <v>14.967171</v>
      </c>
      <c r="H93" s="157"/>
      <c r="I93" s="157">
        <v>14.967171</v>
      </c>
      <c r="J93" s="157"/>
    </row>
    <row r="94" spans="1:10" ht="20.149999999999999" customHeight="1">
      <c r="A94" s="160" t="s">
        <v>181</v>
      </c>
      <c r="B94" s="160" t="s">
        <v>182</v>
      </c>
      <c r="C94" s="160" t="s">
        <v>182</v>
      </c>
      <c r="D94" s="153" t="s">
        <v>275</v>
      </c>
      <c r="E94" s="155" t="s">
        <v>190</v>
      </c>
      <c r="F94" s="154">
        <v>18.652927999999999</v>
      </c>
      <c r="G94" s="154">
        <v>18.652927999999999</v>
      </c>
      <c r="H94" s="157">
        <v>18.652927999999999</v>
      </c>
      <c r="I94" s="157"/>
      <c r="J94" s="157"/>
    </row>
    <row r="95" spans="1:10" ht="20.149999999999999" customHeight="1">
      <c r="A95" s="160" t="s">
        <v>191</v>
      </c>
      <c r="B95" s="160"/>
      <c r="C95" s="160"/>
      <c r="D95" s="160">
        <v>210</v>
      </c>
      <c r="E95" s="153" t="s">
        <v>276</v>
      </c>
      <c r="F95" s="154">
        <v>11.548590000000001</v>
      </c>
      <c r="G95" s="154">
        <v>11.548590000000001</v>
      </c>
      <c r="H95" s="157">
        <v>11.452590000000001</v>
      </c>
      <c r="I95" s="157">
        <v>9.6000000000000002E-2</v>
      </c>
      <c r="J95" s="157"/>
    </row>
    <row r="96" spans="1:10" ht="20.149999999999999" customHeight="1">
      <c r="A96" s="160" t="s">
        <v>191</v>
      </c>
      <c r="B96" s="160" t="s">
        <v>192</v>
      </c>
      <c r="C96" s="160"/>
      <c r="D96" s="160">
        <v>21011</v>
      </c>
      <c r="E96" s="153" t="s">
        <v>277</v>
      </c>
      <c r="F96" s="154">
        <v>11.548589999999999</v>
      </c>
      <c r="G96" s="154">
        <v>11.548589999999999</v>
      </c>
      <c r="H96" s="154">
        <v>11.452589999999999</v>
      </c>
      <c r="I96" s="154">
        <v>9.6000000000000002E-2</v>
      </c>
      <c r="J96" s="157"/>
    </row>
    <row r="97" spans="1:10" ht="20.149999999999999" customHeight="1">
      <c r="A97" s="160" t="s">
        <v>191</v>
      </c>
      <c r="B97" s="160" t="s">
        <v>192</v>
      </c>
      <c r="C97" s="160" t="s">
        <v>186</v>
      </c>
      <c r="D97" s="153" t="s">
        <v>278</v>
      </c>
      <c r="E97" s="155" t="s">
        <v>194</v>
      </c>
      <c r="F97" s="154">
        <v>10.123737999999999</v>
      </c>
      <c r="G97" s="154">
        <v>10.123737999999999</v>
      </c>
      <c r="H97" s="157">
        <v>10.123737999999999</v>
      </c>
      <c r="I97" s="157"/>
      <c r="J97" s="157"/>
    </row>
    <row r="98" spans="1:10" ht="20.149999999999999" customHeight="1">
      <c r="A98" s="160" t="s">
        <v>191</v>
      </c>
      <c r="B98" s="160" t="s">
        <v>192</v>
      </c>
      <c r="C98" s="160" t="s">
        <v>195</v>
      </c>
      <c r="D98" s="153" t="s">
        <v>279</v>
      </c>
      <c r="E98" s="155" t="s">
        <v>197</v>
      </c>
      <c r="F98" s="154">
        <v>1.424852</v>
      </c>
      <c r="G98" s="154">
        <v>1.424852</v>
      </c>
      <c r="H98" s="157">
        <v>1.3288519999999999</v>
      </c>
      <c r="I98" s="157">
        <v>9.6000000000000002E-2</v>
      </c>
      <c r="J98" s="157"/>
    </row>
    <row r="99" spans="1:10" ht="20.149999999999999" customHeight="1">
      <c r="A99" s="160" t="s">
        <v>198</v>
      </c>
      <c r="B99" s="160"/>
      <c r="C99" s="160"/>
      <c r="D99" s="160">
        <v>212</v>
      </c>
      <c r="E99" s="153" t="s">
        <v>280</v>
      </c>
      <c r="F99" s="154">
        <v>252.21575999999999</v>
      </c>
      <c r="G99" s="154">
        <v>252.21575999999999</v>
      </c>
      <c r="H99" s="157">
        <v>172.0515</v>
      </c>
      <c r="I99" s="157"/>
      <c r="J99" s="157">
        <v>80.164259999999999</v>
      </c>
    </row>
    <row r="100" spans="1:10" ht="20.149999999999999" customHeight="1">
      <c r="A100" s="160" t="s">
        <v>198</v>
      </c>
      <c r="B100" s="160" t="s">
        <v>183</v>
      </c>
      <c r="C100" s="160"/>
      <c r="D100" s="160">
        <v>21201</v>
      </c>
      <c r="E100" s="153" t="s">
        <v>281</v>
      </c>
      <c r="F100" s="154">
        <v>252.21575999999999</v>
      </c>
      <c r="G100" s="154">
        <v>252.21575999999999</v>
      </c>
      <c r="H100" s="157">
        <v>172.0515</v>
      </c>
      <c r="I100" s="157"/>
      <c r="J100" s="157">
        <v>80.164259999999999</v>
      </c>
    </row>
    <row r="101" spans="1:10" ht="20.149999999999999" customHeight="1">
      <c r="A101" s="160" t="s">
        <v>198</v>
      </c>
      <c r="B101" s="160" t="s">
        <v>183</v>
      </c>
      <c r="C101" s="160" t="s">
        <v>213</v>
      </c>
      <c r="D101" s="153" t="s">
        <v>292</v>
      </c>
      <c r="E101" s="155" t="s">
        <v>215</v>
      </c>
      <c r="F101" s="154">
        <v>252.21575999999999</v>
      </c>
      <c r="G101" s="154">
        <v>252.21575999999999</v>
      </c>
      <c r="H101" s="157">
        <v>172.0515</v>
      </c>
      <c r="I101" s="157"/>
      <c r="J101" s="157">
        <v>80.164259999999999</v>
      </c>
    </row>
    <row r="102" spans="1:10" ht="20.149999999999999" customHeight="1">
      <c r="A102" s="160" t="s">
        <v>203</v>
      </c>
      <c r="B102" s="160"/>
      <c r="C102" s="160"/>
      <c r="D102" s="160">
        <v>221</v>
      </c>
      <c r="E102" s="155" t="s">
        <v>284</v>
      </c>
      <c r="F102" s="154">
        <v>19.940628</v>
      </c>
      <c r="G102" s="154">
        <v>19.940628</v>
      </c>
      <c r="H102" s="157">
        <v>19.940628</v>
      </c>
      <c r="I102" s="157"/>
      <c r="J102" s="157"/>
    </row>
    <row r="103" spans="1:10" ht="20.149999999999999" customHeight="1">
      <c r="A103" s="160" t="s">
        <v>203</v>
      </c>
      <c r="B103" s="160" t="s">
        <v>186</v>
      </c>
      <c r="C103" s="160"/>
      <c r="D103" s="160">
        <v>22102</v>
      </c>
      <c r="E103" s="155" t="s">
        <v>285</v>
      </c>
      <c r="F103" s="154">
        <v>19.940628</v>
      </c>
      <c r="G103" s="154">
        <v>19.940628</v>
      </c>
      <c r="H103" s="157">
        <v>19.940628</v>
      </c>
      <c r="I103" s="157"/>
      <c r="J103" s="157"/>
    </row>
    <row r="104" spans="1:10" ht="20.149999999999999" customHeight="1">
      <c r="A104" s="160" t="s">
        <v>203</v>
      </c>
      <c r="B104" s="160" t="s">
        <v>186</v>
      </c>
      <c r="C104" s="160" t="s">
        <v>183</v>
      </c>
      <c r="D104" s="153" t="s">
        <v>286</v>
      </c>
      <c r="E104" s="155" t="s">
        <v>205</v>
      </c>
      <c r="F104" s="154">
        <v>19.940628</v>
      </c>
      <c r="G104" s="154">
        <v>19.940628</v>
      </c>
      <c r="H104" s="157">
        <v>19.940628</v>
      </c>
      <c r="I104" s="157"/>
      <c r="J104" s="157"/>
    </row>
    <row r="105" spans="1:10" ht="20.149999999999999" customHeight="1">
      <c r="A105" s="155"/>
      <c r="B105" s="155"/>
      <c r="C105" s="155"/>
      <c r="D105" s="156" t="s">
        <v>164</v>
      </c>
      <c r="E105" s="156" t="s">
        <v>165</v>
      </c>
      <c r="F105" s="151">
        <v>1186.741205</v>
      </c>
      <c r="G105" s="151">
        <v>1186.741205</v>
      </c>
      <c r="H105" s="151">
        <v>809.21338100000003</v>
      </c>
      <c r="I105" s="151">
        <v>20.254823999999999</v>
      </c>
      <c r="J105" s="151">
        <v>357.27300000000002</v>
      </c>
    </row>
    <row r="106" spans="1:10" ht="20.149999999999999" customHeight="1">
      <c r="A106" s="160" t="s">
        <v>181</v>
      </c>
      <c r="B106" s="160"/>
      <c r="C106" s="155"/>
      <c r="D106" s="160">
        <v>208</v>
      </c>
      <c r="E106" s="155" t="s">
        <v>271</v>
      </c>
      <c r="F106" s="154">
        <v>86.720023999999995</v>
      </c>
      <c r="G106" s="154">
        <v>86.720023999999995</v>
      </c>
      <c r="H106" s="154">
        <v>66.593199999999996</v>
      </c>
      <c r="I106" s="154">
        <v>20.126823999999999</v>
      </c>
      <c r="J106" s="151"/>
    </row>
    <row r="107" spans="1:10" ht="20.149999999999999" customHeight="1">
      <c r="A107" s="160" t="s">
        <v>181</v>
      </c>
      <c r="B107" s="160" t="s">
        <v>182</v>
      </c>
      <c r="C107" s="155"/>
      <c r="D107" s="160">
        <v>20805</v>
      </c>
      <c r="E107" s="153" t="s">
        <v>272</v>
      </c>
      <c r="F107" s="154">
        <v>86.720023999999995</v>
      </c>
      <c r="G107" s="154">
        <v>86.720023999999995</v>
      </c>
      <c r="H107" s="154">
        <v>66.593199999999996</v>
      </c>
      <c r="I107" s="154">
        <v>20.126823999999999</v>
      </c>
      <c r="J107" s="151"/>
    </row>
    <row r="108" spans="1:10" ht="20.149999999999999" customHeight="1">
      <c r="A108" s="160" t="s">
        <v>181</v>
      </c>
      <c r="B108" s="160" t="s">
        <v>182</v>
      </c>
      <c r="C108" s="160" t="s">
        <v>186</v>
      </c>
      <c r="D108" s="153" t="s">
        <v>274</v>
      </c>
      <c r="E108" s="155" t="s">
        <v>188</v>
      </c>
      <c r="F108" s="154">
        <v>20.126823999999999</v>
      </c>
      <c r="G108" s="154">
        <v>20.126823999999999</v>
      </c>
      <c r="H108" s="157"/>
      <c r="I108" s="157">
        <v>20.126823999999999</v>
      </c>
      <c r="J108" s="157"/>
    </row>
    <row r="109" spans="1:10" ht="20.149999999999999" customHeight="1">
      <c r="A109" s="160" t="s">
        <v>181</v>
      </c>
      <c r="B109" s="160" t="s">
        <v>182</v>
      </c>
      <c r="C109" s="160" t="s">
        <v>182</v>
      </c>
      <c r="D109" s="153" t="s">
        <v>275</v>
      </c>
      <c r="E109" s="155" t="s">
        <v>190</v>
      </c>
      <c r="F109" s="154">
        <v>66.593199999999996</v>
      </c>
      <c r="G109" s="154">
        <v>66.593199999999996</v>
      </c>
      <c r="H109" s="157">
        <v>66.593199999999996</v>
      </c>
      <c r="I109" s="157"/>
      <c r="J109" s="157"/>
    </row>
    <row r="110" spans="1:10" ht="20.149999999999999" customHeight="1">
      <c r="A110" s="160" t="s">
        <v>191</v>
      </c>
      <c r="B110" s="160"/>
      <c r="C110" s="160"/>
      <c r="D110" s="160">
        <v>210</v>
      </c>
      <c r="E110" s="153" t="s">
        <v>276</v>
      </c>
      <c r="F110" s="154">
        <v>37.183601000000003</v>
      </c>
      <c r="G110" s="154">
        <v>37.183601000000003</v>
      </c>
      <c r="H110" s="157">
        <v>37.055601000000003</v>
      </c>
      <c r="I110" s="157">
        <v>0.128</v>
      </c>
      <c r="J110" s="157"/>
    </row>
    <row r="111" spans="1:10" ht="20.149999999999999" customHeight="1">
      <c r="A111" s="160" t="s">
        <v>191</v>
      </c>
      <c r="B111" s="160" t="s">
        <v>192</v>
      </c>
      <c r="C111" s="160"/>
      <c r="D111" s="160">
        <v>21011</v>
      </c>
      <c r="E111" s="153" t="s">
        <v>277</v>
      </c>
      <c r="F111" s="154">
        <v>37.183601000000003</v>
      </c>
      <c r="G111" s="154">
        <v>37.183601000000003</v>
      </c>
      <c r="H111" s="154">
        <v>37.055601000000003</v>
      </c>
      <c r="I111" s="154">
        <v>0.128</v>
      </c>
      <c r="J111" s="157"/>
    </row>
    <row r="112" spans="1:10" ht="20.149999999999999" customHeight="1">
      <c r="A112" s="160" t="s">
        <v>191</v>
      </c>
      <c r="B112" s="160" t="s">
        <v>192</v>
      </c>
      <c r="C112" s="160" t="s">
        <v>186</v>
      </c>
      <c r="D112" s="153" t="s">
        <v>278</v>
      </c>
      <c r="E112" s="155" t="s">
        <v>194</v>
      </c>
      <c r="F112" s="154">
        <v>36.175601</v>
      </c>
      <c r="G112" s="154">
        <v>36.175601</v>
      </c>
      <c r="H112" s="157">
        <v>36.175601</v>
      </c>
      <c r="I112" s="157"/>
      <c r="J112" s="157"/>
    </row>
    <row r="113" spans="1:10" ht="20.149999999999999" customHeight="1">
      <c r="A113" s="160" t="s">
        <v>191</v>
      </c>
      <c r="B113" s="160" t="s">
        <v>192</v>
      </c>
      <c r="C113" s="160" t="s">
        <v>195</v>
      </c>
      <c r="D113" s="153" t="s">
        <v>279</v>
      </c>
      <c r="E113" s="155" t="s">
        <v>197</v>
      </c>
      <c r="F113" s="154">
        <v>1.008</v>
      </c>
      <c r="G113" s="154">
        <v>1.008</v>
      </c>
      <c r="H113" s="157">
        <v>0.88</v>
      </c>
      <c r="I113" s="157">
        <v>0.128</v>
      </c>
      <c r="J113" s="157"/>
    </row>
    <row r="114" spans="1:10" ht="20.149999999999999" customHeight="1">
      <c r="A114" s="160" t="s">
        <v>198</v>
      </c>
      <c r="B114" s="160"/>
      <c r="C114" s="160"/>
      <c r="D114" s="160">
        <v>212</v>
      </c>
      <c r="E114" s="153" t="s">
        <v>280</v>
      </c>
      <c r="F114" s="154">
        <v>989.84559999999999</v>
      </c>
      <c r="G114" s="154">
        <v>989.84559999999999</v>
      </c>
      <c r="H114" s="157">
        <v>632.57259999999997</v>
      </c>
      <c r="I114" s="157"/>
      <c r="J114" s="157">
        <v>357.27300000000002</v>
      </c>
    </row>
    <row r="115" spans="1:10" ht="20.149999999999999" customHeight="1">
      <c r="A115" s="160" t="s">
        <v>198</v>
      </c>
      <c r="B115" s="160" t="s">
        <v>183</v>
      </c>
      <c r="C115" s="160"/>
      <c r="D115" s="160">
        <v>21201</v>
      </c>
      <c r="E115" s="153" t="s">
        <v>281</v>
      </c>
      <c r="F115" s="154">
        <v>989.84559999999999</v>
      </c>
      <c r="G115" s="154">
        <v>989.84559999999999</v>
      </c>
      <c r="H115" s="157">
        <v>632.57259999999997</v>
      </c>
      <c r="I115" s="157"/>
      <c r="J115" s="157">
        <v>357.27300000000002</v>
      </c>
    </row>
    <row r="116" spans="1:10" ht="20.149999999999999" customHeight="1">
      <c r="A116" s="160" t="s">
        <v>198</v>
      </c>
      <c r="B116" s="160" t="s">
        <v>183</v>
      </c>
      <c r="C116" s="160" t="s">
        <v>195</v>
      </c>
      <c r="D116" s="153" t="s">
        <v>283</v>
      </c>
      <c r="E116" s="155" t="s">
        <v>202</v>
      </c>
      <c r="F116" s="154">
        <v>989.84559999999999</v>
      </c>
      <c r="G116" s="154">
        <v>989.84559999999999</v>
      </c>
      <c r="H116" s="157">
        <v>632.57259999999997</v>
      </c>
      <c r="I116" s="157"/>
      <c r="J116" s="157">
        <v>357.27300000000002</v>
      </c>
    </row>
    <row r="117" spans="1:10" ht="20.149999999999999" customHeight="1">
      <c r="A117" s="160" t="s">
        <v>203</v>
      </c>
      <c r="B117" s="160"/>
      <c r="C117" s="160"/>
      <c r="D117" s="160">
        <v>221</v>
      </c>
      <c r="E117" s="155" t="s">
        <v>284</v>
      </c>
      <c r="F117" s="154">
        <v>72.991979999999998</v>
      </c>
      <c r="G117" s="154">
        <v>72.991979999999998</v>
      </c>
      <c r="H117" s="157">
        <v>72.991979999999998</v>
      </c>
      <c r="I117" s="157"/>
      <c r="J117" s="157"/>
    </row>
    <row r="118" spans="1:10" ht="20.149999999999999" customHeight="1">
      <c r="A118" s="160" t="s">
        <v>203</v>
      </c>
      <c r="B118" s="160" t="s">
        <v>186</v>
      </c>
      <c r="C118" s="160"/>
      <c r="D118" s="160">
        <v>22102</v>
      </c>
      <c r="E118" s="155" t="s">
        <v>285</v>
      </c>
      <c r="F118" s="154">
        <v>72.991979999999998</v>
      </c>
      <c r="G118" s="154">
        <v>72.991979999999998</v>
      </c>
      <c r="H118" s="157">
        <v>72.991979999999998</v>
      </c>
      <c r="I118" s="157"/>
      <c r="J118" s="157"/>
    </row>
    <row r="119" spans="1:10" ht="20.149999999999999" customHeight="1">
      <c r="A119" s="160" t="s">
        <v>203</v>
      </c>
      <c r="B119" s="160" t="s">
        <v>186</v>
      </c>
      <c r="C119" s="160" t="s">
        <v>183</v>
      </c>
      <c r="D119" s="153" t="s">
        <v>286</v>
      </c>
      <c r="E119" s="155" t="s">
        <v>205</v>
      </c>
      <c r="F119" s="154">
        <v>72.991979999999998</v>
      </c>
      <c r="G119" s="154">
        <v>72.991979999999998</v>
      </c>
      <c r="H119" s="157">
        <v>72.991979999999998</v>
      </c>
      <c r="I119" s="157"/>
      <c r="J119" s="157"/>
    </row>
    <row r="120" spans="1:10" ht="20.149999999999999" customHeight="1">
      <c r="A120" s="155"/>
      <c r="B120" s="155"/>
      <c r="C120" s="155"/>
      <c r="D120" s="166" t="s">
        <v>166</v>
      </c>
      <c r="E120" s="156" t="s">
        <v>167</v>
      </c>
      <c r="F120" s="151">
        <v>100</v>
      </c>
      <c r="G120" s="151">
        <v>100</v>
      </c>
      <c r="H120" s="151"/>
      <c r="I120" s="151"/>
      <c r="J120" s="151">
        <v>100</v>
      </c>
    </row>
    <row r="121" spans="1:10" ht="20.149999999999999" customHeight="1">
      <c r="A121" s="160" t="s">
        <v>216</v>
      </c>
      <c r="B121" s="160"/>
      <c r="C121" s="167"/>
      <c r="D121" s="160">
        <v>203</v>
      </c>
      <c r="E121" s="169" t="s">
        <v>293</v>
      </c>
      <c r="F121" s="154">
        <v>100</v>
      </c>
      <c r="G121" s="154">
        <v>100</v>
      </c>
      <c r="H121" s="157"/>
      <c r="I121" s="157"/>
      <c r="J121" s="157">
        <v>100</v>
      </c>
    </row>
    <row r="122" spans="1:10" ht="20.149999999999999" customHeight="1">
      <c r="A122" s="160" t="s">
        <v>216</v>
      </c>
      <c r="B122" s="160" t="s">
        <v>217</v>
      </c>
      <c r="C122" s="167"/>
      <c r="D122" s="160">
        <v>20306</v>
      </c>
      <c r="E122" s="169" t="s">
        <v>294</v>
      </c>
      <c r="F122" s="154">
        <v>100</v>
      </c>
      <c r="G122" s="154">
        <v>100</v>
      </c>
      <c r="H122" s="157"/>
      <c r="I122" s="157"/>
      <c r="J122" s="157">
        <v>100</v>
      </c>
    </row>
    <row r="123" spans="1:10" ht="20.149999999999999" customHeight="1">
      <c r="A123" s="160" t="s">
        <v>216</v>
      </c>
      <c r="B123" s="160" t="s">
        <v>217</v>
      </c>
      <c r="C123" s="160" t="s">
        <v>208</v>
      </c>
      <c r="D123" s="170" t="s">
        <v>295</v>
      </c>
      <c r="E123" s="155" t="s">
        <v>219</v>
      </c>
      <c r="F123" s="154">
        <v>100</v>
      </c>
      <c r="G123" s="154">
        <v>100</v>
      </c>
      <c r="H123" s="157"/>
      <c r="I123" s="157"/>
      <c r="J123" s="157">
        <v>100</v>
      </c>
    </row>
    <row r="124" spans="1:10" ht="20.149999999999999" customHeight="1">
      <c r="A124" s="155"/>
      <c r="B124" s="155"/>
      <c r="C124" s="155"/>
      <c r="D124" s="156" t="s">
        <v>168</v>
      </c>
      <c r="E124" s="156" t="s">
        <v>169</v>
      </c>
      <c r="F124" s="151">
        <v>301.70954899999998</v>
      </c>
      <c r="G124" s="151">
        <v>301.70954899999998</v>
      </c>
      <c r="H124" s="151">
        <v>233.92614599999999</v>
      </c>
      <c r="I124" s="151">
        <v>7.6780629999999999</v>
      </c>
      <c r="J124" s="151">
        <v>60.105339999999998</v>
      </c>
    </row>
    <row r="125" spans="1:10" ht="20.149999999999999" customHeight="1">
      <c r="A125" s="160" t="s">
        <v>181</v>
      </c>
      <c r="B125" s="160"/>
      <c r="C125" s="155"/>
      <c r="D125" s="160">
        <v>208</v>
      </c>
      <c r="E125" s="155" t="s">
        <v>271</v>
      </c>
      <c r="F125" s="154">
        <v>26.871535000000002</v>
      </c>
      <c r="G125" s="154">
        <v>26.871535000000002</v>
      </c>
      <c r="H125" s="154">
        <v>19.241472000000002</v>
      </c>
      <c r="I125" s="154">
        <v>7.6300629999999998</v>
      </c>
      <c r="J125" s="151"/>
    </row>
    <row r="126" spans="1:10" ht="20.149999999999999" customHeight="1">
      <c r="A126" s="160" t="s">
        <v>181</v>
      </c>
      <c r="B126" s="160" t="s">
        <v>182</v>
      </c>
      <c r="C126" s="155"/>
      <c r="D126" s="160">
        <v>20805</v>
      </c>
      <c r="E126" s="153" t="s">
        <v>272</v>
      </c>
      <c r="F126" s="154">
        <v>26.871535000000002</v>
      </c>
      <c r="G126" s="154">
        <v>26.871535000000002</v>
      </c>
      <c r="H126" s="154">
        <v>19.241472000000002</v>
      </c>
      <c r="I126" s="154">
        <v>7.6300629999999998</v>
      </c>
      <c r="J126" s="151"/>
    </row>
    <row r="127" spans="1:10" ht="20.149999999999999" customHeight="1">
      <c r="A127" s="160" t="s">
        <v>181</v>
      </c>
      <c r="B127" s="160" t="s">
        <v>182</v>
      </c>
      <c r="C127" s="160" t="s">
        <v>186</v>
      </c>
      <c r="D127" s="153" t="s">
        <v>274</v>
      </c>
      <c r="E127" s="155" t="s">
        <v>188</v>
      </c>
      <c r="F127" s="154">
        <v>7.6300629999999998</v>
      </c>
      <c r="G127" s="154">
        <v>7.6300629999999998</v>
      </c>
      <c r="H127" s="157"/>
      <c r="I127" s="157">
        <v>7.6300629999999998</v>
      </c>
      <c r="J127" s="157"/>
    </row>
    <row r="128" spans="1:10" ht="20.149999999999999" customHeight="1">
      <c r="A128" s="160" t="s">
        <v>181</v>
      </c>
      <c r="B128" s="160" t="s">
        <v>182</v>
      </c>
      <c r="C128" s="160" t="s">
        <v>182</v>
      </c>
      <c r="D128" s="153" t="s">
        <v>275</v>
      </c>
      <c r="E128" s="155" t="s">
        <v>190</v>
      </c>
      <c r="F128" s="154">
        <v>19.241472000000002</v>
      </c>
      <c r="G128" s="154">
        <v>19.241472000000002</v>
      </c>
      <c r="H128" s="157">
        <v>19.241472000000002</v>
      </c>
      <c r="I128" s="157"/>
      <c r="J128" s="157"/>
    </row>
    <row r="129" spans="1:10" ht="20.149999999999999" customHeight="1">
      <c r="A129" s="160" t="s">
        <v>191</v>
      </c>
      <c r="B129" s="160"/>
      <c r="C129" s="160"/>
      <c r="D129" s="160">
        <v>210</v>
      </c>
      <c r="E129" s="153" t="s">
        <v>276</v>
      </c>
      <c r="F129" s="154">
        <v>11.882562</v>
      </c>
      <c r="G129" s="154">
        <v>11.882562</v>
      </c>
      <c r="H129" s="157">
        <v>11.834562</v>
      </c>
      <c r="I129" s="157">
        <v>4.8000000000000001E-2</v>
      </c>
      <c r="J129" s="157"/>
    </row>
    <row r="130" spans="1:10" ht="20.149999999999999" customHeight="1">
      <c r="A130" s="160" t="s">
        <v>191</v>
      </c>
      <c r="B130" s="160" t="s">
        <v>192</v>
      </c>
      <c r="C130" s="160"/>
      <c r="D130" s="160">
        <v>21011</v>
      </c>
      <c r="E130" s="153" t="s">
        <v>277</v>
      </c>
      <c r="F130" s="154">
        <v>11.882562</v>
      </c>
      <c r="G130" s="154">
        <v>11.882562</v>
      </c>
      <c r="H130" s="157">
        <v>11.834562</v>
      </c>
      <c r="I130" s="157">
        <v>4.8000000000000001E-2</v>
      </c>
      <c r="J130" s="157"/>
    </row>
    <row r="131" spans="1:10" ht="20.149999999999999" customHeight="1">
      <c r="A131" s="160" t="s">
        <v>191</v>
      </c>
      <c r="B131" s="160" t="s">
        <v>192</v>
      </c>
      <c r="C131" s="160" t="s">
        <v>195</v>
      </c>
      <c r="D131" s="153" t="s">
        <v>279</v>
      </c>
      <c r="E131" s="155" t="s">
        <v>197</v>
      </c>
      <c r="F131" s="154">
        <v>11.882562</v>
      </c>
      <c r="G131" s="154">
        <v>11.882562</v>
      </c>
      <c r="H131" s="157">
        <v>11.834562</v>
      </c>
      <c r="I131" s="157">
        <v>4.8000000000000001E-2</v>
      </c>
      <c r="J131" s="157"/>
    </row>
    <row r="132" spans="1:10" ht="20.149999999999999" customHeight="1">
      <c r="A132" s="160" t="s">
        <v>198</v>
      </c>
      <c r="B132" s="160"/>
      <c r="C132" s="160"/>
      <c r="D132" s="160">
        <v>212</v>
      </c>
      <c r="E132" s="153" t="s">
        <v>280</v>
      </c>
      <c r="F132" s="154">
        <v>241.84983999999997</v>
      </c>
      <c r="G132" s="154">
        <v>241.84983999999997</v>
      </c>
      <c r="H132" s="157">
        <v>181.74449999999999</v>
      </c>
      <c r="I132" s="157"/>
      <c r="J132" s="157">
        <v>60.105339999999998</v>
      </c>
    </row>
    <row r="133" spans="1:10" ht="20.149999999999999" customHeight="1">
      <c r="A133" s="160" t="s">
        <v>198</v>
      </c>
      <c r="B133" s="160" t="s">
        <v>183</v>
      </c>
      <c r="C133" s="160"/>
      <c r="D133" s="160">
        <v>21201</v>
      </c>
      <c r="E133" s="153" t="s">
        <v>281</v>
      </c>
      <c r="F133" s="154">
        <v>241.84983999999997</v>
      </c>
      <c r="G133" s="154">
        <v>241.84983999999997</v>
      </c>
      <c r="H133" s="157">
        <v>181.74449999999999</v>
      </c>
      <c r="I133" s="157"/>
      <c r="J133" s="157">
        <v>60.105339999999998</v>
      </c>
    </row>
    <row r="134" spans="1:10" ht="20.149999999999999" customHeight="1">
      <c r="A134" s="160" t="s">
        <v>198</v>
      </c>
      <c r="B134" s="160" t="s">
        <v>183</v>
      </c>
      <c r="C134" s="160" t="s">
        <v>183</v>
      </c>
      <c r="D134" s="153" t="s">
        <v>282</v>
      </c>
      <c r="E134" s="155" t="s">
        <v>200</v>
      </c>
      <c r="F134" s="154">
        <v>241.84983999999997</v>
      </c>
      <c r="G134" s="154">
        <v>241.84983999999997</v>
      </c>
      <c r="H134" s="157">
        <v>181.74449999999999</v>
      </c>
      <c r="I134" s="157"/>
      <c r="J134" s="157">
        <v>60.105339999999998</v>
      </c>
    </row>
    <row r="135" spans="1:10" ht="20.149999999999999" customHeight="1">
      <c r="A135" s="160" t="s">
        <v>203</v>
      </c>
      <c r="B135" s="160"/>
      <c r="C135" s="160"/>
      <c r="D135" s="160">
        <v>221</v>
      </c>
      <c r="E135" s="155" t="s">
        <v>284</v>
      </c>
      <c r="F135" s="154">
        <v>21.105612000000001</v>
      </c>
      <c r="G135" s="154">
        <v>21.105612000000001</v>
      </c>
      <c r="H135" s="157">
        <v>21.105612000000001</v>
      </c>
      <c r="I135" s="157"/>
      <c r="J135" s="157"/>
    </row>
    <row r="136" spans="1:10" ht="20.149999999999999" customHeight="1">
      <c r="A136" s="160" t="s">
        <v>203</v>
      </c>
      <c r="B136" s="160" t="s">
        <v>186</v>
      </c>
      <c r="C136" s="160"/>
      <c r="D136" s="160">
        <v>22102</v>
      </c>
      <c r="E136" s="155" t="s">
        <v>285</v>
      </c>
      <c r="F136" s="154">
        <v>21.105612000000001</v>
      </c>
      <c r="G136" s="154">
        <v>21.105612000000001</v>
      </c>
      <c r="H136" s="157">
        <v>21.105612000000001</v>
      </c>
      <c r="I136" s="157"/>
      <c r="J136" s="157"/>
    </row>
    <row r="137" spans="1:10" ht="20.149999999999999" customHeight="1">
      <c r="A137" s="160" t="s">
        <v>203</v>
      </c>
      <c r="B137" s="160" t="s">
        <v>186</v>
      </c>
      <c r="C137" s="160" t="s">
        <v>183</v>
      </c>
      <c r="D137" s="153" t="s">
        <v>286</v>
      </c>
      <c r="E137" s="155" t="s">
        <v>205</v>
      </c>
      <c r="F137" s="154">
        <v>21.105612000000001</v>
      </c>
      <c r="G137" s="154">
        <v>21.105612000000001</v>
      </c>
      <c r="H137" s="157">
        <v>21.105612000000001</v>
      </c>
      <c r="I137" s="157"/>
      <c r="J137" s="157"/>
    </row>
  </sheetData>
  <mergeCells count="11">
    <mergeCell ref="H5:I5"/>
    <mergeCell ref="J5:J6"/>
    <mergeCell ref="I3:J3"/>
    <mergeCell ref="D1:J1"/>
    <mergeCell ref="A2:H2"/>
    <mergeCell ref="A4:C5"/>
    <mergeCell ref="D4:D6"/>
    <mergeCell ref="E4:E6"/>
    <mergeCell ref="F4:F6"/>
    <mergeCell ref="G4:J4"/>
    <mergeCell ref="G5:G6"/>
  </mergeCells>
  <phoneticPr fontId="54" type="noConversion"/>
  <pageMargins left="0.75" right="0.75" top="0.270000010728836" bottom="0.270000010728836" header="0" footer="0"/>
  <pageSetup paperSize="9" scale="90" fitToHeight="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V56"/>
  <sheetViews>
    <sheetView workbookViewId="0">
      <selection activeCell="E5" sqref="E5:K6"/>
    </sheetView>
  </sheetViews>
  <sheetFormatPr defaultColWidth="10" defaultRowHeight="14"/>
  <cols>
    <col min="1" max="1" width="6.453125" customWidth="1"/>
    <col min="2" max="2" width="6.7265625" customWidth="1"/>
    <col min="3" max="3" width="8.6328125" customWidth="1"/>
    <col min="4" max="4" width="12" customWidth="1"/>
    <col min="5" max="5" width="26.36328125" customWidth="1"/>
    <col min="6" max="6" width="18.6328125" customWidth="1"/>
    <col min="7" max="7" width="13.36328125" customWidth="1"/>
    <col min="8" max="11" width="10.26953125" customWidth="1"/>
    <col min="12" max="12" width="14.453125" customWidth="1"/>
    <col min="13" max="17" width="10.26953125" customWidth="1"/>
    <col min="18" max="18" width="12.08984375" customWidth="1"/>
    <col min="19" max="19" width="13" customWidth="1"/>
    <col min="20" max="22" width="10.26953125" customWidth="1"/>
    <col min="23" max="24" width="9.7265625" customWidth="1"/>
  </cols>
  <sheetData>
    <row r="1" spans="1:22" ht="16.399999999999999" customHeight="1">
      <c r="A1" s="147"/>
    </row>
    <row r="2" spans="1:22" ht="23.25" customHeight="1">
      <c r="A2" s="190" t="s">
        <v>14</v>
      </c>
      <c r="B2" s="190"/>
      <c r="C2" s="190"/>
      <c r="D2" s="190"/>
      <c r="E2" s="190"/>
      <c r="F2" s="190"/>
      <c r="G2" s="190"/>
      <c r="H2" s="190"/>
      <c r="I2" s="190"/>
      <c r="J2" s="190"/>
      <c r="K2" s="190"/>
      <c r="L2" s="190"/>
      <c r="M2" s="190"/>
      <c r="N2" s="190"/>
      <c r="O2" s="190"/>
      <c r="P2" s="190"/>
      <c r="Q2" s="190"/>
      <c r="R2" s="190"/>
      <c r="S2" s="190"/>
      <c r="T2" s="190"/>
      <c r="U2" s="190"/>
      <c r="V2" s="190"/>
    </row>
    <row r="3" spans="1:22" ht="30.25" customHeight="1">
      <c r="A3" s="192" t="s">
        <v>28</v>
      </c>
      <c r="B3" s="192"/>
      <c r="C3" s="192"/>
      <c r="D3" s="192"/>
      <c r="E3" s="192"/>
      <c r="F3" s="192"/>
      <c r="G3" s="192"/>
      <c r="H3" s="192"/>
      <c r="I3" s="192"/>
      <c r="J3" s="192"/>
      <c r="K3" s="192"/>
      <c r="L3" s="192"/>
      <c r="M3" s="192"/>
      <c r="N3" s="192"/>
      <c r="O3" s="192"/>
      <c r="P3" s="192"/>
      <c r="Q3" s="192"/>
      <c r="R3" s="192"/>
      <c r="S3" s="192"/>
      <c r="T3" s="192"/>
      <c r="U3" s="192"/>
      <c r="V3" s="192"/>
    </row>
    <row r="4" spans="1:22" ht="23.25" customHeight="1">
      <c r="U4" s="197" t="s">
        <v>29</v>
      </c>
      <c r="V4" s="197"/>
    </row>
    <row r="5" spans="1:22" ht="31.15" customHeight="1">
      <c r="A5" s="195" t="s">
        <v>170</v>
      </c>
      <c r="B5" s="195"/>
      <c r="C5" s="195"/>
      <c r="D5" s="195" t="s">
        <v>220</v>
      </c>
      <c r="E5" s="195" t="s">
        <v>221</v>
      </c>
      <c r="F5" s="195" t="s">
        <v>246</v>
      </c>
      <c r="G5" s="195" t="s">
        <v>296</v>
      </c>
      <c r="H5" s="195"/>
      <c r="I5" s="195"/>
      <c r="J5" s="195"/>
      <c r="K5" s="195"/>
      <c r="L5" s="195" t="s">
        <v>297</v>
      </c>
      <c r="M5" s="195"/>
      <c r="N5" s="195"/>
      <c r="O5" s="195"/>
      <c r="P5" s="195"/>
      <c r="Q5" s="195"/>
      <c r="R5" s="195" t="s">
        <v>298</v>
      </c>
      <c r="S5" s="195" t="s">
        <v>299</v>
      </c>
      <c r="T5" s="195"/>
      <c r="U5" s="195"/>
      <c r="V5" s="195"/>
    </row>
    <row r="6" spans="1:22" ht="56.15" customHeight="1">
      <c r="A6" s="148" t="s">
        <v>178</v>
      </c>
      <c r="B6" s="148" t="s">
        <v>179</v>
      </c>
      <c r="C6" s="148" t="s">
        <v>180</v>
      </c>
      <c r="D6" s="195"/>
      <c r="E6" s="195"/>
      <c r="F6" s="195"/>
      <c r="G6" s="148" t="s">
        <v>132</v>
      </c>
      <c r="H6" s="148" t="s">
        <v>300</v>
      </c>
      <c r="I6" s="148" t="s">
        <v>301</v>
      </c>
      <c r="J6" s="148" t="s">
        <v>302</v>
      </c>
      <c r="K6" s="148" t="s">
        <v>303</v>
      </c>
      <c r="L6" s="148" t="s">
        <v>132</v>
      </c>
      <c r="M6" s="148" t="s">
        <v>304</v>
      </c>
      <c r="N6" s="148" t="s">
        <v>305</v>
      </c>
      <c r="O6" s="148" t="s">
        <v>306</v>
      </c>
      <c r="P6" s="148" t="s">
        <v>307</v>
      </c>
      <c r="Q6" s="148" t="s">
        <v>308</v>
      </c>
      <c r="R6" s="195"/>
      <c r="S6" s="148" t="s">
        <v>132</v>
      </c>
      <c r="T6" s="148" t="s">
        <v>309</v>
      </c>
      <c r="U6" s="148" t="s">
        <v>310</v>
      </c>
      <c r="V6" s="148" t="s">
        <v>311</v>
      </c>
    </row>
    <row r="7" spans="1:22" ht="27.65" customHeight="1">
      <c r="A7" s="149"/>
      <c r="B7" s="149"/>
      <c r="C7" s="149"/>
      <c r="D7" s="149"/>
      <c r="E7" s="149" t="s">
        <v>132</v>
      </c>
      <c r="F7" s="151">
        <v>7590.7046170000003</v>
      </c>
      <c r="G7" s="151">
        <v>5897.3633</v>
      </c>
      <c r="H7" s="151">
        <v>2492.6498999999999</v>
      </c>
      <c r="I7" s="151">
        <v>402.03</v>
      </c>
      <c r="J7" s="151">
        <v>1959.7021999999999</v>
      </c>
      <c r="K7" s="151">
        <v>1042.9811999999999</v>
      </c>
      <c r="L7" s="151">
        <v>1000.634797</v>
      </c>
      <c r="M7" s="151">
        <v>630.89553599999999</v>
      </c>
      <c r="N7" s="151"/>
      <c r="O7" s="151">
        <v>342.57651700000002</v>
      </c>
      <c r="P7" s="151"/>
      <c r="Q7" s="151">
        <v>27.162744</v>
      </c>
      <c r="R7" s="151">
        <v>684.67452000000003</v>
      </c>
      <c r="S7" s="151">
        <v>8.032</v>
      </c>
      <c r="T7" s="151"/>
      <c r="U7" s="151">
        <v>8.032</v>
      </c>
      <c r="V7" s="151"/>
    </row>
    <row r="8" spans="1:22" ht="26.15" customHeight="1">
      <c r="A8" s="149"/>
      <c r="B8" s="149"/>
      <c r="C8" s="149"/>
      <c r="D8" s="152" t="s">
        <v>150</v>
      </c>
      <c r="E8" s="152" t="s">
        <v>151</v>
      </c>
      <c r="F8" s="151">
        <v>7590.7046170000003</v>
      </c>
      <c r="G8" s="151">
        <v>5897.3633</v>
      </c>
      <c r="H8" s="151">
        <v>2492.6498999999999</v>
      </c>
      <c r="I8" s="151">
        <v>402.03</v>
      </c>
      <c r="J8" s="151">
        <v>1959.7021999999999</v>
      </c>
      <c r="K8" s="151">
        <v>1042.9811999999999</v>
      </c>
      <c r="L8" s="151">
        <v>1000.634797</v>
      </c>
      <c r="M8" s="151">
        <v>630.89553599999999</v>
      </c>
      <c r="N8" s="151"/>
      <c r="O8" s="151">
        <v>342.57651700000002</v>
      </c>
      <c r="P8" s="151"/>
      <c r="Q8" s="151">
        <v>27.162744</v>
      </c>
      <c r="R8" s="151">
        <v>684.67452000000003</v>
      </c>
      <c r="S8" s="151">
        <v>8.032</v>
      </c>
      <c r="T8" s="151"/>
      <c r="U8" s="151">
        <v>8.032</v>
      </c>
      <c r="V8" s="151"/>
    </row>
    <row r="9" spans="1:22" ht="26.15" customHeight="1">
      <c r="A9" s="149"/>
      <c r="B9" s="149"/>
      <c r="C9" s="149"/>
      <c r="D9" s="156" t="s">
        <v>152</v>
      </c>
      <c r="E9" s="156" t="s">
        <v>153</v>
      </c>
      <c r="F9" s="151">
        <v>4349.578098</v>
      </c>
      <c r="G9" s="151">
        <v>3382.4690000000001</v>
      </c>
      <c r="H9" s="151">
        <v>1418.7185999999999</v>
      </c>
      <c r="I9" s="151">
        <v>402.03</v>
      </c>
      <c r="J9" s="151">
        <v>1123.4864</v>
      </c>
      <c r="K9" s="151">
        <v>438.23399999999998</v>
      </c>
      <c r="L9" s="151">
        <v>569.70068200000003</v>
      </c>
      <c r="M9" s="151">
        <v>361.96713599999998</v>
      </c>
      <c r="N9" s="151"/>
      <c r="O9" s="151">
        <v>196.531486</v>
      </c>
      <c r="P9" s="151"/>
      <c r="Q9" s="151">
        <v>11.202059999999999</v>
      </c>
      <c r="R9" s="151">
        <v>392.80041599999998</v>
      </c>
      <c r="S9" s="151">
        <v>4.6079999999999997</v>
      </c>
      <c r="T9" s="151"/>
      <c r="U9" s="151">
        <v>4.6079999999999997</v>
      </c>
      <c r="V9" s="151"/>
    </row>
    <row r="10" spans="1:22" ht="30.25" customHeight="1">
      <c r="A10" s="160" t="s">
        <v>181</v>
      </c>
      <c r="B10" s="160" t="s">
        <v>182</v>
      </c>
      <c r="C10" s="160" t="s">
        <v>182</v>
      </c>
      <c r="D10" s="153" t="s">
        <v>237</v>
      </c>
      <c r="E10" s="155" t="s">
        <v>190</v>
      </c>
      <c r="F10" s="154">
        <v>361.96713599999998</v>
      </c>
      <c r="G10" s="157"/>
      <c r="H10" s="157"/>
      <c r="I10" s="157"/>
      <c r="J10" s="157"/>
      <c r="K10" s="157"/>
      <c r="L10" s="154">
        <v>361.96713599999998</v>
      </c>
      <c r="M10" s="157">
        <v>361.96713599999998</v>
      </c>
      <c r="N10" s="157"/>
      <c r="O10" s="157"/>
      <c r="P10" s="157"/>
      <c r="Q10" s="157"/>
      <c r="R10" s="157"/>
      <c r="S10" s="154"/>
      <c r="T10" s="157"/>
      <c r="U10" s="157"/>
      <c r="V10" s="157"/>
    </row>
    <row r="11" spans="1:22" ht="30.25" customHeight="1">
      <c r="A11" s="160" t="s">
        <v>191</v>
      </c>
      <c r="B11" s="160" t="s">
        <v>192</v>
      </c>
      <c r="C11" s="160" t="s">
        <v>186</v>
      </c>
      <c r="D11" s="153" t="s">
        <v>237</v>
      </c>
      <c r="E11" s="155" t="s">
        <v>194</v>
      </c>
      <c r="F11" s="154">
        <v>207.73354599999999</v>
      </c>
      <c r="G11" s="157"/>
      <c r="H11" s="157"/>
      <c r="I11" s="157"/>
      <c r="J11" s="157"/>
      <c r="K11" s="157"/>
      <c r="L11" s="154">
        <v>207.73354599999999</v>
      </c>
      <c r="M11" s="157"/>
      <c r="N11" s="157"/>
      <c r="O11" s="157">
        <v>196.531486</v>
      </c>
      <c r="P11" s="157"/>
      <c r="Q11" s="157">
        <v>11.202059999999999</v>
      </c>
      <c r="R11" s="157"/>
      <c r="S11" s="154"/>
      <c r="T11" s="157"/>
      <c r="U11" s="157"/>
      <c r="V11" s="157"/>
    </row>
    <row r="12" spans="1:22" ht="30.25" customHeight="1">
      <c r="A12" s="160" t="s">
        <v>191</v>
      </c>
      <c r="B12" s="160" t="s">
        <v>192</v>
      </c>
      <c r="C12" s="160" t="s">
        <v>195</v>
      </c>
      <c r="D12" s="153" t="s">
        <v>237</v>
      </c>
      <c r="E12" s="155" t="s">
        <v>197</v>
      </c>
      <c r="F12" s="154">
        <v>4.6079999999999997</v>
      </c>
      <c r="G12" s="157"/>
      <c r="H12" s="157"/>
      <c r="I12" s="157"/>
      <c r="J12" s="157"/>
      <c r="K12" s="157"/>
      <c r="L12" s="154"/>
      <c r="M12" s="157"/>
      <c r="N12" s="157"/>
      <c r="O12" s="157"/>
      <c r="P12" s="157"/>
      <c r="Q12" s="157"/>
      <c r="R12" s="157"/>
      <c r="S12" s="154">
        <v>4.6079999999999997</v>
      </c>
      <c r="T12" s="157"/>
      <c r="U12" s="157">
        <v>4.6079999999999997</v>
      </c>
      <c r="V12" s="157"/>
    </row>
    <row r="13" spans="1:22" ht="30.25" customHeight="1">
      <c r="A13" s="160" t="s">
        <v>198</v>
      </c>
      <c r="B13" s="160" t="s">
        <v>183</v>
      </c>
      <c r="C13" s="160" t="s">
        <v>183</v>
      </c>
      <c r="D13" s="153" t="s">
        <v>237</v>
      </c>
      <c r="E13" s="155" t="s">
        <v>200</v>
      </c>
      <c r="F13" s="154">
        <v>3382.4690000000001</v>
      </c>
      <c r="G13" s="157">
        <v>3382.4690000000001</v>
      </c>
      <c r="H13" s="157">
        <v>1418.7185999999999</v>
      </c>
      <c r="I13" s="157">
        <v>402.03</v>
      </c>
      <c r="J13" s="157">
        <v>1123.4864</v>
      </c>
      <c r="K13" s="157">
        <v>438.23399999999998</v>
      </c>
      <c r="L13" s="154"/>
      <c r="M13" s="157"/>
      <c r="N13" s="157"/>
      <c r="O13" s="157"/>
      <c r="P13" s="157"/>
      <c r="Q13" s="157"/>
      <c r="R13" s="157"/>
      <c r="S13" s="154"/>
      <c r="T13" s="157"/>
      <c r="U13" s="157"/>
      <c r="V13" s="157"/>
    </row>
    <row r="14" spans="1:22" ht="30.25" customHeight="1">
      <c r="A14" s="160" t="s">
        <v>203</v>
      </c>
      <c r="B14" s="160" t="s">
        <v>186</v>
      </c>
      <c r="C14" s="160" t="s">
        <v>183</v>
      </c>
      <c r="D14" s="153" t="s">
        <v>237</v>
      </c>
      <c r="E14" s="155" t="s">
        <v>205</v>
      </c>
      <c r="F14" s="154">
        <v>392.80041599999998</v>
      </c>
      <c r="G14" s="157"/>
      <c r="H14" s="157"/>
      <c r="I14" s="157"/>
      <c r="J14" s="157"/>
      <c r="K14" s="157"/>
      <c r="L14" s="154"/>
      <c r="M14" s="157"/>
      <c r="N14" s="157"/>
      <c r="O14" s="157"/>
      <c r="P14" s="157"/>
      <c r="Q14" s="157"/>
      <c r="R14" s="157">
        <v>392.80041599999998</v>
      </c>
      <c r="S14" s="154"/>
      <c r="T14" s="157"/>
      <c r="U14" s="157"/>
      <c r="V14" s="157"/>
    </row>
    <row r="15" spans="1:22" ht="26.15" customHeight="1">
      <c r="A15" s="149"/>
      <c r="B15" s="149"/>
      <c r="C15" s="149"/>
      <c r="D15" s="156" t="s">
        <v>154</v>
      </c>
      <c r="E15" s="156" t="s">
        <v>155</v>
      </c>
      <c r="F15" s="151">
        <v>365.87660299999999</v>
      </c>
      <c r="G15" s="151">
        <v>283.69130000000001</v>
      </c>
      <c r="H15" s="151">
        <v>116.1927</v>
      </c>
      <c r="I15" s="151"/>
      <c r="J15" s="151">
        <v>93.631399999999999</v>
      </c>
      <c r="K15" s="151">
        <v>73.867199999999997</v>
      </c>
      <c r="L15" s="151">
        <v>48.830894999999998</v>
      </c>
      <c r="M15" s="151">
        <v>30.484463999999999</v>
      </c>
      <c r="N15" s="151"/>
      <c r="O15" s="151">
        <v>16.535211</v>
      </c>
      <c r="P15" s="151"/>
      <c r="Q15" s="151">
        <v>1.8112200000000001</v>
      </c>
      <c r="R15" s="151">
        <v>32.970407999999999</v>
      </c>
      <c r="S15" s="151">
        <v>0.38400000000000001</v>
      </c>
      <c r="T15" s="151"/>
      <c r="U15" s="151">
        <v>0.38400000000000001</v>
      </c>
      <c r="V15" s="151"/>
    </row>
    <row r="16" spans="1:22" ht="30.25" customHeight="1">
      <c r="A16" s="160" t="s">
        <v>181</v>
      </c>
      <c r="B16" s="160" t="s">
        <v>182</v>
      </c>
      <c r="C16" s="160" t="s">
        <v>182</v>
      </c>
      <c r="D16" s="153" t="s">
        <v>238</v>
      </c>
      <c r="E16" s="155" t="s">
        <v>190</v>
      </c>
      <c r="F16" s="154">
        <v>30.484463999999999</v>
      </c>
      <c r="G16" s="157"/>
      <c r="H16" s="157"/>
      <c r="I16" s="157"/>
      <c r="J16" s="157"/>
      <c r="K16" s="157"/>
      <c r="L16" s="154">
        <v>30.484463999999999</v>
      </c>
      <c r="M16" s="157">
        <v>30.484463999999999</v>
      </c>
      <c r="N16" s="157"/>
      <c r="O16" s="157"/>
      <c r="P16" s="157"/>
      <c r="Q16" s="157"/>
      <c r="R16" s="157"/>
      <c r="S16" s="154"/>
      <c r="T16" s="157"/>
      <c r="U16" s="157"/>
      <c r="V16" s="157"/>
    </row>
    <row r="17" spans="1:22" ht="30.25" customHeight="1">
      <c r="A17" s="160" t="s">
        <v>191</v>
      </c>
      <c r="B17" s="160" t="s">
        <v>192</v>
      </c>
      <c r="C17" s="160" t="s">
        <v>186</v>
      </c>
      <c r="D17" s="153" t="s">
        <v>238</v>
      </c>
      <c r="E17" s="155" t="s">
        <v>194</v>
      </c>
      <c r="F17" s="154">
        <v>16.535211</v>
      </c>
      <c r="G17" s="157"/>
      <c r="H17" s="157"/>
      <c r="I17" s="157"/>
      <c r="J17" s="157"/>
      <c r="K17" s="157"/>
      <c r="L17" s="154">
        <v>16.535211</v>
      </c>
      <c r="M17" s="157"/>
      <c r="N17" s="157"/>
      <c r="O17" s="157">
        <v>16.535211</v>
      </c>
      <c r="P17" s="157"/>
      <c r="Q17" s="157"/>
      <c r="R17" s="157"/>
      <c r="S17" s="154"/>
      <c r="T17" s="157"/>
      <c r="U17" s="157"/>
      <c r="V17" s="157"/>
    </row>
    <row r="18" spans="1:22" ht="30.25" customHeight="1">
      <c r="A18" s="160" t="s">
        <v>191</v>
      </c>
      <c r="B18" s="160" t="s">
        <v>192</v>
      </c>
      <c r="C18" s="160" t="s">
        <v>195</v>
      </c>
      <c r="D18" s="153" t="s">
        <v>238</v>
      </c>
      <c r="E18" s="155" t="s">
        <v>197</v>
      </c>
      <c r="F18" s="154">
        <v>0.38400000000000001</v>
      </c>
      <c r="G18" s="157"/>
      <c r="H18" s="157"/>
      <c r="I18" s="157"/>
      <c r="J18" s="157"/>
      <c r="K18" s="157"/>
      <c r="L18" s="154"/>
      <c r="M18" s="157"/>
      <c r="N18" s="157"/>
      <c r="O18" s="157"/>
      <c r="P18" s="157"/>
      <c r="Q18" s="157"/>
      <c r="R18" s="157"/>
      <c r="S18" s="154">
        <v>0.38400000000000001</v>
      </c>
      <c r="T18" s="157"/>
      <c r="U18" s="157">
        <v>0.38400000000000001</v>
      </c>
      <c r="V18" s="157"/>
    </row>
    <row r="19" spans="1:22" ht="30.25" customHeight="1">
      <c r="A19" s="160" t="s">
        <v>198</v>
      </c>
      <c r="B19" s="160" t="s">
        <v>183</v>
      </c>
      <c r="C19" s="160" t="s">
        <v>183</v>
      </c>
      <c r="D19" s="153" t="s">
        <v>238</v>
      </c>
      <c r="E19" s="155" t="s">
        <v>200</v>
      </c>
      <c r="F19" s="154">
        <v>285.50252</v>
      </c>
      <c r="G19" s="157">
        <v>283.69130000000001</v>
      </c>
      <c r="H19" s="157">
        <v>116.1927</v>
      </c>
      <c r="I19" s="157"/>
      <c r="J19" s="157">
        <v>93.631399999999999</v>
      </c>
      <c r="K19" s="157">
        <v>73.867199999999997</v>
      </c>
      <c r="L19" s="154">
        <v>1.8112200000000001</v>
      </c>
      <c r="M19" s="157"/>
      <c r="N19" s="157"/>
      <c r="O19" s="157"/>
      <c r="P19" s="157"/>
      <c r="Q19" s="157">
        <v>1.8112200000000001</v>
      </c>
      <c r="R19" s="157"/>
      <c r="S19" s="154"/>
      <c r="T19" s="157"/>
      <c r="U19" s="157"/>
      <c r="V19" s="157"/>
    </row>
    <row r="20" spans="1:22" ht="30.25" customHeight="1">
      <c r="A20" s="160" t="s">
        <v>203</v>
      </c>
      <c r="B20" s="160" t="s">
        <v>186</v>
      </c>
      <c r="C20" s="160" t="s">
        <v>183</v>
      </c>
      <c r="D20" s="153" t="s">
        <v>238</v>
      </c>
      <c r="E20" s="155" t="s">
        <v>205</v>
      </c>
      <c r="F20" s="154">
        <v>32.970407999999999</v>
      </c>
      <c r="G20" s="157"/>
      <c r="H20" s="157"/>
      <c r="I20" s="157"/>
      <c r="J20" s="157"/>
      <c r="K20" s="157"/>
      <c r="L20" s="154"/>
      <c r="M20" s="157"/>
      <c r="N20" s="157"/>
      <c r="O20" s="157"/>
      <c r="P20" s="157"/>
      <c r="Q20" s="157"/>
      <c r="R20" s="157">
        <v>32.970407999999999</v>
      </c>
      <c r="S20" s="154"/>
      <c r="T20" s="157"/>
      <c r="U20" s="157"/>
      <c r="V20" s="157"/>
    </row>
    <row r="21" spans="1:22" ht="26.15" customHeight="1">
      <c r="A21" s="149"/>
      <c r="B21" s="149"/>
      <c r="C21" s="149"/>
      <c r="D21" s="156" t="s">
        <v>156</v>
      </c>
      <c r="E21" s="156" t="s">
        <v>157</v>
      </c>
      <c r="F21" s="151">
        <v>847.13155300000005</v>
      </c>
      <c r="G21" s="151">
        <v>655.60299999999995</v>
      </c>
      <c r="H21" s="151">
        <v>291.38979999999998</v>
      </c>
      <c r="I21" s="151"/>
      <c r="J21" s="151">
        <v>208.59719999999999</v>
      </c>
      <c r="K21" s="151">
        <v>155.61600000000001</v>
      </c>
      <c r="L21" s="151">
        <v>114.713945</v>
      </c>
      <c r="M21" s="151">
        <v>71.578528000000006</v>
      </c>
      <c r="N21" s="151"/>
      <c r="O21" s="151">
        <v>38.889505</v>
      </c>
      <c r="P21" s="151"/>
      <c r="Q21" s="151">
        <v>4.2459119999999997</v>
      </c>
      <c r="R21" s="151">
        <v>75.982607999999999</v>
      </c>
      <c r="S21" s="151">
        <v>0.83199999999999996</v>
      </c>
      <c r="T21" s="151"/>
      <c r="U21" s="151">
        <v>0.83199999999999996</v>
      </c>
      <c r="V21" s="151"/>
    </row>
    <row r="22" spans="1:22" ht="30.25" customHeight="1">
      <c r="A22" s="160" t="s">
        <v>181</v>
      </c>
      <c r="B22" s="160" t="s">
        <v>182</v>
      </c>
      <c r="C22" s="160" t="s">
        <v>182</v>
      </c>
      <c r="D22" s="153" t="s">
        <v>239</v>
      </c>
      <c r="E22" s="155" t="s">
        <v>190</v>
      </c>
      <c r="F22" s="154">
        <v>71.578528000000006</v>
      </c>
      <c r="G22" s="157"/>
      <c r="H22" s="157"/>
      <c r="I22" s="157"/>
      <c r="J22" s="157"/>
      <c r="K22" s="157"/>
      <c r="L22" s="154">
        <v>71.578528000000006</v>
      </c>
      <c r="M22" s="157">
        <v>71.578528000000006</v>
      </c>
      <c r="N22" s="157"/>
      <c r="O22" s="157"/>
      <c r="P22" s="157"/>
      <c r="Q22" s="157"/>
      <c r="R22" s="157"/>
      <c r="S22" s="154"/>
      <c r="T22" s="157"/>
      <c r="U22" s="157"/>
      <c r="V22" s="157"/>
    </row>
    <row r="23" spans="1:22" ht="30.25" customHeight="1">
      <c r="A23" s="160" t="s">
        <v>191</v>
      </c>
      <c r="B23" s="160" t="s">
        <v>192</v>
      </c>
      <c r="C23" s="160" t="s">
        <v>186</v>
      </c>
      <c r="D23" s="153" t="s">
        <v>239</v>
      </c>
      <c r="E23" s="155" t="s">
        <v>194</v>
      </c>
      <c r="F23" s="154">
        <v>38.889505</v>
      </c>
      <c r="G23" s="157"/>
      <c r="H23" s="157"/>
      <c r="I23" s="157"/>
      <c r="J23" s="157"/>
      <c r="K23" s="157"/>
      <c r="L23" s="154">
        <v>38.889505</v>
      </c>
      <c r="M23" s="157"/>
      <c r="N23" s="157"/>
      <c r="O23" s="157">
        <v>38.889505</v>
      </c>
      <c r="P23" s="157"/>
      <c r="Q23" s="157"/>
      <c r="R23" s="157"/>
      <c r="S23" s="154"/>
      <c r="T23" s="157"/>
      <c r="U23" s="157"/>
      <c r="V23" s="157"/>
    </row>
    <row r="24" spans="1:22" ht="30.25" customHeight="1">
      <c r="A24" s="160" t="s">
        <v>191</v>
      </c>
      <c r="B24" s="160" t="s">
        <v>192</v>
      </c>
      <c r="C24" s="160" t="s">
        <v>195</v>
      </c>
      <c r="D24" s="153" t="s">
        <v>239</v>
      </c>
      <c r="E24" s="155" t="s">
        <v>197</v>
      </c>
      <c r="F24" s="154">
        <v>5.0779120000000004</v>
      </c>
      <c r="G24" s="157"/>
      <c r="H24" s="157"/>
      <c r="I24" s="157"/>
      <c r="J24" s="157"/>
      <c r="K24" s="157"/>
      <c r="L24" s="154">
        <v>4.2459119999999997</v>
      </c>
      <c r="M24" s="157"/>
      <c r="N24" s="157"/>
      <c r="O24" s="157"/>
      <c r="P24" s="157"/>
      <c r="Q24" s="157">
        <v>4.2459119999999997</v>
      </c>
      <c r="R24" s="157"/>
      <c r="S24" s="154">
        <v>0.83199999999999996</v>
      </c>
      <c r="T24" s="157"/>
      <c r="U24" s="157">
        <v>0.83199999999999996</v>
      </c>
      <c r="V24" s="157"/>
    </row>
    <row r="25" spans="1:22" ht="30.25" customHeight="1">
      <c r="A25" s="160" t="s">
        <v>198</v>
      </c>
      <c r="B25" s="160" t="s">
        <v>183</v>
      </c>
      <c r="C25" s="160" t="s">
        <v>183</v>
      </c>
      <c r="D25" s="153" t="s">
        <v>239</v>
      </c>
      <c r="E25" s="155" t="s">
        <v>200</v>
      </c>
      <c r="F25" s="154">
        <v>155.61600000000001</v>
      </c>
      <c r="G25" s="157">
        <v>155.61600000000001</v>
      </c>
      <c r="H25" s="157"/>
      <c r="I25" s="157"/>
      <c r="J25" s="157"/>
      <c r="K25" s="157">
        <v>155.61600000000001</v>
      </c>
      <c r="L25" s="154"/>
      <c r="M25" s="157"/>
      <c r="N25" s="157"/>
      <c r="O25" s="157"/>
      <c r="P25" s="157"/>
      <c r="Q25" s="157"/>
      <c r="R25" s="157"/>
      <c r="S25" s="154"/>
      <c r="T25" s="157"/>
      <c r="U25" s="157"/>
      <c r="V25" s="157"/>
    </row>
    <row r="26" spans="1:22" ht="30.25" customHeight="1">
      <c r="A26" s="160" t="s">
        <v>198</v>
      </c>
      <c r="B26" s="160" t="s">
        <v>183</v>
      </c>
      <c r="C26" s="160" t="s">
        <v>186</v>
      </c>
      <c r="D26" s="153" t="s">
        <v>239</v>
      </c>
      <c r="E26" s="155" t="s">
        <v>207</v>
      </c>
      <c r="F26" s="154">
        <v>499.98700000000002</v>
      </c>
      <c r="G26" s="157">
        <v>499.98700000000002</v>
      </c>
      <c r="H26" s="157">
        <v>291.38979999999998</v>
      </c>
      <c r="I26" s="157"/>
      <c r="J26" s="157">
        <v>208.59719999999999</v>
      </c>
      <c r="K26" s="157"/>
      <c r="L26" s="154"/>
      <c r="M26" s="157"/>
      <c r="N26" s="157"/>
      <c r="O26" s="157"/>
      <c r="P26" s="157"/>
      <c r="Q26" s="157"/>
      <c r="R26" s="157"/>
      <c r="S26" s="154"/>
      <c r="T26" s="157"/>
      <c r="U26" s="157"/>
      <c r="V26" s="157"/>
    </row>
    <row r="27" spans="1:22" ht="30.25" customHeight="1">
      <c r="A27" s="160" t="s">
        <v>203</v>
      </c>
      <c r="B27" s="160" t="s">
        <v>186</v>
      </c>
      <c r="C27" s="160" t="s">
        <v>183</v>
      </c>
      <c r="D27" s="153" t="s">
        <v>239</v>
      </c>
      <c r="E27" s="155" t="s">
        <v>205</v>
      </c>
      <c r="F27" s="154">
        <v>75.982607999999999</v>
      </c>
      <c r="G27" s="157"/>
      <c r="H27" s="157"/>
      <c r="I27" s="157"/>
      <c r="J27" s="157"/>
      <c r="K27" s="157"/>
      <c r="L27" s="154"/>
      <c r="M27" s="157"/>
      <c r="N27" s="157"/>
      <c r="O27" s="157"/>
      <c r="P27" s="157"/>
      <c r="Q27" s="157"/>
      <c r="R27" s="157">
        <v>75.982607999999999</v>
      </c>
      <c r="S27" s="154"/>
      <c r="T27" s="157"/>
      <c r="U27" s="157"/>
      <c r="V27" s="157"/>
    </row>
    <row r="28" spans="1:22" ht="26.15" customHeight="1">
      <c r="A28" s="149"/>
      <c r="B28" s="149"/>
      <c r="C28" s="149"/>
      <c r="D28" s="156" t="s">
        <v>158</v>
      </c>
      <c r="E28" s="156" t="s">
        <v>159</v>
      </c>
      <c r="F28" s="151">
        <v>522.62673099999995</v>
      </c>
      <c r="G28" s="151">
        <v>406.71850000000001</v>
      </c>
      <c r="H28" s="151">
        <v>170.02180000000001</v>
      </c>
      <c r="I28" s="151"/>
      <c r="J28" s="151">
        <v>141.39869999999999</v>
      </c>
      <c r="K28" s="151">
        <v>95.298000000000002</v>
      </c>
      <c r="L28" s="151">
        <v>68.079442999999998</v>
      </c>
      <c r="M28" s="151">
        <v>42.474207999999997</v>
      </c>
      <c r="N28" s="151"/>
      <c r="O28" s="151">
        <v>23.082823000000001</v>
      </c>
      <c r="P28" s="151"/>
      <c r="Q28" s="151">
        <v>2.5224120000000001</v>
      </c>
      <c r="R28" s="151">
        <v>47.236787999999997</v>
      </c>
      <c r="S28" s="151">
        <v>0.59199999999999997</v>
      </c>
      <c r="T28" s="151"/>
      <c r="U28" s="151">
        <v>0.59199999999999997</v>
      </c>
      <c r="V28" s="151"/>
    </row>
    <row r="29" spans="1:22" ht="30.25" customHeight="1">
      <c r="A29" s="160" t="s">
        <v>181</v>
      </c>
      <c r="B29" s="160" t="s">
        <v>182</v>
      </c>
      <c r="C29" s="160" t="s">
        <v>182</v>
      </c>
      <c r="D29" s="153" t="s">
        <v>240</v>
      </c>
      <c r="E29" s="155" t="s">
        <v>190</v>
      </c>
      <c r="F29" s="154">
        <v>42.474207999999997</v>
      </c>
      <c r="G29" s="157"/>
      <c r="H29" s="157"/>
      <c r="I29" s="157"/>
      <c r="J29" s="157"/>
      <c r="K29" s="157"/>
      <c r="L29" s="154">
        <v>42.474207999999997</v>
      </c>
      <c r="M29" s="157">
        <v>42.474207999999997</v>
      </c>
      <c r="N29" s="157"/>
      <c r="O29" s="157"/>
      <c r="P29" s="157"/>
      <c r="Q29" s="157"/>
      <c r="R29" s="157"/>
      <c r="S29" s="154"/>
      <c r="T29" s="157"/>
      <c r="U29" s="157"/>
      <c r="V29" s="157"/>
    </row>
    <row r="30" spans="1:22" ht="30.25" customHeight="1">
      <c r="A30" s="160" t="s">
        <v>191</v>
      </c>
      <c r="B30" s="160" t="s">
        <v>192</v>
      </c>
      <c r="C30" s="160" t="s">
        <v>195</v>
      </c>
      <c r="D30" s="153" t="s">
        <v>240</v>
      </c>
      <c r="E30" s="155" t="s">
        <v>197</v>
      </c>
      <c r="F30" s="154">
        <v>23.674823</v>
      </c>
      <c r="G30" s="157"/>
      <c r="H30" s="157"/>
      <c r="I30" s="157"/>
      <c r="J30" s="157"/>
      <c r="K30" s="157"/>
      <c r="L30" s="154">
        <v>23.082823000000001</v>
      </c>
      <c r="M30" s="157"/>
      <c r="N30" s="157"/>
      <c r="O30" s="157">
        <v>23.082823000000001</v>
      </c>
      <c r="P30" s="157"/>
      <c r="Q30" s="157"/>
      <c r="R30" s="157"/>
      <c r="S30" s="154">
        <v>0.59199999999999997</v>
      </c>
      <c r="T30" s="157"/>
      <c r="U30" s="157">
        <v>0.59199999999999997</v>
      </c>
      <c r="V30" s="157"/>
    </row>
    <row r="31" spans="1:22" ht="30.25" customHeight="1">
      <c r="A31" s="160" t="s">
        <v>198</v>
      </c>
      <c r="B31" s="160" t="s">
        <v>208</v>
      </c>
      <c r="C31" s="160" t="s">
        <v>195</v>
      </c>
      <c r="D31" s="153" t="s">
        <v>240</v>
      </c>
      <c r="E31" s="155" t="s">
        <v>210</v>
      </c>
      <c r="F31" s="154">
        <v>406.71850000000001</v>
      </c>
      <c r="G31" s="157">
        <v>406.71850000000001</v>
      </c>
      <c r="H31" s="157">
        <v>170.02180000000001</v>
      </c>
      <c r="I31" s="157"/>
      <c r="J31" s="157">
        <v>141.39869999999999</v>
      </c>
      <c r="K31" s="157">
        <v>95.298000000000002</v>
      </c>
      <c r="L31" s="154"/>
      <c r="M31" s="157"/>
      <c r="N31" s="157"/>
      <c r="O31" s="157"/>
      <c r="P31" s="157"/>
      <c r="Q31" s="157"/>
      <c r="R31" s="157"/>
      <c r="S31" s="154"/>
      <c r="T31" s="157"/>
      <c r="U31" s="157"/>
      <c r="V31" s="157"/>
    </row>
    <row r="32" spans="1:22" ht="30.25" customHeight="1">
      <c r="A32" s="160" t="s">
        <v>203</v>
      </c>
      <c r="B32" s="160" t="s">
        <v>186</v>
      </c>
      <c r="C32" s="160" t="s">
        <v>183</v>
      </c>
      <c r="D32" s="153" t="s">
        <v>240</v>
      </c>
      <c r="E32" s="155" t="s">
        <v>205</v>
      </c>
      <c r="F32" s="154">
        <v>47.236787999999997</v>
      </c>
      <c r="G32" s="157"/>
      <c r="H32" s="157"/>
      <c r="I32" s="157"/>
      <c r="J32" s="157"/>
      <c r="K32" s="157"/>
      <c r="L32" s="154"/>
      <c r="M32" s="157"/>
      <c r="N32" s="157"/>
      <c r="O32" s="157"/>
      <c r="P32" s="157"/>
      <c r="Q32" s="157"/>
      <c r="R32" s="157">
        <v>47.236787999999997</v>
      </c>
      <c r="S32" s="154"/>
      <c r="T32" s="157"/>
      <c r="U32" s="157"/>
      <c r="V32" s="157"/>
    </row>
    <row r="33" spans="1:22" ht="30.25" customHeight="1">
      <c r="A33" s="160" t="s">
        <v>203</v>
      </c>
      <c r="B33" s="160" t="s">
        <v>208</v>
      </c>
      <c r="C33" s="160" t="s">
        <v>195</v>
      </c>
      <c r="D33" s="153" t="s">
        <v>240</v>
      </c>
      <c r="E33" s="155" t="s">
        <v>212</v>
      </c>
      <c r="F33" s="154">
        <v>2.5224120000000001</v>
      </c>
      <c r="G33" s="157"/>
      <c r="H33" s="157"/>
      <c r="I33" s="157"/>
      <c r="J33" s="157"/>
      <c r="K33" s="157"/>
      <c r="L33" s="154">
        <v>2.5224120000000001</v>
      </c>
      <c r="M33" s="157"/>
      <c r="N33" s="157"/>
      <c r="O33" s="157"/>
      <c r="P33" s="157"/>
      <c r="Q33" s="157">
        <v>2.5224120000000001</v>
      </c>
      <c r="R33" s="157"/>
      <c r="S33" s="154"/>
      <c r="T33" s="157"/>
      <c r="U33" s="157"/>
      <c r="V33" s="157"/>
    </row>
    <row r="34" spans="1:22" ht="26.15" customHeight="1">
      <c r="A34" s="149"/>
      <c r="B34" s="149"/>
      <c r="C34" s="149"/>
      <c r="D34" s="156" t="s">
        <v>160</v>
      </c>
      <c r="E34" s="156" t="s">
        <v>161</v>
      </c>
      <c r="F34" s="151">
        <v>240.254459</v>
      </c>
      <c r="G34" s="151">
        <v>186.4675</v>
      </c>
      <c r="H34" s="151">
        <v>79.085499999999996</v>
      </c>
      <c r="I34" s="151"/>
      <c r="J34" s="151">
        <v>62.322000000000003</v>
      </c>
      <c r="K34" s="151">
        <v>45.06</v>
      </c>
      <c r="L34" s="151">
        <v>31.884879000000002</v>
      </c>
      <c r="M34" s="151">
        <v>19.903600000000001</v>
      </c>
      <c r="N34" s="151"/>
      <c r="O34" s="151">
        <v>10.800659</v>
      </c>
      <c r="P34" s="151"/>
      <c r="Q34" s="151">
        <v>1.18062</v>
      </c>
      <c r="R34" s="151">
        <v>21.646080000000001</v>
      </c>
      <c r="S34" s="151">
        <v>0.25600000000000001</v>
      </c>
      <c r="T34" s="151"/>
      <c r="U34" s="151">
        <v>0.25600000000000001</v>
      </c>
      <c r="V34" s="151"/>
    </row>
    <row r="35" spans="1:22" ht="30.25" customHeight="1">
      <c r="A35" s="160" t="s">
        <v>181</v>
      </c>
      <c r="B35" s="160" t="s">
        <v>182</v>
      </c>
      <c r="C35" s="160" t="s">
        <v>182</v>
      </c>
      <c r="D35" s="153" t="s">
        <v>241</v>
      </c>
      <c r="E35" s="155" t="s">
        <v>190</v>
      </c>
      <c r="F35" s="154">
        <v>19.903600000000001</v>
      </c>
      <c r="G35" s="157"/>
      <c r="H35" s="157"/>
      <c r="I35" s="157"/>
      <c r="J35" s="157"/>
      <c r="K35" s="157"/>
      <c r="L35" s="154">
        <v>19.903600000000001</v>
      </c>
      <c r="M35" s="157">
        <v>19.903600000000001</v>
      </c>
      <c r="N35" s="157"/>
      <c r="O35" s="157"/>
      <c r="P35" s="157"/>
      <c r="Q35" s="157"/>
      <c r="R35" s="157"/>
      <c r="S35" s="154"/>
      <c r="T35" s="157"/>
      <c r="U35" s="157"/>
      <c r="V35" s="157"/>
    </row>
    <row r="36" spans="1:22" ht="30.25" customHeight="1">
      <c r="A36" s="160" t="s">
        <v>191</v>
      </c>
      <c r="B36" s="160" t="s">
        <v>192</v>
      </c>
      <c r="C36" s="160" t="s">
        <v>186</v>
      </c>
      <c r="D36" s="153" t="s">
        <v>241</v>
      </c>
      <c r="E36" s="155" t="s">
        <v>194</v>
      </c>
      <c r="F36" s="154">
        <v>10.800659</v>
      </c>
      <c r="G36" s="157"/>
      <c r="H36" s="157"/>
      <c r="I36" s="157"/>
      <c r="J36" s="157"/>
      <c r="K36" s="157"/>
      <c r="L36" s="154">
        <v>10.800659</v>
      </c>
      <c r="M36" s="157"/>
      <c r="N36" s="157"/>
      <c r="O36" s="157">
        <v>10.800659</v>
      </c>
      <c r="P36" s="157"/>
      <c r="Q36" s="157"/>
      <c r="R36" s="157"/>
      <c r="S36" s="154"/>
      <c r="T36" s="157"/>
      <c r="U36" s="157"/>
      <c r="V36" s="157"/>
    </row>
    <row r="37" spans="1:22" ht="30.25" customHeight="1">
      <c r="A37" s="160" t="s">
        <v>191</v>
      </c>
      <c r="B37" s="160" t="s">
        <v>192</v>
      </c>
      <c r="C37" s="160" t="s">
        <v>195</v>
      </c>
      <c r="D37" s="153" t="s">
        <v>241</v>
      </c>
      <c r="E37" s="155" t="s">
        <v>197</v>
      </c>
      <c r="F37" s="154">
        <v>0.25600000000000001</v>
      </c>
      <c r="G37" s="157"/>
      <c r="H37" s="157"/>
      <c r="I37" s="157"/>
      <c r="J37" s="157"/>
      <c r="K37" s="157"/>
      <c r="L37" s="154"/>
      <c r="M37" s="157"/>
      <c r="N37" s="157"/>
      <c r="O37" s="157"/>
      <c r="P37" s="157"/>
      <c r="Q37" s="157"/>
      <c r="R37" s="157"/>
      <c r="S37" s="154">
        <v>0.25600000000000001</v>
      </c>
      <c r="T37" s="157"/>
      <c r="U37" s="157">
        <v>0.25600000000000001</v>
      </c>
      <c r="V37" s="157"/>
    </row>
    <row r="38" spans="1:22" ht="30.25" customHeight="1">
      <c r="A38" s="160" t="s">
        <v>198</v>
      </c>
      <c r="B38" s="160" t="s">
        <v>183</v>
      </c>
      <c r="C38" s="160" t="s">
        <v>183</v>
      </c>
      <c r="D38" s="153" t="s">
        <v>241</v>
      </c>
      <c r="E38" s="155" t="s">
        <v>200</v>
      </c>
      <c r="F38" s="154">
        <v>187.64812000000001</v>
      </c>
      <c r="G38" s="157">
        <v>186.4675</v>
      </c>
      <c r="H38" s="157">
        <v>79.085499999999996</v>
      </c>
      <c r="I38" s="157"/>
      <c r="J38" s="157">
        <v>62.322000000000003</v>
      </c>
      <c r="K38" s="157">
        <v>45.06</v>
      </c>
      <c r="L38" s="154">
        <v>1.18062</v>
      </c>
      <c r="M38" s="157"/>
      <c r="N38" s="157"/>
      <c r="O38" s="157"/>
      <c r="P38" s="157"/>
      <c r="Q38" s="157">
        <v>1.18062</v>
      </c>
      <c r="R38" s="157"/>
      <c r="S38" s="154"/>
      <c r="T38" s="157"/>
      <c r="U38" s="157"/>
      <c r="V38" s="157"/>
    </row>
    <row r="39" spans="1:22" ht="30.25" customHeight="1">
      <c r="A39" s="160" t="s">
        <v>203</v>
      </c>
      <c r="B39" s="160" t="s">
        <v>186</v>
      </c>
      <c r="C39" s="160" t="s">
        <v>183</v>
      </c>
      <c r="D39" s="153" t="s">
        <v>241</v>
      </c>
      <c r="E39" s="155" t="s">
        <v>205</v>
      </c>
      <c r="F39" s="154">
        <v>21.646080000000001</v>
      </c>
      <c r="G39" s="157"/>
      <c r="H39" s="157"/>
      <c r="I39" s="157"/>
      <c r="J39" s="157"/>
      <c r="K39" s="157"/>
      <c r="L39" s="154"/>
      <c r="M39" s="157"/>
      <c r="N39" s="157"/>
      <c r="O39" s="157"/>
      <c r="P39" s="157"/>
      <c r="Q39" s="157"/>
      <c r="R39" s="157">
        <v>21.646080000000001</v>
      </c>
      <c r="S39" s="154"/>
      <c r="T39" s="157"/>
      <c r="U39" s="157"/>
      <c r="V39" s="157"/>
    </row>
    <row r="40" spans="1:22" ht="26.15" customHeight="1">
      <c r="A40" s="149"/>
      <c r="B40" s="149"/>
      <c r="C40" s="149"/>
      <c r="D40" s="156" t="s">
        <v>162</v>
      </c>
      <c r="E40" s="156" t="s">
        <v>163</v>
      </c>
      <c r="F40" s="151">
        <v>222.097646</v>
      </c>
      <c r="G40" s="151">
        <v>172.0515</v>
      </c>
      <c r="H40" s="151">
        <v>76.434799999999996</v>
      </c>
      <c r="I40" s="151"/>
      <c r="J40" s="151">
        <v>55.686700000000002</v>
      </c>
      <c r="K40" s="151">
        <v>39.93</v>
      </c>
      <c r="L40" s="151">
        <v>29.881518</v>
      </c>
      <c r="M40" s="151">
        <v>18.652927999999999</v>
      </c>
      <c r="N40" s="151"/>
      <c r="O40" s="151">
        <v>10.123737999999999</v>
      </c>
      <c r="P40" s="151"/>
      <c r="Q40" s="151">
        <v>1.1048519999999999</v>
      </c>
      <c r="R40" s="151">
        <v>19.940628</v>
      </c>
      <c r="S40" s="151">
        <v>0.224</v>
      </c>
      <c r="T40" s="151"/>
      <c r="U40" s="151">
        <v>0.224</v>
      </c>
      <c r="V40" s="151"/>
    </row>
    <row r="41" spans="1:22" ht="30.25" customHeight="1">
      <c r="A41" s="160" t="s">
        <v>181</v>
      </c>
      <c r="B41" s="160" t="s">
        <v>182</v>
      </c>
      <c r="C41" s="160" t="s">
        <v>182</v>
      </c>
      <c r="D41" s="153" t="s">
        <v>242</v>
      </c>
      <c r="E41" s="155" t="s">
        <v>190</v>
      </c>
      <c r="F41" s="154">
        <v>18.652927999999999</v>
      </c>
      <c r="G41" s="157"/>
      <c r="H41" s="157"/>
      <c r="I41" s="157"/>
      <c r="J41" s="157"/>
      <c r="K41" s="157"/>
      <c r="L41" s="154">
        <v>18.652927999999999</v>
      </c>
      <c r="M41" s="157">
        <v>18.652927999999999</v>
      </c>
      <c r="N41" s="157"/>
      <c r="O41" s="157"/>
      <c r="P41" s="157"/>
      <c r="Q41" s="157"/>
      <c r="R41" s="157"/>
      <c r="S41" s="154"/>
      <c r="T41" s="157"/>
      <c r="U41" s="157"/>
      <c r="V41" s="157"/>
    </row>
    <row r="42" spans="1:22" ht="30.25" customHeight="1">
      <c r="A42" s="160" t="s">
        <v>191</v>
      </c>
      <c r="B42" s="160" t="s">
        <v>192</v>
      </c>
      <c r="C42" s="160" t="s">
        <v>186</v>
      </c>
      <c r="D42" s="153" t="s">
        <v>242</v>
      </c>
      <c r="E42" s="155" t="s">
        <v>194</v>
      </c>
      <c r="F42" s="154">
        <v>10.123737999999999</v>
      </c>
      <c r="G42" s="157"/>
      <c r="H42" s="157"/>
      <c r="I42" s="157"/>
      <c r="J42" s="157"/>
      <c r="K42" s="157"/>
      <c r="L42" s="154">
        <v>10.123737999999999</v>
      </c>
      <c r="M42" s="157"/>
      <c r="N42" s="157"/>
      <c r="O42" s="157">
        <v>10.123737999999999</v>
      </c>
      <c r="P42" s="157"/>
      <c r="Q42" s="157"/>
      <c r="R42" s="157"/>
      <c r="S42" s="154"/>
      <c r="T42" s="157"/>
      <c r="U42" s="157"/>
      <c r="V42" s="157"/>
    </row>
    <row r="43" spans="1:22" ht="30.25" customHeight="1">
      <c r="A43" s="160" t="s">
        <v>191</v>
      </c>
      <c r="B43" s="160" t="s">
        <v>192</v>
      </c>
      <c r="C43" s="160" t="s">
        <v>195</v>
      </c>
      <c r="D43" s="153" t="s">
        <v>242</v>
      </c>
      <c r="E43" s="155" t="s">
        <v>197</v>
      </c>
      <c r="F43" s="154">
        <v>1.3288519999999999</v>
      </c>
      <c r="G43" s="157"/>
      <c r="H43" s="157"/>
      <c r="I43" s="157"/>
      <c r="J43" s="157"/>
      <c r="K43" s="157"/>
      <c r="L43" s="154">
        <v>1.1048519999999999</v>
      </c>
      <c r="M43" s="157"/>
      <c r="N43" s="157"/>
      <c r="O43" s="157"/>
      <c r="P43" s="157"/>
      <c r="Q43" s="157">
        <v>1.1048519999999999</v>
      </c>
      <c r="R43" s="157"/>
      <c r="S43" s="154">
        <v>0.224</v>
      </c>
      <c r="T43" s="157"/>
      <c r="U43" s="157">
        <v>0.224</v>
      </c>
      <c r="V43" s="157"/>
    </row>
    <row r="44" spans="1:22" ht="30.25" customHeight="1">
      <c r="A44" s="160" t="s">
        <v>198</v>
      </c>
      <c r="B44" s="160" t="s">
        <v>183</v>
      </c>
      <c r="C44" s="160" t="s">
        <v>213</v>
      </c>
      <c r="D44" s="153" t="s">
        <v>242</v>
      </c>
      <c r="E44" s="155" t="s">
        <v>215</v>
      </c>
      <c r="F44" s="154">
        <v>172.0515</v>
      </c>
      <c r="G44" s="157">
        <v>172.0515</v>
      </c>
      <c r="H44" s="157">
        <v>76.434799999999996</v>
      </c>
      <c r="I44" s="157"/>
      <c r="J44" s="157">
        <v>55.686700000000002</v>
      </c>
      <c r="K44" s="157">
        <v>39.93</v>
      </c>
      <c r="L44" s="154"/>
      <c r="M44" s="157"/>
      <c r="N44" s="157"/>
      <c r="O44" s="157"/>
      <c r="P44" s="157"/>
      <c r="Q44" s="157"/>
      <c r="R44" s="157"/>
      <c r="S44" s="154"/>
      <c r="T44" s="157"/>
      <c r="U44" s="157"/>
      <c r="V44" s="157"/>
    </row>
    <row r="45" spans="1:22" ht="30.25" customHeight="1">
      <c r="A45" s="160" t="s">
        <v>203</v>
      </c>
      <c r="B45" s="160" t="s">
        <v>186</v>
      </c>
      <c r="C45" s="160" t="s">
        <v>183</v>
      </c>
      <c r="D45" s="153" t="s">
        <v>242</v>
      </c>
      <c r="E45" s="155" t="s">
        <v>205</v>
      </c>
      <c r="F45" s="154">
        <v>19.940628</v>
      </c>
      <c r="G45" s="157"/>
      <c r="H45" s="157"/>
      <c r="I45" s="157"/>
      <c r="J45" s="157"/>
      <c r="K45" s="157"/>
      <c r="L45" s="154"/>
      <c r="M45" s="157"/>
      <c r="N45" s="157"/>
      <c r="O45" s="157"/>
      <c r="P45" s="157"/>
      <c r="Q45" s="157"/>
      <c r="R45" s="157">
        <v>19.940628</v>
      </c>
      <c r="S45" s="154"/>
      <c r="T45" s="157"/>
      <c r="U45" s="157"/>
      <c r="V45" s="157"/>
    </row>
    <row r="46" spans="1:22" ht="26.15" customHeight="1">
      <c r="A46" s="149"/>
      <c r="B46" s="149"/>
      <c r="C46" s="149"/>
      <c r="D46" s="156" t="s">
        <v>164</v>
      </c>
      <c r="E46" s="156" t="s">
        <v>165</v>
      </c>
      <c r="F46" s="151">
        <v>809.21338100000003</v>
      </c>
      <c r="G46" s="151">
        <v>628.61800000000005</v>
      </c>
      <c r="H46" s="151">
        <v>264.56950000000001</v>
      </c>
      <c r="I46" s="151"/>
      <c r="J46" s="151">
        <v>212.8065</v>
      </c>
      <c r="K46" s="151">
        <v>151.24199999999999</v>
      </c>
      <c r="L46" s="151">
        <v>106.723401</v>
      </c>
      <c r="M46" s="151">
        <v>66.593199999999996</v>
      </c>
      <c r="N46" s="151"/>
      <c r="O46" s="151">
        <v>36.175601</v>
      </c>
      <c r="P46" s="151"/>
      <c r="Q46" s="151">
        <v>3.9546000000000001</v>
      </c>
      <c r="R46" s="151">
        <v>72.991979999999998</v>
      </c>
      <c r="S46" s="151">
        <v>0.88</v>
      </c>
      <c r="T46" s="151"/>
      <c r="U46" s="151">
        <v>0.88</v>
      </c>
      <c r="V46" s="151"/>
    </row>
    <row r="47" spans="1:22" ht="30.25" customHeight="1">
      <c r="A47" s="160" t="s">
        <v>181</v>
      </c>
      <c r="B47" s="160" t="s">
        <v>182</v>
      </c>
      <c r="C47" s="160" t="s">
        <v>182</v>
      </c>
      <c r="D47" s="153" t="s">
        <v>243</v>
      </c>
      <c r="E47" s="155" t="s">
        <v>190</v>
      </c>
      <c r="F47" s="154">
        <v>66.593199999999996</v>
      </c>
      <c r="G47" s="157"/>
      <c r="H47" s="157"/>
      <c r="I47" s="157"/>
      <c r="J47" s="157"/>
      <c r="K47" s="157"/>
      <c r="L47" s="154">
        <v>66.593199999999996</v>
      </c>
      <c r="M47" s="157">
        <v>66.593199999999996</v>
      </c>
      <c r="N47" s="157"/>
      <c r="O47" s="157"/>
      <c r="P47" s="157"/>
      <c r="Q47" s="157"/>
      <c r="R47" s="157"/>
      <c r="S47" s="154"/>
      <c r="T47" s="157"/>
      <c r="U47" s="157"/>
      <c r="V47" s="157"/>
    </row>
    <row r="48" spans="1:22" ht="30.25" customHeight="1">
      <c r="A48" s="160" t="s">
        <v>191</v>
      </c>
      <c r="B48" s="160" t="s">
        <v>192</v>
      </c>
      <c r="C48" s="160" t="s">
        <v>186</v>
      </c>
      <c r="D48" s="153" t="s">
        <v>243</v>
      </c>
      <c r="E48" s="155" t="s">
        <v>194</v>
      </c>
      <c r="F48" s="154">
        <v>36.175601</v>
      </c>
      <c r="G48" s="157"/>
      <c r="H48" s="157"/>
      <c r="I48" s="157"/>
      <c r="J48" s="157"/>
      <c r="K48" s="157"/>
      <c r="L48" s="154">
        <v>36.175601</v>
      </c>
      <c r="M48" s="157"/>
      <c r="N48" s="157"/>
      <c r="O48" s="157">
        <v>36.175601</v>
      </c>
      <c r="P48" s="157"/>
      <c r="Q48" s="157"/>
      <c r="R48" s="157"/>
      <c r="S48" s="154"/>
      <c r="T48" s="157"/>
      <c r="U48" s="157"/>
      <c r="V48" s="157"/>
    </row>
    <row r="49" spans="1:22" ht="30.25" customHeight="1">
      <c r="A49" s="160" t="s">
        <v>191</v>
      </c>
      <c r="B49" s="160" t="s">
        <v>192</v>
      </c>
      <c r="C49" s="160" t="s">
        <v>195</v>
      </c>
      <c r="D49" s="153" t="s">
        <v>243</v>
      </c>
      <c r="E49" s="155" t="s">
        <v>197</v>
      </c>
      <c r="F49" s="154">
        <v>0.88</v>
      </c>
      <c r="G49" s="157"/>
      <c r="H49" s="157"/>
      <c r="I49" s="157"/>
      <c r="J49" s="157"/>
      <c r="K49" s="157"/>
      <c r="L49" s="154"/>
      <c r="M49" s="157"/>
      <c r="N49" s="157"/>
      <c r="O49" s="157"/>
      <c r="P49" s="157"/>
      <c r="Q49" s="157"/>
      <c r="R49" s="157"/>
      <c r="S49" s="154">
        <v>0.88</v>
      </c>
      <c r="T49" s="157"/>
      <c r="U49" s="157">
        <v>0.88</v>
      </c>
      <c r="V49" s="157"/>
    </row>
    <row r="50" spans="1:22" ht="30.25" customHeight="1">
      <c r="A50" s="160" t="s">
        <v>198</v>
      </c>
      <c r="B50" s="160" t="s">
        <v>183</v>
      </c>
      <c r="C50" s="160" t="s">
        <v>195</v>
      </c>
      <c r="D50" s="153" t="s">
        <v>243</v>
      </c>
      <c r="E50" s="155" t="s">
        <v>202</v>
      </c>
      <c r="F50" s="154">
        <v>632.57259999999997</v>
      </c>
      <c r="G50" s="157">
        <v>628.61800000000005</v>
      </c>
      <c r="H50" s="157">
        <v>264.56950000000001</v>
      </c>
      <c r="I50" s="157"/>
      <c r="J50" s="157">
        <v>212.8065</v>
      </c>
      <c r="K50" s="157">
        <v>151.24199999999999</v>
      </c>
      <c r="L50" s="154">
        <v>3.9546000000000001</v>
      </c>
      <c r="M50" s="157"/>
      <c r="N50" s="157"/>
      <c r="O50" s="157"/>
      <c r="P50" s="157"/>
      <c r="Q50" s="157">
        <v>3.9546000000000001</v>
      </c>
      <c r="R50" s="157"/>
      <c r="S50" s="154"/>
      <c r="T50" s="157"/>
      <c r="U50" s="157"/>
      <c r="V50" s="157"/>
    </row>
    <row r="51" spans="1:22" ht="30.25" customHeight="1">
      <c r="A51" s="160" t="s">
        <v>203</v>
      </c>
      <c r="B51" s="160" t="s">
        <v>186</v>
      </c>
      <c r="C51" s="160" t="s">
        <v>183</v>
      </c>
      <c r="D51" s="153" t="s">
        <v>243</v>
      </c>
      <c r="E51" s="155" t="s">
        <v>205</v>
      </c>
      <c r="F51" s="154">
        <v>72.991979999999998</v>
      </c>
      <c r="G51" s="157"/>
      <c r="H51" s="157"/>
      <c r="I51" s="157"/>
      <c r="J51" s="157"/>
      <c r="K51" s="157"/>
      <c r="L51" s="154"/>
      <c r="M51" s="157"/>
      <c r="N51" s="157"/>
      <c r="O51" s="157"/>
      <c r="P51" s="157"/>
      <c r="Q51" s="157"/>
      <c r="R51" s="157">
        <v>72.991979999999998</v>
      </c>
      <c r="S51" s="154"/>
      <c r="T51" s="157"/>
      <c r="U51" s="157"/>
      <c r="V51" s="157"/>
    </row>
    <row r="52" spans="1:22" ht="26.15" customHeight="1">
      <c r="A52" s="149"/>
      <c r="B52" s="149"/>
      <c r="C52" s="149"/>
      <c r="D52" s="156" t="s">
        <v>168</v>
      </c>
      <c r="E52" s="156" t="s">
        <v>169</v>
      </c>
      <c r="F52" s="151">
        <v>233.92614599999999</v>
      </c>
      <c r="G52" s="151">
        <v>181.74449999999999</v>
      </c>
      <c r="H52" s="151">
        <v>76.237200000000001</v>
      </c>
      <c r="I52" s="151"/>
      <c r="J52" s="151">
        <v>61.773299999999999</v>
      </c>
      <c r="K52" s="151">
        <v>43.734000000000002</v>
      </c>
      <c r="L52" s="151">
        <v>30.820034</v>
      </c>
      <c r="M52" s="151">
        <v>19.241472000000002</v>
      </c>
      <c r="N52" s="151"/>
      <c r="O52" s="151">
        <v>10.437493999999999</v>
      </c>
      <c r="P52" s="151"/>
      <c r="Q52" s="151">
        <v>1.141068</v>
      </c>
      <c r="R52" s="151">
        <v>21.105612000000001</v>
      </c>
      <c r="S52" s="151">
        <v>0.25600000000000001</v>
      </c>
      <c r="T52" s="151"/>
      <c r="U52" s="151">
        <v>0.25600000000000001</v>
      </c>
      <c r="V52" s="151"/>
    </row>
    <row r="53" spans="1:22" ht="30.25" customHeight="1">
      <c r="A53" s="160" t="s">
        <v>181</v>
      </c>
      <c r="B53" s="160" t="s">
        <v>182</v>
      </c>
      <c r="C53" s="160" t="s">
        <v>182</v>
      </c>
      <c r="D53" s="153" t="s">
        <v>245</v>
      </c>
      <c r="E53" s="155" t="s">
        <v>190</v>
      </c>
      <c r="F53" s="154">
        <v>19.241472000000002</v>
      </c>
      <c r="G53" s="157"/>
      <c r="H53" s="157"/>
      <c r="I53" s="157"/>
      <c r="J53" s="157"/>
      <c r="K53" s="157"/>
      <c r="L53" s="154">
        <v>19.241472000000002</v>
      </c>
      <c r="M53" s="157">
        <v>19.241472000000002</v>
      </c>
      <c r="N53" s="157"/>
      <c r="O53" s="157"/>
      <c r="P53" s="157"/>
      <c r="Q53" s="157"/>
      <c r="R53" s="157"/>
      <c r="S53" s="154"/>
      <c r="T53" s="157"/>
      <c r="U53" s="157"/>
      <c r="V53" s="157"/>
    </row>
    <row r="54" spans="1:22" ht="30.25" customHeight="1">
      <c r="A54" s="160" t="s">
        <v>191</v>
      </c>
      <c r="B54" s="160" t="s">
        <v>192</v>
      </c>
      <c r="C54" s="160" t="s">
        <v>195</v>
      </c>
      <c r="D54" s="153" t="s">
        <v>245</v>
      </c>
      <c r="E54" s="155" t="s">
        <v>197</v>
      </c>
      <c r="F54" s="154">
        <v>11.834562</v>
      </c>
      <c r="G54" s="157"/>
      <c r="H54" s="157"/>
      <c r="I54" s="157"/>
      <c r="J54" s="157"/>
      <c r="K54" s="157"/>
      <c r="L54" s="154">
        <v>11.578562</v>
      </c>
      <c r="M54" s="157"/>
      <c r="N54" s="157"/>
      <c r="O54" s="157">
        <v>10.437493999999999</v>
      </c>
      <c r="P54" s="157"/>
      <c r="Q54" s="157">
        <v>1.141068</v>
      </c>
      <c r="R54" s="157"/>
      <c r="S54" s="154">
        <v>0.25600000000000001</v>
      </c>
      <c r="T54" s="157"/>
      <c r="U54" s="157">
        <v>0.25600000000000001</v>
      </c>
      <c r="V54" s="157"/>
    </row>
    <row r="55" spans="1:22" ht="30.25" customHeight="1">
      <c r="A55" s="160" t="s">
        <v>198</v>
      </c>
      <c r="B55" s="160" t="s">
        <v>183</v>
      </c>
      <c r="C55" s="160" t="s">
        <v>183</v>
      </c>
      <c r="D55" s="153" t="s">
        <v>245</v>
      </c>
      <c r="E55" s="155" t="s">
        <v>200</v>
      </c>
      <c r="F55" s="154">
        <v>181.74449999999999</v>
      </c>
      <c r="G55" s="157">
        <v>181.74449999999999</v>
      </c>
      <c r="H55" s="157">
        <v>76.237200000000001</v>
      </c>
      <c r="I55" s="157"/>
      <c r="J55" s="157">
        <v>61.773299999999999</v>
      </c>
      <c r="K55" s="157">
        <v>43.734000000000002</v>
      </c>
      <c r="L55" s="154"/>
      <c r="M55" s="157"/>
      <c r="N55" s="157"/>
      <c r="O55" s="157"/>
      <c r="P55" s="157"/>
      <c r="Q55" s="157"/>
      <c r="R55" s="157"/>
      <c r="S55" s="154"/>
      <c r="T55" s="157"/>
      <c r="U55" s="157"/>
      <c r="V55" s="157"/>
    </row>
    <row r="56" spans="1:22" ht="30.25" customHeight="1">
      <c r="A56" s="160" t="s">
        <v>203</v>
      </c>
      <c r="B56" s="160" t="s">
        <v>186</v>
      </c>
      <c r="C56" s="160" t="s">
        <v>183</v>
      </c>
      <c r="D56" s="153" t="s">
        <v>245</v>
      </c>
      <c r="E56" s="155" t="s">
        <v>205</v>
      </c>
      <c r="F56" s="154">
        <v>21.105612000000001</v>
      </c>
      <c r="G56" s="157"/>
      <c r="H56" s="157"/>
      <c r="I56" s="157"/>
      <c r="J56" s="157"/>
      <c r="K56" s="157"/>
      <c r="L56" s="154"/>
      <c r="M56" s="157"/>
      <c r="N56" s="157"/>
      <c r="O56" s="157"/>
      <c r="P56" s="157"/>
      <c r="Q56" s="157"/>
      <c r="R56" s="157">
        <v>21.105612000000001</v>
      </c>
      <c r="S56" s="154"/>
      <c r="T56" s="157"/>
      <c r="U56" s="157"/>
      <c r="V56" s="157"/>
    </row>
  </sheetData>
  <mergeCells count="11">
    <mergeCell ref="A2:V2"/>
    <mergeCell ref="A3:V3"/>
    <mergeCell ref="U4:V4"/>
    <mergeCell ref="A5:C5"/>
    <mergeCell ref="G5:K5"/>
    <mergeCell ref="L5:Q5"/>
    <mergeCell ref="S5:V5"/>
    <mergeCell ref="D5:D6"/>
    <mergeCell ref="E5:E6"/>
    <mergeCell ref="F5:F6"/>
    <mergeCell ref="R5:R6"/>
  </mergeCells>
  <phoneticPr fontId="54" type="noConversion"/>
  <pageMargins left="0.75" right="0.75" top="0.270000010728836" bottom="0.270000010728836" header="0" footer="0"/>
  <pageSetup paperSize="9" scale="52" fitToHeight="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35"/>
  <sheetViews>
    <sheetView workbookViewId="0">
      <selection sqref="A1:A1048576"/>
    </sheetView>
  </sheetViews>
  <sheetFormatPr defaultColWidth="10" defaultRowHeight="14"/>
  <cols>
    <col min="1" max="1" width="7.08984375" customWidth="1"/>
    <col min="2" max="2" width="6.7265625" customWidth="1"/>
    <col min="3" max="3" width="8.6328125" customWidth="1"/>
    <col min="4" max="4" width="12.453125" customWidth="1"/>
    <col min="5" max="5" width="35.453125" customWidth="1"/>
    <col min="6" max="6" width="16.36328125" customWidth="1"/>
    <col min="7" max="7" width="13.36328125" customWidth="1"/>
    <col min="8" max="8" width="12.36328125" customWidth="1"/>
    <col min="9" max="9" width="16.26953125" customWidth="1"/>
    <col min="10" max="10" width="12.453125" customWidth="1"/>
    <col min="11" max="11" width="11.453125" customWidth="1"/>
    <col min="12" max="13" width="9.7265625" customWidth="1"/>
  </cols>
  <sheetData>
    <row r="1" spans="1:11" ht="25" customHeight="1">
      <c r="A1" s="190" t="s">
        <v>15</v>
      </c>
      <c r="B1" s="190"/>
      <c r="C1" s="190"/>
      <c r="D1" s="190"/>
      <c r="E1" s="190"/>
      <c r="F1" s="190"/>
      <c r="G1" s="190"/>
      <c r="H1" s="190"/>
      <c r="I1" s="190"/>
      <c r="J1" s="190"/>
      <c r="K1" s="190"/>
    </row>
    <row r="2" spans="1:11" ht="25" customHeight="1">
      <c r="A2" s="192" t="s">
        <v>28</v>
      </c>
      <c r="B2" s="192"/>
      <c r="C2" s="192"/>
      <c r="D2" s="192"/>
      <c r="E2" s="192"/>
      <c r="F2" s="192"/>
      <c r="G2" s="192"/>
      <c r="H2" s="192"/>
      <c r="I2" s="192"/>
      <c r="J2" s="192"/>
      <c r="K2" s="192"/>
    </row>
    <row r="3" spans="1:11" ht="25" customHeight="1">
      <c r="J3" s="197" t="s">
        <v>29</v>
      </c>
      <c r="K3" s="197"/>
    </row>
    <row r="4" spans="1:11" ht="25" customHeight="1">
      <c r="A4" s="195" t="s">
        <v>170</v>
      </c>
      <c r="B4" s="195"/>
      <c r="C4" s="195"/>
      <c r="D4" s="195" t="s">
        <v>220</v>
      </c>
      <c r="E4" s="195" t="s">
        <v>221</v>
      </c>
      <c r="F4" s="195" t="s">
        <v>312</v>
      </c>
      <c r="G4" s="195" t="s">
        <v>313</v>
      </c>
      <c r="H4" s="195" t="s">
        <v>314</v>
      </c>
      <c r="I4" s="195" t="s">
        <v>315</v>
      </c>
      <c r="J4" s="195" t="s">
        <v>316</v>
      </c>
      <c r="K4" s="195" t="s">
        <v>317</v>
      </c>
    </row>
    <row r="5" spans="1:11" ht="25" customHeight="1">
      <c r="A5" s="148" t="s">
        <v>178</v>
      </c>
      <c r="B5" s="148" t="s">
        <v>179</v>
      </c>
      <c r="C5" s="148" t="s">
        <v>180</v>
      </c>
      <c r="D5" s="195"/>
      <c r="E5" s="195"/>
      <c r="F5" s="195"/>
      <c r="G5" s="195"/>
      <c r="H5" s="195"/>
      <c r="I5" s="195"/>
      <c r="J5" s="195"/>
      <c r="K5" s="195"/>
    </row>
    <row r="6" spans="1:11" ht="25" customHeight="1">
      <c r="A6" s="149"/>
      <c r="B6" s="149"/>
      <c r="C6" s="149"/>
      <c r="D6" s="149"/>
      <c r="E6" s="149" t="s">
        <v>132</v>
      </c>
      <c r="F6" s="151">
        <v>931.83159599999999</v>
      </c>
      <c r="G6" s="151">
        <v>17.937999999999999</v>
      </c>
      <c r="H6" s="151"/>
      <c r="I6" s="151"/>
      <c r="J6" s="151">
        <v>913.893596</v>
      </c>
      <c r="K6" s="151"/>
    </row>
    <row r="7" spans="1:11" ht="25" customHeight="1">
      <c r="A7" s="149"/>
      <c r="B7" s="149"/>
      <c r="C7" s="149"/>
      <c r="D7" s="152" t="s">
        <v>150</v>
      </c>
      <c r="E7" s="152" t="s">
        <v>151</v>
      </c>
      <c r="F7" s="151">
        <v>931.83159599999999</v>
      </c>
      <c r="G7" s="151">
        <v>17.937999999999999</v>
      </c>
      <c r="H7" s="151"/>
      <c r="I7" s="151"/>
      <c r="J7" s="151">
        <v>913.893596</v>
      </c>
      <c r="K7" s="151"/>
    </row>
    <row r="8" spans="1:11" ht="25" customHeight="1">
      <c r="A8" s="149"/>
      <c r="B8" s="149"/>
      <c r="C8" s="149"/>
      <c r="D8" s="156" t="s">
        <v>152</v>
      </c>
      <c r="E8" s="156" t="s">
        <v>153</v>
      </c>
      <c r="F8" s="151">
        <v>664.83670400000005</v>
      </c>
      <c r="G8" s="151">
        <v>12.276</v>
      </c>
      <c r="H8" s="151"/>
      <c r="I8" s="151"/>
      <c r="J8" s="151">
        <v>652.56070399999999</v>
      </c>
      <c r="K8" s="151"/>
    </row>
    <row r="9" spans="1:11" ht="25" customHeight="1">
      <c r="A9" s="160" t="s">
        <v>181</v>
      </c>
      <c r="B9" s="160" t="s">
        <v>182</v>
      </c>
      <c r="C9" s="160" t="s">
        <v>183</v>
      </c>
      <c r="D9" s="153" t="s">
        <v>237</v>
      </c>
      <c r="E9" s="155" t="s">
        <v>185</v>
      </c>
      <c r="F9" s="154">
        <v>652.56070399999999</v>
      </c>
      <c r="G9" s="157"/>
      <c r="H9" s="157"/>
      <c r="I9" s="157"/>
      <c r="J9" s="157">
        <v>652.56070399999999</v>
      </c>
      <c r="K9" s="157"/>
    </row>
    <row r="10" spans="1:11" ht="25" customHeight="1">
      <c r="A10" s="160" t="s">
        <v>181</v>
      </c>
      <c r="B10" s="160" t="s">
        <v>182</v>
      </c>
      <c r="C10" s="160" t="s">
        <v>186</v>
      </c>
      <c r="D10" s="153" t="s">
        <v>237</v>
      </c>
      <c r="E10" s="155" t="s">
        <v>188</v>
      </c>
      <c r="F10" s="154">
        <v>6</v>
      </c>
      <c r="G10" s="157">
        <v>6</v>
      </c>
      <c r="H10" s="157"/>
      <c r="I10" s="157"/>
      <c r="J10" s="157"/>
      <c r="K10" s="157"/>
    </row>
    <row r="11" spans="1:11" ht="25" customHeight="1">
      <c r="A11" s="160" t="s">
        <v>191</v>
      </c>
      <c r="B11" s="160" t="s">
        <v>192</v>
      </c>
      <c r="C11" s="160" t="s">
        <v>195</v>
      </c>
      <c r="D11" s="153" t="s">
        <v>237</v>
      </c>
      <c r="E11" s="155" t="s">
        <v>197</v>
      </c>
      <c r="F11" s="154">
        <v>3.7919999999999998</v>
      </c>
      <c r="G11" s="157">
        <v>3.7919999999999998</v>
      </c>
      <c r="H11" s="157"/>
      <c r="I11" s="157"/>
      <c r="J11" s="157"/>
      <c r="K11" s="157"/>
    </row>
    <row r="12" spans="1:11" ht="25" customHeight="1">
      <c r="A12" s="160" t="s">
        <v>198</v>
      </c>
      <c r="B12" s="160" t="s">
        <v>183</v>
      </c>
      <c r="C12" s="160" t="s">
        <v>183</v>
      </c>
      <c r="D12" s="153" t="s">
        <v>237</v>
      </c>
      <c r="E12" s="155" t="s">
        <v>200</v>
      </c>
      <c r="F12" s="154">
        <v>2.484</v>
      </c>
      <c r="G12" s="157">
        <v>2.484</v>
      </c>
      <c r="H12" s="157"/>
      <c r="I12" s="157"/>
      <c r="J12" s="157"/>
      <c r="K12" s="157"/>
    </row>
    <row r="13" spans="1:11" ht="25" customHeight="1">
      <c r="A13" s="149"/>
      <c r="B13" s="149"/>
      <c r="C13" s="149"/>
      <c r="D13" s="156" t="s">
        <v>154</v>
      </c>
      <c r="E13" s="156" t="s">
        <v>155</v>
      </c>
      <c r="F13" s="151">
        <v>15.308203000000001</v>
      </c>
      <c r="G13" s="151">
        <v>9.6000000000000002E-2</v>
      </c>
      <c r="H13" s="151"/>
      <c r="I13" s="151"/>
      <c r="J13" s="151">
        <v>15.212203000000001</v>
      </c>
      <c r="K13" s="151"/>
    </row>
    <row r="14" spans="1:11" ht="25" customHeight="1">
      <c r="A14" s="160" t="s">
        <v>181</v>
      </c>
      <c r="B14" s="160" t="s">
        <v>182</v>
      </c>
      <c r="C14" s="160" t="s">
        <v>186</v>
      </c>
      <c r="D14" s="153" t="s">
        <v>238</v>
      </c>
      <c r="E14" s="155" t="s">
        <v>188</v>
      </c>
      <c r="F14" s="154">
        <v>15.212203000000001</v>
      </c>
      <c r="G14" s="157"/>
      <c r="H14" s="157"/>
      <c r="I14" s="157"/>
      <c r="J14" s="157">
        <v>15.212203000000001</v>
      </c>
      <c r="K14" s="157"/>
    </row>
    <row r="15" spans="1:11" ht="25" customHeight="1">
      <c r="A15" s="160" t="s">
        <v>191</v>
      </c>
      <c r="B15" s="160" t="s">
        <v>192</v>
      </c>
      <c r="C15" s="160" t="s">
        <v>195</v>
      </c>
      <c r="D15" s="153" t="s">
        <v>238</v>
      </c>
      <c r="E15" s="155" t="s">
        <v>197</v>
      </c>
      <c r="F15" s="154">
        <v>9.6000000000000002E-2</v>
      </c>
      <c r="G15" s="157">
        <v>9.6000000000000002E-2</v>
      </c>
      <c r="H15" s="157"/>
      <c r="I15" s="157"/>
      <c r="J15" s="157"/>
      <c r="K15" s="157"/>
    </row>
    <row r="16" spans="1:11" ht="25" customHeight="1">
      <c r="A16" s="149"/>
      <c r="B16" s="149"/>
      <c r="C16" s="149"/>
      <c r="D16" s="156" t="s">
        <v>156</v>
      </c>
      <c r="E16" s="156" t="s">
        <v>157</v>
      </c>
      <c r="F16" s="151">
        <v>31.573772000000002</v>
      </c>
      <c r="G16" s="151">
        <v>1.02</v>
      </c>
      <c r="H16" s="151"/>
      <c r="I16" s="151"/>
      <c r="J16" s="151">
        <v>30.553771999999999</v>
      </c>
      <c r="K16" s="151"/>
    </row>
    <row r="17" spans="1:11" ht="25" customHeight="1">
      <c r="A17" s="160" t="s">
        <v>181</v>
      </c>
      <c r="B17" s="160" t="s">
        <v>182</v>
      </c>
      <c r="C17" s="160" t="s">
        <v>186</v>
      </c>
      <c r="D17" s="153" t="s">
        <v>239</v>
      </c>
      <c r="E17" s="155" t="s">
        <v>188</v>
      </c>
      <c r="F17" s="154">
        <v>30.553771999999999</v>
      </c>
      <c r="G17" s="157"/>
      <c r="H17" s="157"/>
      <c r="I17" s="157"/>
      <c r="J17" s="157">
        <v>30.553771999999999</v>
      </c>
      <c r="K17" s="157"/>
    </row>
    <row r="18" spans="1:11" ht="25" customHeight="1">
      <c r="A18" s="160" t="s">
        <v>191</v>
      </c>
      <c r="B18" s="160" t="s">
        <v>192</v>
      </c>
      <c r="C18" s="160" t="s">
        <v>195</v>
      </c>
      <c r="D18" s="153" t="s">
        <v>239</v>
      </c>
      <c r="E18" s="155" t="s">
        <v>197</v>
      </c>
      <c r="F18" s="154">
        <v>0.192</v>
      </c>
      <c r="G18" s="157">
        <v>0.192</v>
      </c>
      <c r="H18" s="157"/>
      <c r="I18" s="157"/>
      <c r="J18" s="157"/>
      <c r="K18" s="157"/>
    </row>
    <row r="19" spans="1:11" ht="25" customHeight="1">
      <c r="A19" s="160" t="s">
        <v>198</v>
      </c>
      <c r="B19" s="160" t="s">
        <v>183</v>
      </c>
      <c r="C19" s="160" t="s">
        <v>183</v>
      </c>
      <c r="D19" s="153" t="s">
        <v>239</v>
      </c>
      <c r="E19" s="155" t="s">
        <v>200</v>
      </c>
      <c r="F19" s="154">
        <v>0.82799999999999996</v>
      </c>
      <c r="G19" s="157">
        <v>0.82799999999999996</v>
      </c>
      <c r="H19" s="157"/>
      <c r="I19" s="157"/>
      <c r="J19" s="157"/>
      <c r="K19" s="157"/>
    </row>
    <row r="20" spans="1:11" ht="25" customHeight="1">
      <c r="A20" s="149"/>
      <c r="B20" s="149"/>
      <c r="C20" s="149"/>
      <c r="D20" s="156" t="s">
        <v>158</v>
      </c>
      <c r="E20" s="156" t="s">
        <v>159</v>
      </c>
      <c r="F20" s="151">
        <v>164.610467</v>
      </c>
      <c r="G20" s="151">
        <v>4.194</v>
      </c>
      <c r="H20" s="151"/>
      <c r="I20" s="151"/>
      <c r="J20" s="151">
        <v>160.41646700000001</v>
      </c>
      <c r="K20" s="151"/>
    </row>
    <row r="21" spans="1:11" ht="25" customHeight="1">
      <c r="A21" s="160" t="s">
        <v>181</v>
      </c>
      <c r="B21" s="160" t="s">
        <v>182</v>
      </c>
      <c r="C21" s="160" t="s">
        <v>186</v>
      </c>
      <c r="D21" s="153" t="s">
        <v>240</v>
      </c>
      <c r="E21" s="155" t="s">
        <v>188</v>
      </c>
      <c r="F21" s="154">
        <v>132</v>
      </c>
      <c r="G21" s="157"/>
      <c r="H21" s="157"/>
      <c r="I21" s="157"/>
      <c r="J21" s="157">
        <v>132</v>
      </c>
      <c r="K21" s="157"/>
    </row>
    <row r="22" spans="1:11" ht="25" customHeight="1">
      <c r="A22" s="160" t="s">
        <v>191</v>
      </c>
      <c r="B22" s="160" t="s">
        <v>192</v>
      </c>
      <c r="C22" s="160" t="s">
        <v>195</v>
      </c>
      <c r="D22" s="153" t="s">
        <v>240</v>
      </c>
      <c r="E22" s="155" t="s">
        <v>197</v>
      </c>
      <c r="F22" s="154">
        <v>1.056</v>
      </c>
      <c r="G22" s="157">
        <v>1.056</v>
      </c>
      <c r="H22" s="157"/>
      <c r="I22" s="157"/>
      <c r="J22" s="157"/>
      <c r="K22" s="157"/>
    </row>
    <row r="23" spans="1:11" ht="25" customHeight="1">
      <c r="A23" s="160" t="s">
        <v>198</v>
      </c>
      <c r="B23" s="160" t="s">
        <v>208</v>
      </c>
      <c r="C23" s="160" t="s">
        <v>195</v>
      </c>
      <c r="D23" s="153" t="s">
        <v>240</v>
      </c>
      <c r="E23" s="155" t="s">
        <v>210</v>
      </c>
      <c r="F23" s="154">
        <v>31.554466999999999</v>
      </c>
      <c r="G23" s="157">
        <v>3.1379999999999999</v>
      </c>
      <c r="H23" s="157"/>
      <c r="I23" s="157"/>
      <c r="J23" s="157">
        <v>28.416467000000001</v>
      </c>
      <c r="K23" s="157"/>
    </row>
    <row r="24" spans="1:11" ht="25" customHeight="1">
      <c r="A24" s="149"/>
      <c r="B24" s="149"/>
      <c r="C24" s="149"/>
      <c r="D24" s="156" t="s">
        <v>160</v>
      </c>
      <c r="E24" s="156" t="s">
        <v>161</v>
      </c>
      <c r="F24" s="151">
        <v>12.506392</v>
      </c>
      <c r="G24" s="151">
        <v>0.08</v>
      </c>
      <c r="H24" s="151"/>
      <c r="I24" s="151"/>
      <c r="J24" s="151">
        <v>12.426392</v>
      </c>
      <c r="K24" s="151"/>
    </row>
    <row r="25" spans="1:11" ht="25" customHeight="1">
      <c r="A25" s="160" t="s">
        <v>181</v>
      </c>
      <c r="B25" s="160" t="s">
        <v>182</v>
      </c>
      <c r="C25" s="160" t="s">
        <v>186</v>
      </c>
      <c r="D25" s="153" t="s">
        <v>241</v>
      </c>
      <c r="E25" s="155" t="s">
        <v>188</v>
      </c>
      <c r="F25" s="154">
        <v>12.426392</v>
      </c>
      <c r="G25" s="157"/>
      <c r="H25" s="157"/>
      <c r="I25" s="157"/>
      <c r="J25" s="157">
        <v>12.426392</v>
      </c>
      <c r="K25" s="157"/>
    </row>
    <row r="26" spans="1:11" ht="25" customHeight="1">
      <c r="A26" s="160" t="s">
        <v>191</v>
      </c>
      <c r="B26" s="160" t="s">
        <v>192</v>
      </c>
      <c r="C26" s="160" t="s">
        <v>195</v>
      </c>
      <c r="D26" s="153" t="s">
        <v>241</v>
      </c>
      <c r="E26" s="155" t="s">
        <v>197</v>
      </c>
      <c r="F26" s="154">
        <v>0.08</v>
      </c>
      <c r="G26" s="157">
        <v>0.08</v>
      </c>
      <c r="H26" s="157"/>
      <c r="I26" s="157"/>
      <c r="J26" s="157"/>
      <c r="K26" s="157"/>
    </row>
    <row r="27" spans="1:11" ht="25" customHeight="1">
      <c r="A27" s="149"/>
      <c r="B27" s="149"/>
      <c r="C27" s="149"/>
      <c r="D27" s="156" t="s">
        <v>162</v>
      </c>
      <c r="E27" s="156" t="s">
        <v>163</v>
      </c>
      <c r="F27" s="151">
        <v>15.063171000000001</v>
      </c>
      <c r="G27" s="151">
        <v>9.6000000000000002E-2</v>
      </c>
      <c r="H27" s="151"/>
      <c r="I27" s="151"/>
      <c r="J27" s="151">
        <v>14.967171</v>
      </c>
      <c r="K27" s="151"/>
    </row>
    <row r="28" spans="1:11" ht="25" customHeight="1">
      <c r="A28" s="160" t="s">
        <v>181</v>
      </c>
      <c r="B28" s="160" t="s">
        <v>182</v>
      </c>
      <c r="C28" s="160" t="s">
        <v>186</v>
      </c>
      <c r="D28" s="153" t="s">
        <v>242</v>
      </c>
      <c r="E28" s="155" t="s">
        <v>188</v>
      </c>
      <c r="F28" s="154">
        <v>14.967171</v>
      </c>
      <c r="G28" s="157"/>
      <c r="H28" s="157"/>
      <c r="I28" s="157"/>
      <c r="J28" s="157">
        <v>14.967171</v>
      </c>
      <c r="K28" s="157"/>
    </row>
    <row r="29" spans="1:11" ht="25" customHeight="1">
      <c r="A29" s="160" t="s">
        <v>191</v>
      </c>
      <c r="B29" s="160" t="s">
        <v>192</v>
      </c>
      <c r="C29" s="160" t="s">
        <v>195</v>
      </c>
      <c r="D29" s="153" t="s">
        <v>242</v>
      </c>
      <c r="E29" s="155" t="s">
        <v>197</v>
      </c>
      <c r="F29" s="154">
        <v>9.6000000000000002E-2</v>
      </c>
      <c r="G29" s="157">
        <v>9.6000000000000002E-2</v>
      </c>
      <c r="H29" s="157"/>
      <c r="I29" s="157"/>
      <c r="J29" s="157"/>
      <c r="K29" s="157"/>
    </row>
    <row r="30" spans="1:11" ht="25" customHeight="1">
      <c r="A30" s="149"/>
      <c r="B30" s="149"/>
      <c r="C30" s="149"/>
      <c r="D30" s="156" t="s">
        <v>164</v>
      </c>
      <c r="E30" s="156" t="s">
        <v>165</v>
      </c>
      <c r="F30" s="151">
        <v>20.254823999999999</v>
      </c>
      <c r="G30" s="151">
        <v>0.128</v>
      </c>
      <c r="H30" s="151"/>
      <c r="I30" s="151"/>
      <c r="J30" s="151">
        <v>20.126823999999999</v>
      </c>
      <c r="K30" s="151"/>
    </row>
    <row r="31" spans="1:11" ht="25" customHeight="1">
      <c r="A31" s="160" t="s">
        <v>181</v>
      </c>
      <c r="B31" s="160" t="s">
        <v>182</v>
      </c>
      <c r="C31" s="160" t="s">
        <v>186</v>
      </c>
      <c r="D31" s="153" t="s">
        <v>243</v>
      </c>
      <c r="E31" s="155" t="s">
        <v>188</v>
      </c>
      <c r="F31" s="154">
        <v>20.126823999999999</v>
      </c>
      <c r="G31" s="157"/>
      <c r="H31" s="157"/>
      <c r="I31" s="157"/>
      <c r="J31" s="157">
        <v>20.126823999999999</v>
      </c>
      <c r="K31" s="157"/>
    </row>
    <row r="32" spans="1:11" ht="25" customHeight="1">
      <c r="A32" s="160" t="s">
        <v>191</v>
      </c>
      <c r="B32" s="160" t="s">
        <v>192</v>
      </c>
      <c r="C32" s="160" t="s">
        <v>195</v>
      </c>
      <c r="D32" s="153" t="s">
        <v>243</v>
      </c>
      <c r="E32" s="155" t="s">
        <v>197</v>
      </c>
      <c r="F32" s="154">
        <v>0.128</v>
      </c>
      <c r="G32" s="157">
        <v>0.128</v>
      </c>
      <c r="H32" s="157"/>
      <c r="I32" s="157"/>
      <c r="J32" s="157"/>
      <c r="K32" s="157"/>
    </row>
    <row r="33" spans="1:11" ht="25" customHeight="1">
      <c r="A33" s="149"/>
      <c r="B33" s="149"/>
      <c r="C33" s="149"/>
      <c r="D33" s="156" t="s">
        <v>168</v>
      </c>
      <c r="E33" s="156" t="s">
        <v>169</v>
      </c>
      <c r="F33" s="151">
        <v>7.6780629999999999</v>
      </c>
      <c r="G33" s="151">
        <v>4.8000000000000001E-2</v>
      </c>
      <c r="H33" s="151"/>
      <c r="I33" s="151"/>
      <c r="J33" s="151">
        <v>7.6300629999999998</v>
      </c>
      <c r="K33" s="151"/>
    </row>
    <row r="34" spans="1:11" ht="25" customHeight="1">
      <c r="A34" s="160" t="s">
        <v>181</v>
      </c>
      <c r="B34" s="160" t="s">
        <v>182</v>
      </c>
      <c r="C34" s="160" t="s">
        <v>186</v>
      </c>
      <c r="D34" s="153" t="s">
        <v>245</v>
      </c>
      <c r="E34" s="155" t="s">
        <v>188</v>
      </c>
      <c r="F34" s="154">
        <v>7.6300629999999998</v>
      </c>
      <c r="G34" s="157"/>
      <c r="H34" s="157"/>
      <c r="I34" s="157"/>
      <c r="J34" s="157">
        <v>7.6300629999999998</v>
      </c>
      <c r="K34" s="157"/>
    </row>
    <row r="35" spans="1:11" ht="25" customHeight="1">
      <c r="A35" s="160" t="s">
        <v>191</v>
      </c>
      <c r="B35" s="160" t="s">
        <v>192</v>
      </c>
      <c r="C35" s="160" t="s">
        <v>195</v>
      </c>
      <c r="D35" s="153" t="s">
        <v>245</v>
      </c>
      <c r="E35" s="155" t="s">
        <v>197</v>
      </c>
      <c r="F35" s="154">
        <v>4.8000000000000001E-2</v>
      </c>
      <c r="G35" s="157">
        <v>4.8000000000000001E-2</v>
      </c>
      <c r="H35" s="157"/>
      <c r="I35" s="157"/>
      <c r="J35" s="157"/>
      <c r="K35" s="157"/>
    </row>
  </sheetData>
  <mergeCells count="12">
    <mergeCell ref="A1:K1"/>
    <mergeCell ref="A2:K2"/>
    <mergeCell ref="J3:K3"/>
    <mergeCell ref="A4:C4"/>
    <mergeCell ref="D4:D5"/>
    <mergeCell ref="E4:E5"/>
    <mergeCell ref="F4:F5"/>
    <mergeCell ref="G4:G5"/>
    <mergeCell ref="H4:H5"/>
    <mergeCell ref="I4:I5"/>
    <mergeCell ref="J4:J5"/>
    <mergeCell ref="K4:K5"/>
  </mergeCells>
  <phoneticPr fontId="54" type="noConversion"/>
  <pageMargins left="0.75" right="0.75" top="0.270000010728836" bottom="0.270000010728836" header="0" footer="0"/>
  <pageSetup paperSize="9" scale="63"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R50"/>
  <sheetViews>
    <sheetView workbookViewId="0">
      <selection activeCell="E5" sqref="E5:H6"/>
    </sheetView>
  </sheetViews>
  <sheetFormatPr defaultColWidth="10" defaultRowHeight="14"/>
  <cols>
    <col min="1" max="1" width="6.453125" customWidth="1"/>
    <col min="2" max="2" width="6.7265625" customWidth="1"/>
    <col min="3" max="3" width="8.6328125" customWidth="1"/>
    <col min="4" max="4" width="12.26953125" customWidth="1"/>
    <col min="5" max="5" width="30.453125" customWidth="1"/>
    <col min="6" max="6" width="16.36328125" customWidth="1"/>
    <col min="7" max="7" width="14" customWidth="1"/>
    <col min="8" max="8" width="13.36328125" customWidth="1"/>
    <col min="9" max="9" width="14.36328125" customWidth="1"/>
    <col min="10" max="10" width="11.36328125" customWidth="1"/>
    <col min="11" max="11" width="12.26953125" customWidth="1"/>
    <col min="12" max="18" width="13.26953125" customWidth="1"/>
    <col min="19" max="20" width="9.7265625" customWidth="1"/>
  </cols>
  <sheetData>
    <row r="1" spans="1:18" ht="16.399999999999999" customHeight="1">
      <c r="A1" s="147"/>
    </row>
    <row r="2" spans="1:18" ht="40.5" customHeight="1">
      <c r="A2" s="190" t="s">
        <v>16</v>
      </c>
      <c r="B2" s="190"/>
      <c r="C2" s="190"/>
      <c r="D2" s="190"/>
      <c r="E2" s="190"/>
      <c r="F2" s="190"/>
      <c r="G2" s="190"/>
      <c r="H2" s="190"/>
      <c r="I2" s="190"/>
      <c r="J2" s="190"/>
      <c r="K2" s="190"/>
      <c r="L2" s="190"/>
      <c r="M2" s="190"/>
      <c r="N2" s="190"/>
      <c r="O2" s="190"/>
      <c r="P2" s="190"/>
      <c r="Q2" s="190"/>
      <c r="R2" s="190"/>
    </row>
    <row r="3" spans="1:18" ht="30.25" customHeight="1">
      <c r="A3" s="192" t="s">
        <v>28</v>
      </c>
      <c r="B3" s="192"/>
      <c r="C3" s="192"/>
      <c r="D3" s="192"/>
      <c r="E3" s="192"/>
      <c r="F3" s="192"/>
      <c r="G3" s="192"/>
      <c r="H3" s="192"/>
      <c r="I3" s="192"/>
      <c r="J3" s="192"/>
      <c r="K3" s="192"/>
      <c r="L3" s="192"/>
      <c r="M3" s="192"/>
      <c r="N3" s="192"/>
      <c r="O3" s="192"/>
      <c r="P3" s="192"/>
      <c r="Q3" s="192"/>
      <c r="R3" s="192"/>
    </row>
    <row r="4" spans="1:18" ht="18.25" customHeight="1">
      <c r="Q4" s="197" t="s">
        <v>29</v>
      </c>
      <c r="R4" s="197"/>
    </row>
    <row r="5" spans="1:18" ht="31.15" customHeight="1">
      <c r="A5" s="195" t="s">
        <v>170</v>
      </c>
      <c r="B5" s="195"/>
      <c r="C5" s="195"/>
      <c r="D5" s="195" t="s">
        <v>220</v>
      </c>
      <c r="E5" s="195" t="s">
        <v>221</v>
      </c>
      <c r="F5" s="195" t="s">
        <v>312</v>
      </c>
      <c r="G5" s="195" t="s">
        <v>318</v>
      </c>
      <c r="H5" s="195" t="s">
        <v>319</v>
      </c>
      <c r="I5" s="195" t="s">
        <v>320</v>
      </c>
      <c r="J5" s="195" t="s">
        <v>321</v>
      </c>
      <c r="K5" s="195" t="s">
        <v>322</v>
      </c>
      <c r="L5" s="195" t="s">
        <v>323</v>
      </c>
      <c r="M5" s="195" t="s">
        <v>324</v>
      </c>
      <c r="N5" s="195" t="s">
        <v>314</v>
      </c>
      <c r="O5" s="195" t="s">
        <v>325</v>
      </c>
      <c r="P5" s="195" t="s">
        <v>326</v>
      </c>
      <c r="Q5" s="195" t="s">
        <v>315</v>
      </c>
      <c r="R5" s="195" t="s">
        <v>317</v>
      </c>
    </row>
    <row r="6" spans="1:18" ht="38.9" customHeight="1">
      <c r="A6" s="148" t="s">
        <v>178</v>
      </c>
      <c r="B6" s="148" t="s">
        <v>179</v>
      </c>
      <c r="C6" s="148" t="s">
        <v>180</v>
      </c>
      <c r="D6" s="195"/>
      <c r="E6" s="195"/>
      <c r="F6" s="195"/>
      <c r="G6" s="195"/>
      <c r="H6" s="195"/>
      <c r="I6" s="195"/>
      <c r="J6" s="195"/>
      <c r="K6" s="195"/>
      <c r="L6" s="195"/>
      <c r="M6" s="195"/>
      <c r="N6" s="195"/>
      <c r="O6" s="195"/>
      <c r="P6" s="195"/>
      <c r="Q6" s="195"/>
      <c r="R6" s="195"/>
    </row>
    <row r="7" spans="1:18" ht="27.65" customHeight="1">
      <c r="A7" s="149"/>
      <c r="B7" s="149"/>
      <c r="C7" s="149"/>
      <c r="D7" s="149"/>
      <c r="E7" s="149" t="s">
        <v>132</v>
      </c>
      <c r="F7" s="151">
        <v>931.83159599999999</v>
      </c>
      <c r="G7" s="151">
        <v>50.358800000000002</v>
      </c>
      <c r="H7" s="151">
        <v>863.53479600000003</v>
      </c>
      <c r="I7" s="151"/>
      <c r="J7" s="151"/>
      <c r="K7" s="151">
        <v>6.45</v>
      </c>
      <c r="L7" s="151"/>
      <c r="M7" s="151">
        <v>11.488</v>
      </c>
      <c r="N7" s="151"/>
      <c r="O7" s="151"/>
      <c r="P7" s="151"/>
      <c r="Q7" s="151"/>
      <c r="R7" s="151"/>
    </row>
    <row r="8" spans="1:18" ht="26.15" customHeight="1">
      <c r="A8" s="149"/>
      <c r="B8" s="149"/>
      <c r="C8" s="149"/>
      <c r="D8" s="152" t="s">
        <v>150</v>
      </c>
      <c r="E8" s="152" t="s">
        <v>151</v>
      </c>
      <c r="F8" s="151">
        <v>931.83159599999999</v>
      </c>
      <c r="G8" s="151">
        <v>50.358800000000002</v>
      </c>
      <c r="H8" s="151">
        <v>863.53479600000003</v>
      </c>
      <c r="I8" s="151"/>
      <c r="J8" s="151"/>
      <c r="K8" s="151">
        <v>6.45</v>
      </c>
      <c r="L8" s="151"/>
      <c r="M8" s="151">
        <v>11.488</v>
      </c>
      <c r="N8" s="151"/>
      <c r="O8" s="151"/>
      <c r="P8" s="151"/>
      <c r="Q8" s="151"/>
      <c r="R8" s="151"/>
    </row>
    <row r="9" spans="1:18" ht="26.15" customHeight="1">
      <c r="A9" s="149"/>
      <c r="B9" s="149"/>
      <c r="C9" s="149"/>
      <c r="D9" s="156" t="s">
        <v>152</v>
      </c>
      <c r="E9" s="156" t="s">
        <v>153</v>
      </c>
      <c r="F9" s="151">
        <v>664.83670400000005</v>
      </c>
      <c r="G9" s="151">
        <v>50.358800000000002</v>
      </c>
      <c r="H9" s="151">
        <v>602.20190400000001</v>
      </c>
      <c r="I9" s="151"/>
      <c r="J9" s="151"/>
      <c r="K9" s="151">
        <v>2.484</v>
      </c>
      <c r="L9" s="151"/>
      <c r="M9" s="151">
        <v>9.7919999999999998</v>
      </c>
      <c r="N9" s="151"/>
      <c r="O9" s="151"/>
      <c r="P9" s="151"/>
      <c r="Q9" s="151"/>
      <c r="R9" s="151"/>
    </row>
    <row r="10" spans="1:18" ht="30.25" customHeight="1">
      <c r="A10" s="160" t="s">
        <v>181</v>
      </c>
      <c r="B10" s="160" t="s">
        <v>182</v>
      </c>
      <c r="C10" s="160" t="s">
        <v>183</v>
      </c>
      <c r="D10" s="153" t="s">
        <v>237</v>
      </c>
      <c r="E10" s="155" t="s">
        <v>185</v>
      </c>
      <c r="F10" s="154">
        <v>652.56070399999999</v>
      </c>
      <c r="G10" s="157">
        <v>50.358800000000002</v>
      </c>
      <c r="H10" s="157">
        <v>602.20190400000001</v>
      </c>
      <c r="I10" s="157"/>
      <c r="J10" s="157"/>
      <c r="K10" s="157"/>
      <c r="L10" s="157"/>
      <c r="M10" s="157"/>
      <c r="N10" s="157"/>
      <c r="O10" s="157"/>
      <c r="P10" s="157"/>
      <c r="Q10" s="157"/>
      <c r="R10" s="157"/>
    </row>
    <row r="11" spans="1:18" ht="30.25" customHeight="1">
      <c r="A11" s="160" t="s">
        <v>181</v>
      </c>
      <c r="B11" s="160" t="s">
        <v>182</v>
      </c>
      <c r="C11" s="160" t="s">
        <v>186</v>
      </c>
      <c r="D11" s="153" t="s">
        <v>237</v>
      </c>
      <c r="E11" s="155" t="s">
        <v>188</v>
      </c>
      <c r="F11" s="154">
        <v>6</v>
      </c>
      <c r="G11" s="157"/>
      <c r="H11" s="157"/>
      <c r="I11" s="157"/>
      <c r="J11" s="157"/>
      <c r="K11" s="157"/>
      <c r="L11" s="157"/>
      <c r="M11" s="157">
        <v>6</v>
      </c>
      <c r="N11" s="157"/>
      <c r="O11" s="157"/>
      <c r="P11" s="157"/>
      <c r="Q11" s="157"/>
      <c r="R11" s="157"/>
    </row>
    <row r="12" spans="1:18" ht="30.25" customHeight="1">
      <c r="A12" s="160" t="s">
        <v>191</v>
      </c>
      <c r="B12" s="160" t="s">
        <v>192</v>
      </c>
      <c r="C12" s="160" t="s">
        <v>195</v>
      </c>
      <c r="D12" s="153" t="s">
        <v>237</v>
      </c>
      <c r="E12" s="155" t="s">
        <v>197</v>
      </c>
      <c r="F12" s="154">
        <v>3.7919999999999998</v>
      </c>
      <c r="G12" s="157"/>
      <c r="H12" s="157"/>
      <c r="I12" s="157"/>
      <c r="J12" s="157"/>
      <c r="K12" s="157"/>
      <c r="L12" s="157"/>
      <c r="M12" s="157">
        <v>3.7919999999999998</v>
      </c>
      <c r="N12" s="157"/>
      <c r="O12" s="157"/>
      <c r="P12" s="157"/>
      <c r="Q12" s="157"/>
      <c r="R12" s="157"/>
    </row>
    <row r="13" spans="1:18" ht="30.25" customHeight="1">
      <c r="A13" s="160" t="s">
        <v>198</v>
      </c>
      <c r="B13" s="160" t="s">
        <v>183</v>
      </c>
      <c r="C13" s="160" t="s">
        <v>183</v>
      </c>
      <c r="D13" s="153" t="s">
        <v>237</v>
      </c>
      <c r="E13" s="155" t="s">
        <v>200</v>
      </c>
      <c r="F13" s="154">
        <v>2.484</v>
      </c>
      <c r="G13" s="157"/>
      <c r="H13" s="157"/>
      <c r="I13" s="157"/>
      <c r="J13" s="157"/>
      <c r="K13" s="157">
        <v>2.484</v>
      </c>
      <c r="L13" s="157"/>
      <c r="M13" s="157"/>
      <c r="N13" s="157"/>
      <c r="O13" s="157"/>
      <c r="P13" s="157"/>
      <c r="Q13" s="157"/>
      <c r="R13" s="157"/>
    </row>
    <row r="14" spans="1:18" ht="26.15" customHeight="1">
      <c r="A14" s="149"/>
      <c r="B14" s="149"/>
      <c r="C14" s="149"/>
      <c r="D14" s="156" t="s">
        <v>154</v>
      </c>
      <c r="E14" s="156" t="s">
        <v>155</v>
      </c>
      <c r="F14" s="151">
        <v>15.308203000000001</v>
      </c>
      <c r="G14" s="151"/>
      <c r="H14" s="151">
        <v>15.212203000000001</v>
      </c>
      <c r="I14" s="151"/>
      <c r="J14" s="151"/>
      <c r="K14" s="151"/>
      <c r="L14" s="151"/>
      <c r="M14" s="151">
        <v>9.6000000000000002E-2</v>
      </c>
      <c r="N14" s="151"/>
      <c r="O14" s="151"/>
      <c r="P14" s="151"/>
      <c r="Q14" s="151"/>
      <c r="R14" s="151"/>
    </row>
    <row r="15" spans="1:18" ht="30.25" customHeight="1">
      <c r="A15" s="160" t="s">
        <v>181</v>
      </c>
      <c r="B15" s="160" t="s">
        <v>182</v>
      </c>
      <c r="C15" s="160" t="s">
        <v>186</v>
      </c>
      <c r="D15" s="153" t="s">
        <v>238</v>
      </c>
      <c r="E15" s="155" t="s">
        <v>188</v>
      </c>
      <c r="F15" s="154">
        <v>15.212203000000001</v>
      </c>
      <c r="G15" s="157"/>
      <c r="H15" s="157">
        <v>15.212203000000001</v>
      </c>
      <c r="I15" s="157"/>
      <c r="J15" s="157"/>
      <c r="K15" s="157"/>
      <c r="L15" s="157"/>
      <c r="M15" s="157"/>
      <c r="N15" s="157"/>
      <c r="O15" s="157"/>
      <c r="P15" s="157"/>
      <c r="Q15" s="157"/>
      <c r="R15" s="157"/>
    </row>
    <row r="16" spans="1:18" ht="30.25" customHeight="1">
      <c r="A16" s="160" t="s">
        <v>191</v>
      </c>
      <c r="B16" s="160" t="s">
        <v>192</v>
      </c>
      <c r="C16" s="160" t="s">
        <v>195</v>
      </c>
      <c r="D16" s="153" t="s">
        <v>238</v>
      </c>
      <c r="E16" s="155" t="s">
        <v>197</v>
      </c>
      <c r="F16" s="154">
        <v>9.6000000000000002E-2</v>
      </c>
      <c r="G16" s="157"/>
      <c r="H16" s="157"/>
      <c r="I16" s="157"/>
      <c r="J16" s="157"/>
      <c r="K16" s="157"/>
      <c r="L16" s="157"/>
      <c r="M16" s="157">
        <v>9.6000000000000002E-2</v>
      </c>
      <c r="N16" s="157"/>
      <c r="O16" s="157"/>
      <c r="P16" s="157"/>
      <c r="Q16" s="157"/>
      <c r="R16" s="157"/>
    </row>
    <row r="17" spans="1:18" ht="26.15" customHeight="1">
      <c r="A17" s="149"/>
      <c r="B17" s="149"/>
      <c r="C17" s="149"/>
      <c r="D17" s="156" t="s">
        <v>156</v>
      </c>
      <c r="E17" s="156" t="s">
        <v>157</v>
      </c>
      <c r="F17" s="151">
        <v>31.573772000000002</v>
      </c>
      <c r="G17" s="151"/>
      <c r="H17" s="151">
        <v>30.553771999999999</v>
      </c>
      <c r="I17" s="151"/>
      <c r="J17" s="151"/>
      <c r="K17" s="151">
        <v>0.82799999999999996</v>
      </c>
      <c r="L17" s="151"/>
      <c r="M17" s="151">
        <v>0.192</v>
      </c>
      <c r="N17" s="151"/>
      <c r="O17" s="151"/>
      <c r="P17" s="151"/>
      <c r="Q17" s="151"/>
      <c r="R17" s="151"/>
    </row>
    <row r="18" spans="1:18" ht="30.25" customHeight="1">
      <c r="A18" s="160" t="s">
        <v>181</v>
      </c>
      <c r="B18" s="160" t="s">
        <v>182</v>
      </c>
      <c r="C18" s="160" t="s">
        <v>186</v>
      </c>
      <c r="D18" s="153" t="s">
        <v>239</v>
      </c>
      <c r="E18" s="155" t="s">
        <v>188</v>
      </c>
      <c r="F18" s="154">
        <v>30.553771999999999</v>
      </c>
      <c r="G18" s="157"/>
      <c r="H18" s="157">
        <v>30.553771999999999</v>
      </c>
      <c r="I18" s="157"/>
      <c r="J18" s="157"/>
      <c r="K18" s="157"/>
      <c r="L18" s="157"/>
      <c r="M18" s="157"/>
      <c r="N18" s="157"/>
      <c r="O18" s="157"/>
      <c r="P18" s="157"/>
      <c r="Q18" s="157"/>
      <c r="R18" s="157"/>
    </row>
    <row r="19" spans="1:18" ht="30.25" customHeight="1">
      <c r="A19" s="160" t="s">
        <v>191</v>
      </c>
      <c r="B19" s="160" t="s">
        <v>192</v>
      </c>
      <c r="C19" s="160" t="s">
        <v>195</v>
      </c>
      <c r="D19" s="153" t="s">
        <v>239</v>
      </c>
      <c r="E19" s="155" t="s">
        <v>197</v>
      </c>
      <c r="F19" s="154">
        <v>0.192</v>
      </c>
      <c r="G19" s="157"/>
      <c r="H19" s="157"/>
      <c r="I19" s="157"/>
      <c r="J19" s="157"/>
      <c r="K19" s="157"/>
      <c r="L19" s="157"/>
      <c r="M19" s="157">
        <v>0.192</v>
      </c>
      <c r="N19" s="157"/>
      <c r="O19" s="157"/>
      <c r="P19" s="157"/>
      <c r="Q19" s="157"/>
      <c r="R19" s="157"/>
    </row>
    <row r="20" spans="1:18" ht="30.25" customHeight="1">
      <c r="A20" s="160" t="s">
        <v>198</v>
      </c>
      <c r="B20" s="160" t="s">
        <v>183</v>
      </c>
      <c r="C20" s="160" t="s">
        <v>183</v>
      </c>
      <c r="D20" s="153" t="s">
        <v>239</v>
      </c>
      <c r="E20" s="155" t="s">
        <v>200</v>
      </c>
      <c r="F20" s="154">
        <v>0.82799999999999996</v>
      </c>
      <c r="G20" s="157"/>
      <c r="H20" s="157"/>
      <c r="I20" s="157"/>
      <c r="J20" s="157"/>
      <c r="K20" s="157">
        <v>0.82799999999999996</v>
      </c>
      <c r="L20" s="157"/>
      <c r="M20" s="157"/>
      <c r="N20" s="157"/>
      <c r="O20" s="157"/>
      <c r="P20" s="157"/>
      <c r="Q20" s="157"/>
      <c r="R20" s="157"/>
    </row>
    <row r="21" spans="1:18" ht="26.15" customHeight="1">
      <c r="A21" s="149"/>
      <c r="B21" s="149"/>
      <c r="C21" s="149"/>
      <c r="D21" s="156" t="s">
        <v>158</v>
      </c>
      <c r="E21" s="156" t="s">
        <v>159</v>
      </c>
      <c r="F21" s="151">
        <v>164.610467</v>
      </c>
      <c r="G21" s="151"/>
      <c r="H21" s="151">
        <v>160.41646700000001</v>
      </c>
      <c r="I21" s="151"/>
      <c r="J21" s="151"/>
      <c r="K21" s="151">
        <v>3.1379999999999999</v>
      </c>
      <c r="L21" s="151"/>
      <c r="M21" s="151">
        <v>1.056</v>
      </c>
      <c r="N21" s="151"/>
      <c r="O21" s="151"/>
      <c r="P21" s="151"/>
      <c r="Q21" s="151"/>
      <c r="R21" s="151"/>
    </row>
    <row r="22" spans="1:18" ht="30.25" customHeight="1">
      <c r="A22" s="160" t="s">
        <v>181</v>
      </c>
      <c r="B22" s="160" t="s">
        <v>182</v>
      </c>
      <c r="C22" s="160" t="s">
        <v>186</v>
      </c>
      <c r="D22" s="153" t="s">
        <v>240</v>
      </c>
      <c r="E22" s="155" t="s">
        <v>188</v>
      </c>
      <c r="F22" s="154">
        <v>132</v>
      </c>
      <c r="G22" s="157"/>
      <c r="H22" s="157">
        <v>132</v>
      </c>
      <c r="I22" s="157"/>
      <c r="J22" s="157"/>
      <c r="K22" s="157"/>
      <c r="L22" s="157"/>
      <c r="M22" s="157"/>
      <c r="N22" s="157"/>
      <c r="O22" s="157"/>
      <c r="P22" s="157"/>
      <c r="Q22" s="157"/>
      <c r="R22" s="157"/>
    </row>
    <row r="23" spans="1:18" ht="30.25" customHeight="1">
      <c r="A23" s="160" t="s">
        <v>191</v>
      </c>
      <c r="B23" s="160" t="s">
        <v>192</v>
      </c>
      <c r="C23" s="160" t="s">
        <v>195</v>
      </c>
      <c r="D23" s="153" t="s">
        <v>240</v>
      </c>
      <c r="E23" s="155" t="s">
        <v>197</v>
      </c>
      <c r="F23" s="154">
        <v>1.056</v>
      </c>
      <c r="G23" s="157"/>
      <c r="H23" s="157"/>
      <c r="I23" s="157"/>
      <c r="J23" s="157"/>
      <c r="K23" s="157"/>
      <c r="L23" s="157"/>
      <c r="M23" s="157">
        <v>1.056</v>
      </c>
      <c r="N23" s="157"/>
      <c r="O23" s="157"/>
      <c r="P23" s="157"/>
      <c r="Q23" s="157"/>
      <c r="R23" s="157"/>
    </row>
    <row r="24" spans="1:18" ht="30.25" customHeight="1">
      <c r="A24" s="160" t="s">
        <v>198</v>
      </c>
      <c r="B24" s="160" t="s">
        <v>208</v>
      </c>
      <c r="C24" s="160" t="s">
        <v>195</v>
      </c>
      <c r="D24" s="153" t="s">
        <v>240</v>
      </c>
      <c r="E24" s="155" t="s">
        <v>210</v>
      </c>
      <c r="F24" s="154">
        <v>31.554466999999999</v>
      </c>
      <c r="G24" s="157"/>
      <c r="H24" s="157">
        <v>28.416467000000001</v>
      </c>
      <c r="I24" s="157"/>
      <c r="J24" s="157"/>
      <c r="K24" s="157">
        <v>3.1379999999999999</v>
      </c>
      <c r="L24" s="157"/>
      <c r="M24" s="157"/>
      <c r="N24" s="157"/>
      <c r="O24" s="157"/>
      <c r="P24" s="157"/>
      <c r="Q24" s="157"/>
      <c r="R24" s="157"/>
    </row>
    <row r="25" spans="1:18" ht="26.15" customHeight="1">
      <c r="A25" s="149"/>
      <c r="B25" s="149"/>
      <c r="C25" s="149"/>
      <c r="D25" s="156" t="s">
        <v>160</v>
      </c>
      <c r="E25" s="156" t="s">
        <v>161</v>
      </c>
      <c r="F25" s="151">
        <v>12.506392</v>
      </c>
      <c r="G25" s="151"/>
      <c r="H25" s="151">
        <v>12.426392</v>
      </c>
      <c r="I25" s="151"/>
      <c r="J25" s="151"/>
      <c r="K25" s="151"/>
      <c r="L25" s="151"/>
      <c r="M25" s="151">
        <v>0.08</v>
      </c>
      <c r="N25" s="151"/>
      <c r="O25" s="151"/>
      <c r="P25" s="151"/>
      <c r="Q25" s="151"/>
      <c r="R25" s="151"/>
    </row>
    <row r="26" spans="1:18" ht="30.25" customHeight="1">
      <c r="A26" s="160" t="s">
        <v>181</v>
      </c>
      <c r="B26" s="160" t="s">
        <v>182</v>
      </c>
      <c r="C26" s="160" t="s">
        <v>186</v>
      </c>
      <c r="D26" s="153" t="s">
        <v>241</v>
      </c>
      <c r="E26" s="155" t="s">
        <v>188</v>
      </c>
      <c r="F26" s="154">
        <v>12.426392</v>
      </c>
      <c r="G26" s="157"/>
      <c r="H26" s="157">
        <v>12.426392</v>
      </c>
      <c r="I26" s="157"/>
      <c r="J26" s="157"/>
      <c r="K26" s="157"/>
      <c r="L26" s="157"/>
      <c r="M26" s="157"/>
      <c r="N26" s="157"/>
      <c r="O26" s="157"/>
      <c r="P26" s="157"/>
      <c r="Q26" s="157"/>
      <c r="R26" s="157"/>
    </row>
    <row r="27" spans="1:18" ht="30.25" customHeight="1">
      <c r="A27" s="160" t="s">
        <v>191</v>
      </c>
      <c r="B27" s="160" t="s">
        <v>192</v>
      </c>
      <c r="C27" s="160" t="s">
        <v>195</v>
      </c>
      <c r="D27" s="153" t="s">
        <v>241</v>
      </c>
      <c r="E27" s="155" t="s">
        <v>197</v>
      </c>
      <c r="F27" s="154">
        <v>0.08</v>
      </c>
      <c r="G27" s="157"/>
      <c r="H27" s="157"/>
      <c r="I27" s="157"/>
      <c r="J27" s="157"/>
      <c r="K27" s="157"/>
      <c r="L27" s="157"/>
      <c r="M27" s="157">
        <v>0.08</v>
      </c>
      <c r="N27" s="157"/>
      <c r="O27" s="157"/>
      <c r="P27" s="157"/>
      <c r="Q27" s="157"/>
      <c r="R27" s="157"/>
    </row>
    <row r="28" spans="1:18" ht="26.15" customHeight="1">
      <c r="A28" s="149"/>
      <c r="B28" s="149"/>
      <c r="C28" s="149"/>
      <c r="D28" s="156" t="s">
        <v>162</v>
      </c>
      <c r="E28" s="156" t="s">
        <v>163</v>
      </c>
      <c r="F28" s="151">
        <v>15.063171000000001</v>
      </c>
      <c r="G28" s="151"/>
      <c r="H28" s="151">
        <v>14.967171</v>
      </c>
      <c r="I28" s="151"/>
      <c r="J28" s="151"/>
      <c r="K28" s="151"/>
      <c r="L28" s="151"/>
      <c r="M28" s="151">
        <v>9.6000000000000002E-2</v>
      </c>
      <c r="N28" s="151"/>
      <c r="O28" s="151"/>
      <c r="P28" s="151"/>
      <c r="Q28" s="151"/>
      <c r="R28" s="151"/>
    </row>
    <row r="29" spans="1:18" ht="30.25" customHeight="1">
      <c r="A29" s="160" t="s">
        <v>181</v>
      </c>
      <c r="B29" s="160" t="s">
        <v>182</v>
      </c>
      <c r="C29" s="160" t="s">
        <v>186</v>
      </c>
      <c r="D29" s="153" t="s">
        <v>242</v>
      </c>
      <c r="E29" s="155" t="s">
        <v>188</v>
      </c>
      <c r="F29" s="154">
        <v>14.967171</v>
      </c>
      <c r="G29" s="157"/>
      <c r="H29" s="157">
        <v>14.967171</v>
      </c>
      <c r="I29" s="157"/>
      <c r="J29" s="157"/>
      <c r="K29" s="157"/>
      <c r="L29" s="157"/>
      <c r="M29" s="157"/>
      <c r="N29" s="157"/>
      <c r="O29" s="157"/>
      <c r="P29" s="157"/>
      <c r="Q29" s="157"/>
      <c r="R29" s="157"/>
    </row>
    <row r="30" spans="1:18" ht="30.25" customHeight="1">
      <c r="A30" s="160" t="s">
        <v>191</v>
      </c>
      <c r="B30" s="160" t="s">
        <v>192</v>
      </c>
      <c r="C30" s="160" t="s">
        <v>195</v>
      </c>
      <c r="D30" s="153" t="s">
        <v>242</v>
      </c>
      <c r="E30" s="155" t="s">
        <v>197</v>
      </c>
      <c r="F30" s="154">
        <v>9.6000000000000002E-2</v>
      </c>
      <c r="G30" s="157"/>
      <c r="H30" s="157"/>
      <c r="I30" s="157"/>
      <c r="J30" s="157"/>
      <c r="K30" s="157"/>
      <c r="L30" s="157"/>
      <c r="M30" s="157">
        <v>9.6000000000000002E-2</v>
      </c>
      <c r="N30" s="157"/>
      <c r="O30" s="157"/>
      <c r="P30" s="157"/>
      <c r="Q30" s="157"/>
      <c r="R30" s="157"/>
    </row>
    <row r="31" spans="1:18" ht="26.15" customHeight="1">
      <c r="A31" s="149"/>
      <c r="B31" s="149"/>
      <c r="C31" s="149"/>
      <c r="D31" s="156" t="s">
        <v>164</v>
      </c>
      <c r="E31" s="156" t="s">
        <v>165</v>
      </c>
      <c r="F31" s="151">
        <v>20.254823999999999</v>
      </c>
      <c r="G31" s="151"/>
      <c r="H31" s="151">
        <v>20.126823999999999</v>
      </c>
      <c r="I31" s="151"/>
      <c r="J31" s="151"/>
      <c r="K31" s="151"/>
      <c r="L31" s="151"/>
      <c r="M31" s="151">
        <v>0.128</v>
      </c>
      <c r="N31" s="151"/>
      <c r="O31" s="151"/>
      <c r="P31" s="151"/>
      <c r="Q31" s="151"/>
      <c r="R31" s="151"/>
    </row>
    <row r="32" spans="1:18" ht="30.25" customHeight="1">
      <c r="A32" s="160" t="s">
        <v>181</v>
      </c>
      <c r="B32" s="160" t="s">
        <v>182</v>
      </c>
      <c r="C32" s="160" t="s">
        <v>186</v>
      </c>
      <c r="D32" s="153" t="s">
        <v>243</v>
      </c>
      <c r="E32" s="155" t="s">
        <v>188</v>
      </c>
      <c r="F32" s="154">
        <v>20.126823999999999</v>
      </c>
      <c r="G32" s="157"/>
      <c r="H32" s="157">
        <v>20.126823999999999</v>
      </c>
      <c r="I32" s="157"/>
      <c r="J32" s="157"/>
      <c r="K32" s="157"/>
      <c r="L32" s="157"/>
      <c r="M32" s="157"/>
      <c r="N32" s="157"/>
      <c r="O32" s="157"/>
      <c r="P32" s="157"/>
      <c r="Q32" s="157"/>
      <c r="R32" s="157"/>
    </row>
    <row r="33" spans="1:18" ht="30.25" customHeight="1">
      <c r="A33" s="160" t="s">
        <v>191</v>
      </c>
      <c r="B33" s="160" t="s">
        <v>192</v>
      </c>
      <c r="C33" s="160" t="s">
        <v>195</v>
      </c>
      <c r="D33" s="153" t="s">
        <v>243</v>
      </c>
      <c r="E33" s="155" t="s">
        <v>197</v>
      </c>
      <c r="F33" s="154">
        <v>0.128</v>
      </c>
      <c r="G33" s="157"/>
      <c r="H33" s="157"/>
      <c r="I33" s="157"/>
      <c r="J33" s="157"/>
      <c r="K33" s="157"/>
      <c r="L33" s="157"/>
      <c r="M33" s="157">
        <v>0.128</v>
      </c>
      <c r="N33" s="157"/>
      <c r="O33" s="157"/>
      <c r="P33" s="157"/>
      <c r="Q33" s="157"/>
      <c r="R33" s="157"/>
    </row>
    <row r="34" spans="1:18" ht="26.15" customHeight="1">
      <c r="A34" s="149"/>
      <c r="B34" s="149"/>
      <c r="C34" s="149"/>
      <c r="D34" s="156" t="s">
        <v>168</v>
      </c>
      <c r="E34" s="156" t="s">
        <v>169</v>
      </c>
      <c r="F34" s="151">
        <v>7.6780629999999999</v>
      </c>
      <c r="G34" s="151"/>
      <c r="H34" s="151">
        <v>7.6300629999999998</v>
      </c>
      <c r="I34" s="151"/>
      <c r="J34" s="151"/>
      <c r="K34" s="151"/>
      <c r="L34" s="151"/>
      <c r="M34" s="151">
        <v>4.8000000000000001E-2</v>
      </c>
      <c r="N34" s="151"/>
      <c r="O34" s="151"/>
      <c r="P34" s="151"/>
      <c r="Q34" s="151"/>
      <c r="R34" s="151"/>
    </row>
    <row r="35" spans="1:18" ht="30.25" customHeight="1">
      <c r="A35" s="160" t="s">
        <v>181</v>
      </c>
      <c r="B35" s="160" t="s">
        <v>182</v>
      </c>
      <c r="C35" s="160" t="s">
        <v>186</v>
      </c>
      <c r="D35" s="153" t="s">
        <v>245</v>
      </c>
      <c r="E35" s="155" t="s">
        <v>188</v>
      </c>
      <c r="F35" s="154">
        <v>7.6300629999999998</v>
      </c>
      <c r="G35" s="157"/>
      <c r="H35" s="157">
        <v>7.6300629999999998</v>
      </c>
      <c r="I35" s="157"/>
      <c r="J35" s="157"/>
      <c r="K35" s="157"/>
      <c r="L35" s="157"/>
      <c r="M35" s="157"/>
      <c r="N35" s="157"/>
      <c r="O35" s="157"/>
      <c r="P35" s="157"/>
      <c r="Q35" s="157"/>
      <c r="R35" s="157"/>
    </row>
    <row r="36" spans="1:18" ht="30.25" customHeight="1">
      <c r="A36" s="160" t="s">
        <v>191</v>
      </c>
      <c r="B36" s="160" t="s">
        <v>192</v>
      </c>
      <c r="C36" s="160" t="s">
        <v>195</v>
      </c>
      <c r="D36" s="153" t="s">
        <v>245</v>
      </c>
      <c r="E36" s="155" t="s">
        <v>197</v>
      </c>
      <c r="F36" s="154">
        <v>4.8000000000000001E-2</v>
      </c>
      <c r="G36" s="157"/>
      <c r="H36" s="157"/>
      <c r="I36" s="157"/>
      <c r="J36" s="157"/>
      <c r="K36" s="157"/>
      <c r="L36" s="157"/>
      <c r="M36" s="157">
        <v>4.8000000000000001E-2</v>
      </c>
      <c r="N36" s="157"/>
      <c r="O36" s="157"/>
      <c r="P36" s="157"/>
      <c r="Q36" s="157"/>
      <c r="R36" s="157"/>
    </row>
    <row r="37" spans="1:18" ht="16.399999999999999" customHeight="1"/>
    <row r="38" spans="1:18" ht="16.399999999999999" customHeight="1"/>
    <row r="39" spans="1:18" ht="16.399999999999999" customHeight="1"/>
    <row r="40" spans="1:18" ht="16.399999999999999" customHeight="1"/>
    <row r="41" spans="1:18" ht="16.399999999999999" customHeight="1"/>
    <row r="42" spans="1:18" ht="16.399999999999999" customHeight="1"/>
    <row r="43" spans="1:18" ht="16.399999999999999" customHeight="1"/>
    <row r="44" spans="1:18" ht="16.399999999999999" customHeight="1"/>
    <row r="45" spans="1:18" ht="16.399999999999999" customHeight="1"/>
    <row r="46" spans="1:18" ht="16.399999999999999" customHeight="1"/>
    <row r="47" spans="1:18" ht="16.399999999999999" customHeight="1"/>
    <row r="48" spans="1:18" ht="16.399999999999999" customHeight="1"/>
    <row r="49" spans="13:13" ht="16.399999999999999" customHeight="1"/>
    <row r="50" spans="13:13" ht="16.399999999999999" customHeight="1">
      <c r="M50" s="147">
        <v>1</v>
      </c>
    </row>
  </sheetData>
  <mergeCells count="19">
    <mergeCell ref="P5:P6"/>
    <mergeCell ref="Q5:Q6"/>
    <mergeCell ref="R5:R6"/>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s>
  <phoneticPr fontId="54" type="noConversion"/>
  <pageMargins left="0.75" right="0.75" top="0.270000010728836" bottom="0.270000010728836" header="0" footer="0"/>
  <pageSetup paperSize="9" scale="43"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U26"/>
  <sheetViews>
    <sheetView workbookViewId="0">
      <selection activeCell="E5" sqref="E5:R6"/>
    </sheetView>
  </sheetViews>
  <sheetFormatPr defaultColWidth="10" defaultRowHeight="14"/>
  <cols>
    <col min="1" max="1" width="6.453125" customWidth="1"/>
    <col min="2" max="2" width="6.7265625" customWidth="1"/>
    <col min="3" max="3" width="8.6328125" customWidth="1"/>
    <col min="4" max="4" width="16.26953125" customWidth="1"/>
    <col min="5" max="5" width="37.90625" customWidth="1"/>
    <col min="6" max="6" width="10.7265625" customWidth="1"/>
    <col min="7" max="10" width="11" customWidth="1"/>
    <col min="11" max="11" width="13.36328125" customWidth="1"/>
    <col min="12" max="19" width="11" customWidth="1"/>
    <col min="20" max="20" width="12" customWidth="1"/>
    <col min="21" max="21" width="11.36328125" customWidth="1"/>
    <col min="22" max="23" width="9.7265625" customWidth="1"/>
  </cols>
  <sheetData>
    <row r="1" spans="1:21" ht="16.399999999999999" customHeight="1">
      <c r="A1" s="147"/>
    </row>
    <row r="2" spans="1:21" ht="36.25" customHeight="1">
      <c r="A2" s="190" t="s">
        <v>17</v>
      </c>
      <c r="B2" s="190"/>
      <c r="C2" s="190"/>
      <c r="D2" s="190"/>
      <c r="E2" s="190"/>
      <c r="F2" s="190"/>
      <c r="G2" s="190"/>
      <c r="H2" s="190"/>
      <c r="I2" s="190"/>
      <c r="J2" s="190"/>
      <c r="K2" s="190"/>
      <c r="L2" s="190"/>
      <c r="M2" s="190"/>
      <c r="N2" s="190"/>
      <c r="O2" s="190"/>
      <c r="P2" s="190"/>
      <c r="Q2" s="190"/>
      <c r="R2" s="190"/>
      <c r="S2" s="190"/>
      <c r="T2" s="190"/>
      <c r="U2" s="190"/>
    </row>
    <row r="3" spans="1:21" ht="30.25" customHeight="1">
      <c r="A3" s="192" t="s">
        <v>28</v>
      </c>
      <c r="B3" s="192"/>
      <c r="C3" s="192"/>
      <c r="D3" s="192"/>
      <c r="E3" s="192"/>
      <c r="F3" s="192"/>
      <c r="G3" s="192"/>
      <c r="H3" s="192"/>
      <c r="I3" s="192"/>
      <c r="J3" s="192"/>
      <c r="K3" s="192"/>
      <c r="L3" s="192"/>
      <c r="M3" s="192"/>
      <c r="N3" s="192"/>
      <c r="O3" s="192"/>
      <c r="P3" s="192"/>
      <c r="Q3" s="192"/>
      <c r="R3" s="192"/>
      <c r="S3" s="192"/>
      <c r="T3" s="192"/>
      <c r="U3" s="192"/>
    </row>
    <row r="4" spans="1:21" ht="16.399999999999999" customHeight="1">
      <c r="S4" s="147"/>
      <c r="T4" s="197" t="s">
        <v>29</v>
      </c>
      <c r="U4" s="197"/>
    </row>
    <row r="5" spans="1:21" ht="33.65" customHeight="1">
      <c r="A5" s="195" t="s">
        <v>170</v>
      </c>
      <c r="B5" s="195"/>
      <c r="C5" s="195"/>
      <c r="D5" s="195" t="s">
        <v>220</v>
      </c>
      <c r="E5" s="195" t="s">
        <v>221</v>
      </c>
      <c r="F5" s="195" t="s">
        <v>312</v>
      </c>
      <c r="G5" s="195" t="s">
        <v>224</v>
      </c>
      <c r="H5" s="195"/>
      <c r="I5" s="195"/>
      <c r="J5" s="195"/>
      <c r="K5" s="195"/>
      <c r="L5" s="195"/>
      <c r="M5" s="195"/>
      <c r="N5" s="195"/>
      <c r="O5" s="195"/>
      <c r="P5" s="195"/>
      <c r="Q5" s="195"/>
      <c r="R5" s="195"/>
      <c r="S5" s="195" t="s">
        <v>227</v>
      </c>
      <c r="T5" s="195"/>
      <c r="U5" s="195"/>
    </row>
    <row r="6" spans="1:21" ht="36.25" customHeight="1">
      <c r="A6" s="148" t="s">
        <v>178</v>
      </c>
      <c r="B6" s="148" t="s">
        <v>179</v>
      </c>
      <c r="C6" s="148" t="s">
        <v>180</v>
      </c>
      <c r="D6" s="195"/>
      <c r="E6" s="195"/>
      <c r="F6" s="195"/>
      <c r="G6" s="148" t="s">
        <v>132</v>
      </c>
      <c r="H6" s="148" t="s">
        <v>327</v>
      </c>
      <c r="I6" s="148" t="s">
        <v>328</v>
      </c>
      <c r="J6" s="148" t="s">
        <v>329</v>
      </c>
      <c r="K6" s="148" t="s">
        <v>330</v>
      </c>
      <c r="L6" s="148" t="s">
        <v>331</v>
      </c>
      <c r="M6" s="148" t="s">
        <v>332</v>
      </c>
      <c r="N6" s="148" t="s">
        <v>333</v>
      </c>
      <c r="O6" s="148" t="s">
        <v>334</v>
      </c>
      <c r="P6" s="148" t="s">
        <v>335</v>
      </c>
      <c r="Q6" s="148" t="s">
        <v>336</v>
      </c>
      <c r="R6" s="148" t="s">
        <v>253</v>
      </c>
      <c r="S6" s="148" t="s">
        <v>132</v>
      </c>
      <c r="T6" s="148" t="s">
        <v>268</v>
      </c>
      <c r="U6" s="148" t="s">
        <v>337</v>
      </c>
    </row>
    <row r="7" spans="1:21" ht="27.65" customHeight="1">
      <c r="A7" s="149"/>
      <c r="B7" s="149"/>
      <c r="C7" s="149"/>
      <c r="D7" s="149"/>
      <c r="E7" s="149" t="s">
        <v>132</v>
      </c>
      <c r="F7" s="163">
        <v>4165.84274</v>
      </c>
      <c r="G7" s="163">
        <v>3189.3693199999998</v>
      </c>
      <c r="H7" s="163">
        <v>1337.98542</v>
      </c>
      <c r="I7" s="163">
        <v>31.5</v>
      </c>
      <c r="J7" s="163">
        <v>123.5</v>
      </c>
      <c r="K7" s="163"/>
      <c r="L7" s="163">
        <v>310</v>
      </c>
      <c r="M7" s="163">
        <v>41.5</v>
      </c>
      <c r="N7" s="163">
        <v>15</v>
      </c>
      <c r="O7" s="163">
        <v>48</v>
      </c>
      <c r="P7" s="163">
        <v>335</v>
      </c>
      <c r="Q7" s="163">
        <v>912.32389999999998</v>
      </c>
      <c r="R7" s="163">
        <v>34.56</v>
      </c>
      <c r="S7" s="163">
        <v>976.47342000000003</v>
      </c>
      <c r="T7" s="163">
        <v>976.47342000000003</v>
      </c>
      <c r="U7" s="163"/>
    </row>
    <row r="8" spans="1:21" ht="26.15" customHeight="1">
      <c r="A8" s="149"/>
      <c r="B8" s="149"/>
      <c r="C8" s="149"/>
      <c r="D8" s="152" t="s">
        <v>150</v>
      </c>
      <c r="E8" s="152" t="s">
        <v>151</v>
      </c>
      <c r="F8" s="163">
        <v>4165.84274</v>
      </c>
      <c r="G8" s="163">
        <v>3189.3693199999998</v>
      </c>
      <c r="H8" s="163">
        <v>1337.98542</v>
      </c>
      <c r="I8" s="163">
        <v>31.5</v>
      </c>
      <c r="J8" s="163">
        <v>123.5</v>
      </c>
      <c r="K8" s="163"/>
      <c r="L8" s="163">
        <v>310</v>
      </c>
      <c r="M8" s="163">
        <v>41.5</v>
      </c>
      <c r="N8" s="163">
        <v>15</v>
      </c>
      <c r="O8" s="163">
        <v>48</v>
      </c>
      <c r="P8" s="163">
        <v>335</v>
      </c>
      <c r="Q8" s="163">
        <v>912.32389999999998</v>
      </c>
      <c r="R8" s="163">
        <v>34.56</v>
      </c>
      <c r="S8" s="163">
        <v>976.47342000000003</v>
      </c>
      <c r="T8" s="163">
        <v>976.47342000000003</v>
      </c>
      <c r="U8" s="163"/>
    </row>
    <row r="9" spans="1:21" ht="26.15" customHeight="1">
      <c r="A9" s="149"/>
      <c r="B9" s="149"/>
      <c r="C9" s="149"/>
      <c r="D9" s="156" t="s">
        <v>152</v>
      </c>
      <c r="E9" s="156" t="s">
        <v>153</v>
      </c>
      <c r="F9" s="163">
        <v>2684.3954199999998</v>
      </c>
      <c r="G9" s="163">
        <v>2684.3954199999998</v>
      </c>
      <c r="H9" s="163">
        <v>1113.8354200000001</v>
      </c>
      <c r="I9" s="163">
        <v>30</v>
      </c>
      <c r="J9" s="163">
        <v>122</v>
      </c>
      <c r="K9" s="163"/>
      <c r="L9" s="163">
        <v>290</v>
      </c>
      <c r="M9" s="163">
        <v>40</v>
      </c>
      <c r="N9" s="163">
        <v>15</v>
      </c>
      <c r="O9" s="163">
        <v>40</v>
      </c>
      <c r="P9" s="163">
        <v>280</v>
      </c>
      <c r="Q9" s="163">
        <v>730</v>
      </c>
      <c r="R9" s="163">
        <v>23.56</v>
      </c>
      <c r="S9" s="163"/>
      <c r="T9" s="163"/>
      <c r="U9" s="163"/>
    </row>
    <row r="10" spans="1:21" ht="30.25" customHeight="1">
      <c r="A10" s="160" t="s">
        <v>198</v>
      </c>
      <c r="B10" s="160" t="s">
        <v>183</v>
      </c>
      <c r="C10" s="160" t="s">
        <v>183</v>
      </c>
      <c r="D10" s="153" t="s">
        <v>237</v>
      </c>
      <c r="E10" s="155" t="s">
        <v>200</v>
      </c>
      <c r="F10" s="154">
        <v>2684.3954199999998</v>
      </c>
      <c r="G10" s="157">
        <v>2684.3954199999998</v>
      </c>
      <c r="H10" s="157">
        <v>1113.8354200000001</v>
      </c>
      <c r="I10" s="157">
        <v>30</v>
      </c>
      <c r="J10" s="157">
        <v>122</v>
      </c>
      <c r="K10" s="157"/>
      <c r="L10" s="157">
        <v>290</v>
      </c>
      <c r="M10" s="157">
        <v>40</v>
      </c>
      <c r="N10" s="157">
        <v>15</v>
      </c>
      <c r="O10" s="157">
        <v>40</v>
      </c>
      <c r="P10" s="157">
        <v>280</v>
      </c>
      <c r="Q10" s="157">
        <v>730</v>
      </c>
      <c r="R10" s="157">
        <v>23.56</v>
      </c>
      <c r="S10" s="157"/>
      <c r="T10" s="157"/>
      <c r="U10" s="157"/>
    </row>
    <row r="11" spans="1:21" ht="26.15" customHeight="1">
      <c r="A11" s="149"/>
      <c r="B11" s="149"/>
      <c r="C11" s="149"/>
      <c r="D11" s="156" t="s">
        <v>154</v>
      </c>
      <c r="E11" s="156" t="s">
        <v>155</v>
      </c>
      <c r="F11" s="163">
        <v>100.24</v>
      </c>
      <c r="G11" s="163">
        <v>91.183899999999994</v>
      </c>
      <c r="H11" s="163">
        <v>40.15</v>
      </c>
      <c r="I11" s="163">
        <v>0.5</v>
      </c>
      <c r="J11" s="163">
        <v>0.5</v>
      </c>
      <c r="K11" s="163"/>
      <c r="L11" s="163"/>
      <c r="M11" s="163">
        <v>0.5</v>
      </c>
      <c r="N11" s="163"/>
      <c r="O11" s="163">
        <v>4</v>
      </c>
      <c r="P11" s="163">
        <v>5</v>
      </c>
      <c r="Q11" s="163">
        <v>40.533900000000003</v>
      </c>
      <c r="R11" s="163"/>
      <c r="S11" s="163">
        <v>9.0561000000000007</v>
      </c>
      <c r="T11" s="163">
        <v>9.0561000000000007</v>
      </c>
      <c r="U11" s="163"/>
    </row>
    <row r="12" spans="1:21" ht="30.25" customHeight="1">
      <c r="A12" s="160" t="s">
        <v>198</v>
      </c>
      <c r="B12" s="160" t="s">
        <v>183</v>
      </c>
      <c r="C12" s="160" t="s">
        <v>183</v>
      </c>
      <c r="D12" s="153" t="s">
        <v>238</v>
      </c>
      <c r="E12" s="155" t="s">
        <v>200</v>
      </c>
      <c r="F12" s="154">
        <v>100.24</v>
      </c>
      <c r="G12" s="157">
        <v>91.183899999999994</v>
      </c>
      <c r="H12" s="157">
        <v>40.15</v>
      </c>
      <c r="I12" s="157">
        <v>0.5</v>
      </c>
      <c r="J12" s="157">
        <v>0.5</v>
      </c>
      <c r="K12" s="157"/>
      <c r="L12" s="157"/>
      <c r="M12" s="157">
        <v>0.5</v>
      </c>
      <c r="N12" s="157"/>
      <c r="O12" s="157">
        <v>4</v>
      </c>
      <c r="P12" s="157">
        <v>5</v>
      </c>
      <c r="Q12" s="157">
        <v>40.533900000000003</v>
      </c>
      <c r="R12" s="157"/>
      <c r="S12" s="157">
        <v>9.0561000000000007</v>
      </c>
      <c r="T12" s="157">
        <v>9.0561000000000007</v>
      </c>
      <c r="U12" s="157"/>
    </row>
    <row r="13" spans="1:21" ht="26.15" customHeight="1">
      <c r="A13" s="149"/>
      <c r="B13" s="149"/>
      <c r="C13" s="149"/>
      <c r="D13" s="156" t="s">
        <v>156</v>
      </c>
      <c r="E13" s="156" t="s">
        <v>157</v>
      </c>
      <c r="F13" s="163">
        <v>294.85955999999999</v>
      </c>
      <c r="G13" s="163"/>
      <c r="H13" s="163"/>
      <c r="I13" s="163"/>
      <c r="J13" s="163"/>
      <c r="K13" s="163"/>
      <c r="L13" s="163"/>
      <c r="M13" s="163"/>
      <c r="N13" s="163"/>
      <c r="O13" s="163"/>
      <c r="P13" s="163"/>
      <c r="Q13" s="163"/>
      <c r="R13" s="163"/>
      <c r="S13" s="163">
        <v>294.85955999999999</v>
      </c>
      <c r="T13" s="163">
        <v>294.85955999999999</v>
      </c>
      <c r="U13" s="163"/>
    </row>
    <row r="14" spans="1:21" ht="30.25" customHeight="1">
      <c r="A14" s="160" t="s">
        <v>198</v>
      </c>
      <c r="B14" s="160" t="s">
        <v>183</v>
      </c>
      <c r="C14" s="160" t="s">
        <v>183</v>
      </c>
      <c r="D14" s="153" t="s">
        <v>239</v>
      </c>
      <c r="E14" s="155" t="s">
        <v>200</v>
      </c>
      <c r="F14" s="154">
        <v>294.85955999999999</v>
      </c>
      <c r="G14" s="157"/>
      <c r="H14" s="157"/>
      <c r="I14" s="157"/>
      <c r="J14" s="157"/>
      <c r="K14" s="157"/>
      <c r="L14" s="157"/>
      <c r="M14" s="157"/>
      <c r="N14" s="157"/>
      <c r="O14" s="157"/>
      <c r="P14" s="157"/>
      <c r="Q14" s="157"/>
      <c r="R14" s="157"/>
      <c r="S14" s="157">
        <v>294.85955999999999</v>
      </c>
      <c r="T14" s="157">
        <v>294.85955999999999</v>
      </c>
      <c r="U14" s="157"/>
    </row>
    <row r="15" spans="1:21" ht="26.15" customHeight="1">
      <c r="A15" s="149"/>
      <c r="B15" s="149"/>
      <c r="C15" s="149"/>
      <c r="D15" s="156" t="s">
        <v>158</v>
      </c>
      <c r="E15" s="156" t="s">
        <v>159</v>
      </c>
      <c r="F15" s="163">
        <v>390.61205999999999</v>
      </c>
      <c r="G15" s="163">
        <v>378</v>
      </c>
      <c r="H15" s="163">
        <v>184</v>
      </c>
      <c r="I15" s="163">
        <v>1</v>
      </c>
      <c r="J15" s="163">
        <v>1</v>
      </c>
      <c r="K15" s="163"/>
      <c r="L15" s="163">
        <v>20</v>
      </c>
      <c r="M15" s="163">
        <v>1</v>
      </c>
      <c r="N15" s="163"/>
      <c r="O15" s="163">
        <v>4</v>
      </c>
      <c r="P15" s="163">
        <v>50</v>
      </c>
      <c r="Q15" s="163">
        <v>112</v>
      </c>
      <c r="R15" s="163">
        <v>5</v>
      </c>
      <c r="S15" s="163">
        <v>12.61206</v>
      </c>
      <c r="T15" s="163">
        <v>12.61206</v>
      </c>
      <c r="U15" s="163"/>
    </row>
    <row r="16" spans="1:21" ht="30.25" customHeight="1">
      <c r="A16" s="160" t="s">
        <v>203</v>
      </c>
      <c r="B16" s="160" t="s">
        <v>208</v>
      </c>
      <c r="C16" s="160" t="s">
        <v>195</v>
      </c>
      <c r="D16" s="153" t="s">
        <v>240</v>
      </c>
      <c r="E16" s="155" t="s">
        <v>212</v>
      </c>
      <c r="F16" s="154">
        <v>390.61205999999999</v>
      </c>
      <c r="G16" s="157">
        <v>378</v>
      </c>
      <c r="H16" s="157">
        <v>184</v>
      </c>
      <c r="I16" s="157">
        <v>1</v>
      </c>
      <c r="J16" s="157">
        <v>1</v>
      </c>
      <c r="K16" s="157"/>
      <c r="L16" s="157">
        <v>20</v>
      </c>
      <c r="M16" s="157">
        <v>1</v>
      </c>
      <c r="N16" s="157"/>
      <c r="O16" s="157">
        <v>4</v>
      </c>
      <c r="P16" s="157">
        <v>50</v>
      </c>
      <c r="Q16" s="157">
        <v>112</v>
      </c>
      <c r="R16" s="157">
        <v>5</v>
      </c>
      <c r="S16" s="157">
        <v>12.61206</v>
      </c>
      <c r="T16" s="157">
        <v>12.61206</v>
      </c>
      <c r="U16" s="157"/>
    </row>
    <row r="17" spans="1:21" ht="26.15" customHeight="1">
      <c r="A17" s="149"/>
      <c r="B17" s="149"/>
      <c r="C17" s="149"/>
      <c r="D17" s="156" t="s">
        <v>160</v>
      </c>
      <c r="E17" s="156" t="s">
        <v>161</v>
      </c>
      <c r="F17" s="163">
        <v>98.193100000000001</v>
      </c>
      <c r="G17" s="163">
        <v>31.79</v>
      </c>
      <c r="H17" s="163"/>
      <c r="I17" s="163"/>
      <c r="J17" s="163"/>
      <c r="K17" s="163"/>
      <c r="L17" s="163"/>
      <c r="M17" s="163"/>
      <c r="N17" s="163"/>
      <c r="O17" s="163"/>
      <c r="P17" s="163"/>
      <c r="Q17" s="163">
        <v>29.79</v>
      </c>
      <c r="R17" s="163">
        <v>2</v>
      </c>
      <c r="S17" s="163">
        <v>66.403099999999995</v>
      </c>
      <c r="T17" s="163">
        <v>66.403099999999995</v>
      </c>
      <c r="U17" s="163"/>
    </row>
    <row r="18" spans="1:21" ht="30.25" customHeight="1">
      <c r="A18" s="160" t="s">
        <v>198</v>
      </c>
      <c r="B18" s="160" t="s">
        <v>183</v>
      </c>
      <c r="C18" s="160" t="s">
        <v>183</v>
      </c>
      <c r="D18" s="153" t="s">
        <v>241</v>
      </c>
      <c r="E18" s="155" t="s">
        <v>200</v>
      </c>
      <c r="F18" s="154">
        <v>98.193100000000001</v>
      </c>
      <c r="G18" s="157">
        <v>31.79</v>
      </c>
      <c r="H18" s="157"/>
      <c r="I18" s="157"/>
      <c r="J18" s="157"/>
      <c r="K18" s="157"/>
      <c r="L18" s="157"/>
      <c r="M18" s="157"/>
      <c r="N18" s="157"/>
      <c r="O18" s="157"/>
      <c r="P18" s="157"/>
      <c r="Q18" s="157">
        <v>29.79</v>
      </c>
      <c r="R18" s="157">
        <v>2</v>
      </c>
      <c r="S18" s="157">
        <v>66.403099999999995</v>
      </c>
      <c r="T18" s="157">
        <v>66.403099999999995</v>
      </c>
      <c r="U18" s="157"/>
    </row>
    <row r="19" spans="1:21" ht="26.15" customHeight="1">
      <c r="A19" s="149"/>
      <c r="B19" s="149"/>
      <c r="C19" s="149"/>
      <c r="D19" s="156" t="s">
        <v>162</v>
      </c>
      <c r="E19" s="156" t="s">
        <v>163</v>
      </c>
      <c r="F19" s="163">
        <v>80.164259999999999</v>
      </c>
      <c r="G19" s="163">
        <v>2</v>
      </c>
      <c r="H19" s="163"/>
      <c r="I19" s="163"/>
      <c r="J19" s="163"/>
      <c r="K19" s="163"/>
      <c r="L19" s="163"/>
      <c r="M19" s="163"/>
      <c r="N19" s="163"/>
      <c r="O19" s="163"/>
      <c r="P19" s="163"/>
      <c r="Q19" s="163"/>
      <c r="R19" s="163">
        <v>2</v>
      </c>
      <c r="S19" s="163">
        <v>78.164259999999999</v>
      </c>
      <c r="T19" s="163">
        <v>78.164259999999999</v>
      </c>
      <c r="U19" s="163"/>
    </row>
    <row r="20" spans="1:21" ht="30.25" customHeight="1">
      <c r="A20" s="160" t="s">
        <v>198</v>
      </c>
      <c r="B20" s="160" t="s">
        <v>183</v>
      </c>
      <c r="C20" s="160" t="s">
        <v>213</v>
      </c>
      <c r="D20" s="153" t="s">
        <v>242</v>
      </c>
      <c r="E20" s="155" t="s">
        <v>215</v>
      </c>
      <c r="F20" s="154">
        <v>80.164259999999999</v>
      </c>
      <c r="G20" s="157">
        <v>2</v>
      </c>
      <c r="H20" s="157"/>
      <c r="I20" s="157"/>
      <c r="J20" s="157"/>
      <c r="K20" s="157"/>
      <c r="L20" s="157"/>
      <c r="M20" s="157"/>
      <c r="N20" s="157"/>
      <c r="O20" s="157"/>
      <c r="P20" s="157"/>
      <c r="Q20" s="157"/>
      <c r="R20" s="157">
        <v>2</v>
      </c>
      <c r="S20" s="157">
        <v>78.164259999999999</v>
      </c>
      <c r="T20" s="157">
        <v>78.164259999999999</v>
      </c>
      <c r="U20" s="157"/>
    </row>
    <row r="21" spans="1:21" ht="26.15" customHeight="1">
      <c r="A21" s="149"/>
      <c r="B21" s="149"/>
      <c r="C21" s="149"/>
      <c r="D21" s="156" t="s">
        <v>164</v>
      </c>
      <c r="E21" s="156" t="s">
        <v>165</v>
      </c>
      <c r="F21" s="163">
        <v>357.27300000000002</v>
      </c>
      <c r="G21" s="163"/>
      <c r="H21" s="163"/>
      <c r="I21" s="163"/>
      <c r="J21" s="163"/>
      <c r="K21" s="163"/>
      <c r="L21" s="163"/>
      <c r="M21" s="163"/>
      <c r="N21" s="163"/>
      <c r="O21" s="163"/>
      <c r="P21" s="163"/>
      <c r="Q21" s="163"/>
      <c r="R21" s="163"/>
      <c r="S21" s="163">
        <v>357.27300000000002</v>
      </c>
      <c r="T21" s="163">
        <v>357.27300000000002</v>
      </c>
      <c r="U21" s="163"/>
    </row>
    <row r="22" spans="1:21" ht="30.25" customHeight="1">
      <c r="A22" s="160" t="s">
        <v>198</v>
      </c>
      <c r="B22" s="160" t="s">
        <v>183</v>
      </c>
      <c r="C22" s="160" t="s">
        <v>195</v>
      </c>
      <c r="D22" s="153" t="s">
        <v>243</v>
      </c>
      <c r="E22" s="155" t="s">
        <v>202</v>
      </c>
      <c r="F22" s="154">
        <v>357.27300000000002</v>
      </c>
      <c r="G22" s="157"/>
      <c r="H22" s="157"/>
      <c r="I22" s="157"/>
      <c r="J22" s="157"/>
      <c r="K22" s="157"/>
      <c r="L22" s="157"/>
      <c r="M22" s="157"/>
      <c r="N22" s="157"/>
      <c r="O22" s="157"/>
      <c r="P22" s="157"/>
      <c r="Q22" s="157"/>
      <c r="R22" s="157"/>
      <c r="S22" s="157">
        <v>357.27300000000002</v>
      </c>
      <c r="T22" s="157">
        <v>357.27300000000002</v>
      </c>
      <c r="U22" s="157"/>
    </row>
    <row r="23" spans="1:21" ht="26.15" customHeight="1">
      <c r="A23" s="149"/>
      <c r="B23" s="149"/>
      <c r="C23" s="149"/>
      <c r="D23" s="156" t="s">
        <v>166</v>
      </c>
      <c r="E23" s="156" t="s">
        <v>167</v>
      </c>
      <c r="F23" s="163">
        <v>100</v>
      </c>
      <c r="G23" s="163"/>
      <c r="H23" s="163"/>
      <c r="I23" s="163"/>
      <c r="J23" s="163"/>
      <c r="K23" s="163"/>
      <c r="L23" s="163"/>
      <c r="M23" s="163"/>
      <c r="N23" s="163"/>
      <c r="O23" s="163"/>
      <c r="P23" s="163"/>
      <c r="Q23" s="163"/>
      <c r="R23" s="163"/>
      <c r="S23" s="163">
        <v>100</v>
      </c>
      <c r="T23" s="163">
        <v>100</v>
      </c>
      <c r="U23" s="163"/>
    </row>
    <row r="24" spans="1:21" ht="30.25" customHeight="1">
      <c r="A24" s="160" t="s">
        <v>216</v>
      </c>
      <c r="B24" s="160" t="s">
        <v>217</v>
      </c>
      <c r="C24" s="160" t="s">
        <v>208</v>
      </c>
      <c r="D24" s="153" t="s">
        <v>244</v>
      </c>
      <c r="E24" s="155" t="s">
        <v>219</v>
      </c>
      <c r="F24" s="154">
        <v>100</v>
      </c>
      <c r="G24" s="157"/>
      <c r="H24" s="157"/>
      <c r="I24" s="157"/>
      <c r="J24" s="157"/>
      <c r="K24" s="157"/>
      <c r="L24" s="157"/>
      <c r="M24" s="157"/>
      <c r="N24" s="157"/>
      <c r="O24" s="157"/>
      <c r="P24" s="157"/>
      <c r="Q24" s="157"/>
      <c r="R24" s="157"/>
      <c r="S24" s="157">
        <v>100</v>
      </c>
      <c r="T24" s="157">
        <v>100</v>
      </c>
      <c r="U24" s="157"/>
    </row>
    <row r="25" spans="1:21" ht="26.15" customHeight="1">
      <c r="A25" s="149"/>
      <c r="B25" s="149"/>
      <c r="C25" s="149"/>
      <c r="D25" s="156" t="s">
        <v>168</v>
      </c>
      <c r="E25" s="156" t="s">
        <v>169</v>
      </c>
      <c r="F25" s="163">
        <v>60.105339999999998</v>
      </c>
      <c r="G25" s="163">
        <v>2</v>
      </c>
      <c r="H25" s="163"/>
      <c r="I25" s="163"/>
      <c r="J25" s="163"/>
      <c r="K25" s="163"/>
      <c r="L25" s="163"/>
      <c r="M25" s="163"/>
      <c r="N25" s="163"/>
      <c r="O25" s="163"/>
      <c r="P25" s="163"/>
      <c r="Q25" s="163"/>
      <c r="R25" s="163">
        <v>2</v>
      </c>
      <c r="S25" s="163">
        <v>58.105339999999998</v>
      </c>
      <c r="T25" s="163">
        <v>58.105339999999998</v>
      </c>
      <c r="U25" s="163"/>
    </row>
    <row r="26" spans="1:21" ht="30.25" customHeight="1">
      <c r="A26" s="160" t="s">
        <v>198</v>
      </c>
      <c r="B26" s="160" t="s">
        <v>183</v>
      </c>
      <c r="C26" s="160" t="s">
        <v>183</v>
      </c>
      <c r="D26" s="153" t="s">
        <v>245</v>
      </c>
      <c r="E26" s="155" t="s">
        <v>200</v>
      </c>
      <c r="F26" s="154">
        <v>60.105339999999998</v>
      </c>
      <c r="G26" s="157">
        <v>2</v>
      </c>
      <c r="H26" s="157"/>
      <c r="I26" s="157"/>
      <c r="J26" s="157"/>
      <c r="K26" s="157"/>
      <c r="L26" s="157"/>
      <c r="M26" s="157"/>
      <c r="N26" s="157"/>
      <c r="O26" s="157"/>
      <c r="P26" s="157"/>
      <c r="Q26" s="157"/>
      <c r="R26" s="157">
        <v>2</v>
      </c>
      <c r="S26" s="157">
        <v>58.105339999999998</v>
      </c>
      <c r="T26" s="157">
        <v>58.105339999999998</v>
      </c>
      <c r="U26" s="157"/>
    </row>
  </sheetData>
  <mergeCells count="9">
    <mergeCell ref="A2:U2"/>
    <mergeCell ref="A3:U3"/>
    <mergeCell ref="T4:U4"/>
    <mergeCell ref="A5:C5"/>
    <mergeCell ref="G5:R5"/>
    <mergeCell ref="S5:U5"/>
    <mergeCell ref="D5:D6"/>
    <mergeCell ref="E5:E6"/>
    <mergeCell ref="F5:F6"/>
  </mergeCells>
  <phoneticPr fontId="54" type="noConversion"/>
  <pageMargins left="0.75" right="0.75" top="0.270000010728836" bottom="0.270000010728836" header="0" footer="0"/>
  <pageSetup paperSize="9" scale="51" fitToHeight="0"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H26"/>
  <sheetViews>
    <sheetView topLeftCell="D1" workbookViewId="0">
      <selection activeCell="E9" sqref="E9"/>
    </sheetView>
  </sheetViews>
  <sheetFormatPr defaultColWidth="10" defaultRowHeight="14"/>
  <cols>
    <col min="1" max="1" width="6.453125" customWidth="1"/>
    <col min="2" max="2" width="6.7265625" customWidth="1"/>
    <col min="3" max="3" width="8.6328125" customWidth="1"/>
    <col min="4" max="4" width="16.26953125" customWidth="1"/>
    <col min="5" max="5" width="48" customWidth="1"/>
    <col min="6" max="6" width="10.7265625" customWidth="1"/>
    <col min="7" max="10" width="11" customWidth="1"/>
    <col min="11" max="11" width="13.36328125" customWidth="1"/>
    <col min="12" max="18" width="11" customWidth="1"/>
    <col min="19" max="19" width="12" customWidth="1"/>
    <col min="20" max="20" width="11.36328125" customWidth="1"/>
    <col min="21" max="22" width="11" customWidth="1"/>
    <col min="23" max="23" width="12" customWidth="1"/>
    <col min="24" max="24" width="11.36328125" customWidth="1"/>
    <col min="25" max="26" width="11" customWidth="1"/>
    <col min="27" max="27" width="12" customWidth="1"/>
    <col min="28" max="28" width="11.36328125" customWidth="1"/>
    <col min="29" max="30" width="11" customWidth="1"/>
    <col min="31" max="31" width="12" customWidth="1"/>
    <col min="32" max="34" width="11.36328125" customWidth="1"/>
    <col min="35" max="36" width="9.7265625" customWidth="1"/>
  </cols>
  <sheetData>
    <row r="1" spans="1:34" ht="16.399999999999999" customHeight="1">
      <c r="A1" s="147"/>
    </row>
    <row r="2" spans="1:34" ht="43.9" customHeight="1">
      <c r="A2" s="190" t="s">
        <v>18</v>
      </c>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row>
    <row r="3" spans="1:34" ht="24.25" customHeight="1">
      <c r="A3" s="192" t="s">
        <v>28</v>
      </c>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row>
    <row r="4" spans="1:34" ht="16.399999999999999" customHeight="1">
      <c r="AF4" s="197" t="s">
        <v>29</v>
      </c>
      <c r="AG4" s="197"/>
      <c r="AH4" s="197"/>
    </row>
    <row r="5" spans="1:34" ht="31.15" customHeight="1">
      <c r="A5" s="195" t="s">
        <v>170</v>
      </c>
      <c r="B5" s="195"/>
      <c r="C5" s="195"/>
      <c r="D5" s="195" t="s">
        <v>220</v>
      </c>
      <c r="E5" s="195" t="s">
        <v>221</v>
      </c>
      <c r="F5" s="195" t="s">
        <v>338</v>
      </c>
      <c r="G5" s="195" t="s">
        <v>339</v>
      </c>
      <c r="H5" s="195" t="s">
        <v>340</v>
      </c>
      <c r="I5" s="195" t="s">
        <v>341</v>
      </c>
      <c r="J5" s="195" t="s">
        <v>342</v>
      </c>
      <c r="K5" s="195" t="s">
        <v>343</v>
      </c>
      <c r="L5" s="195" t="s">
        <v>344</v>
      </c>
      <c r="M5" s="195" t="s">
        <v>345</v>
      </c>
      <c r="N5" s="195" t="s">
        <v>346</v>
      </c>
      <c r="O5" s="195" t="s">
        <v>347</v>
      </c>
      <c r="P5" s="195" t="s">
        <v>348</v>
      </c>
      <c r="Q5" s="195" t="s">
        <v>333</v>
      </c>
      <c r="R5" s="195" t="s">
        <v>335</v>
      </c>
      <c r="S5" s="195" t="s">
        <v>349</v>
      </c>
      <c r="T5" s="195" t="s">
        <v>328</v>
      </c>
      <c r="U5" s="195" t="s">
        <v>329</v>
      </c>
      <c r="V5" s="195" t="s">
        <v>332</v>
      </c>
      <c r="W5" s="195" t="s">
        <v>350</v>
      </c>
      <c r="X5" s="195" t="s">
        <v>351</v>
      </c>
      <c r="Y5" s="195" t="s">
        <v>352</v>
      </c>
      <c r="Z5" s="195" t="s">
        <v>353</v>
      </c>
      <c r="AA5" s="195" t="s">
        <v>331</v>
      </c>
      <c r="AB5" s="195" t="s">
        <v>354</v>
      </c>
      <c r="AC5" s="195" t="s">
        <v>355</v>
      </c>
      <c r="AD5" s="195" t="s">
        <v>334</v>
      </c>
      <c r="AE5" s="195" t="s">
        <v>356</v>
      </c>
      <c r="AF5" s="195" t="s">
        <v>357</v>
      </c>
      <c r="AG5" s="195" t="s">
        <v>336</v>
      </c>
      <c r="AH5" s="195" t="s">
        <v>253</v>
      </c>
    </row>
    <row r="6" spans="1:34" ht="34.5" customHeight="1">
      <c r="A6" s="148" t="s">
        <v>178</v>
      </c>
      <c r="B6" s="148" t="s">
        <v>179</v>
      </c>
      <c r="C6" s="148" t="s">
        <v>180</v>
      </c>
      <c r="D6" s="195"/>
      <c r="E6" s="19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c r="AF6" s="195"/>
      <c r="AG6" s="195"/>
      <c r="AH6" s="195"/>
    </row>
    <row r="7" spans="1:34" ht="27.65" customHeight="1">
      <c r="A7" s="195" t="s">
        <v>358</v>
      </c>
      <c r="B7" s="195"/>
      <c r="C7" s="195"/>
      <c r="D7" s="195"/>
      <c r="E7" s="195"/>
      <c r="F7" s="163">
        <v>4165.84274</v>
      </c>
      <c r="G7" s="163">
        <v>250</v>
      </c>
      <c r="H7" s="163">
        <v>89</v>
      </c>
      <c r="I7" s="163">
        <v>72.2</v>
      </c>
      <c r="J7" s="163">
        <v>4.8499999999999996</v>
      </c>
      <c r="K7" s="163">
        <v>33</v>
      </c>
      <c r="L7" s="163">
        <v>159</v>
      </c>
      <c r="M7" s="163">
        <v>100.4</v>
      </c>
      <c r="N7" s="163">
        <v>37.799999999999997</v>
      </c>
      <c r="O7" s="163">
        <v>314</v>
      </c>
      <c r="P7" s="163">
        <v>112</v>
      </c>
      <c r="Q7" s="163">
        <v>15</v>
      </c>
      <c r="R7" s="163">
        <v>353.5</v>
      </c>
      <c r="S7" s="163">
        <v>11</v>
      </c>
      <c r="T7" s="163">
        <v>39.5</v>
      </c>
      <c r="U7" s="163">
        <v>139.5</v>
      </c>
      <c r="V7" s="163">
        <v>44.7</v>
      </c>
      <c r="W7" s="163"/>
      <c r="X7" s="163"/>
      <c r="Y7" s="163"/>
      <c r="Z7" s="163">
        <v>247.9</v>
      </c>
      <c r="AA7" s="163">
        <v>129</v>
      </c>
      <c r="AB7" s="163">
        <v>75.055536000000004</v>
      </c>
      <c r="AC7" s="163">
        <v>112.583304</v>
      </c>
      <c r="AD7" s="163">
        <v>61.4</v>
      </c>
      <c r="AE7" s="163">
        <v>409</v>
      </c>
      <c r="AF7" s="163">
        <v>120</v>
      </c>
      <c r="AG7" s="163">
        <v>1200.8939</v>
      </c>
      <c r="AH7" s="164">
        <v>34.56</v>
      </c>
    </row>
    <row r="8" spans="1:34" ht="27.65" customHeight="1">
      <c r="A8" s="149"/>
      <c r="B8" s="149"/>
      <c r="C8" s="149"/>
      <c r="D8" s="152" t="s">
        <v>150</v>
      </c>
      <c r="E8" s="152" t="s">
        <v>151</v>
      </c>
      <c r="F8" s="163">
        <v>4165.84274</v>
      </c>
      <c r="G8" s="163">
        <v>250</v>
      </c>
      <c r="H8" s="163">
        <v>89</v>
      </c>
      <c r="I8" s="163">
        <v>72.2</v>
      </c>
      <c r="J8" s="163">
        <v>4.8499999999999996</v>
      </c>
      <c r="K8" s="163">
        <v>33</v>
      </c>
      <c r="L8" s="163">
        <v>159</v>
      </c>
      <c r="M8" s="163">
        <v>100.4</v>
      </c>
      <c r="N8" s="163">
        <v>37.799999999999997</v>
      </c>
      <c r="O8" s="163">
        <v>314</v>
      </c>
      <c r="P8" s="163">
        <v>112</v>
      </c>
      <c r="Q8" s="163">
        <v>15</v>
      </c>
      <c r="R8" s="163">
        <v>353.5</v>
      </c>
      <c r="S8" s="163">
        <v>11</v>
      </c>
      <c r="T8" s="163">
        <v>39.5</v>
      </c>
      <c r="U8" s="163">
        <v>139.5</v>
      </c>
      <c r="V8" s="163">
        <v>44.7</v>
      </c>
      <c r="W8" s="163"/>
      <c r="X8" s="163"/>
      <c r="Y8" s="163"/>
      <c r="Z8" s="163">
        <v>247.9</v>
      </c>
      <c r="AA8" s="163">
        <v>129</v>
      </c>
      <c r="AB8" s="163">
        <v>75.055536000000004</v>
      </c>
      <c r="AC8" s="163">
        <v>112.583304</v>
      </c>
      <c r="AD8" s="163">
        <v>61.4</v>
      </c>
      <c r="AE8" s="163">
        <v>409</v>
      </c>
      <c r="AF8" s="163">
        <v>120</v>
      </c>
      <c r="AG8" s="163">
        <v>1200.8939</v>
      </c>
      <c r="AH8" s="164">
        <v>34.56</v>
      </c>
    </row>
    <row r="9" spans="1:34" ht="26.15" customHeight="1">
      <c r="A9" s="149"/>
      <c r="B9" s="149"/>
      <c r="C9" s="149"/>
      <c r="D9" s="156" t="s">
        <v>152</v>
      </c>
      <c r="E9" s="156" t="s">
        <v>153</v>
      </c>
      <c r="F9" s="163">
        <v>2684.3954199999998</v>
      </c>
      <c r="G9" s="163">
        <v>100</v>
      </c>
      <c r="H9" s="163">
        <v>70</v>
      </c>
      <c r="I9" s="163">
        <v>50</v>
      </c>
      <c r="J9" s="163"/>
      <c r="K9" s="163">
        <v>25</v>
      </c>
      <c r="L9" s="163">
        <v>130</v>
      </c>
      <c r="M9" s="163">
        <v>80</v>
      </c>
      <c r="N9" s="163">
        <v>37</v>
      </c>
      <c r="O9" s="163">
        <v>230</v>
      </c>
      <c r="P9" s="163">
        <v>80</v>
      </c>
      <c r="Q9" s="163">
        <v>15</v>
      </c>
      <c r="R9" s="163">
        <v>280</v>
      </c>
      <c r="S9" s="163">
        <v>4</v>
      </c>
      <c r="T9" s="163">
        <v>30</v>
      </c>
      <c r="U9" s="163">
        <v>122</v>
      </c>
      <c r="V9" s="163">
        <v>40</v>
      </c>
      <c r="W9" s="163"/>
      <c r="X9" s="163"/>
      <c r="Y9" s="163"/>
      <c r="Z9" s="163">
        <v>150</v>
      </c>
      <c r="AA9" s="163">
        <v>90</v>
      </c>
      <c r="AB9" s="163">
        <v>43.134168000000003</v>
      </c>
      <c r="AC9" s="163">
        <v>64.701251999999997</v>
      </c>
      <c r="AD9" s="163">
        <v>40</v>
      </c>
      <c r="AE9" s="163">
        <v>250</v>
      </c>
      <c r="AF9" s="163"/>
      <c r="AG9" s="163">
        <v>730</v>
      </c>
      <c r="AH9" s="164">
        <v>23.56</v>
      </c>
    </row>
    <row r="10" spans="1:34" ht="30.25" customHeight="1">
      <c r="A10" s="160" t="s">
        <v>198</v>
      </c>
      <c r="B10" s="160" t="s">
        <v>183</v>
      </c>
      <c r="C10" s="160" t="s">
        <v>183</v>
      </c>
      <c r="D10" s="153" t="s">
        <v>237</v>
      </c>
      <c r="E10" s="155" t="s">
        <v>200</v>
      </c>
      <c r="F10" s="157">
        <v>2684.3954199999998</v>
      </c>
      <c r="G10" s="157">
        <v>100</v>
      </c>
      <c r="H10" s="157">
        <v>70</v>
      </c>
      <c r="I10" s="157">
        <v>50</v>
      </c>
      <c r="J10" s="157"/>
      <c r="K10" s="157">
        <v>25</v>
      </c>
      <c r="L10" s="157">
        <v>130</v>
      </c>
      <c r="M10" s="157">
        <v>80</v>
      </c>
      <c r="N10" s="157">
        <v>37</v>
      </c>
      <c r="O10" s="157">
        <v>230</v>
      </c>
      <c r="P10" s="157">
        <v>80</v>
      </c>
      <c r="Q10" s="157">
        <v>15</v>
      </c>
      <c r="R10" s="157">
        <v>280</v>
      </c>
      <c r="S10" s="157">
        <v>4</v>
      </c>
      <c r="T10" s="157">
        <v>30</v>
      </c>
      <c r="U10" s="157">
        <v>122</v>
      </c>
      <c r="V10" s="157">
        <v>40</v>
      </c>
      <c r="W10" s="157"/>
      <c r="X10" s="157"/>
      <c r="Y10" s="157"/>
      <c r="Z10" s="157">
        <v>150</v>
      </c>
      <c r="AA10" s="157">
        <v>90</v>
      </c>
      <c r="AB10" s="157">
        <v>43.134168000000003</v>
      </c>
      <c r="AC10" s="157">
        <v>64.701251999999997</v>
      </c>
      <c r="AD10" s="157">
        <v>40</v>
      </c>
      <c r="AE10" s="157">
        <v>250</v>
      </c>
      <c r="AF10" s="157"/>
      <c r="AG10" s="157">
        <v>730</v>
      </c>
      <c r="AH10" s="165">
        <v>23.56</v>
      </c>
    </row>
    <row r="11" spans="1:34" ht="26.15" customHeight="1">
      <c r="A11" s="149"/>
      <c r="B11" s="149"/>
      <c r="C11" s="149"/>
      <c r="D11" s="156" t="s">
        <v>154</v>
      </c>
      <c r="E11" s="156" t="s">
        <v>155</v>
      </c>
      <c r="F11" s="163">
        <v>100.24</v>
      </c>
      <c r="G11" s="163">
        <v>3</v>
      </c>
      <c r="H11" s="163">
        <v>2</v>
      </c>
      <c r="I11" s="163"/>
      <c r="J11" s="163">
        <v>0.05</v>
      </c>
      <c r="K11" s="163">
        <v>3</v>
      </c>
      <c r="L11" s="163">
        <v>5</v>
      </c>
      <c r="M11" s="163">
        <v>1.5</v>
      </c>
      <c r="N11" s="163">
        <v>0.8</v>
      </c>
      <c r="O11" s="163">
        <v>16.8</v>
      </c>
      <c r="P11" s="163">
        <v>5</v>
      </c>
      <c r="Q11" s="163"/>
      <c r="R11" s="163">
        <v>5</v>
      </c>
      <c r="S11" s="163"/>
      <c r="T11" s="163">
        <v>0.5</v>
      </c>
      <c r="U11" s="163">
        <v>0.5</v>
      </c>
      <c r="V11" s="163">
        <v>0.5</v>
      </c>
      <c r="W11" s="163"/>
      <c r="X11" s="163"/>
      <c r="Y11" s="163"/>
      <c r="Z11" s="163"/>
      <c r="AA11" s="163"/>
      <c r="AB11" s="163">
        <v>3.6224400000000001</v>
      </c>
      <c r="AC11" s="163">
        <v>5.4336599999999997</v>
      </c>
      <c r="AD11" s="163">
        <v>4</v>
      </c>
      <c r="AE11" s="163">
        <v>3</v>
      </c>
      <c r="AF11" s="163"/>
      <c r="AG11" s="163">
        <v>40.533900000000003</v>
      </c>
      <c r="AH11" s="164"/>
    </row>
    <row r="12" spans="1:34" ht="30.25" customHeight="1">
      <c r="A12" s="160" t="s">
        <v>198</v>
      </c>
      <c r="B12" s="160" t="s">
        <v>183</v>
      </c>
      <c r="C12" s="160" t="s">
        <v>183</v>
      </c>
      <c r="D12" s="153" t="s">
        <v>238</v>
      </c>
      <c r="E12" s="155" t="s">
        <v>200</v>
      </c>
      <c r="F12" s="157">
        <v>100.24</v>
      </c>
      <c r="G12" s="157">
        <v>3</v>
      </c>
      <c r="H12" s="157">
        <v>2</v>
      </c>
      <c r="I12" s="157"/>
      <c r="J12" s="157">
        <v>0.05</v>
      </c>
      <c r="K12" s="157">
        <v>3</v>
      </c>
      <c r="L12" s="157">
        <v>5</v>
      </c>
      <c r="M12" s="157">
        <v>1.5</v>
      </c>
      <c r="N12" s="157">
        <v>0.8</v>
      </c>
      <c r="O12" s="157">
        <v>16.8</v>
      </c>
      <c r="P12" s="157">
        <v>5</v>
      </c>
      <c r="Q12" s="157"/>
      <c r="R12" s="157">
        <v>5</v>
      </c>
      <c r="S12" s="157"/>
      <c r="T12" s="157">
        <v>0.5</v>
      </c>
      <c r="U12" s="157">
        <v>0.5</v>
      </c>
      <c r="V12" s="157">
        <v>0.5</v>
      </c>
      <c r="W12" s="157"/>
      <c r="X12" s="157"/>
      <c r="Y12" s="157"/>
      <c r="Z12" s="157"/>
      <c r="AA12" s="157"/>
      <c r="AB12" s="157">
        <v>3.6224400000000001</v>
      </c>
      <c r="AC12" s="157">
        <v>5.4336599999999997</v>
      </c>
      <c r="AD12" s="157">
        <v>4</v>
      </c>
      <c r="AE12" s="157">
        <v>3</v>
      </c>
      <c r="AF12" s="157"/>
      <c r="AG12" s="157">
        <v>40.533900000000003</v>
      </c>
      <c r="AH12" s="165"/>
    </row>
    <row r="13" spans="1:34" ht="26.15" customHeight="1">
      <c r="A13" s="149"/>
      <c r="B13" s="149"/>
      <c r="C13" s="149"/>
      <c r="D13" s="156" t="s">
        <v>156</v>
      </c>
      <c r="E13" s="156" t="s">
        <v>157</v>
      </c>
      <c r="F13" s="163">
        <v>294.85955999999999</v>
      </c>
      <c r="G13" s="163">
        <v>12</v>
      </c>
      <c r="H13" s="163">
        <v>4</v>
      </c>
      <c r="I13" s="163">
        <v>3.2</v>
      </c>
      <c r="J13" s="163"/>
      <c r="K13" s="163">
        <v>1</v>
      </c>
      <c r="L13" s="163">
        <v>15</v>
      </c>
      <c r="M13" s="163">
        <v>2.4</v>
      </c>
      <c r="N13" s="163"/>
      <c r="O13" s="163">
        <v>26</v>
      </c>
      <c r="P13" s="163">
        <v>10</v>
      </c>
      <c r="Q13" s="163"/>
      <c r="R13" s="163">
        <v>8</v>
      </c>
      <c r="S13" s="163"/>
      <c r="T13" s="163"/>
      <c r="U13" s="163"/>
      <c r="V13" s="163">
        <v>0.2</v>
      </c>
      <c r="W13" s="163"/>
      <c r="X13" s="163"/>
      <c r="Y13" s="163"/>
      <c r="Z13" s="163">
        <v>24</v>
      </c>
      <c r="AA13" s="163"/>
      <c r="AB13" s="163">
        <v>8.4918239999999994</v>
      </c>
      <c r="AC13" s="163">
        <v>12.737736</v>
      </c>
      <c r="AD13" s="163">
        <v>5.4</v>
      </c>
      <c r="AE13" s="163">
        <v>30</v>
      </c>
      <c r="AF13" s="163"/>
      <c r="AG13" s="163">
        <v>132.43</v>
      </c>
      <c r="AH13" s="164"/>
    </row>
    <row r="14" spans="1:34" ht="30.25" customHeight="1">
      <c r="A14" s="160" t="s">
        <v>198</v>
      </c>
      <c r="B14" s="160" t="s">
        <v>183</v>
      </c>
      <c r="C14" s="160" t="s">
        <v>183</v>
      </c>
      <c r="D14" s="153" t="s">
        <v>239</v>
      </c>
      <c r="E14" s="155" t="s">
        <v>200</v>
      </c>
      <c r="F14" s="157">
        <v>294.85955999999999</v>
      </c>
      <c r="G14" s="157">
        <v>12</v>
      </c>
      <c r="H14" s="157">
        <v>4</v>
      </c>
      <c r="I14" s="157">
        <v>3.2</v>
      </c>
      <c r="J14" s="157"/>
      <c r="K14" s="157">
        <v>1</v>
      </c>
      <c r="L14" s="157">
        <v>15</v>
      </c>
      <c r="M14" s="157">
        <v>2.4</v>
      </c>
      <c r="N14" s="157"/>
      <c r="O14" s="157">
        <v>26</v>
      </c>
      <c r="P14" s="157">
        <v>10</v>
      </c>
      <c r="Q14" s="157"/>
      <c r="R14" s="157">
        <v>8</v>
      </c>
      <c r="S14" s="157"/>
      <c r="T14" s="157"/>
      <c r="U14" s="157"/>
      <c r="V14" s="157">
        <v>0.2</v>
      </c>
      <c r="W14" s="157"/>
      <c r="X14" s="157"/>
      <c r="Y14" s="157"/>
      <c r="Z14" s="157">
        <v>24</v>
      </c>
      <c r="AA14" s="157"/>
      <c r="AB14" s="157">
        <v>8.4918239999999994</v>
      </c>
      <c r="AC14" s="157">
        <v>12.737736</v>
      </c>
      <c r="AD14" s="157">
        <v>5.4</v>
      </c>
      <c r="AE14" s="157">
        <v>30</v>
      </c>
      <c r="AF14" s="157"/>
      <c r="AG14" s="157">
        <v>132.43</v>
      </c>
      <c r="AH14" s="165"/>
    </row>
    <row r="15" spans="1:34" ht="26.15" customHeight="1">
      <c r="A15" s="149"/>
      <c r="B15" s="149"/>
      <c r="C15" s="149"/>
      <c r="D15" s="156" t="s">
        <v>158</v>
      </c>
      <c r="E15" s="156" t="s">
        <v>159</v>
      </c>
      <c r="F15" s="163">
        <v>390.61205999999999</v>
      </c>
      <c r="G15" s="163">
        <v>12</v>
      </c>
      <c r="H15" s="163">
        <v>3</v>
      </c>
      <c r="I15" s="163"/>
      <c r="J15" s="163">
        <v>3</v>
      </c>
      <c r="K15" s="163">
        <v>1</v>
      </c>
      <c r="L15" s="163">
        <v>1</v>
      </c>
      <c r="M15" s="163">
        <v>4</v>
      </c>
      <c r="N15" s="163"/>
      <c r="O15" s="163">
        <v>10</v>
      </c>
      <c r="P15" s="163">
        <v>3</v>
      </c>
      <c r="Q15" s="163"/>
      <c r="R15" s="163">
        <v>50</v>
      </c>
      <c r="S15" s="163">
        <v>4</v>
      </c>
      <c r="T15" s="163">
        <v>1</v>
      </c>
      <c r="U15" s="163">
        <v>1</v>
      </c>
      <c r="V15" s="163">
        <v>1</v>
      </c>
      <c r="W15" s="163"/>
      <c r="X15" s="163"/>
      <c r="Y15" s="163"/>
      <c r="Z15" s="163">
        <v>15</v>
      </c>
      <c r="AA15" s="163">
        <v>5</v>
      </c>
      <c r="AB15" s="163">
        <v>5.0448240000000002</v>
      </c>
      <c r="AC15" s="163">
        <v>7.5672360000000003</v>
      </c>
      <c r="AD15" s="163">
        <v>4</v>
      </c>
      <c r="AE15" s="163">
        <v>23</v>
      </c>
      <c r="AF15" s="163">
        <v>120</v>
      </c>
      <c r="AG15" s="163">
        <v>112</v>
      </c>
      <c r="AH15" s="164">
        <v>5</v>
      </c>
    </row>
    <row r="16" spans="1:34" ht="30.25" customHeight="1">
      <c r="A16" s="160" t="s">
        <v>203</v>
      </c>
      <c r="B16" s="160" t="s">
        <v>208</v>
      </c>
      <c r="C16" s="160" t="s">
        <v>195</v>
      </c>
      <c r="D16" s="153" t="s">
        <v>240</v>
      </c>
      <c r="E16" s="155" t="s">
        <v>212</v>
      </c>
      <c r="F16" s="157">
        <v>390.61205999999999</v>
      </c>
      <c r="G16" s="157">
        <v>12</v>
      </c>
      <c r="H16" s="157">
        <v>3</v>
      </c>
      <c r="I16" s="157"/>
      <c r="J16" s="157">
        <v>3</v>
      </c>
      <c r="K16" s="157">
        <v>1</v>
      </c>
      <c r="L16" s="157">
        <v>1</v>
      </c>
      <c r="M16" s="157">
        <v>4</v>
      </c>
      <c r="N16" s="157"/>
      <c r="O16" s="157">
        <v>10</v>
      </c>
      <c r="P16" s="157">
        <v>3</v>
      </c>
      <c r="Q16" s="157"/>
      <c r="R16" s="157">
        <v>50</v>
      </c>
      <c r="S16" s="157">
        <v>4</v>
      </c>
      <c r="T16" s="157">
        <v>1</v>
      </c>
      <c r="U16" s="157">
        <v>1</v>
      </c>
      <c r="V16" s="157">
        <v>1</v>
      </c>
      <c r="W16" s="157"/>
      <c r="X16" s="157"/>
      <c r="Y16" s="157"/>
      <c r="Z16" s="157">
        <v>15</v>
      </c>
      <c r="AA16" s="157">
        <v>5</v>
      </c>
      <c r="AB16" s="157">
        <v>5.0448240000000002</v>
      </c>
      <c r="AC16" s="157">
        <v>7.5672360000000003</v>
      </c>
      <c r="AD16" s="157">
        <v>4</v>
      </c>
      <c r="AE16" s="157">
        <v>23</v>
      </c>
      <c r="AF16" s="157">
        <v>120</v>
      </c>
      <c r="AG16" s="157">
        <v>112</v>
      </c>
      <c r="AH16" s="165">
        <v>5</v>
      </c>
    </row>
    <row r="17" spans="1:34" ht="26.15" customHeight="1">
      <c r="A17" s="149"/>
      <c r="B17" s="149"/>
      <c r="C17" s="149"/>
      <c r="D17" s="156" t="s">
        <v>160</v>
      </c>
      <c r="E17" s="156" t="s">
        <v>161</v>
      </c>
      <c r="F17" s="163">
        <v>98.193100000000001</v>
      </c>
      <c r="G17" s="163">
        <v>3</v>
      </c>
      <c r="H17" s="163">
        <v>2</v>
      </c>
      <c r="I17" s="163">
        <v>3</v>
      </c>
      <c r="J17" s="163">
        <v>1</v>
      </c>
      <c r="K17" s="163">
        <v>1</v>
      </c>
      <c r="L17" s="163">
        <v>2</v>
      </c>
      <c r="M17" s="163">
        <v>2</v>
      </c>
      <c r="N17" s="163"/>
      <c r="O17" s="163">
        <v>5</v>
      </c>
      <c r="P17" s="163">
        <v>4</v>
      </c>
      <c r="Q17" s="163"/>
      <c r="R17" s="163">
        <v>2</v>
      </c>
      <c r="S17" s="163"/>
      <c r="T17" s="163">
        <v>2</v>
      </c>
      <c r="U17" s="163">
        <v>4</v>
      </c>
      <c r="V17" s="163">
        <v>0.5</v>
      </c>
      <c r="W17" s="163"/>
      <c r="X17" s="163"/>
      <c r="Y17" s="163"/>
      <c r="Z17" s="163">
        <v>5</v>
      </c>
      <c r="AA17" s="163">
        <v>4</v>
      </c>
      <c r="AB17" s="163">
        <v>2.36124</v>
      </c>
      <c r="AC17" s="163">
        <v>3.5418599999999998</v>
      </c>
      <c r="AD17" s="163">
        <v>2</v>
      </c>
      <c r="AE17" s="163">
        <v>18</v>
      </c>
      <c r="AF17" s="163"/>
      <c r="AG17" s="163">
        <v>29.79</v>
      </c>
      <c r="AH17" s="164">
        <v>2</v>
      </c>
    </row>
    <row r="18" spans="1:34" ht="30.25" customHeight="1">
      <c r="A18" s="160" t="s">
        <v>198</v>
      </c>
      <c r="B18" s="160" t="s">
        <v>183</v>
      </c>
      <c r="C18" s="160" t="s">
        <v>183</v>
      </c>
      <c r="D18" s="153" t="s">
        <v>241</v>
      </c>
      <c r="E18" s="155" t="s">
        <v>200</v>
      </c>
      <c r="F18" s="157">
        <v>98.193100000000001</v>
      </c>
      <c r="G18" s="157">
        <v>3</v>
      </c>
      <c r="H18" s="157">
        <v>2</v>
      </c>
      <c r="I18" s="157">
        <v>3</v>
      </c>
      <c r="J18" s="157">
        <v>1</v>
      </c>
      <c r="K18" s="157">
        <v>1</v>
      </c>
      <c r="L18" s="157">
        <v>2</v>
      </c>
      <c r="M18" s="157">
        <v>2</v>
      </c>
      <c r="N18" s="157"/>
      <c r="O18" s="157">
        <v>5</v>
      </c>
      <c r="P18" s="157">
        <v>4</v>
      </c>
      <c r="Q18" s="157"/>
      <c r="R18" s="157">
        <v>2</v>
      </c>
      <c r="S18" s="157"/>
      <c r="T18" s="157">
        <v>2</v>
      </c>
      <c r="U18" s="157">
        <v>4</v>
      </c>
      <c r="V18" s="157">
        <v>0.5</v>
      </c>
      <c r="W18" s="157"/>
      <c r="X18" s="157"/>
      <c r="Y18" s="157"/>
      <c r="Z18" s="157">
        <v>5</v>
      </c>
      <c r="AA18" s="157">
        <v>4</v>
      </c>
      <c r="AB18" s="157">
        <v>2.36124</v>
      </c>
      <c r="AC18" s="157">
        <v>3.5418599999999998</v>
      </c>
      <c r="AD18" s="157">
        <v>2</v>
      </c>
      <c r="AE18" s="157">
        <v>18</v>
      </c>
      <c r="AF18" s="157"/>
      <c r="AG18" s="157">
        <v>29.79</v>
      </c>
      <c r="AH18" s="165">
        <v>2</v>
      </c>
    </row>
    <row r="19" spans="1:34" ht="26.15" customHeight="1">
      <c r="A19" s="149"/>
      <c r="B19" s="149"/>
      <c r="C19" s="149"/>
      <c r="D19" s="156" t="s">
        <v>162</v>
      </c>
      <c r="E19" s="156" t="s">
        <v>163</v>
      </c>
      <c r="F19" s="163">
        <v>80.164259999999999</v>
      </c>
      <c r="G19" s="163">
        <v>5</v>
      </c>
      <c r="H19" s="163">
        <v>2</v>
      </c>
      <c r="I19" s="163"/>
      <c r="J19" s="163"/>
      <c r="K19" s="163">
        <v>1</v>
      </c>
      <c r="L19" s="163">
        <v>1</v>
      </c>
      <c r="M19" s="163">
        <v>1</v>
      </c>
      <c r="N19" s="163"/>
      <c r="O19" s="163">
        <v>7.2</v>
      </c>
      <c r="P19" s="163">
        <v>2</v>
      </c>
      <c r="Q19" s="163"/>
      <c r="R19" s="163">
        <v>2</v>
      </c>
      <c r="S19" s="163"/>
      <c r="T19" s="163">
        <v>3</v>
      </c>
      <c r="U19" s="163">
        <v>3</v>
      </c>
      <c r="V19" s="163">
        <v>1</v>
      </c>
      <c r="W19" s="163"/>
      <c r="X19" s="163"/>
      <c r="Y19" s="163"/>
      <c r="Z19" s="163">
        <v>5</v>
      </c>
      <c r="AA19" s="163">
        <v>2</v>
      </c>
      <c r="AB19" s="163">
        <v>2.2097039999999999</v>
      </c>
      <c r="AC19" s="163">
        <v>3.3145560000000001</v>
      </c>
      <c r="AD19" s="163">
        <v>2</v>
      </c>
      <c r="AE19" s="163">
        <v>18</v>
      </c>
      <c r="AF19" s="163"/>
      <c r="AG19" s="163">
        <v>17.440000000000001</v>
      </c>
      <c r="AH19" s="164">
        <v>2</v>
      </c>
    </row>
    <row r="20" spans="1:34" ht="30.25" customHeight="1">
      <c r="A20" s="160" t="s">
        <v>198</v>
      </c>
      <c r="B20" s="160" t="s">
        <v>183</v>
      </c>
      <c r="C20" s="160" t="s">
        <v>213</v>
      </c>
      <c r="D20" s="153" t="s">
        <v>242</v>
      </c>
      <c r="E20" s="155" t="s">
        <v>215</v>
      </c>
      <c r="F20" s="157">
        <v>80.164259999999999</v>
      </c>
      <c r="G20" s="157">
        <v>5</v>
      </c>
      <c r="H20" s="157">
        <v>2</v>
      </c>
      <c r="I20" s="157"/>
      <c r="J20" s="157"/>
      <c r="K20" s="157">
        <v>1</v>
      </c>
      <c r="L20" s="157">
        <v>1</v>
      </c>
      <c r="M20" s="157">
        <v>1</v>
      </c>
      <c r="N20" s="157"/>
      <c r="O20" s="157">
        <v>7.2</v>
      </c>
      <c r="P20" s="157">
        <v>2</v>
      </c>
      <c r="Q20" s="157"/>
      <c r="R20" s="157">
        <v>2</v>
      </c>
      <c r="S20" s="157"/>
      <c r="T20" s="157">
        <v>3</v>
      </c>
      <c r="U20" s="157">
        <v>3</v>
      </c>
      <c r="V20" s="157">
        <v>1</v>
      </c>
      <c r="W20" s="157"/>
      <c r="X20" s="157"/>
      <c r="Y20" s="157"/>
      <c r="Z20" s="157">
        <v>5</v>
      </c>
      <c r="AA20" s="157">
        <v>2</v>
      </c>
      <c r="AB20" s="157">
        <v>2.2097039999999999</v>
      </c>
      <c r="AC20" s="157">
        <v>3.3145560000000001</v>
      </c>
      <c r="AD20" s="157">
        <v>2</v>
      </c>
      <c r="AE20" s="157">
        <v>18</v>
      </c>
      <c r="AF20" s="157"/>
      <c r="AG20" s="157">
        <v>17.440000000000001</v>
      </c>
      <c r="AH20" s="165">
        <v>2</v>
      </c>
    </row>
    <row r="21" spans="1:34" ht="26.15" customHeight="1">
      <c r="A21" s="149"/>
      <c r="B21" s="149"/>
      <c r="C21" s="149"/>
      <c r="D21" s="156" t="s">
        <v>164</v>
      </c>
      <c r="E21" s="156" t="s">
        <v>165</v>
      </c>
      <c r="F21" s="163">
        <v>357.27300000000002</v>
      </c>
      <c r="G21" s="163">
        <v>10</v>
      </c>
      <c r="H21" s="163">
        <v>4</v>
      </c>
      <c r="I21" s="163">
        <v>15</v>
      </c>
      <c r="J21" s="163">
        <v>0.3</v>
      </c>
      <c r="K21" s="163">
        <v>1</v>
      </c>
      <c r="L21" s="163">
        <v>5</v>
      </c>
      <c r="M21" s="163">
        <v>8</v>
      </c>
      <c r="N21" s="163"/>
      <c r="O21" s="163">
        <v>14</v>
      </c>
      <c r="P21" s="163">
        <v>5</v>
      </c>
      <c r="Q21" s="163"/>
      <c r="R21" s="163">
        <v>5.5</v>
      </c>
      <c r="S21" s="163">
        <v>2</v>
      </c>
      <c r="T21" s="163">
        <v>2</v>
      </c>
      <c r="U21" s="163">
        <v>8</v>
      </c>
      <c r="V21" s="163">
        <v>0.5</v>
      </c>
      <c r="W21" s="163"/>
      <c r="X21" s="163"/>
      <c r="Y21" s="163"/>
      <c r="Z21" s="163">
        <v>33.5</v>
      </c>
      <c r="AA21" s="163">
        <v>23</v>
      </c>
      <c r="AB21" s="163">
        <v>7.9092000000000002</v>
      </c>
      <c r="AC21" s="163">
        <v>11.863799999999999</v>
      </c>
      <c r="AD21" s="163">
        <v>4</v>
      </c>
      <c r="AE21" s="163">
        <v>66</v>
      </c>
      <c r="AF21" s="163"/>
      <c r="AG21" s="163">
        <v>130.69999999999999</v>
      </c>
      <c r="AH21" s="164"/>
    </row>
    <row r="22" spans="1:34" ht="30.25" customHeight="1">
      <c r="A22" s="160" t="s">
        <v>198</v>
      </c>
      <c r="B22" s="160" t="s">
        <v>183</v>
      </c>
      <c r="C22" s="160" t="s">
        <v>195</v>
      </c>
      <c r="D22" s="153" t="s">
        <v>243</v>
      </c>
      <c r="E22" s="155" t="s">
        <v>202</v>
      </c>
      <c r="F22" s="157">
        <v>357.27300000000002</v>
      </c>
      <c r="G22" s="157">
        <v>10</v>
      </c>
      <c r="H22" s="157">
        <v>4</v>
      </c>
      <c r="I22" s="157">
        <v>15</v>
      </c>
      <c r="J22" s="157">
        <v>0.3</v>
      </c>
      <c r="K22" s="157">
        <v>1</v>
      </c>
      <c r="L22" s="157">
        <v>5</v>
      </c>
      <c r="M22" s="157">
        <v>8</v>
      </c>
      <c r="N22" s="157"/>
      <c r="O22" s="157">
        <v>14</v>
      </c>
      <c r="P22" s="157">
        <v>5</v>
      </c>
      <c r="Q22" s="157"/>
      <c r="R22" s="157">
        <v>5.5</v>
      </c>
      <c r="S22" s="157">
        <v>2</v>
      </c>
      <c r="T22" s="157">
        <v>2</v>
      </c>
      <c r="U22" s="157">
        <v>8</v>
      </c>
      <c r="V22" s="157">
        <v>0.5</v>
      </c>
      <c r="W22" s="157"/>
      <c r="X22" s="157"/>
      <c r="Y22" s="157"/>
      <c r="Z22" s="157">
        <v>33.5</v>
      </c>
      <c r="AA22" s="157">
        <v>23</v>
      </c>
      <c r="AB22" s="157">
        <v>7.9092000000000002</v>
      </c>
      <c r="AC22" s="157">
        <v>11.863799999999999</v>
      </c>
      <c r="AD22" s="157">
        <v>4</v>
      </c>
      <c r="AE22" s="157">
        <v>66</v>
      </c>
      <c r="AF22" s="157"/>
      <c r="AG22" s="157">
        <v>130.69999999999999</v>
      </c>
      <c r="AH22" s="165"/>
    </row>
    <row r="23" spans="1:34" ht="26.15" customHeight="1">
      <c r="A23" s="149"/>
      <c r="B23" s="149"/>
      <c r="C23" s="149"/>
      <c r="D23" s="156" t="s">
        <v>166</v>
      </c>
      <c r="E23" s="156" t="s">
        <v>167</v>
      </c>
      <c r="F23" s="163">
        <v>100</v>
      </c>
      <c r="G23" s="163">
        <v>100</v>
      </c>
      <c r="H23" s="163"/>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4"/>
    </row>
    <row r="24" spans="1:34" ht="30.25" customHeight="1">
      <c r="A24" s="160" t="s">
        <v>216</v>
      </c>
      <c r="B24" s="160" t="s">
        <v>217</v>
      </c>
      <c r="C24" s="160" t="s">
        <v>208</v>
      </c>
      <c r="D24" s="153" t="s">
        <v>244</v>
      </c>
      <c r="E24" s="155" t="s">
        <v>219</v>
      </c>
      <c r="F24" s="157">
        <v>100</v>
      </c>
      <c r="G24" s="157">
        <v>100</v>
      </c>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65"/>
    </row>
    <row r="25" spans="1:34" ht="26.15" customHeight="1">
      <c r="A25" s="149"/>
      <c r="B25" s="149"/>
      <c r="C25" s="149"/>
      <c r="D25" s="156" t="s">
        <v>168</v>
      </c>
      <c r="E25" s="156" t="s">
        <v>169</v>
      </c>
      <c r="F25" s="163">
        <v>60.105339999999998</v>
      </c>
      <c r="G25" s="163">
        <v>5</v>
      </c>
      <c r="H25" s="163">
        <v>2</v>
      </c>
      <c r="I25" s="163">
        <v>1</v>
      </c>
      <c r="J25" s="163">
        <v>0.5</v>
      </c>
      <c r="K25" s="163"/>
      <c r="L25" s="163"/>
      <c r="M25" s="163">
        <v>1.5</v>
      </c>
      <c r="N25" s="163"/>
      <c r="O25" s="163">
        <v>5</v>
      </c>
      <c r="P25" s="163">
        <v>3</v>
      </c>
      <c r="Q25" s="163"/>
      <c r="R25" s="163">
        <v>1</v>
      </c>
      <c r="S25" s="163">
        <v>1</v>
      </c>
      <c r="T25" s="163">
        <v>1</v>
      </c>
      <c r="U25" s="163">
        <v>1</v>
      </c>
      <c r="V25" s="163">
        <v>1</v>
      </c>
      <c r="W25" s="163"/>
      <c r="X25" s="163"/>
      <c r="Y25" s="163"/>
      <c r="Z25" s="163">
        <v>15.4</v>
      </c>
      <c r="AA25" s="163">
        <v>5</v>
      </c>
      <c r="AB25" s="163">
        <v>2.2821359999999999</v>
      </c>
      <c r="AC25" s="163">
        <v>3.4232040000000001</v>
      </c>
      <c r="AD25" s="163"/>
      <c r="AE25" s="163">
        <v>1</v>
      </c>
      <c r="AF25" s="163"/>
      <c r="AG25" s="163">
        <v>8</v>
      </c>
      <c r="AH25" s="164">
        <v>2</v>
      </c>
    </row>
    <row r="26" spans="1:34" ht="30.25" customHeight="1">
      <c r="A26" s="160" t="s">
        <v>198</v>
      </c>
      <c r="B26" s="160" t="s">
        <v>183</v>
      </c>
      <c r="C26" s="160" t="s">
        <v>183</v>
      </c>
      <c r="D26" s="153" t="s">
        <v>245</v>
      </c>
      <c r="E26" s="155" t="s">
        <v>200</v>
      </c>
      <c r="F26" s="157">
        <v>60.105339999999998</v>
      </c>
      <c r="G26" s="157">
        <v>5</v>
      </c>
      <c r="H26" s="157">
        <v>2</v>
      </c>
      <c r="I26" s="157">
        <v>1</v>
      </c>
      <c r="J26" s="157">
        <v>0.5</v>
      </c>
      <c r="K26" s="157"/>
      <c r="L26" s="157"/>
      <c r="M26" s="157">
        <v>1.5</v>
      </c>
      <c r="N26" s="157"/>
      <c r="O26" s="157">
        <v>5</v>
      </c>
      <c r="P26" s="157">
        <v>3</v>
      </c>
      <c r="Q26" s="157"/>
      <c r="R26" s="157">
        <v>1</v>
      </c>
      <c r="S26" s="157">
        <v>1</v>
      </c>
      <c r="T26" s="157">
        <v>1</v>
      </c>
      <c r="U26" s="157">
        <v>1</v>
      </c>
      <c r="V26" s="157">
        <v>1</v>
      </c>
      <c r="W26" s="157"/>
      <c r="X26" s="157"/>
      <c r="Y26" s="157"/>
      <c r="Z26" s="157">
        <v>15.4</v>
      </c>
      <c r="AA26" s="157">
        <v>5</v>
      </c>
      <c r="AB26" s="157">
        <v>2.2821359999999999</v>
      </c>
      <c r="AC26" s="157">
        <v>3.4232040000000001</v>
      </c>
      <c r="AD26" s="157"/>
      <c r="AE26" s="157">
        <v>1</v>
      </c>
      <c r="AF26" s="157"/>
      <c r="AG26" s="157">
        <v>8</v>
      </c>
      <c r="AH26" s="165">
        <v>2</v>
      </c>
    </row>
  </sheetData>
  <mergeCells count="36">
    <mergeCell ref="AD5:AD6"/>
    <mergeCell ref="AE5:AE6"/>
    <mergeCell ref="AF5:AF6"/>
    <mergeCell ref="AG5:AG6"/>
    <mergeCell ref="AH5:AH6"/>
    <mergeCell ref="Y5:Y6"/>
    <mergeCell ref="Z5:Z6"/>
    <mergeCell ref="AA5:AA6"/>
    <mergeCell ref="AB5:AB6"/>
    <mergeCell ref="AC5:AC6"/>
    <mergeCell ref="T5:T6"/>
    <mergeCell ref="U5:U6"/>
    <mergeCell ref="V5:V6"/>
    <mergeCell ref="W5:W6"/>
    <mergeCell ref="X5:X6"/>
    <mergeCell ref="O5:O6"/>
    <mergeCell ref="P5:P6"/>
    <mergeCell ref="Q5:Q6"/>
    <mergeCell ref="R5:R6"/>
    <mergeCell ref="S5:S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s>
  <phoneticPr fontId="54" type="noConversion"/>
  <pageMargins left="0.75" right="0.75" top="0.270000010728836" bottom="0.270000010728836" header="0" footer="0"/>
  <pageSetup paperSize="9" scale="32" fitToHeight="0"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17"/>
  <sheetViews>
    <sheetView workbookViewId="0">
      <selection activeCell="K15" sqref="K15"/>
    </sheetView>
  </sheetViews>
  <sheetFormatPr defaultColWidth="10" defaultRowHeight="14"/>
  <cols>
    <col min="1" max="1" width="12.90625" customWidth="1"/>
    <col min="2" max="2" width="29.7265625" customWidth="1"/>
    <col min="3" max="3" width="20.7265625" customWidth="1"/>
    <col min="4" max="4" width="12.36328125" customWidth="1"/>
    <col min="5" max="5" width="10.36328125" customWidth="1"/>
    <col min="6" max="6" width="14.08984375" customWidth="1"/>
    <col min="7" max="7" width="13.7265625" customWidth="1"/>
    <col min="8" max="8" width="12.36328125" customWidth="1"/>
    <col min="9" max="9" width="9.7265625" customWidth="1"/>
  </cols>
  <sheetData>
    <row r="1" spans="1:8" ht="16.399999999999999" customHeight="1">
      <c r="A1" s="147"/>
    </row>
    <row r="2" spans="1:8" ht="33.65" customHeight="1">
      <c r="A2" s="190" t="s">
        <v>19</v>
      </c>
      <c r="B2" s="190"/>
      <c r="C2" s="190"/>
      <c r="D2" s="190"/>
      <c r="E2" s="190"/>
      <c r="F2" s="190"/>
      <c r="G2" s="190"/>
      <c r="H2" s="190"/>
    </row>
    <row r="3" spans="1:8" ht="44.9" customHeight="1">
      <c r="A3" s="192" t="s">
        <v>28</v>
      </c>
      <c r="B3" s="192"/>
      <c r="C3" s="192"/>
      <c r="D3" s="192"/>
      <c r="E3" s="192"/>
      <c r="F3" s="192"/>
      <c r="G3" s="192"/>
      <c r="H3" s="192"/>
    </row>
    <row r="4" spans="1:8" ht="16.399999999999999" customHeight="1">
      <c r="G4" s="197" t="s">
        <v>29</v>
      </c>
      <c r="H4" s="197"/>
    </row>
    <row r="5" spans="1:8" ht="31.15" customHeight="1">
      <c r="A5" s="195" t="s">
        <v>359</v>
      </c>
      <c r="B5" s="195" t="s">
        <v>360</v>
      </c>
      <c r="C5" s="195" t="s">
        <v>361</v>
      </c>
      <c r="D5" s="195" t="s">
        <v>362</v>
      </c>
      <c r="E5" s="195" t="s">
        <v>363</v>
      </c>
      <c r="F5" s="195"/>
      <c r="G5" s="195"/>
      <c r="H5" s="195" t="s">
        <v>364</v>
      </c>
    </row>
    <row r="6" spans="1:8" ht="31.9" customHeight="1">
      <c r="A6" s="195"/>
      <c r="B6" s="195"/>
      <c r="C6" s="195"/>
      <c r="D6" s="195"/>
      <c r="E6" s="148" t="s">
        <v>134</v>
      </c>
      <c r="F6" s="148" t="s">
        <v>365</v>
      </c>
      <c r="G6" s="148" t="s">
        <v>366</v>
      </c>
      <c r="H6" s="195"/>
    </row>
    <row r="7" spans="1:8" ht="31.9" customHeight="1">
      <c r="A7" s="149"/>
      <c r="B7" s="149" t="s">
        <v>132</v>
      </c>
      <c r="C7" s="151">
        <v>126.1</v>
      </c>
      <c r="D7" s="151">
        <v>15</v>
      </c>
      <c r="E7" s="151">
        <v>66.400000000000006</v>
      </c>
      <c r="F7" s="151"/>
      <c r="G7" s="151">
        <v>66.400000000000006</v>
      </c>
      <c r="H7" s="151">
        <v>44.7</v>
      </c>
    </row>
    <row r="8" spans="1:8" ht="27.65" customHeight="1">
      <c r="A8" s="152" t="s">
        <v>150</v>
      </c>
      <c r="B8" s="152" t="s">
        <v>151</v>
      </c>
      <c r="C8" s="151">
        <v>126.1</v>
      </c>
      <c r="D8" s="151">
        <v>15</v>
      </c>
      <c r="E8" s="151">
        <v>66.400000000000006</v>
      </c>
      <c r="F8" s="151"/>
      <c r="G8" s="151">
        <v>66.400000000000006</v>
      </c>
      <c r="H8" s="151">
        <v>44.7</v>
      </c>
    </row>
    <row r="9" spans="1:8" ht="30.25" customHeight="1">
      <c r="A9" s="153" t="s">
        <v>152</v>
      </c>
      <c r="B9" s="153" t="s">
        <v>153</v>
      </c>
      <c r="C9" s="157">
        <v>95</v>
      </c>
      <c r="D9" s="157">
        <v>15</v>
      </c>
      <c r="E9" s="154">
        <v>40</v>
      </c>
      <c r="F9" s="157"/>
      <c r="G9" s="157">
        <v>40</v>
      </c>
      <c r="H9" s="157">
        <v>40</v>
      </c>
    </row>
    <row r="10" spans="1:8" ht="30.25" customHeight="1">
      <c r="A10" s="153" t="s">
        <v>154</v>
      </c>
      <c r="B10" s="153" t="s">
        <v>155</v>
      </c>
      <c r="C10" s="157">
        <v>4.5</v>
      </c>
      <c r="D10" s="157"/>
      <c r="E10" s="154">
        <v>4</v>
      </c>
      <c r="F10" s="157"/>
      <c r="G10" s="157">
        <v>4</v>
      </c>
      <c r="H10" s="157">
        <v>0.5</v>
      </c>
    </row>
    <row r="11" spans="1:8" ht="30.25" customHeight="1">
      <c r="A11" s="153" t="s">
        <v>156</v>
      </c>
      <c r="B11" s="153" t="s">
        <v>157</v>
      </c>
      <c r="C11" s="157">
        <v>10.6</v>
      </c>
      <c r="D11" s="157"/>
      <c r="E11" s="154">
        <v>10.4</v>
      </c>
      <c r="F11" s="157"/>
      <c r="G11" s="157">
        <v>10.4</v>
      </c>
      <c r="H11" s="157">
        <v>0.2</v>
      </c>
    </row>
    <row r="12" spans="1:8" ht="30.25" customHeight="1">
      <c r="A12" s="153" t="s">
        <v>158</v>
      </c>
      <c r="B12" s="153" t="s">
        <v>159</v>
      </c>
      <c r="C12" s="157">
        <v>5</v>
      </c>
      <c r="D12" s="157"/>
      <c r="E12" s="154">
        <v>4</v>
      </c>
      <c r="F12" s="157"/>
      <c r="G12" s="157">
        <v>4</v>
      </c>
      <c r="H12" s="157">
        <v>1</v>
      </c>
    </row>
    <row r="13" spans="1:8" ht="30.25" customHeight="1">
      <c r="A13" s="153" t="s">
        <v>160</v>
      </c>
      <c r="B13" s="153" t="s">
        <v>161</v>
      </c>
      <c r="C13" s="157">
        <v>2.5</v>
      </c>
      <c r="D13" s="157"/>
      <c r="E13" s="154">
        <v>2</v>
      </c>
      <c r="F13" s="157"/>
      <c r="G13" s="157">
        <v>2</v>
      </c>
      <c r="H13" s="157">
        <v>0.5</v>
      </c>
    </row>
    <row r="14" spans="1:8" ht="30.25" customHeight="1">
      <c r="A14" s="153" t="s">
        <v>162</v>
      </c>
      <c r="B14" s="153" t="s">
        <v>163</v>
      </c>
      <c r="C14" s="157">
        <v>3</v>
      </c>
      <c r="D14" s="157"/>
      <c r="E14" s="154">
        <v>2</v>
      </c>
      <c r="F14" s="157"/>
      <c r="G14" s="157">
        <v>2</v>
      </c>
      <c r="H14" s="157">
        <v>1</v>
      </c>
    </row>
    <row r="15" spans="1:8" ht="30.25" customHeight="1">
      <c r="A15" s="153" t="s">
        <v>164</v>
      </c>
      <c r="B15" s="153" t="s">
        <v>165</v>
      </c>
      <c r="C15" s="157">
        <v>4.5</v>
      </c>
      <c r="D15" s="157"/>
      <c r="E15" s="154">
        <v>4</v>
      </c>
      <c r="F15" s="157"/>
      <c r="G15" s="157">
        <v>4</v>
      </c>
      <c r="H15" s="157">
        <v>0.5</v>
      </c>
    </row>
    <row r="16" spans="1:8" ht="30.25" customHeight="1">
      <c r="A16" s="153" t="s">
        <v>166</v>
      </c>
      <c r="B16" s="153" t="s">
        <v>167</v>
      </c>
      <c r="C16" s="157"/>
      <c r="D16" s="157"/>
      <c r="E16" s="154"/>
      <c r="F16" s="157"/>
      <c r="G16" s="157"/>
      <c r="H16" s="157"/>
    </row>
    <row r="17" spans="1:8" ht="30.25" customHeight="1">
      <c r="A17" s="153" t="s">
        <v>168</v>
      </c>
      <c r="B17" s="153" t="s">
        <v>169</v>
      </c>
      <c r="C17" s="157">
        <v>1</v>
      </c>
      <c r="D17" s="157"/>
      <c r="E17" s="154"/>
      <c r="F17" s="157"/>
      <c r="G17" s="157"/>
      <c r="H17" s="157">
        <v>1</v>
      </c>
    </row>
  </sheetData>
  <mergeCells count="9">
    <mergeCell ref="A2:H2"/>
    <mergeCell ref="A3:H3"/>
    <mergeCell ref="G4:H4"/>
    <mergeCell ref="E5:G5"/>
    <mergeCell ref="A5:A6"/>
    <mergeCell ref="B5:B6"/>
    <mergeCell ref="C5:C6"/>
    <mergeCell ref="D5:D6"/>
    <mergeCell ref="H5:H6"/>
  </mergeCells>
  <phoneticPr fontId="54" type="noConversion"/>
  <pageMargins left="0.75" right="0.75" top="0.270000010728836" bottom="0.270000010728836" header="0" footer="0"/>
  <pageSetup paperSize="9"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I13"/>
  <sheetViews>
    <sheetView workbookViewId="0">
      <selection activeCell="F10" sqref="F10"/>
    </sheetView>
  </sheetViews>
  <sheetFormatPr defaultColWidth="10" defaultRowHeight="14"/>
  <cols>
    <col min="1" max="1" width="16" customWidth="1"/>
    <col min="2" max="2" width="37.453125" customWidth="1"/>
    <col min="3" max="3" width="19.26953125" customWidth="1"/>
    <col min="4" max="4" width="16.7265625" customWidth="1"/>
    <col min="5" max="6" width="16.36328125" customWidth="1"/>
    <col min="7" max="7" width="17.6328125" customWidth="1"/>
    <col min="8" max="8" width="21.90625" customWidth="1"/>
    <col min="9" max="10" width="9.7265625" customWidth="1"/>
  </cols>
  <sheetData>
    <row r="1" spans="1:9" ht="16.399999999999999" customHeight="1">
      <c r="A1" s="147"/>
    </row>
    <row r="2" spans="1:9" ht="38.9" customHeight="1">
      <c r="A2" s="190" t="s">
        <v>20</v>
      </c>
      <c r="B2" s="190"/>
      <c r="C2" s="190"/>
      <c r="D2" s="190"/>
      <c r="E2" s="190"/>
      <c r="F2" s="190"/>
      <c r="G2" s="190"/>
      <c r="H2" s="190"/>
    </row>
    <row r="3" spans="1:9" ht="44.9" customHeight="1">
      <c r="A3" s="192" t="s">
        <v>28</v>
      </c>
      <c r="B3" s="192"/>
      <c r="C3" s="192"/>
      <c r="D3" s="192"/>
      <c r="E3" s="192"/>
      <c r="F3" s="192"/>
      <c r="G3" s="192"/>
      <c r="H3" s="192"/>
      <c r="I3" s="192"/>
    </row>
    <row r="4" spans="1:9" ht="16.399999999999999" customHeight="1">
      <c r="G4" s="197" t="s">
        <v>29</v>
      </c>
      <c r="H4" s="197"/>
    </row>
    <row r="5" spans="1:9" ht="25" customHeight="1">
      <c r="A5" s="195" t="s">
        <v>171</v>
      </c>
      <c r="B5" s="195" t="s">
        <v>172</v>
      </c>
      <c r="C5" s="195" t="s">
        <v>132</v>
      </c>
      <c r="D5" s="195" t="s">
        <v>367</v>
      </c>
      <c r="E5" s="195"/>
      <c r="F5" s="195"/>
      <c r="G5" s="195"/>
      <c r="H5" s="195" t="s">
        <v>174</v>
      </c>
    </row>
    <row r="6" spans="1:9" ht="25.9" customHeight="1">
      <c r="A6" s="195"/>
      <c r="B6" s="195"/>
      <c r="C6" s="195"/>
      <c r="D6" s="195" t="s">
        <v>134</v>
      </c>
      <c r="E6" s="195" t="s">
        <v>267</v>
      </c>
      <c r="F6" s="195"/>
      <c r="G6" s="195" t="s">
        <v>368</v>
      </c>
      <c r="H6" s="195"/>
    </row>
    <row r="7" spans="1:9" ht="35.5" customHeight="1">
      <c r="A7" s="195"/>
      <c r="B7" s="195"/>
      <c r="C7" s="195"/>
      <c r="D7" s="195"/>
      <c r="E7" s="148" t="s">
        <v>247</v>
      </c>
      <c r="F7" s="148" t="s">
        <v>231</v>
      </c>
      <c r="G7" s="195"/>
      <c r="H7" s="195"/>
    </row>
    <row r="8" spans="1:9" ht="26.15" customHeight="1">
      <c r="A8" s="149"/>
      <c r="B8" s="148" t="s">
        <v>132</v>
      </c>
      <c r="C8" s="151">
        <v>0</v>
      </c>
      <c r="D8" s="151"/>
      <c r="E8" s="151"/>
      <c r="F8" s="151"/>
      <c r="G8" s="151"/>
      <c r="H8" s="151"/>
    </row>
    <row r="9" spans="1:9" ht="26.15" customHeight="1">
      <c r="A9" s="152"/>
      <c r="B9" s="152"/>
      <c r="C9" s="151"/>
      <c r="D9" s="151"/>
      <c r="E9" s="151"/>
      <c r="F9" s="151"/>
      <c r="G9" s="151"/>
      <c r="H9" s="151"/>
    </row>
    <row r="10" spans="1:9" ht="30.25" customHeight="1">
      <c r="A10" s="156"/>
      <c r="B10" s="156"/>
      <c r="C10" s="151"/>
      <c r="D10" s="151"/>
      <c r="E10" s="151"/>
      <c r="F10" s="151"/>
      <c r="G10" s="151"/>
      <c r="H10" s="151"/>
      <c r="I10" s="158"/>
    </row>
    <row r="11" spans="1:9" ht="30.25" customHeight="1">
      <c r="A11" s="156"/>
      <c r="B11" s="156"/>
      <c r="C11" s="151"/>
      <c r="D11" s="151"/>
      <c r="E11" s="151"/>
      <c r="F11" s="151"/>
      <c r="G11" s="151"/>
      <c r="H11" s="151"/>
      <c r="I11" s="158"/>
    </row>
    <row r="12" spans="1:9" ht="30.25" customHeight="1">
      <c r="A12" s="156"/>
      <c r="B12" s="156"/>
      <c r="C12" s="151"/>
      <c r="D12" s="151"/>
      <c r="E12" s="151"/>
      <c r="F12" s="151"/>
      <c r="G12" s="151"/>
      <c r="H12" s="151"/>
      <c r="I12" s="158"/>
    </row>
    <row r="13" spans="1:9" ht="30.25" customHeight="1">
      <c r="A13" s="153"/>
      <c r="B13" s="153"/>
      <c r="C13" s="154"/>
      <c r="D13" s="154"/>
      <c r="E13" s="157"/>
      <c r="F13" s="157"/>
      <c r="G13" s="157"/>
      <c r="H13" s="157"/>
    </row>
  </sheetData>
  <mergeCells count="11">
    <mergeCell ref="A2:H2"/>
    <mergeCell ref="A3:I3"/>
    <mergeCell ref="G4:H4"/>
    <mergeCell ref="D5:G5"/>
    <mergeCell ref="E6:F6"/>
    <mergeCell ref="A5:A7"/>
    <mergeCell ref="B5:B7"/>
    <mergeCell ref="C5:C7"/>
    <mergeCell ref="D6:D7"/>
    <mergeCell ref="G6:G7"/>
    <mergeCell ref="H5:H7"/>
  </mergeCells>
  <phoneticPr fontId="54" type="noConversion"/>
  <pageMargins left="0.75" right="0.75" top="0.270000010728836" bottom="0.270000010728836" header="0" footer="0"/>
  <pageSetup paperSize="9" scale="77"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T10"/>
  <sheetViews>
    <sheetView workbookViewId="0">
      <selection activeCell="F7" sqref="F7"/>
    </sheetView>
  </sheetViews>
  <sheetFormatPr defaultColWidth="10" defaultRowHeight="14"/>
  <cols>
    <col min="1" max="1" width="6.90625" customWidth="1"/>
    <col min="2" max="2" width="9" customWidth="1"/>
    <col min="3" max="3" width="8.08984375" customWidth="1"/>
    <col min="4" max="4" width="12.90625" customWidth="1"/>
    <col min="5" max="5" width="32.6328125" customWidth="1"/>
    <col min="6" max="6" width="15.453125" customWidth="1"/>
    <col min="7" max="14" width="14.6328125" customWidth="1"/>
    <col min="15" max="16" width="16.36328125" customWidth="1"/>
    <col min="17" max="17" width="12.36328125" customWidth="1"/>
    <col min="18" max="18" width="15.453125" customWidth="1"/>
    <col min="19" max="19" width="14.453125" customWidth="1"/>
    <col min="20" max="20" width="15.6328125" customWidth="1"/>
    <col min="21" max="22" width="9.7265625" customWidth="1"/>
  </cols>
  <sheetData>
    <row r="1" spans="1:20" ht="16.399999999999999" customHeight="1">
      <c r="A1" s="147"/>
    </row>
    <row r="2" spans="1:20" ht="47.5" customHeight="1">
      <c r="A2" s="190" t="s">
        <v>21</v>
      </c>
      <c r="B2" s="190"/>
      <c r="C2" s="190"/>
      <c r="D2" s="190"/>
      <c r="E2" s="190"/>
      <c r="F2" s="190"/>
      <c r="G2" s="190"/>
      <c r="H2" s="190"/>
      <c r="I2" s="190"/>
      <c r="J2" s="190"/>
      <c r="K2" s="190"/>
      <c r="L2" s="190"/>
      <c r="M2" s="190"/>
      <c r="N2" s="190"/>
      <c r="O2" s="190"/>
      <c r="P2" s="190"/>
      <c r="Q2" s="190"/>
    </row>
    <row r="3" spans="1:20" ht="30.25" customHeight="1">
      <c r="A3" s="192" t="s">
        <v>28</v>
      </c>
      <c r="B3" s="192"/>
      <c r="C3" s="192"/>
      <c r="D3" s="192"/>
      <c r="E3" s="192"/>
      <c r="F3" s="192"/>
      <c r="G3" s="192"/>
      <c r="H3" s="192"/>
      <c r="I3" s="192"/>
      <c r="J3" s="192"/>
      <c r="K3" s="192"/>
      <c r="L3" s="192"/>
      <c r="M3" s="192"/>
      <c r="N3" s="192"/>
      <c r="O3" s="192"/>
      <c r="P3" s="192"/>
      <c r="Q3" s="192"/>
      <c r="R3" s="192"/>
      <c r="S3" s="192"/>
      <c r="T3" s="192"/>
    </row>
    <row r="4" spans="1:20" ht="16.399999999999999" customHeight="1">
      <c r="S4" s="197" t="s">
        <v>29</v>
      </c>
      <c r="T4" s="197"/>
    </row>
    <row r="5" spans="1:20" ht="27.65" customHeight="1">
      <c r="A5" s="195" t="s">
        <v>170</v>
      </c>
      <c r="B5" s="195"/>
      <c r="C5" s="195"/>
      <c r="D5" s="195" t="s">
        <v>220</v>
      </c>
      <c r="E5" s="195" t="s">
        <v>221</v>
      </c>
      <c r="F5" s="195" t="s">
        <v>222</v>
      </c>
      <c r="G5" s="195" t="s">
        <v>223</v>
      </c>
      <c r="H5" s="195" t="s">
        <v>224</v>
      </c>
      <c r="I5" s="195" t="s">
        <v>225</v>
      </c>
      <c r="J5" s="195" t="s">
        <v>226</v>
      </c>
      <c r="K5" s="195" t="s">
        <v>227</v>
      </c>
      <c r="L5" s="195" t="s">
        <v>228</v>
      </c>
      <c r="M5" s="195" t="s">
        <v>229</v>
      </c>
      <c r="N5" s="195" t="s">
        <v>230</v>
      </c>
      <c r="O5" s="195" t="s">
        <v>231</v>
      </c>
      <c r="P5" s="195" t="s">
        <v>232</v>
      </c>
      <c r="Q5" s="195" t="s">
        <v>233</v>
      </c>
      <c r="R5" s="195" t="s">
        <v>234</v>
      </c>
      <c r="S5" s="195" t="s">
        <v>235</v>
      </c>
      <c r="T5" s="195" t="s">
        <v>236</v>
      </c>
    </row>
    <row r="6" spans="1:20" ht="30.25" customHeight="1">
      <c r="A6" s="148" t="s">
        <v>178</v>
      </c>
      <c r="B6" s="148" t="s">
        <v>179</v>
      </c>
      <c r="C6" s="148" t="s">
        <v>180</v>
      </c>
      <c r="D6" s="195"/>
      <c r="E6" s="195"/>
      <c r="F6" s="195"/>
      <c r="G6" s="195"/>
      <c r="H6" s="195"/>
      <c r="I6" s="195"/>
      <c r="J6" s="195"/>
      <c r="K6" s="195"/>
      <c r="L6" s="195"/>
      <c r="M6" s="195"/>
      <c r="N6" s="195"/>
      <c r="O6" s="195"/>
      <c r="P6" s="195"/>
      <c r="Q6" s="195"/>
      <c r="R6" s="195"/>
      <c r="S6" s="195"/>
      <c r="T6" s="195"/>
    </row>
    <row r="7" spans="1:20" ht="27.65" customHeight="1">
      <c r="A7" s="149"/>
      <c r="B7" s="149"/>
      <c r="C7" s="149"/>
      <c r="D7" s="149"/>
      <c r="E7" s="149" t="s">
        <v>132</v>
      </c>
      <c r="F7" s="151"/>
      <c r="G7" s="151"/>
      <c r="H7" s="151"/>
      <c r="I7" s="151"/>
      <c r="J7" s="151"/>
      <c r="K7" s="151"/>
      <c r="L7" s="151"/>
      <c r="M7" s="151"/>
      <c r="N7" s="151"/>
      <c r="O7" s="151"/>
      <c r="P7" s="151"/>
      <c r="Q7" s="151"/>
      <c r="R7" s="151"/>
      <c r="S7" s="151"/>
      <c r="T7" s="151"/>
    </row>
    <row r="8" spans="1:20" ht="26.15" customHeight="1">
      <c r="A8" s="149"/>
      <c r="B8" s="149"/>
      <c r="C8" s="149"/>
      <c r="D8" s="152"/>
      <c r="E8" s="152"/>
      <c r="F8" s="151"/>
      <c r="G8" s="151"/>
      <c r="H8" s="151"/>
      <c r="I8" s="151"/>
      <c r="J8" s="151"/>
      <c r="K8" s="151"/>
      <c r="L8" s="151"/>
      <c r="M8" s="151"/>
      <c r="N8" s="151"/>
      <c r="O8" s="151"/>
      <c r="P8" s="151"/>
      <c r="Q8" s="151"/>
      <c r="R8" s="151"/>
      <c r="S8" s="151"/>
      <c r="T8" s="151"/>
    </row>
    <row r="9" spans="1:20" ht="26.15" customHeight="1">
      <c r="A9" s="159"/>
      <c r="B9" s="159"/>
      <c r="C9" s="159"/>
      <c r="D9" s="156"/>
      <c r="E9" s="156"/>
      <c r="F9" s="151"/>
      <c r="G9" s="151"/>
      <c r="H9" s="151"/>
      <c r="I9" s="151"/>
      <c r="J9" s="151"/>
      <c r="K9" s="151"/>
      <c r="L9" s="151"/>
      <c r="M9" s="151"/>
      <c r="N9" s="151"/>
      <c r="O9" s="151"/>
      <c r="P9" s="151"/>
      <c r="Q9" s="151"/>
      <c r="R9" s="151"/>
      <c r="S9" s="151"/>
      <c r="T9" s="151"/>
    </row>
    <row r="10" spans="1:20" ht="26.15" customHeight="1">
      <c r="A10" s="160"/>
      <c r="B10" s="160"/>
      <c r="C10" s="160"/>
      <c r="D10" s="153"/>
      <c r="E10" s="161"/>
      <c r="F10" s="162"/>
      <c r="G10" s="162"/>
      <c r="H10" s="162"/>
      <c r="I10" s="162"/>
      <c r="J10" s="162"/>
      <c r="K10" s="162"/>
      <c r="L10" s="162"/>
      <c r="M10" s="162"/>
      <c r="N10" s="162"/>
      <c r="O10" s="162"/>
      <c r="P10" s="162"/>
      <c r="Q10" s="162"/>
      <c r="R10" s="162"/>
      <c r="S10" s="162"/>
      <c r="T10" s="162"/>
    </row>
  </sheetData>
  <mergeCells count="21">
    <mergeCell ref="P5:P6"/>
    <mergeCell ref="Q5:Q6"/>
    <mergeCell ref="R5:R6"/>
    <mergeCell ref="S5:S6"/>
    <mergeCell ref="T5:T6"/>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s>
  <phoneticPr fontId="54" type="noConversion"/>
  <pageMargins left="0.75" right="0.75" top="0.270000010728836" bottom="0.270000010728836" header="0" footer="0"/>
  <pageSetup paperSize="9" scale="45"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T10"/>
  <sheetViews>
    <sheetView workbookViewId="0">
      <selection activeCell="F7" sqref="F7"/>
    </sheetView>
  </sheetViews>
  <sheetFormatPr defaultColWidth="10" defaultRowHeight="14"/>
  <cols>
    <col min="1" max="1" width="5.26953125" customWidth="1"/>
    <col min="2" max="2" width="5.7265625" customWidth="1"/>
    <col min="3" max="3" width="7" customWidth="1"/>
    <col min="4" max="4" width="17.453125" customWidth="1"/>
    <col min="5" max="5" width="41.453125" customWidth="1"/>
    <col min="6" max="6" width="18.7265625" customWidth="1"/>
    <col min="7" max="10" width="17.453125" customWidth="1"/>
    <col min="11" max="11" width="17.7265625" customWidth="1"/>
    <col min="12" max="15" width="17.453125" customWidth="1"/>
    <col min="16" max="16" width="16.36328125" customWidth="1"/>
    <col min="17" max="17" width="12.36328125" customWidth="1"/>
    <col min="18" max="18" width="15.453125" customWidth="1"/>
    <col min="19" max="19" width="16.7265625" customWidth="1"/>
    <col min="20" max="20" width="14.6328125" customWidth="1"/>
    <col min="21" max="22" width="9.7265625" customWidth="1"/>
  </cols>
  <sheetData>
    <row r="1" spans="1:20" ht="16.399999999999999" customHeight="1">
      <c r="A1" s="147"/>
    </row>
    <row r="2" spans="1:20" ht="47.5" customHeight="1">
      <c r="A2" s="190" t="s">
        <v>22</v>
      </c>
      <c r="B2" s="190"/>
      <c r="C2" s="190"/>
      <c r="D2" s="190"/>
      <c r="E2" s="190"/>
      <c r="F2" s="190"/>
      <c r="G2" s="190"/>
      <c r="H2" s="190"/>
      <c r="I2" s="190"/>
      <c r="J2" s="190"/>
      <c r="K2" s="190"/>
      <c r="L2" s="190"/>
      <c r="M2" s="190"/>
      <c r="N2" s="190"/>
      <c r="O2" s="190"/>
      <c r="P2" s="190"/>
      <c r="Q2" s="190"/>
      <c r="R2" s="190"/>
      <c r="S2" s="190"/>
    </row>
    <row r="3" spans="1:20" ht="33.65" customHeight="1">
      <c r="A3" s="192" t="s">
        <v>28</v>
      </c>
      <c r="B3" s="192"/>
      <c r="C3" s="192"/>
      <c r="D3" s="192"/>
      <c r="E3" s="192"/>
      <c r="F3" s="192"/>
      <c r="G3" s="192"/>
      <c r="H3" s="192"/>
      <c r="I3" s="192"/>
      <c r="J3" s="192"/>
      <c r="K3" s="192"/>
      <c r="L3" s="192"/>
      <c r="M3" s="192"/>
      <c r="N3" s="192"/>
      <c r="O3" s="192"/>
      <c r="P3" s="192"/>
      <c r="Q3" s="192"/>
      <c r="R3" s="192"/>
      <c r="S3" s="192"/>
      <c r="T3" s="192"/>
    </row>
    <row r="4" spans="1:20" ht="22.4" customHeight="1">
      <c r="P4" s="197" t="s">
        <v>29</v>
      </c>
      <c r="Q4" s="197"/>
      <c r="R4" s="197"/>
      <c r="S4" s="197"/>
      <c r="T4" s="197"/>
    </row>
    <row r="5" spans="1:20" ht="29.25" customHeight="1">
      <c r="A5" s="195" t="s">
        <v>170</v>
      </c>
      <c r="B5" s="195"/>
      <c r="C5" s="195"/>
      <c r="D5" s="195" t="s">
        <v>220</v>
      </c>
      <c r="E5" s="195" t="s">
        <v>221</v>
      </c>
      <c r="F5" s="195" t="s">
        <v>246</v>
      </c>
      <c r="G5" s="195" t="s">
        <v>173</v>
      </c>
      <c r="H5" s="195"/>
      <c r="I5" s="195"/>
      <c r="J5" s="195"/>
      <c r="K5" s="195" t="s">
        <v>174</v>
      </c>
      <c r="L5" s="195"/>
      <c r="M5" s="195"/>
      <c r="N5" s="195"/>
      <c r="O5" s="195"/>
      <c r="P5" s="195"/>
      <c r="Q5" s="195"/>
      <c r="R5" s="195"/>
      <c r="S5" s="195"/>
      <c r="T5" s="195"/>
    </row>
    <row r="6" spans="1:20" ht="43.9" customHeight="1">
      <c r="A6" s="148" t="s">
        <v>178</v>
      </c>
      <c r="B6" s="148" t="s">
        <v>179</v>
      </c>
      <c r="C6" s="148" t="s">
        <v>180</v>
      </c>
      <c r="D6" s="195"/>
      <c r="E6" s="195"/>
      <c r="F6" s="195"/>
      <c r="G6" s="148" t="s">
        <v>132</v>
      </c>
      <c r="H6" s="148" t="s">
        <v>247</v>
      </c>
      <c r="I6" s="148" t="s">
        <v>248</v>
      </c>
      <c r="J6" s="148" t="s">
        <v>231</v>
      </c>
      <c r="K6" s="148" t="s">
        <v>132</v>
      </c>
      <c r="L6" s="148" t="s">
        <v>250</v>
      </c>
      <c r="M6" s="148" t="s">
        <v>251</v>
      </c>
      <c r="N6" s="148" t="s">
        <v>233</v>
      </c>
      <c r="O6" s="148" t="s">
        <v>252</v>
      </c>
      <c r="P6" s="148" t="s">
        <v>253</v>
      </c>
      <c r="Q6" s="148" t="s">
        <v>254</v>
      </c>
      <c r="R6" s="148" t="s">
        <v>229</v>
      </c>
      <c r="S6" s="148" t="s">
        <v>232</v>
      </c>
      <c r="T6" s="148" t="s">
        <v>236</v>
      </c>
    </row>
    <row r="7" spans="1:20" ht="28.5" customHeight="1">
      <c r="A7" s="149"/>
      <c r="B7" s="149"/>
      <c r="C7" s="149"/>
      <c r="D7" s="149"/>
      <c r="E7" s="149" t="s">
        <v>132</v>
      </c>
      <c r="F7" s="151"/>
      <c r="G7" s="151"/>
      <c r="H7" s="151"/>
      <c r="I7" s="151"/>
      <c r="J7" s="151"/>
      <c r="K7" s="151"/>
      <c r="L7" s="151"/>
      <c r="M7" s="151"/>
      <c r="N7" s="151"/>
      <c r="O7" s="151"/>
      <c r="P7" s="151"/>
      <c r="Q7" s="151"/>
      <c r="R7" s="151"/>
      <c r="S7" s="151"/>
      <c r="T7" s="151"/>
    </row>
    <row r="8" spans="1:20" ht="26.15" customHeight="1">
      <c r="A8" s="149"/>
      <c r="B8" s="149"/>
      <c r="C8" s="149"/>
      <c r="D8" s="152"/>
      <c r="E8" s="152"/>
      <c r="F8" s="151"/>
      <c r="G8" s="151"/>
      <c r="H8" s="151"/>
      <c r="I8" s="151"/>
      <c r="J8" s="151"/>
      <c r="K8" s="151"/>
      <c r="L8" s="151"/>
      <c r="M8" s="151"/>
      <c r="N8" s="151"/>
      <c r="O8" s="151"/>
      <c r="P8" s="151"/>
      <c r="Q8" s="151"/>
      <c r="R8" s="151"/>
      <c r="S8" s="151"/>
      <c r="T8" s="151"/>
    </row>
    <row r="9" spans="1:20" ht="26.15" customHeight="1">
      <c r="A9" s="159"/>
      <c r="B9" s="159"/>
      <c r="C9" s="159"/>
      <c r="D9" s="156"/>
      <c r="E9" s="156"/>
      <c r="F9" s="151"/>
      <c r="G9" s="151"/>
      <c r="H9" s="151"/>
      <c r="I9" s="151"/>
      <c r="J9" s="151"/>
      <c r="K9" s="151"/>
      <c r="L9" s="151"/>
      <c r="M9" s="151"/>
      <c r="N9" s="151"/>
      <c r="O9" s="151"/>
      <c r="P9" s="151"/>
      <c r="Q9" s="151"/>
      <c r="R9" s="151"/>
      <c r="S9" s="151"/>
      <c r="T9" s="151"/>
    </row>
    <row r="10" spans="1:20" ht="26.15" customHeight="1">
      <c r="A10" s="160"/>
      <c r="B10" s="160"/>
      <c r="C10" s="160"/>
      <c r="D10" s="153"/>
      <c r="E10" s="161"/>
      <c r="F10" s="157"/>
      <c r="G10" s="154"/>
      <c r="H10" s="154"/>
      <c r="I10" s="154"/>
      <c r="J10" s="154"/>
      <c r="K10" s="154"/>
      <c r="L10" s="154"/>
      <c r="M10" s="154"/>
      <c r="N10" s="154"/>
      <c r="O10" s="154"/>
      <c r="P10" s="154"/>
      <c r="Q10" s="154"/>
      <c r="R10" s="154"/>
      <c r="S10" s="154"/>
      <c r="T10" s="154"/>
    </row>
  </sheetData>
  <mergeCells count="9">
    <mergeCell ref="A2:S2"/>
    <mergeCell ref="A3:T3"/>
    <mergeCell ref="P4:T4"/>
    <mergeCell ref="A5:C5"/>
    <mergeCell ref="G5:J5"/>
    <mergeCell ref="K5:T5"/>
    <mergeCell ref="D5:D6"/>
    <mergeCell ref="E5:E6"/>
    <mergeCell ref="F5:F6"/>
  </mergeCells>
  <phoneticPr fontId="54" type="noConversion"/>
  <pageMargins left="0.75" right="0.75" top="0.270000010728836" bottom="0.270000010728836" header="0" footer="0"/>
  <pageSetup paperSize="9" scale="4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24"/>
  <sheetViews>
    <sheetView workbookViewId="0">
      <selection activeCell="C9" sqref="C9"/>
    </sheetView>
  </sheetViews>
  <sheetFormatPr defaultColWidth="10" defaultRowHeight="14"/>
  <cols>
    <col min="1" max="1" width="6.36328125" customWidth="1"/>
    <col min="2" max="2" width="9.90625" customWidth="1"/>
    <col min="3" max="3" width="126.26953125" customWidth="1"/>
    <col min="4" max="4" width="9.7265625" customWidth="1"/>
  </cols>
  <sheetData>
    <row r="1" spans="2:3" ht="25" customHeight="1">
      <c r="B1" s="190" t="s">
        <v>4</v>
      </c>
      <c r="C1" s="190"/>
    </row>
    <row r="2" spans="2:3" ht="31.15" customHeight="1">
      <c r="B2" s="191" t="s">
        <v>5</v>
      </c>
      <c r="C2" s="191"/>
    </row>
    <row r="3" spans="2:3" ht="32.65" customHeight="1">
      <c r="B3" s="183">
        <v>1</v>
      </c>
      <c r="C3" s="184" t="s">
        <v>6</v>
      </c>
    </row>
    <row r="4" spans="2:3" ht="32.65" customHeight="1">
      <c r="B4" s="183">
        <v>2</v>
      </c>
      <c r="C4" s="185" t="s">
        <v>7</v>
      </c>
    </row>
    <row r="5" spans="2:3" ht="32.65" customHeight="1">
      <c r="B5" s="183">
        <v>3</v>
      </c>
      <c r="C5" s="184" t="s">
        <v>8</v>
      </c>
    </row>
    <row r="6" spans="2:3" ht="32.65" customHeight="1">
      <c r="B6" s="183">
        <v>4</v>
      </c>
      <c r="C6" s="184" t="s">
        <v>9</v>
      </c>
    </row>
    <row r="7" spans="2:3" ht="32.65" customHeight="1">
      <c r="B7" s="183">
        <v>5</v>
      </c>
      <c r="C7" s="184" t="s">
        <v>10</v>
      </c>
    </row>
    <row r="8" spans="2:3" ht="32.65" customHeight="1">
      <c r="B8" s="183">
        <v>6</v>
      </c>
      <c r="C8" s="184" t="s">
        <v>11</v>
      </c>
    </row>
    <row r="9" spans="2:3" ht="32.65" customHeight="1">
      <c r="B9" s="183">
        <v>7</v>
      </c>
      <c r="C9" s="184" t="s">
        <v>12</v>
      </c>
    </row>
    <row r="10" spans="2:3" ht="32.65" customHeight="1">
      <c r="B10" s="183">
        <v>8</v>
      </c>
      <c r="C10" s="184" t="s">
        <v>13</v>
      </c>
    </row>
    <row r="11" spans="2:3" ht="32.65" customHeight="1">
      <c r="B11" s="183">
        <v>9</v>
      </c>
      <c r="C11" s="184" t="s">
        <v>14</v>
      </c>
    </row>
    <row r="12" spans="2:3" ht="32.65" customHeight="1">
      <c r="B12" s="183">
        <v>10</v>
      </c>
      <c r="C12" s="184" t="s">
        <v>15</v>
      </c>
    </row>
    <row r="13" spans="2:3" ht="32.65" customHeight="1">
      <c r="B13" s="183">
        <v>11</v>
      </c>
      <c r="C13" s="184" t="s">
        <v>16</v>
      </c>
    </row>
    <row r="14" spans="2:3" ht="32.65" customHeight="1">
      <c r="B14" s="183">
        <v>12</v>
      </c>
      <c r="C14" s="184" t="s">
        <v>17</v>
      </c>
    </row>
    <row r="15" spans="2:3" ht="32.65" customHeight="1">
      <c r="B15" s="183">
        <v>13</v>
      </c>
      <c r="C15" s="184" t="s">
        <v>18</v>
      </c>
    </row>
    <row r="16" spans="2:3" ht="32.65" customHeight="1">
      <c r="B16" s="183">
        <v>14</v>
      </c>
      <c r="C16" s="184" t="s">
        <v>19</v>
      </c>
    </row>
    <row r="17" spans="2:3" ht="32.65" customHeight="1">
      <c r="B17" s="183">
        <v>15</v>
      </c>
      <c r="C17" s="184" t="s">
        <v>20</v>
      </c>
    </row>
    <row r="18" spans="2:3" ht="32.65" customHeight="1">
      <c r="B18" s="183">
        <v>16</v>
      </c>
      <c r="C18" s="184" t="s">
        <v>21</v>
      </c>
    </row>
    <row r="19" spans="2:3" ht="32.65" customHeight="1">
      <c r="B19" s="183">
        <v>17</v>
      </c>
      <c r="C19" s="184" t="s">
        <v>22</v>
      </c>
    </row>
    <row r="20" spans="2:3" ht="32.65" customHeight="1">
      <c r="B20" s="183">
        <v>18</v>
      </c>
      <c r="C20" s="184" t="s">
        <v>23</v>
      </c>
    </row>
    <row r="21" spans="2:3" ht="32.65" customHeight="1">
      <c r="B21" s="183">
        <v>19</v>
      </c>
      <c r="C21" s="184" t="s">
        <v>24</v>
      </c>
    </row>
    <row r="22" spans="2:3" ht="32.65" customHeight="1">
      <c r="B22" s="183">
        <v>20</v>
      </c>
      <c r="C22" s="184" t="s">
        <v>25</v>
      </c>
    </row>
    <row r="23" spans="2:3" ht="32.65" customHeight="1">
      <c r="B23" s="183">
        <v>21</v>
      </c>
      <c r="C23" s="184" t="s">
        <v>26</v>
      </c>
    </row>
    <row r="24" spans="2:3" ht="32.65" customHeight="1">
      <c r="B24" s="183">
        <v>22</v>
      </c>
      <c r="C24" s="184" t="s">
        <v>27</v>
      </c>
    </row>
  </sheetData>
  <mergeCells count="2">
    <mergeCell ref="B1:C1"/>
    <mergeCell ref="B2:C2"/>
  </mergeCells>
  <phoneticPr fontId="54" type="noConversion"/>
  <pageMargins left="0.75" right="0.75" top="0.270000010728836" bottom="0.270000010728836" header="0" footer="0"/>
  <pageSetup paperSize="9" scale="71" fitToWidth="0"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13"/>
  <sheetViews>
    <sheetView workbookViewId="0">
      <selection activeCell="C8" sqref="C8"/>
    </sheetView>
  </sheetViews>
  <sheetFormatPr defaultColWidth="10" defaultRowHeight="14"/>
  <cols>
    <col min="1" max="1" width="16" customWidth="1"/>
    <col min="2" max="2" width="38" customWidth="1"/>
    <col min="3" max="3" width="19.26953125" customWidth="1"/>
    <col min="4" max="4" width="16.7265625" customWidth="1"/>
    <col min="5" max="6" width="16.36328125" customWidth="1"/>
    <col min="7" max="7" width="17.6328125" customWidth="1"/>
    <col min="8" max="8" width="21.90625" customWidth="1"/>
    <col min="9" max="10" width="9.7265625" customWidth="1"/>
  </cols>
  <sheetData>
    <row r="1" spans="1:9" ht="16.399999999999999" customHeight="1">
      <c r="A1" s="147"/>
    </row>
    <row r="2" spans="1:9" ht="38.9" customHeight="1">
      <c r="A2" s="190" t="s">
        <v>369</v>
      </c>
      <c r="B2" s="190"/>
      <c r="C2" s="190"/>
      <c r="D2" s="190"/>
      <c r="E2" s="190"/>
      <c r="F2" s="190"/>
      <c r="G2" s="190"/>
      <c r="H2" s="190"/>
    </row>
    <row r="3" spans="1:9" ht="44.9" customHeight="1">
      <c r="A3" s="192" t="s">
        <v>28</v>
      </c>
      <c r="B3" s="192"/>
      <c r="C3" s="192"/>
      <c r="D3" s="192"/>
      <c r="E3" s="192"/>
      <c r="F3" s="192"/>
      <c r="G3" s="192"/>
      <c r="H3" s="192"/>
      <c r="I3" s="192"/>
    </row>
    <row r="4" spans="1:9" ht="16.399999999999999" customHeight="1">
      <c r="G4" s="197" t="s">
        <v>29</v>
      </c>
      <c r="H4" s="197"/>
    </row>
    <row r="5" spans="1:9" ht="25" customHeight="1">
      <c r="A5" s="195" t="s">
        <v>171</v>
      </c>
      <c r="B5" s="195" t="s">
        <v>172</v>
      </c>
      <c r="C5" s="195" t="s">
        <v>132</v>
      </c>
      <c r="D5" s="195" t="s">
        <v>370</v>
      </c>
      <c r="E5" s="195"/>
      <c r="F5" s="195"/>
      <c r="G5" s="195"/>
      <c r="H5" s="195" t="s">
        <v>174</v>
      </c>
      <c r="I5" s="147"/>
    </row>
    <row r="6" spans="1:9" ht="25.9" customHeight="1">
      <c r="A6" s="195"/>
      <c r="B6" s="195"/>
      <c r="C6" s="195"/>
      <c r="D6" s="195" t="s">
        <v>134</v>
      </c>
      <c r="E6" s="195" t="s">
        <v>267</v>
      </c>
      <c r="F6" s="195"/>
      <c r="G6" s="195" t="s">
        <v>368</v>
      </c>
      <c r="H6" s="195"/>
    </row>
    <row r="7" spans="1:9" ht="35.5" customHeight="1">
      <c r="A7" s="195"/>
      <c r="B7" s="195"/>
      <c r="C7" s="195"/>
      <c r="D7" s="195"/>
      <c r="E7" s="148" t="s">
        <v>247</v>
      </c>
      <c r="F7" s="148" t="s">
        <v>231</v>
      </c>
      <c r="G7" s="195"/>
      <c r="H7" s="195"/>
    </row>
    <row r="8" spans="1:9" ht="26.15" customHeight="1">
      <c r="A8" s="149"/>
      <c r="B8" s="148" t="s">
        <v>132</v>
      </c>
      <c r="C8" s="151"/>
      <c r="D8" s="151"/>
      <c r="E8" s="151"/>
      <c r="F8" s="151"/>
      <c r="G8" s="151"/>
      <c r="H8" s="151"/>
    </row>
    <row r="9" spans="1:9" ht="26.15" customHeight="1">
      <c r="A9" s="152"/>
      <c r="B9" s="152"/>
      <c r="C9" s="151"/>
      <c r="D9" s="151"/>
      <c r="E9" s="151"/>
      <c r="F9" s="151"/>
      <c r="G9" s="151"/>
      <c r="H9" s="151"/>
    </row>
    <row r="10" spans="1:9" ht="30.25" customHeight="1">
      <c r="A10" s="156"/>
      <c r="B10" s="156"/>
      <c r="C10" s="151"/>
      <c r="D10" s="151"/>
      <c r="E10" s="151"/>
      <c r="F10" s="151"/>
      <c r="G10" s="151"/>
      <c r="H10" s="151"/>
      <c r="I10" s="158"/>
    </row>
    <row r="11" spans="1:9" ht="30.25" customHeight="1">
      <c r="A11" s="156"/>
      <c r="B11" s="156"/>
      <c r="C11" s="151"/>
      <c r="D11" s="151"/>
      <c r="E11" s="151"/>
      <c r="F11" s="151"/>
      <c r="G11" s="151"/>
      <c r="H11" s="151"/>
      <c r="I11" s="158"/>
    </row>
    <row r="12" spans="1:9" ht="30.25" customHeight="1">
      <c r="A12" s="156"/>
      <c r="B12" s="156"/>
      <c r="C12" s="151"/>
      <c r="D12" s="151"/>
      <c r="E12" s="151"/>
      <c r="F12" s="151"/>
      <c r="G12" s="151"/>
      <c r="H12" s="151"/>
      <c r="I12" s="158"/>
    </row>
    <row r="13" spans="1:9" ht="30.25" customHeight="1">
      <c r="A13" s="153"/>
      <c r="B13" s="153"/>
      <c r="C13" s="154"/>
      <c r="D13" s="154"/>
      <c r="E13" s="157"/>
      <c r="F13" s="157"/>
      <c r="G13" s="157"/>
      <c r="H13" s="157"/>
    </row>
  </sheetData>
  <mergeCells count="11">
    <mergeCell ref="A2:H2"/>
    <mergeCell ref="A3:I3"/>
    <mergeCell ref="G4:H4"/>
    <mergeCell ref="D5:G5"/>
    <mergeCell ref="E6:F6"/>
    <mergeCell ref="A5:A7"/>
    <mergeCell ref="B5:B7"/>
    <mergeCell ref="C5:C7"/>
    <mergeCell ref="D6:D7"/>
    <mergeCell ref="G6:G7"/>
    <mergeCell ref="H5:H7"/>
  </mergeCells>
  <phoneticPr fontId="54" type="noConversion"/>
  <pageMargins left="0.75" right="0.75" top="0.270000010728836" bottom="0.270000010728836" header="0" footer="0"/>
  <pageSetup paperSize="9" scale="77"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I13"/>
  <sheetViews>
    <sheetView workbookViewId="0">
      <selection activeCell="E11" sqref="E11"/>
    </sheetView>
  </sheetViews>
  <sheetFormatPr defaultColWidth="10" defaultRowHeight="14"/>
  <cols>
    <col min="1" max="1" width="16" customWidth="1"/>
    <col min="2" max="2" width="31.08984375" customWidth="1"/>
    <col min="3" max="3" width="19.26953125" customWidth="1"/>
    <col min="4" max="4" width="16.7265625" customWidth="1"/>
    <col min="5" max="6" width="16.36328125" customWidth="1"/>
    <col min="7" max="7" width="17.6328125" customWidth="1"/>
    <col min="8" max="8" width="21.90625" customWidth="1"/>
    <col min="9" max="10" width="9.7265625" customWidth="1"/>
  </cols>
  <sheetData>
    <row r="1" spans="1:9" ht="16.399999999999999" customHeight="1">
      <c r="A1" s="147"/>
    </row>
    <row r="2" spans="1:9" ht="38.9" customHeight="1">
      <c r="A2" s="190" t="s">
        <v>24</v>
      </c>
      <c r="B2" s="190"/>
      <c r="C2" s="190"/>
      <c r="D2" s="190"/>
      <c r="E2" s="190"/>
      <c r="F2" s="190"/>
      <c r="G2" s="190"/>
      <c r="H2" s="190"/>
    </row>
    <row r="3" spans="1:9" ht="44.9" customHeight="1">
      <c r="A3" s="192" t="s">
        <v>28</v>
      </c>
      <c r="B3" s="192"/>
      <c r="C3" s="192"/>
      <c r="D3" s="192"/>
      <c r="E3" s="192"/>
      <c r="F3" s="192"/>
      <c r="G3" s="192"/>
      <c r="H3" s="192"/>
      <c r="I3" s="192"/>
    </row>
    <row r="4" spans="1:9" ht="16.399999999999999" customHeight="1">
      <c r="G4" s="197" t="s">
        <v>29</v>
      </c>
      <c r="H4" s="197"/>
      <c r="I4" s="147"/>
    </row>
    <row r="5" spans="1:9" ht="25" customHeight="1">
      <c r="A5" s="195" t="s">
        <v>171</v>
      </c>
      <c r="B5" s="195" t="s">
        <v>172</v>
      </c>
      <c r="C5" s="195" t="s">
        <v>132</v>
      </c>
      <c r="D5" s="195" t="s">
        <v>371</v>
      </c>
      <c r="E5" s="195"/>
      <c r="F5" s="195"/>
      <c r="G5" s="195"/>
      <c r="H5" s="195" t="s">
        <v>174</v>
      </c>
    </row>
    <row r="6" spans="1:9" ht="25.9" customHeight="1">
      <c r="A6" s="195"/>
      <c r="B6" s="195"/>
      <c r="C6" s="195"/>
      <c r="D6" s="195" t="s">
        <v>134</v>
      </c>
      <c r="E6" s="195" t="s">
        <v>267</v>
      </c>
      <c r="F6" s="195"/>
      <c r="G6" s="195" t="s">
        <v>368</v>
      </c>
      <c r="H6" s="195"/>
    </row>
    <row r="7" spans="1:9" ht="35.5" customHeight="1">
      <c r="A7" s="195"/>
      <c r="B7" s="195"/>
      <c r="C7" s="195"/>
      <c r="D7" s="195"/>
      <c r="E7" s="148" t="s">
        <v>247</v>
      </c>
      <c r="F7" s="148" t="s">
        <v>231</v>
      </c>
      <c r="G7" s="195"/>
      <c r="H7" s="195"/>
    </row>
    <row r="8" spans="1:9" ht="26.15" customHeight="1">
      <c r="A8" s="149"/>
      <c r="B8" s="148" t="s">
        <v>132</v>
      </c>
      <c r="C8" s="151"/>
      <c r="D8" s="151"/>
      <c r="E8" s="151"/>
      <c r="F8" s="151"/>
      <c r="G8" s="151"/>
      <c r="H8" s="151"/>
    </row>
    <row r="9" spans="1:9" ht="26.15" customHeight="1">
      <c r="A9" s="152"/>
      <c r="B9" s="152"/>
      <c r="C9" s="151"/>
      <c r="D9" s="151"/>
      <c r="E9" s="151"/>
      <c r="F9" s="151"/>
      <c r="G9" s="151"/>
      <c r="H9" s="151"/>
    </row>
    <row r="10" spans="1:9" ht="30.25" customHeight="1">
      <c r="A10" s="156"/>
      <c r="B10" s="156"/>
      <c r="C10" s="151"/>
      <c r="D10" s="151"/>
      <c r="E10" s="151"/>
      <c r="F10" s="151"/>
      <c r="G10" s="151"/>
      <c r="H10" s="151"/>
      <c r="I10" s="158"/>
    </row>
    <row r="11" spans="1:9" ht="30.25" customHeight="1">
      <c r="A11" s="156"/>
      <c r="B11" s="156"/>
      <c r="C11" s="151"/>
      <c r="D11" s="151"/>
      <c r="E11" s="151"/>
      <c r="F11" s="151"/>
      <c r="G11" s="151"/>
      <c r="H11" s="151"/>
      <c r="I11" s="158"/>
    </row>
    <row r="12" spans="1:9" ht="30.25" customHeight="1">
      <c r="A12" s="156"/>
      <c r="B12" s="156"/>
      <c r="C12" s="151"/>
      <c r="D12" s="151"/>
      <c r="E12" s="151"/>
      <c r="F12" s="151"/>
      <c r="G12" s="151"/>
      <c r="H12" s="151"/>
      <c r="I12" s="158"/>
    </row>
    <row r="13" spans="1:9" ht="30.25" customHeight="1">
      <c r="A13" s="153"/>
      <c r="B13" s="153"/>
      <c r="C13" s="154"/>
      <c r="D13" s="154"/>
      <c r="E13" s="157"/>
      <c r="F13" s="157"/>
      <c r="G13" s="157"/>
      <c r="H13" s="157"/>
    </row>
  </sheetData>
  <mergeCells count="11">
    <mergeCell ref="A2:H2"/>
    <mergeCell ref="A3:I3"/>
    <mergeCell ref="G4:H4"/>
    <mergeCell ref="D5:G5"/>
    <mergeCell ref="E6:F6"/>
    <mergeCell ref="A5:A7"/>
    <mergeCell ref="B5:B7"/>
    <mergeCell ref="C5:C7"/>
    <mergeCell ref="D6:D7"/>
    <mergeCell ref="G6:G7"/>
    <mergeCell ref="H5:H7"/>
  </mergeCells>
  <phoneticPr fontId="54" type="noConversion"/>
  <pageMargins left="0.75" right="0.75" top="0.270000010728836" bottom="0.270000010728836" header="0" footer="0"/>
  <pageSetup paperSize="9" scale="80"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R23"/>
  <sheetViews>
    <sheetView workbookViewId="0">
      <selection activeCell="A3" sqref="A3:R3"/>
    </sheetView>
  </sheetViews>
  <sheetFormatPr defaultColWidth="10" defaultRowHeight="14"/>
  <cols>
    <col min="1" max="1" width="12.90625" customWidth="1"/>
    <col min="2" max="2" width="45" customWidth="1"/>
    <col min="3" max="4" width="13.26953125" customWidth="1"/>
    <col min="5" max="5" width="14.90625" customWidth="1"/>
    <col min="6" max="6" width="12.90625" customWidth="1"/>
    <col min="7" max="16" width="13.26953125" customWidth="1"/>
    <col min="17" max="17" width="15.36328125" customWidth="1"/>
    <col min="18" max="18" width="17.08984375" customWidth="1"/>
    <col min="19" max="22" width="9.7265625" customWidth="1"/>
  </cols>
  <sheetData>
    <row r="1" spans="1:18" ht="16.399999999999999" customHeight="1">
      <c r="A1" s="147"/>
    </row>
    <row r="2" spans="1:18" ht="45.75" customHeight="1">
      <c r="A2" s="190" t="s">
        <v>25</v>
      </c>
      <c r="B2" s="190"/>
      <c r="C2" s="190"/>
      <c r="D2" s="190"/>
      <c r="E2" s="190"/>
      <c r="F2" s="190"/>
      <c r="G2" s="190"/>
      <c r="H2" s="190"/>
      <c r="I2" s="190"/>
      <c r="J2" s="190"/>
      <c r="K2" s="190"/>
      <c r="L2" s="190"/>
      <c r="M2" s="190"/>
      <c r="N2" s="190"/>
      <c r="O2" s="190"/>
      <c r="P2" s="190"/>
      <c r="Q2" s="190"/>
      <c r="R2" s="190"/>
    </row>
    <row r="3" spans="1:18" ht="30.25" customHeight="1">
      <c r="A3" s="192" t="s">
        <v>28</v>
      </c>
      <c r="B3" s="192"/>
      <c r="C3" s="192"/>
      <c r="D3" s="192"/>
      <c r="E3" s="192"/>
      <c r="F3" s="192"/>
      <c r="G3" s="192"/>
      <c r="H3" s="192"/>
      <c r="I3" s="192"/>
      <c r="J3" s="192"/>
      <c r="K3" s="192"/>
      <c r="L3" s="192"/>
      <c r="M3" s="192"/>
      <c r="N3" s="192"/>
      <c r="O3" s="192"/>
      <c r="P3" s="192"/>
      <c r="Q3" s="192"/>
      <c r="R3" s="192"/>
    </row>
    <row r="4" spans="1:18" ht="19.899999999999999" customHeight="1">
      <c r="Q4" s="197" t="s">
        <v>29</v>
      </c>
      <c r="R4" s="197"/>
    </row>
    <row r="5" spans="1:18" ht="26.15" customHeight="1">
      <c r="A5" s="195" t="s">
        <v>220</v>
      </c>
      <c r="B5" s="195" t="s">
        <v>372</v>
      </c>
      <c r="C5" s="195" t="s">
        <v>132</v>
      </c>
      <c r="D5" s="195"/>
      <c r="E5" s="195" t="s">
        <v>373</v>
      </c>
      <c r="F5" s="195"/>
      <c r="G5" s="195"/>
      <c r="H5" s="195"/>
      <c r="I5" s="195"/>
      <c r="J5" s="195"/>
      <c r="K5" s="195"/>
      <c r="L5" s="195"/>
      <c r="M5" s="195"/>
      <c r="N5" s="195"/>
      <c r="O5" s="195"/>
      <c r="P5" s="195"/>
      <c r="Q5" s="195" t="s">
        <v>374</v>
      </c>
      <c r="R5" s="195"/>
    </row>
    <row r="6" spans="1:18" ht="31.9" customHeight="1">
      <c r="A6" s="195"/>
      <c r="B6" s="195"/>
      <c r="C6" s="195" t="s">
        <v>375</v>
      </c>
      <c r="D6" s="195" t="s">
        <v>270</v>
      </c>
      <c r="E6" s="195" t="s">
        <v>376</v>
      </c>
      <c r="F6" s="195" t="s">
        <v>135</v>
      </c>
      <c r="G6" s="195"/>
      <c r="H6" s="195"/>
      <c r="I6" s="195"/>
      <c r="J6" s="195"/>
      <c r="K6" s="195"/>
      <c r="L6" s="195" t="s">
        <v>377</v>
      </c>
      <c r="M6" s="195" t="s">
        <v>137</v>
      </c>
      <c r="N6" s="195" t="s">
        <v>138</v>
      </c>
      <c r="O6" s="195" t="s">
        <v>378</v>
      </c>
      <c r="P6" s="195" t="s">
        <v>146</v>
      </c>
      <c r="Q6" s="195" t="s">
        <v>379</v>
      </c>
      <c r="R6" s="195" t="s">
        <v>380</v>
      </c>
    </row>
    <row r="7" spans="1:18" ht="38.9" customHeight="1">
      <c r="A7" s="195"/>
      <c r="B7" s="195"/>
      <c r="C7" s="195"/>
      <c r="D7" s="195"/>
      <c r="E7" s="195"/>
      <c r="F7" s="148" t="s">
        <v>381</v>
      </c>
      <c r="G7" s="148" t="s">
        <v>382</v>
      </c>
      <c r="H7" s="148" t="s">
        <v>383</v>
      </c>
      <c r="I7" s="148" t="s">
        <v>384</v>
      </c>
      <c r="J7" s="148" t="s">
        <v>385</v>
      </c>
      <c r="K7" s="148" t="s">
        <v>386</v>
      </c>
      <c r="L7" s="195"/>
      <c r="M7" s="195"/>
      <c r="N7" s="195"/>
      <c r="O7" s="195"/>
      <c r="P7" s="195"/>
      <c r="Q7" s="195"/>
      <c r="R7" s="195"/>
    </row>
    <row r="8" spans="1:18" ht="26.15" customHeight="1">
      <c r="A8" s="149"/>
      <c r="B8" s="148" t="s">
        <v>132</v>
      </c>
      <c r="C8" s="150">
        <v>471.09</v>
      </c>
      <c r="D8" s="150">
        <v>880</v>
      </c>
      <c r="E8" s="150">
        <v>1351.09</v>
      </c>
      <c r="F8" s="151">
        <v>1351.09</v>
      </c>
      <c r="G8" s="151">
        <v>1351.09</v>
      </c>
      <c r="H8" s="151"/>
      <c r="I8" s="151"/>
      <c r="J8" s="151"/>
      <c r="K8" s="151"/>
      <c r="L8" s="151"/>
      <c r="M8" s="151"/>
      <c r="N8" s="151"/>
      <c r="O8" s="151"/>
      <c r="P8" s="151"/>
      <c r="Q8" s="151">
        <v>1351.09</v>
      </c>
      <c r="R8" s="149"/>
    </row>
    <row r="9" spans="1:18" ht="26.15" customHeight="1">
      <c r="A9" s="152" t="s">
        <v>150</v>
      </c>
      <c r="B9" s="152" t="s">
        <v>151</v>
      </c>
      <c r="C9" s="150">
        <v>471.09</v>
      </c>
      <c r="D9" s="150">
        <v>880</v>
      </c>
      <c r="E9" s="150">
        <v>1351.09</v>
      </c>
      <c r="F9" s="151">
        <v>1351.09</v>
      </c>
      <c r="G9" s="151">
        <v>1351.09</v>
      </c>
      <c r="H9" s="151"/>
      <c r="I9" s="151"/>
      <c r="J9" s="151"/>
      <c r="K9" s="151"/>
      <c r="L9" s="151"/>
      <c r="M9" s="151"/>
      <c r="N9" s="151"/>
      <c r="O9" s="151"/>
      <c r="P9" s="151"/>
      <c r="Q9" s="151">
        <v>1351.09</v>
      </c>
      <c r="R9" s="149"/>
    </row>
    <row r="10" spans="1:18" ht="26.15" customHeight="1">
      <c r="A10" s="153" t="s">
        <v>387</v>
      </c>
      <c r="B10" s="153" t="s">
        <v>388</v>
      </c>
      <c r="C10" s="154">
        <v>13</v>
      </c>
      <c r="D10" s="154"/>
      <c r="E10" s="154">
        <v>13</v>
      </c>
      <c r="F10" s="154">
        <v>13</v>
      </c>
      <c r="G10" s="154">
        <v>13</v>
      </c>
      <c r="H10" s="154"/>
      <c r="I10" s="154"/>
      <c r="J10" s="154"/>
      <c r="K10" s="154"/>
      <c r="L10" s="154"/>
      <c r="M10" s="154"/>
      <c r="N10" s="154"/>
      <c r="O10" s="154"/>
      <c r="P10" s="154"/>
      <c r="Q10" s="154">
        <v>13</v>
      </c>
      <c r="R10" s="155"/>
    </row>
    <row r="11" spans="1:18" ht="26.15" customHeight="1">
      <c r="A11" s="153" t="s">
        <v>387</v>
      </c>
      <c r="B11" s="153" t="s">
        <v>389</v>
      </c>
      <c r="C11" s="154">
        <v>286</v>
      </c>
      <c r="D11" s="154"/>
      <c r="E11" s="154">
        <v>286</v>
      </c>
      <c r="F11" s="154">
        <v>286</v>
      </c>
      <c r="G11" s="154">
        <v>286</v>
      </c>
      <c r="H11" s="154"/>
      <c r="I11" s="154"/>
      <c r="J11" s="154"/>
      <c r="K11" s="154"/>
      <c r="L11" s="154"/>
      <c r="M11" s="154"/>
      <c r="N11" s="154"/>
      <c r="O11" s="154"/>
      <c r="P11" s="154"/>
      <c r="Q11" s="154">
        <v>286</v>
      </c>
      <c r="R11" s="155"/>
    </row>
    <row r="12" spans="1:18" ht="26.15" customHeight="1">
      <c r="A12" s="153" t="s">
        <v>387</v>
      </c>
      <c r="B12" s="153" t="s">
        <v>390</v>
      </c>
      <c r="C12" s="154"/>
      <c r="D12" s="154">
        <v>90</v>
      </c>
      <c r="E12" s="154">
        <v>90</v>
      </c>
      <c r="F12" s="154">
        <v>90</v>
      </c>
      <c r="G12" s="154">
        <v>90</v>
      </c>
      <c r="H12" s="154"/>
      <c r="I12" s="154"/>
      <c r="J12" s="154"/>
      <c r="K12" s="154"/>
      <c r="L12" s="154"/>
      <c r="M12" s="154"/>
      <c r="N12" s="154"/>
      <c r="O12" s="154"/>
      <c r="P12" s="154"/>
      <c r="Q12" s="154">
        <v>90</v>
      </c>
      <c r="R12" s="155"/>
    </row>
    <row r="13" spans="1:18" ht="26.15" customHeight="1">
      <c r="A13" s="153" t="s">
        <v>387</v>
      </c>
      <c r="B13" s="153" t="s">
        <v>391</v>
      </c>
      <c r="C13" s="154"/>
      <c r="D13" s="154">
        <v>30</v>
      </c>
      <c r="E13" s="154">
        <v>30</v>
      </c>
      <c r="F13" s="154">
        <v>30</v>
      </c>
      <c r="G13" s="154">
        <v>30</v>
      </c>
      <c r="H13" s="154"/>
      <c r="I13" s="154"/>
      <c r="J13" s="154"/>
      <c r="K13" s="154"/>
      <c r="L13" s="154"/>
      <c r="M13" s="154"/>
      <c r="N13" s="154"/>
      <c r="O13" s="154"/>
      <c r="P13" s="154"/>
      <c r="Q13" s="154">
        <v>30</v>
      </c>
      <c r="R13" s="155"/>
    </row>
    <row r="14" spans="1:18" ht="26.15" customHeight="1">
      <c r="A14" s="153" t="s">
        <v>387</v>
      </c>
      <c r="B14" s="153" t="s">
        <v>392</v>
      </c>
      <c r="C14" s="154"/>
      <c r="D14" s="154">
        <v>80</v>
      </c>
      <c r="E14" s="154">
        <v>80</v>
      </c>
      <c r="F14" s="154">
        <v>80</v>
      </c>
      <c r="G14" s="154">
        <v>80</v>
      </c>
      <c r="H14" s="154"/>
      <c r="I14" s="154"/>
      <c r="J14" s="154"/>
      <c r="K14" s="154"/>
      <c r="L14" s="154"/>
      <c r="M14" s="154"/>
      <c r="N14" s="154"/>
      <c r="O14" s="154"/>
      <c r="P14" s="154"/>
      <c r="Q14" s="154">
        <v>80</v>
      </c>
      <c r="R14" s="155"/>
    </row>
    <row r="15" spans="1:18" ht="26.15" customHeight="1">
      <c r="A15" s="153" t="s">
        <v>387</v>
      </c>
      <c r="B15" s="153" t="s">
        <v>393</v>
      </c>
      <c r="C15" s="154"/>
      <c r="D15" s="154">
        <v>100</v>
      </c>
      <c r="E15" s="154">
        <v>100</v>
      </c>
      <c r="F15" s="154">
        <v>100</v>
      </c>
      <c r="G15" s="154">
        <v>100</v>
      </c>
      <c r="H15" s="154"/>
      <c r="I15" s="154"/>
      <c r="J15" s="154"/>
      <c r="K15" s="154"/>
      <c r="L15" s="154"/>
      <c r="M15" s="154"/>
      <c r="N15" s="154"/>
      <c r="O15" s="154"/>
      <c r="P15" s="154"/>
      <c r="Q15" s="154">
        <v>100</v>
      </c>
      <c r="R15" s="155"/>
    </row>
    <row r="16" spans="1:18" ht="26.15" customHeight="1">
      <c r="A16" s="153" t="s">
        <v>387</v>
      </c>
      <c r="B16" s="153" t="s">
        <v>394</v>
      </c>
      <c r="C16" s="154"/>
      <c r="D16" s="154">
        <v>300</v>
      </c>
      <c r="E16" s="154">
        <v>300</v>
      </c>
      <c r="F16" s="154">
        <v>300</v>
      </c>
      <c r="G16" s="154">
        <v>300</v>
      </c>
      <c r="H16" s="154"/>
      <c r="I16" s="154"/>
      <c r="J16" s="154"/>
      <c r="K16" s="154"/>
      <c r="L16" s="154"/>
      <c r="M16" s="154"/>
      <c r="N16" s="154"/>
      <c r="O16" s="154"/>
      <c r="P16" s="154"/>
      <c r="Q16" s="154">
        <v>300</v>
      </c>
      <c r="R16" s="155"/>
    </row>
    <row r="17" spans="1:18" ht="26.15" customHeight="1">
      <c r="A17" s="153" t="s">
        <v>395</v>
      </c>
      <c r="B17" s="153" t="s">
        <v>396</v>
      </c>
      <c r="C17" s="154">
        <v>42.09</v>
      </c>
      <c r="D17" s="154"/>
      <c r="E17" s="154">
        <v>42.09</v>
      </c>
      <c r="F17" s="154">
        <v>42.09</v>
      </c>
      <c r="G17" s="154">
        <v>42.09</v>
      </c>
      <c r="H17" s="154"/>
      <c r="I17" s="154"/>
      <c r="J17" s="154"/>
      <c r="K17" s="154"/>
      <c r="L17" s="154"/>
      <c r="M17" s="154"/>
      <c r="N17" s="154"/>
      <c r="O17" s="154"/>
      <c r="P17" s="154"/>
      <c r="Q17" s="154">
        <v>42.09</v>
      </c>
      <c r="R17" s="155"/>
    </row>
    <row r="18" spans="1:18" ht="26.15" customHeight="1">
      <c r="A18" s="153" t="s">
        <v>395</v>
      </c>
      <c r="B18" s="153" t="s">
        <v>397</v>
      </c>
      <c r="C18" s="154"/>
      <c r="D18" s="154">
        <v>30</v>
      </c>
      <c r="E18" s="154">
        <v>30</v>
      </c>
      <c r="F18" s="154">
        <v>30</v>
      </c>
      <c r="G18" s="154">
        <v>30</v>
      </c>
      <c r="H18" s="154"/>
      <c r="I18" s="154"/>
      <c r="J18" s="154"/>
      <c r="K18" s="154"/>
      <c r="L18" s="154"/>
      <c r="M18" s="154"/>
      <c r="N18" s="154"/>
      <c r="O18" s="154"/>
      <c r="P18" s="154"/>
      <c r="Q18" s="154">
        <v>30</v>
      </c>
      <c r="R18" s="155"/>
    </row>
    <row r="19" spans="1:18" ht="26.15" customHeight="1">
      <c r="A19" s="153" t="s">
        <v>398</v>
      </c>
      <c r="B19" s="153" t="s">
        <v>399</v>
      </c>
      <c r="C19" s="154">
        <v>100</v>
      </c>
      <c r="D19" s="154"/>
      <c r="E19" s="154">
        <v>100</v>
      </c>
      <c r="F19" s="154">
        <v>100</v>
      </c>
      <c r="G19" s="154">
        <v>100</v>
      </c>
      <c r="H19" s="154"/>
      <c r="I19" s="154"/>
      <c r="J19" s="154"/>
      <c r="K19" s="154"/>
      <c r="L19" s="154"/>
      <c r="M19" s="154"/>
      <c r="N19" s="154"/>
      <c r="O19" s="154"/>
      <c r="P19" s="154"/>
      <c r="Q19" s="154">
        <v>100</v>
      </c>
      <c r="R19" s="155"/>
    </row>
    <row r="20" spans="1:18" ht="26.15" customHeight="1">
      <c r="A20" s="153" t="s">
        <v>398</v>
      </c>
      <c r="B20" s="153" t="s">
        <v>400</v>
      </c>
      <c r="C20" s="154"/>
      <c r="D20" s="154">
        <v>50</v>
      </c>
      <c r="E20" s="154">
        <v>50</v>
      </c>
      <c r="F20" s="154">
        <v>50</v>
      </c>
      <c r="G20" s="154">
        <v>50</v>
      </c>
      <c r="H20" s="154"/>
      <c r="I20" s="154"/>
      <c r="J20" s="154"/>
      <c r="K20" s="154"/>
      <c r="L20" s="154"/>
      <c r="M20" s="154"/>
      <c r="N20" s="154"/>
      <c r="O20" s="154"/>
      <c r="P20" s="154"/>
      <c r="Q20" s="154">
        <v>50</v>
      </c>
      <c r="R20" s="155"/>
    </row>
    <row r="21" spans="1:18" ht="26.15" customHeight="1">
      <c r="A21" s="153" t="s">
        <v>401</v>
      </c>
      <c r="B21" s="153" t="s">
        <v>402</v>
      </c>
      <c r="C21" s="154"/>
      <c r="D21" s="154">
        <v>200</v>
      </c>
      <c r="E21" s="154">
        <v>200</v>
      </c>
      <c r="F21" s="154">
        <v>200</v>
      </c>
      <c r="G21" s="154">
        <v>200</v>
      </c>
      <c r="H21" s="154"/>
      <c r="I21" s="154"/>
      <c r="J21" s="154"/>
      <c r="K21" s="154"/>
      <c r="L21" s="154"/>
      <c r="M21" s="154"/>
      <c r="N21" s="154"/>
      <c r="O21" s="154"/>
      <c r="P21" s="154"/>
      <c r="Q21" s="154">
        <v>200</v>
      </c>
      <c r="R21" s="155"/>
    </row>
    <row r="22" spans="1:18" ht="26.15" customHeight="1">
      <c r="A22" s="153" t="s">
        <v>403</v>
      </c>
      <c r="B22" s="153" t="s">
        <v>404</v>
      </c>
      <c r="C22" s="154">
        <v>14</v>
      </c>
      <c r="D22" s="154"/>
      <c r="E22" s="154">
        <v>14</v>
      </c>
      <c r="F22" s="154">
        <v>14</v>
      </c>
      <c r="G22" s="154">
        <v>14</v>
      </c>
      <c r="H22" s="154"/>
      <c r="I22" s="154"/>
      <c r="J22" s="154"/>
      <c r="K22" s="154"/>
      <c r="L22" s="154"/>
      <c r="M22" s="154"/>
      <c r="N22" s="154"/>
      <c r="O22" s="154"/>
      <c r="P22" s="154"/>
      <c r="Q22" s="154">
        <v>14</v>
      </c>
      <c r="R22" s="155"/>
    </row>
    <row r="23" spans="1:18" ht="26.15" customHeight="1">
      <c r="A23" s="153" t="s">
        <v>405</v>
      </c>
      <c r="B23" s="153" t="s">
        <v>406</v>
      </c>
      <c r="C23" s="154">
        <v>16</v>
      </c>
      <c r="D23" s="154"/>
      <c r="E23" s="154">
        <v>16</v>
      </c>
      <c r="F23" s="154">
        <v>16</v>
      </c>
      <c r="G23" s="154">
        <v>16</v>
      </c>
      <c r="H23" s="154"/>
      <c r="I23" s="154"/>
      <c r="J23" s="154"/>
      <c r="K23" s="154"/>
      <c r="L23" s="154"/>
      <c r="M23" s="154"/>
      <c r="N23" s="154"/>
      <c r="O23" s="154"/>
      <c r="P23" s="154"/>
      <c r="Q23" s="154">
        <v>16</v>
      </c>
      <c r="R23" s="155"/>
    </row>
  </sheetData>
  <mergeCells count="19">
    <mergeCell ref="Q6:Q7"/>
    <mergeCell ref="R6:R7"/>
    <mergeCell ref="L6:L7"/>
    <mergeCell ref="M6:M7"/>
    <mergeCell ref="N6:N7"/>
    <mergeCell ref="O6:O7"/>
    <mergeCell ref="P6:P7"/>
    <mergeCell ref="F6:K6"/>
    <mergeCell ref="A5:A7"/>
    <mergeCell ref="B5:B7"/>
    <mergeCell ref="C6:C7"/>
    <mergeCell ref="D6:D7"/>
    <mergeCell ref="E6:E7"/>
    <mergeCell ref="A2:R2"/>
    <mergeCell ref="A3:R3"/>
    <mergeCell ref="Q4:R4"/>
    <mergeCell ref="C5:D5"/>
    <mergeCell ref="E5:P5"/>
    <mergeCell ref="Q5:R5"/>
  </mergeCells>
  <phoneticPr fontId="54" type="noConversion"/>
  <pageMargins left="0.75" right="0.75" top="0.270000010728836" bottom="0.270000010728836" header="0" footer="0"/>
  <pageSetup paperSize="9" scale="47" fitToHeight="0"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Y23"/>
  <sheetViews>
    <sheetView workbookViewId="0">
      <selection activeCell="I9" sqref="I9"/>
    </sheetView>
  </sheetViews>
  <sheetFormatPr defaultColWidth="10" defaultRowHeight="14"/>
  <cols>
    <col min="1" max="2" width="13.36328125" customWidth="1"/>
    <col min="3" max="3" width="9.26953125" style="90" customWidth="1"/>
    <col min="4" max="4" width="11.08984375" customWidth="1"/>
    <col min="5" max="6" width="11.90625" customWidth="1"/>
  </cols>
  <sheetData>
    <row r="1" spans="1:25" s="86" customFormat="1" ht="38.15" customHeight="1">
      <c r="A1" s="201" t="s">
        <v>407</v>
      </c>
      <c r="B1" s="201"/>
      <c r="C1" s="201"/>
      <c r="D1" s="201"/>
      <c r="E1" s="201"/>
      <c r="F1" s="201"/>
      <c r="G1" s="201"/>
      <c r="H1" s="201"/>
      <c r="I1" s="201"/>
      <c r="J1" s="201"/>
      <c r="K1" s="201"/>
      <c r="L1" s="201"/>
      <c r="M1" s="201"/>
      <c r="N1" s="201"/>
      <c r="O1" s="201"/>
      <c r="P1" s="201"/>
      <c r="Q1" s="201"/>
      <c r="R1" s="201"/>
      <c r="S1" s="201"/>
      <c r="T1" s="201"/>
      <c r="U1" s="201"/>
      <c r="V1" s="201"/>
      <c r="W1" s="201"/>
      <c r="X1" s="201"/>
      <c r="Y1" s="201"/>
    </row>
    <row r="2" spans="1:25" s="86" customFormat="1" ht="25" customHeight="1">
      <c r="A2" s="202" t="s">
        <v>28</v>
      </c>
      <c r="B2" s="202"/>
      <c r="C2" s="202"/>
      <c r="D2" s="202"/>
      <c r="E2" s="202"/>
      <c r="F2" s="202"/>
      <c r="G2" s="202"/>
      <c r="H2" s="202"/>
      <c r="I2" s="202"/>
      <c r="J2" s="202"/>
      <c r="K2" s="202"/>
      <c r="L2" s="202"/>
      <c r="M2" s="202"/>
      <c r="N2" s="202"/>
      <c r="O2" s="202"/>
      <c r="P2" s="202"/>
      <c r="Q2" s="202"/>
      <c r="R2" s="202"/>
      <c r="S2" s="202"/>
      <c r="T2" s="202"/>
      <c r="U2" s="202"/>
      <c r="V2" s="202"/>
      <c r="W2" s="202"/>
      <c r="X2" s="203" t="s">
        <v>29</v>
      </c>
      <c r="Y2" s="203"/>
    </row>
    <row r="3" spans="1:25" s="86" customFormat="1" ht="13.75" customHeight="1">
      <c r="A3" s="207" t="s">
        <v>408</v>
      </c>
      <c r="B3" s="207" t="s">
        <v>409</v>
      </c>
      <c r="C3" s="207"/>
      <c r="D3" s="225" t="s">
        <v>410</v>
      </c>
      <c r="E3" s="226"/>
      <c r="F3" s="215" t="s">
        <v>411</v>
      </c>
      <c r="G3" s="218" t="s">
        <v>412</v>
      </c>
      <c r="H3" s="207" t="s">
        <v>413</v>
      </c>
      <c r="I3" s="207"/>
      <c r="J3" s="207"/>
      <c r="K3" s="207"/>
      <c r="L3" s="207"/>
      <c r="M3" s="207"/>
      <c r="N3" s="207"/>
      <c r="O3" s="229"/>
      <c r="P3" s="230" t="s">
        <v>414</v>
      </c>
      <c r="Q3" s="218"/>
      <c r="R3" s="218"/>
      <c r="S3" s="218"/>
      <c r="T3" s="218"/>
      <c r="U3" s="218"/>
      <c r="V3" s="218"/>
      <c r="W3" s="218"/>
      <c r="X3" s="218"/>
      <c r="Y3" s="215"/>
    </row>
    <row r="4" spans="1:25" s="86" customFormat="1" ht="24" customHeight="1">
      <c r="A4" s="207"/>
      <c r="B4" s="207"/>
      <c r="C4" s="207"/>
      <c r="D4" s="227"/>
      <c r="E4" s="228"/>
      <c r="F4" s="216"/>
      <c r="G4" s="219"/>
      <c r="H4" s="207"/>
      <c r="I4" s="207"/>
      <c r="J4" s="207"/>
      <c r="K4" s="207"/>
      <c r="L4" s="207"/>
      <c r="M4" s="207"/>
      <c r="N4" s="207"/>
      <c r="O4" s="229"/>
      <c r="P4" s="205"/>
      <c r="Q4" s="231"/>
      <c r="R4" s="231"/>
      <c r="S4" s="231"/>
      <c r="T4" s="231"/>
      <c r="U4" s="231"/>
      <c r="V4" s="231"/>
      <c r="W4" s="231"/>
      <c r="X4" s="231"/>
      <c r="Y4" s="206"/>
    </row>
    <row r="5" spans="1:25" s="86" customFormat="1" ht="24" customHeight="1">
      <c r="A5" s="207"/>
      <c r="B5" s="207" t="s">
        <v>415</v>
      </c>
      <c r="C5" s="211" t="s">
        <v>416</v>
      </c>
      <c r="D5" s="213" t="s">
        <v>417</v>
      </c>
      <c r="E5" s="213" t="s">
        <v>418</v>
      </c>
      <c r="F5" s="216"/>
      <c r="G5" s="216"/>
      <c r="H5" s="204" t="s">
        <v>419</v>
      </c>
      <c r="I5" s="204"/>
      <c r="J5" s="205" t="s">
        <v>420</v>
      </c>
      <c r="K5" s="206"/>
      <c r="L5" s="205" t="s">
        <v>421</v>
      </c>
      <c r="M5" s="206"/>
      <c r="N5" s="205" t="s">
        <v>422</v>
      </c>
      <c r="O5" s="206"/>
      <c r="P5" s="207" t="s">
        <v>423</v>
      </c>
      <c r="Q5" s="207"/>
      <c r="R5" s="207" t="s">
        <v>424</v>
      </c>
      <c r="S5" s="207"/>
      <c r="T5" s="207" t="s">
        <v>425</v>
      </c>
      <c r="U5" s="207"/>
      <c r="V5" s="207" t="s">
        <v>426</v>
      </c>
      <c r="W5" s="207"/>
      <c r="X5" s="207" t="s">
        <v>427</v>
      </c>
      <c r="Y5" s="207"/>
    </row>
    <row r="6" spans="1:25" s="86" customFormat="1" ht="24" customHeight="1">
      <c r="A6" s="207"/>
      <c r="B6" s="209"/>
      <c r="C6" s="211"/>
      <c r="D6" s="214"/>
      <c r="E6" s="214"/>
      <c r="F6" s="216"/>
      <c r="G6" s="216"/>
      <c r="H6" s="91" t="s">
        <v>428</v>
      </c>
      <c r="I6" s="123" t="s">
        <v>429</v>
      </c>
      <c r="J6" s="123" t="s">
        <v>428</v>
      </c>
      <c r="K6" s="123" t="s">
        <v>429</v>
      </c>
      <c r="L6" s="123" t="s">
        <v>428</v>
      </c>
      <c r="M6" s="123" t="s">
        <v>429</v>
      </c>
      <c r="N6" s="123" t="s">
        <v>428</v>
      </c>
      <c r="O6" s="122" t="s">
        <v>429</v>
      </c>
      <c r="P6" s="123" t="s">
        <v>428</v>
      </c>
      <c r="Q6" s="123" t="s">
        <v>429</v>
      </c>
      <c r="R6" s="123" t="s">
        <v>428</v>
      </c>
      <c r="S6" s="123" t="s">
        <v>429</v>
      </c>
      <c r="T6" s="123" t="s">
        <v>428</v>
      </c>
      <c r="U6" s="123" t="s">
        <v>429</v>
      </c>
      <c r="V6" s="123" t="s">
        <v>428</v>
      </c>
      <c r="W6" s="123" t="s">
        <v>429</v>
      </c>
      <c r="X6" s="123" t="s">
        <v>428</v>
      </c>
      <c r="Y6" s="123" t="s">
        <v>429</v>
      </c>
    </row>
    <row r="7" spans="1:25" s="86" customFormat="1" ht="30.75" customHeight="1">
      <c r="A7" s="92" t="s">
        <v>132</v>
      </c>
      <c r="B7" s="92"/>
      <c r="C7" s="93">
        <v>1351.09</v>
      </c>
      <c r="D7" s="92"/>
      <c r="E7" s="92"/>
      <c r="F7" s="92"/>
      <c r="G7" s="92"/>
      <c r="H7" s="92"/>
      <c r="I7" s="92"/>
      <c r="J7" s="124"/>
      <c r="K7" s="125"/>
      <c r="L7" s="125"/>
      <c r="M7" s="125"/>
      <c r="N7" s="125"/>
      <c r="O7" s="92"/>
      <c r="P7" s="124"/>
      <c r="Q7" s="92"/>
      <c r="R7" s="124"/>
      <c r="S7" s="92"/>
      <c r="T7" s="140"/>
      <c r="U7" s="92"/>
      <c r="V7" s="140"/>
      <c r="W7" s="92"/>
      <c r="X7" s="124"/>
      <c r="Y7" s="125"/>
    </row>
    <row r="8" spans="1:25" s="87" customFormat="1" ht="30.75" customHeight="1">
      <c r="A8" s="94" t="s">
        <v>430</v>
      </c>
      <c r="B8" s="95" t="s">
        <v>431</v>
      </c>
      <c r="C8" s="93">
        <v>13</v>
      </c>
      <c r="D8" s="96">
        <v>44562</v>
      </c>
      <c r="E8" s="96">
        <v>44926</v>
      </c>
      <c r="F8" s="97" t="s">
        <v>432</v>
      </c>
      <c r="G8" s="94" t="s">
        <v>432</v>
      </c>
      <c r="H8" s="97" t="s">
        <v>433</v>
      </c>
      <c r="I8" s="97" t="s">
        <v>434</v>
      </c>
      <c r="J8" s="97" t="s">
        <v>435</v>
      </c>
      <c r="K8" s="94" t="s">
        <v>436</v>
      </c>
      <c r="L8" s="97" t="s">
        <v>437</v>
      </c>
      <c r="M8" s="97" t="s">
        <v>438</v>
      </c>
      <c r="N8" s="97" t="s">
        <v>439</v>
      </c>
      <c r="O8" s="97" t="s">
        <v>440</v>
      </c>
      <c r="P8" s="94"/>
      <c r="Q8" s="94"/>
      <c r="R8" s="97" t="s">
        <v>441</v>
      </c>
      <c r="S8" s="97" t="s">
        <v>442</v>
      </c>
      <c r="T8" s="94"/>
      <c r="U8" s="94"/>
      <c r="V8" s="94"/>
      <c r="W8" s="94"/>
      <c r="X8" s="94" t="s">
        <v>443</v>
      </c>
      <c r="Y8" s="94" t="s">
        <v>444</v>
      </c>
    </row>
    <row r="9" spans="1:25" s="87" customFormat="1" ht="60" customHeight="1">
      <c r="A9" s="98" t="s">
        <v>445</v>
      </c>
      <c r="B9" s="99" t="s">
        <v>431</v>
      </c>
      <c r="C9" s="100">
        <v>286</v>
      </c>
      <c r="D9" s="101">
        <v>44562</v>
      </c>
      <c r="E9" s="101">
        <v>44926</v>
      </c>
      <c r="F9" s="98" t="s">
        <v>446</v>
      </c>
      <c r="G9" s="98" t="s">
        <v>447</v>
      </c>
      <c r="H9" s="98" t="s">
        <v>448</v>
      </c>
      <c r="I9" s="98" t="s">
        <v>449</v>
      </c>
      <c r="J9" s="98" t="s">
        <v>450</v>
      </c>
      <c r="K9" s="98" t="s">
        <v>451</v>
      </c>
      <c r="L9" s="98" t="s">
        <v>452</v>
      </c>
      <c r="M9" s="98" t="s">
        <v>453</v>
      </c>
      <c r="N9" s="98" t="s">
        <v>454</v>
      </c>
      <c r="O9" s="98" t="s">
        <v>455</v>
      </c>
      <c r="P9" s="126"/>
      <c r="Q9" s="126"/>
      <c r="R9" s="126"/>
      <c r="S9" s="126"/>
      <c r="T9" s="126" t="s">
        <v>456</v>
      </c>
      <c r="U9" s="141">
        <v>1</v>
      </c>
      <c r="V9" s="98" t="s">
        <v>457</v>
      </c>
      <c r="W9" s="142" t="s">
        <v>458</v>
      </c>
      <c r="X9" s="98" t="s">
        <v>459</v>
      </c>
      <c r="Y9" s="142" t="s">
        <v>460</v>
      </c>
    </row>
    <row r="10" spans="1:25" s="87" customFormat="1" ht="52" customHeight="1">
      <c r="A10" s="102" t="s">
        <v>461</v>
      </c>
      <c r="B10" s="103" t="s">
        <v>431</v>
      </c>
      <c r="C10" s="104">
        <v>90</v>
      </c>
      <c r="D10" s="105">
        <v>44562</v>
      </c>
      <c r="E10" s="105">
        <v>44926</v>
      </c>
      <c r="F10" s="106" t="s">
        <v>462</v>
      </c>
      <c r="G10" s="106" t="s">
        <v>463</v>
      </c>
      <c r="H10" s="107" t="s">
        <v>464</v>
      </c>
      <c r="I10" s="107" t="s">
        <v>465</v>
      </c>
      <c r="J10" s="107" t="s">
        <v>466</v>
      </c>
      <c r="K10" s="107" t="s">
        <v>467</v>
      </c>
      <c r="L10" s="107" t="s">
        <v>468</v>
      </c>
      <c r="M10" s="107" t="s">
        <v>469</v>
      </c>
      <c r="N10" s="107" t="s">
        <v>470</v>
      </c>
      <c r="O10" s="103" t="s">
        <v>471</v>
      </c>
      <c r="P10" s="99" t="s">
        <v>472</v>
      </c>
      <c r="Q10" s="99" t="s">
        <v>473</v>
      </c>
      <c r="R10" s="99" t="s">
        <v>474</v>
      </c>
      <c r="S10" s="99" t="s">
        <v>475</v>
      </c>
      <c r="T10" s="99"/>
      <c r="U10" s="99"/>
      <c r="V10" s="99" t="s">
        <v>476</v>
      </c>
      <c r="W10" s="99" t="s">
        <v>458</v>
      </c>
      <c r="X10" s="99" t="s">
        <v>477</v>
      </c>
      <c r="Y10" s="99" t="s">
        <v>478</v>
      </c>
    </row>
    <row r="11" spans="1:25" s="87" customFormat="1" ht="30.75" customHeight="1">
      <c r="A11" s="102" t="s">
        <v>479</v>
      </c>
      <c r="B11" s="103" t="s">
        <v>431</v>
      </c>
      <c r="C11" s="104">
        <v>30</v>
      </c>
      <c r="D11" s="105">
        <v>44562</v>
      </c>
      <c r="E11" s="105">
        <v>44926</v>
      </c>
      <c r="F11" s="106" t="s">
        <v>480</v>
      </c>
      <c r="G11" s="106" t="s">
        <v>481</v>
      </c>
      <c r="H11" s="107" t="s">
        <v>482</v>
      </c>
      <c r="I11" s="107" t="s">
        <v>483</v>
      </c>
      <c r="J11" s="107" t="s">
        <v>484</v>
      </c>
      <c r="K11" s="107" t="s">
        <v>451</v>
      </c>
      <c r="L11" s="107" t="s">
        <v>485</v>
      </c>
      <c r="M11" s="107" t="s">
        <v>486</v>
      </c>
      <c r="N11" s="107" t="s">
        <v>470</v>
      </c>
      <c r="O11" s="103" t="s">
        <v>487</v>
      </c>
      <c r="P11" s="99" t="s">
        <v>488</v>
      </c>
      <c r="Q11" s="99" t="s">
        <v>489</v>
      </c>
      <c r="R11" s="99" t="s">
        <v>490</v>
      </c>
      <c r="S11" s="99" t="s">
        <v>491</v>
      </c>
      <c r="T11" s="99" t="s">
        <v>492</v>
      </c>
      <c r="U11" s="99" t="s">
        <v>489</v>
      </c>
      <c r="V11" s="99" t="s">
        <v>493</v>
      </c>
      <c r="W11" s="99" t="s">
        <v>458</v>
      </c>
      <c r="X11" s="99" t="s">
        <v>459</v>
      </c>
      <c r="Y11" s="99" t="s">
        <v>494</v>
      </c>
    </row>
    <row r="12" spans="1:25" s="87" customFormat="1" ht="30.75" customHeight="1">
      <c r="A12" s="102" t="s">
        <v>495</v>
      </c>
      <c r="B12" s="103" t="s">
        <v>431</v>
      </c>
      <c r="C12" s="104">
        <v>80</v>
      </c>
      <c r="D12" s="105">
        <v>44562</v>
      </c>
      <c r="E12" s="105">
        <v>44926</v>
      </c>
      <c r="F12" s="106" t="s">
        <v>496</v>
      </c>
      <c r="G12" s="106" t="s">
        <v>496</v>
      </c>
      <c r="H12" s="108" t="s">
        <v>497</v>
      </c>
      <c r="I12" s="108" t="s">
        <v>498</v>
      </c>
      <c r="J12" s="108" t="s">
        <v>499</v>
      </c>
      <c r="K12" s="108" t="s">
        <v>500</v>
      </c>
      <c r="L12" s="108" t="s">
        <v>501</v>
      </c>
      <c r="M12" s="108" t="s">
        <v>502</v>
      </c>
      <c r="N12" s="107" t="s">
        <v>470</v>
      </c>
      <c r="O12" s="95" t="s">
        <v>503</v>
      </c>
      <c r="P12" s="127"/>
      <c r="Q12" s="127"/>
      <c r="R12" s="127" t="s">
        <v>504</v>
      </c>
      <c r="S12" s="127" t="s">
        <v>505</v>
      </c>
      <c r="T12" s="127" t="s">
        <v>506</v>
      </c>
      <c r="U12" s="127" t="s">
        <v>507</v>
      </c>
      <c r="V12" s="127" t="s">
        <v>508</v>
      </c>
      <c r="W12" s="127" t="s">
        <v>509</v>
      </c>
      <c r="X12" s="127" t="s">
        <v>510</v>
      </c>
      <c r="Y12" s="99" t="s">
        <v>511</v>
      </c>
    </row>
    <row r="13" spans="1:25" s="87" customFormat="1" ht="30.75" customHeight="1">
      <c r="A13" s="102" t="s">
        <v>512</v>
      </c>
      <c r="B13" s="103" t="s">
        <v>431</v>
      </c>
      <c r="C13" s="104">
        <v>100</v>
      </c>
      <c r="D13" s="105">
        <v>44562</v>
      </c>
      <c r="E13" s="105">
        <v>44926</v>
      </c>
      <c r="F13" s="106" t="s">
        <v>513</v>
      </c>
      <c r="G13" s="106" t="s">
        <v>514</v>
      </c>
      <c r="H13" s="107" t="s">
        <v>515</v>
      </c>
      <c r="I13" s="107" t="s">
        <v>516</v>
      </c>
      <c r="J13" s="107" t="s">
        <v>517</v>
      </c>
      <c r="K13" s="107" t="s">
        <v>518</v>
      </c>
      <c r="L13" s="107" t="s">
        <v>519</v>
      </c>
      <c r="M13" s="107" t="s">
        <v>520</v>
      </c>
      <c r="N13" s="107" t="s">
        <v>470</v>
      </c>
      <c r="O13" s="103" t="s">
        <v>521</v>
      </c>
      <c r="P13" s="99"/>
      <c r="Q13" s="99"/>
      <c r="R13" s="99" t="s">
        <v>522</v>
      </c>
      <c r="S13" s="99" t="s">
        <v>494</v>
      </c>
      <c r="T13" s="99"/>
      <c r="U13" s="99"/>
      <c r="V13" s="99" t="s">
        <v>523</v>
      </c>
      <c r="W13" s="99" t="s">
        <v>524</v>
      </c>
      <c r="X13" s="99" t="s">
        <v>525</v>
      </c>
      <c r="Y13" s="99" t="s">
        <v>511</v>
      </c>
    </row>
    <row r="14" spans="1:25" s="87" customFormat="1" ht="55" customHeight="1">
      <c r="A14" s="109" t="s">
        <v>526</v>
      </c>
      <c r="B14" s="103" t="s">
        <v>431</v>
      </c>
      <c r="C14" s="104">
        <v>300</v>
      </c>
      <c r="D14" s="96">
        <v>44562</v>
      </c>
      <c r="E14" s="96">
        <v>44926</v>
      </c>
      <c r="F14" s="110" t="s">
        <v>527</v>
      </c>
      <c r="G14" s="110" t="s">
        <v>528</v>
      </c>
      <c r="H14" s="111" t="s">
        <v>529</v>
      </c>
      <c r="I14" s="111" t="s">
        <v>530</v>
      </c>
      <c r="J14" s="111" t="s">
        <v>531</v>
      </c>
      <c r="K14" s="111" t="s">
        <v>532</v>
      </c>
      <c r="L14" s="111" t="s">
        <v>533</v>
      </c>
      <c r="M14" s="128" t="s">
        <v>534</v>
      </c>
      <c r="N14" s="108" t="s">
        <v>470</v>
      </c>
      <c r="O14" s="111" t="s">
        <v>535</v>
      </c>
      <c r="P14" s="129"/>
      <c r="Q14" s="111"/>
      <c r="R14" s="111"/>
      <c r="S14" s="111"/>
      <c r="T14" s="111" t="s">
        <v>536</v>
      </c>
      <c r="U14" s="111" t="s">
        <v>537</v>
      </c>
      <c r="V14" s="111" t="s">
        <v>538</v>
      </c>
      <c r="W14" s="127" t="s">
        <v>458</v>
      </c>
      <c r="X14" s="111" t="s">
        <v>443</v>
      </c>
      <c r="Y14" s="111" t="s">
        <v>539</v>
      </c>
    </row>
    <row r="15" spans="1:25" s="87" customFormat="1" ht="141" customHeight="1">
      <c r="A15" s="107" t="s">
        <v>540</v>
      </c>
      <c r="B15" s="107" t="s">
        <v>541</v>
      </c>
      <c r="C15" s="112">
        <v>30</v>
      </c>
      <c r="D15" s="107" t="s">
        <v>542</v>
      </c>
      <c r="E15" s="107" t="s">
        <v>543</v>
      </c>
      <c r="F15" s="107" t="s">
        <v>544</v>
      </c>
      <c r="G15" s="107" t="s">
        <v>544</v>
      </c>
      <c r="H15" s="107" t="s">
        <v>545</v>
      </c>
      <c r="I15" s="107" t="s">
        <v>546</v>
      </c>
      <c r="J15" s="107" t="s">
        <v>547</v>
      </c>
      <c r="K15" s="107" t="s">
        <v>548</v>
      </c>
      <c r="L15" s="107" t="s">
        <v>549</v>
      </c>
      <c r="M15" s="107" t="s">
        <v>550</v>
      </c>
      <c r="N15" s="107" t="s">
        <v>551</v>
      </c>
      <c r="O15" s="103" t="s">
        <v>552</v>
      </c>
      <c r="P15" s="99" t="s">
        <v>553</v>
      </c>
      <c r="Q15" s="99" t="s">
        <v>554</v>
      </c>
      <c r="R15" s="99" t="s">
        <v>555</v>
      </c>
      <c r="S15" s="99" t="s">
        <v>556</v>
      </c>
      <c r="T15" s="99" t="s">
        <v>557</v>
      </c>
      <c r="U15" s="99" t="s">
        <v>558</v>
      </c>
      <c r="V15" s="99" t="s">
        <v>559</v>
      </c>
      <c r="W15" s="99" t="s">
        <v>560</v>
      </c>
      <c r="X15" s="99" t="s">
        <v>561</v>
      </c>
      <c r="Y15" s="99" t="s">
        <v>558</v>
      </c>
    </row>
    <row r="16" spans="1:25" s="87" customFormat="1" ht="87" customHeight="1">
      <c r="A16" s="107" t="s">
        <v>562</v>
      </c>
      <c r="B16" s="107" t="s">
        <v>541</v>
      </c>
      <c r="C16" s="112">
        <v>42.09</v>
      </c>
      <c r="D16" s="107" t="s">
        <v>542</v>
      </c>
      <c r="E16" s="107" t="s">
        <v>543</v>
      </c>
      <c r="F16" s="107" t="s">
        <v>563</v>
      </c>
      <c r="G16" s="107" t="s">
        <v>563</v>
      </c>
      <c r="H16" s="107" t="s">
        <v>545</v>
      </c>
      <c r="I16" s="107" t="s">
        <v>564</v>
      </c>
      <c r="J16" s="107" t="s">
        <v>547</v>
      </c>
      <c r="K16" s="107" t="s">
        <v>548</v>
      </c>
      <c r="L16" s="107" t="s">
        <v>549</v>
      </c>
      <c r="M16" s="107" t="s">
        <v>565</v>
      </c>
      <c r="N16" s="107" t="s">
        <v>551</v>
      </c>
      <c r="O16" s="103" t="s">
        <v>566</v>
      </c>
      <c r="P16" s="99" t="s">
        <v>553</v>
      </c>
      <c r="Q16" s="99" t="s">
        <v>567</v>
      </c>
      <c r="R16" s="99" t="s">
        <v>555</v>
      </c>
      <c r="S16" s="99" t="s">
        <v>558</v>
      </c>
      <c r="T16" s="99" t="s">
        <v>557</v>
      </c>
      <c r="U16" s="99" t="s">
        <v>556</v>
      </c>
      <c r="V16" s="99" t="s">
        <v>559</v>
      </c>
      <c r="W16" s="99" t="s">
        <v>560</v>
      </c>
      <c r="X16" s="99" t="s">
        <v>561</v>
      </c>
      <c r="Y16" s="99" t="s">
        <v>568</v>
      </c>
    </row>
    <row r="17" spans="1:25" s="87" customFormat="1" ht="150" customHeight="1">
      <c r="A17" s="99" t="s">
        <v>569</v>
      </c>
      <c r="B17" s="99" t="s">
        <v>570</v>
      </c>
      <c r="C17" s="113">
        <v>100</v>
      </c>
      <c r="D17" s="99" t="s">
        <v>542</v>
      </c>
      <c r="E17" s="99" t="s">
        <v>543</v>
      </c>
      <c r="F17" s="99" t="s">
        <v>571</v>
      </c>
      <c r="G17" s="99" t="s">
        <v>571</v>
      </c>
      <c r="H17" s="114" t="s">
        <v>572</v>
      </c>
      <c r="I17" s="99" t="s">
        <v>573</v>
      </c>
      <c r="J17" s="114" t="s">
        <v>574</v>
      </c>
      <c r="K17" s="114" t="s">
        <v>575</v>
      </c>
      <c r="L17" s="130" t="s">
        <v>576</v>
      </c>
      <c r="M17" s="130" t="s">
        <v>577</v>
      </c>
      <c r="N17" s="130" t="s">
        <v>578</v>
      </c>
      <c r="O17" s="99" t="s">
        <v>521</v>
      </c>
      <c r="P17" s="114" t="s">
        <v>579</v>
      </c>
      <c r="Q17" s="99" t="s">
        <v>580</v>
      </c>
      <c r="R17" s="114" t="s">
        <v>581</v>
      </c>
      <c r="S17" s="99" t="s">
        <v>582</v>
      </c>
      <c r="T17" s="143" t="s">
        <v>583</v>
      </c>
      <c r="U17" s="99" t="s">
        <v>582</v>
      </c>
      <c r="V17" s="143" t="s">
        <v>584</v>
      </c>
      <c r="W17" s="99" t="s">
        <v>458</v>
      </c>
      <c r="X17" s="114" t="s">
        <v>585</v>
      </c>
      <c r="Y17" s="130" t="s">
        <v>586</v>
      </c>
    </row>
    <row r="18" spans="1:25" s="87" customFormat="1" ht="168" customHeight="1">
      <c r="A18" s="99" t="s">
        <v>587</v>
      </c>
      <c r="B18" s="99" t="s">
        <v>570</v>
      </c>
      <c r="C18" s="113">
        <v>50</v>
      </c>
      <c r="D18" s="99" t="s">
        <v>542</v>
      </c>
      <c r="E18" s="99" t="s">
        <v>543</v>
      </c>
      <c r="F18" s="99" t="s">
        <v>588</v>
      </c>
      <c r="G18" s="99" t="s">
        <v>588</v>
      </c>
      <c r="H18" s="114" t="s">
        <v>572</v>
      </c>
      <c r="I18" s="99" t="s">
        <v>589</v>
      </c>
      <c r="J18" s="114" t="s">
        <v>590</v>
      </c>
      <c r="K18" s="114" t="s">
        <v>591</v>
      </c>
      <c r="L18" s="130" t="s">
        <v>576</v>
      </c>
      <c r="M18" s="130" t="s">
        <v>577</v>
      </c>
      <c r="N18" s="130" t="s">
        <v>578</v>
      </c>
      <c r="O18" s="99" t="s">
        <v>592</v>
      </c>
      <c r="P18" s="114" t="s">
        <v>579</v>
      </c>
      <c r="Q18" s="99" t="s">
        <v>580</v>
      </c>
      <c r="R18" s="114" t="s">
        <v>581</v>
      </c>
      <c r="S18" s="99" t="s">
        <v>582</v>
      </c>
      <c r="T18" s="143" t="s">
        <v>583</v>
      </c>
      <c r="U18" s="99" t="s">
        <v>582</v>
      </c>
      <c r="V18" s="143" t="s">
        <v>584</v>
      </c>
      <c r="W18" s="99" t="s">
        <v>458</v>
      </c>
      <c r="X18" s="114" t="s">
        <v>585</v>
      </c>
      <c r="Y18" s="130" t="s">
        <v>586</v>
      </c>
    </row>
    <row r="19" spans="1:25" s="88" customFormat="1" ht="176">
      <c r="A19" s="107" t="s">
        <v>593</v>
      </c>
      <c r="B19" s="107" t="s">
        <v>594</v>
      </c>
      <c r="C19" s="112">
        <v>200</v>
      </c>
      <c r="D19" s="115" t="s">
        <v>595</v>
      </c>
      <c r="E19" s="115" t="s">
        <v>596</v>
      </c>
      <c r="F19" s="107" t="s">
        <v>597</v>
      </c>
      <c r="G19" s="107" t="s">
        <v>597</v>
      </c>
      <c r="H19" s="116" t="s">
        <v>598</v>
      </c>
      <c r="I19" s="131" t="s">
        <v>599</v>
      </c>
      <c r="J19" s="107" t="s">
        <v>600</v>
      </c>
      <c r="K19" s="107" t="s">
        <v>601</v>
      </c>
      <c r="L19" s="107" t="s">
        <v>602</v>
      </c>
      <c r="M19" s="107" t="s">
        <v>603</v>
      </c>
      <c r="N19" s="107" t="s">
        <v>604</v>
      </c>
      <c r="O19" s="103" t="s">
        <v>605</v>
      </c>
      <c r="P19" s="99" t="s">
        <v>606</v>
      </c>
      <c r="Q19" s="144" t="s">
        <v>607</v>
      </c>
      <c r="R19" s="99" t="s">
        <v>608</v>
      </c>
      <c r="S19" s="144" t="s">
        <v>609</v>
      </c>
      <c r="T19" s="99"/>
      <c r="U19" s="99"/>
      <c r="V19" s="99" t="s">
        <v>610</v>
      </c>
      <c r="W19" s="144" t="s">
        <v>611</v>
      </c>
      <c r="X19" s="99" t="s">
        <v>612</v>
      </c>
      <c r="Y19" s="146" t="s">
        <v>609</v>
      </c>
    </row>
    <row r="20" spans="1:25" s="89" customFormat="1" ht="110">
      <c r="A20" s="117" t="s">
        <v>613</v>
      </c>
      <c r="B20" s="117" t="s">
        <v>594</v>
      </c>
      <c r="C20" s="118">
        <v>14</v>
      </c>
      <c r="D20" s="119" t="s">
        <v>595</v>
      </c>
      <c r="E20" s="119" t="s">
        <v>596</v>
      </c>
      <c r="F20" s="120" t="s">
        <v>614</v>
      </c>
      <c r="G20" s="120" t="s">
        <v>614</v>
      </c>
      <c r="H20" s="117" t="s">
        <v>615</v>
      </c>
      <c r="I20" s="132" t="s">
        <v>616</v>
      </c>
      <c r="J20" s="117" t="s">
        <v>617</v>
      </c>
      <c r="K20" s="133" t="s">
        <v>618</v>
      </c>
      <c r="L20" s="117" t="s">
        <v>549</v>
      </c>
      <c r="M20" s="117" t="s">
        <v>619</v>
      </c>
      <c r="N20" s="117" t="s">
        <v>620</v>
      </c>
      <c r="O20" s="133" t="s">
        <v>621</v>
      </c>
      <c r="P20" s="117" t="s">
        <v>622</v>
      </c>
      <c r="Q20" s="145" t="s">
        <v>607</v>
      </c>
      <c r="R20" s="117" t="s">
        <v>623</v>
      </c>
      <c r="S20" s="133" t="s">
        <v>624</v>
      </c>
      <c r="T20" s="117" t="s">
        <v>625</v>
      </c>
      <c r="U20" s="133" t="s">
        <v>626</v>
      </c>
      <c r="V20" s="117" t="s">
        <v>627</v>
      </c>
      <c r="W20" s="145" t="s">
        <v>458</v>
      </c>
      <c r="X20" s="117" t="s">
        <v>628</v>
      </c>
      <c r="Y20" s="145" t="s">
        <v>629</v>
      </c>
    </row>
    <row r="21" spans="1:25" s="89" customFormat="1" ht="84">
      <c r="A21" s="208" t="s">
        <v>630</v>
      </c>
      <c r="B21" s="210" t="s">
        <v>541</v>
      </c>
      <c r="C21" s="212">
        <v>16</v>
      </c>
      <c r="D21" s="210" t="s">
        <v>542</v>
      </c>
      <c r="E21" s="210" t="s">
        <v>543</v>
      </c>
      <c r="F21" s="217" t="s">
        <v>631</v>
      </c>
      <c r="G21" s="217" t="s">
        <v>631</v>
      </c>
      <c r="H21" s="121" t="s">
        <v>632</v>
      </c>
      <c r="I21" s="134" t="s">
        <v>633</v>
      </c>
      <c r="J21" s="117" t="s">
        <v>634</v>
      </c>
      <c r="K21" s="117" t="s">
        <v>635</v>
      </c>
      <c r="L21" s="121" t="s">
        <v>636</v>
      </c>
      <c r="M21" s="135" t="s">
        <v>637</v>
      </c>
      <c r="N21" s="220" t="s">
        <v>638</v>
      </c>
      <c r="O21" s="221" t="s">
        <v>639</v>
      </c>
      <c r="P21" s="210" t="s">
        <v>553</v>
      </c>
      <c r="Q21" s="210" t="s">
        <v>554</v>
      </c>
      <c r="R21" s="210" t="s">
        <v>555</v>
      </c>
      <c r="S21" s="210" t="s">
        <v>558</v>
      </c>
      <c r="T21" s="210" t="s">
        <v>557</v>
      </c>
      <c r="U21" s="210" t="s">
        <v>556</v>
      </c>
      <c r="V21" s="220" t="s">
        <v>640</v>
      </c>
      <c r="W21" s="223" t="s">
        <v>458</v>
      </c>
      <c r="X21" s="220" t="s">
        <v>641</v>
      </c>
      <c r="Y21" s="224" t="s">
        <v>642</v>
      </c>
    </row>
    <row r="22" spans="1:25" s="89" customFormat="1" ht="88">
      <c r="A22" s="208"/>
      <c r="B22" s="210"/>
      <c r="C22" s="212"/>
      <c r="D22" s="210"/>
      <c r="E22" s="210"/>
      <c r="F22" s="217"/>
      <c r="G22" s="217"/>
      <c r="H22" s="121" t="s">
        <v>643</v>
      </c>
      <c r="I22" s="136" t="s">
        <v>644</v>
      </c>
      <c r="J22" s="121" t="s">
        <v>645</v>
      </c>
      <c r="K22" s="117" t="s">
        <v>646</v>
      </c>
      <c r="L22" s="121" t="s">
        <v>647</v>
      </c>
      <c r="M22" s="135" t="s">
        <v>637</v>
      </c>
      <c r="N22" s="220"/>
      <c r="O22" s="221"/>
      <c r="P22" s="210"/>
      <c r="Q22" s="210"/>
      <c r="R22" s="210"/>
      <c r="S22" s="210"/>
      <c r="T22" s="210"/>
      <c r="U22" s="210"/>
      <c r="V22" s="220"/>
      <c r="W22" s="223"/>
      <c r="X22" s="220"/>
      <c r="Y22" s="224"/>
    </row>
    <row r="23" spans="1:25" s="89" customFormat="1" ht="77">
      <c r="A23" s="208"/>
      <c r="B23" s="210"/>
      <c r="C23" s="212"/>
      <c r="D23" s="210"/>
      <c r="E23" s="210"/>
      <c r="F23" s="217"/>
      <c r="G23" s="217"/>
      <c r="H23" s="121" t="s">
        <v>648</v>
      </c>
      <c r="I23" s="137" t="s">
        <v>649</v>
      </c>
      <c r="J23" s="121" t="s">
        <v>650</v>
      </c>
      <c r="K23" s="138">
        <v>1</v>
      </c>
      <c r="L23" s="121" t="s">
        <v>648</v>
      </c>
      <c r="M23" s="139" t="s">
        <v>637</v>
      </c>
      <c r="N23" s="220"/>
      <c r="O23" s="221"/>
      <c r="P23" s="222"/>
      <c r="Q23" s="222"/>
      <c r="R23" s="210"/>
      <c r="S23" s="210"/>
      <c r="T23" s="210"/>
      <c r="U23" s="210"/>
      <c r="V23" s="220"/>
      <c r="W23" s="223"/>
      <c r="X23" s="220"/>
      <c r="Y23" s="224"/>
    </row>
  </sheetData>
  <mergeCells count="42">
    <mergeCell ref="W21:W23"/>
    <mergeCell ref="X21:X23"/>
    <mergeCell ref="Y21:Y23"/>
    <mergeCell ref="B3:C4"/>
    <mergeCell ref="D3:E4"/>
    <mergeCell ref="H3:O4"/>
    <mergeCell ref="P3:Y4"/>
    <mergeCell ref="R21:R23"/>
    <mergeCell ref="S21:S23"/>
    <mergeCell ref="T21:T23"/>
    <mergeCell ref="U21:U23"/>
    <mergeCell ref="V21:V23"/>
    <mergeCell ref="G21:G23"/>
    <mergeCell ref="N21:N23"/>
    <mergeCell ref="O21:O23"/>
    <mergeCell ref="P21:P23"/>
    <mergeCell ref="Q21:Q23"/>
    <mergeCell ref="D21:D23"/>
    <mergeCell ref="E5:E6"/>
    <mergeCell ref="E21:E23"/>
    <mergeCell ref="F3:F6"/>
    <mergeCell ref="F21:F23"/>
    <mergeCell ref="A21:A23"/>
    <mergeCell ref="B5:B6"/>
    <mergeCell ref="B21:B23"/>
    <mergeCell ref="C5:C6"/>
    <mergeCell ref="C21:C23"/>
    <mergeCell ref="A1:Y1"/>
    <mergeCell ref="A2:W2"/>
    <mergeCell ref="X2:Y2"/>
    <mergeCell ref="H5:I5"/>
    <mergeCell ref="J5:K5"/>
    <mergeCell ref="L5:M5"/>
    <mergeCell ref="N5:O5"/>
    <mergeCell ref="P5:Q5"/>
    <mergeCell ref="R5:S5"/>
    <mergeCell ref="T5:U5"/>
    <mergeCell ref="V5:W5"/>
    <mergeCell ref="X5:Y5"/>
    <mergeCell ref="A3:A6"/>
    <mergeCell ref="D5:D6"/>
    <mergeCell ref="G3:G6"/>
  </mergeCells>
  <phoneticPr fontId="54" type="noConversion"/>
  <pageMargins left="0.7" right="0.7" top="0.75" bottom="0.75" header="0.3" footer="0.3"/>
  <pageSetup paperSize="9" scale="95" fitToHeight="0"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F54"/>
  <sheetViews>
    <sheetView workbookViewId="0">
      <selection activeCell="A2" sqref="A2:XFD2"/>
    </sheetView>
  </sheetViews>
  <sheetFormatPr defaultColWidth="7.453125" defaultRowHeight="12"/>
  <cols>
    <col min="1" max="1" width="22.08984375" style="47" customWidth="1"/>
    <col min="2" max="2" width="11.453125" style="47" customWidth="1"/>
    <col min="3" max="3" width="13.453125" style="47" customWidth="1"/>
    <col min="4" max="4" width="13.08984375" style="82" customWidth="1"/>
    <col min="5" max="5" width="20.7265625" style="82" customWidth="1"/>
    <col min="6" max="6" width="26.90625" style="82" customWidth="1"/>
    <col min="7" max="213" width="7.453125" style="47" customWidth="1"/>
    <col min="214" max="16384" width="7.453125" style="47"/>
  </cols>
  <sheetData>
    <row r="1" spans="1:6" ht="30.25" customHeight="1">
      <c r="A1" s="232" t="s">
        <v>651</v>
      </c>
      <c r="B1" s="232"/>
      <c r="C1" s="232"/>
      <c r="D1" s="232"/>
      <c r="E1" s="232"/>
      <c r="F1" s="232"/>
    </row>
    <row r="2" spans="1:6" ht="16.399999999999999" customHeight="1">
      <c r="A2" s="233"/>
      <c r="B2" s="233"/>
      <c r="C2" s="233"/>
      <c r="D2" s="233"/>
      <c r="E2" s="2"/>
      <c r="F2" s="3"/>
    </row>
    <row r="3" spans="1:6" ht="29.25" customHeight="1">
      <c r="A3" s="4" t="s">
        <v>652</v>
      </c>
      <c r="B3" s="234" t="s">
        <v>653</v>
      </c>
      <c r="C3" s="234"/>
      <c r="D3" s="235"/>
      <c r="E3" s="235"/>
      <c r="F3" s="235"/>
    </row>
    <row r="4" spans="1:6" ht="32.9" customHeight="1">
      <c r="A4" s="245" t="s">
        <v>654</v>
      </c>
      <c r="B4" s="236" t="s">
        <v>655</v>
      </c>
      <c r="C4" s="236"/>
      <c r="D4" s="237"/>
      <c r="E4" s="237"/>
      <c r="F4" s="237"/>
    </row>
    <row r="5" spans="1:6" ht="38.9" customHeight="1">
      <c r="A5" s="245"/>
      <c r="B5" s="236" t="s">
        <v>656</v>
      </c>
      <c r="C5" s="236"/>
      <c r="D5" s="237"/>
      <c r="E5" s="238" t="s">
        <v>657</v>
      </c>
      <c r="F5" s="239"/>
    </row>
    <row r="6" spans="1:6" ht="26.65" customHeight="1">
      <c r="A6" s="246"/>
      <c r="B6" s="240" t="s">
        <v>658</v>
      </c>
      <c r="C6" s="240"/>
      <c r="D6" s="83">
        <v>8597.81</v>
      </c>
      <c r="E6" s="4" t="s">
        <v>659</v>
      </c>
      <c r="F6" s="4">
        <v>7698.81</v>
      </c>
    </row>
    <row r="7" spans="1:6" ht="26.65" customHeight="1">
      <c r="A7" s="246"/>
      <c r="B7" s="240" t="s">
        <v>660</v>
      </c>
      <c r="C7" s="240"/>
      <c r="D7" s="83"/>
      <c r="E7" s="4" t="s">
        <v>661</v>
      </c>
      <c r="F7" s="4">
        <v>899</v>
      </c>
    </row>
    <row r="8" spans="1:6" ht="26.65" customHeight="1">
      <c r="A8" s="246"/>
      <c r="B8" s="241" t="s">
        <v>662</v>
      </c>
      <c r="C8" s="241"/>
      <c r="D8" s="83"/>
      <c r="E8" s="4"/>
      <c r="F8" s="4"/>
    </row>
    <row r="9" spans="1:6" ht="70.5" customHeight="1">
      <c r="A9" s="4" t="s">
        <v>663</v>
      </c>
      <c r="B9" s="242" t="s">
        <v>664</v>
      </c>
      <c r="C9" s="242"/>
      <c r="D9" s="242"/>
      <c r="E9" s="242"/>
      <c r="F9" s="242"/>
    </row>
    <row r="10" spans="1:6" ht="26.65" customHeight="1">
      <c r="A10" s="242" t="s">
        <v>665</v>
      </c>
      <c r="B10" s="4" t="s">
        <v>666</v>
      </c>
      <c r="C10" s="242" t="s">
        <v>667</v>
      </c>
      <c r="D10" s="242"/>
      <c r="E10" s="242"/>
      <c r="F10" s="242"/>
    </row>
    <row r="11" spans="1:6" s="80" customFormat="1" ht="26.65" customHeight="1">
      <c r="A11" s="242"/>
      <c r="B11" s="4" t="s">
        <v>668</v>
      </c>
      <c r="C11" s="242" t="s">
        <v>669</v>
      </c>
      <c r="D11" s="242"/>
      <c r="E11" s="242"/>
      <c r="F11" s="242"/>
    </row>
    <row r="12" spans="1:6" s="80" customFormat="1" ht="26.65" customHeight="1">
      <c r="A12" s="242"/>
      <c r="B12" s="4" t="s">
        <v>670</v>
      </c>
      <c r="C12" s="242" t="s">
        <v>671</v>
      </c>
      <c r="D12" s="242"/>
      <c r="E12" s="242"/>
      <c r="F12" s="242"/>
    </row>
    <row r="13" spans="1:6" s="80" customFormat="1" ht="26.65" customHeight="1">
      <c r="A13" s="242"/>
      <c r="B13" s="4" t="s">
        <v>672</v>
      </c>
      <c r="C13" s="242" t="s">
        <v>673</v>
      </c>
      <c r="D13" s="242"/>
      <c r="E13" s="242"/>
      <c r="F13" s="242"/>
    </row>
    <row r="14" spans="1:6" s="80" customFormat="1" ht="26.65" customHeight="1">
      <c r="A14" s="242"/>
      <c r="B14" s="4" t="s">
        <v>674</v>
      </c>
      <c r="C14" s="242" t="s">
        <v>675</v>
      </c>
      <c r="D14" s="242"/>
      <c r="E14" s="242"/>
      <c r="F14" s="242"/>
    </row>
    <row r="15" spans="1:6" s="80" customFormat="1" ht="26.65" customHeight="1">
      <c r="A15" s="242"/>
      <c r="B15" s="4" t="s">
        <v>676</v>
      </c>
      <c r="C15" s="242" t="s">
        <v>677</v>
      </c>
      <c r="D15" s="242"/>
      <c r="E15" s="242"/>
      <c r="F15" s="242"/>
    </row>
    <row r="16" spans="1:6" s="80" customFormat="1" ht="26.65" customHeight="1">
      <c r="A16" s="242"/>
      <c r="B16" s="4" t="s">
        <v>678</v>
      </c>
      <c r="C16" s="242" t="s">
        <v>679</v>
      </c>
      <c r="D16" s="242"/>
      <c r="E16" s="242"/>
      <c r="F16" s="242"/>
    </row>
    <row r="17" spans="1:6" ht="26.65" customHeight="1">
      <c r="A17" s="242" t="s">
        <v>680</v>
      </c>
      <c r="B17" s="4" t="s">
        <v>681</v>
      </c>
      <c r="C17" s="4" t="s">
        <v>682</v>
      </c>
      <c r="D17" s="242" t="s">
        <v>683</v>
      </c>
      <c r="E17" s="242"/>
      <c r="F17" s="4" t="s">
        <v>684</v>
      </c>
    </row>
    <row r="18" spans="1:6" ht="26.65" customHeight="1">
      <c r="A18" s="242"/>
      <c r="B18" s="4"/>
      <c r="C18" s="250" t="s">
        <v>419</v>
      </c>
      <c r="D18" s="243" t="s">
        <v>685</v>
      </c>
      <c r="E18" s="243"/>
      <c r="F18" s="49" t="s">
        <v>686</v>
      </c>
    </row>
    <row r="19" spans="1:6" ht="26.65" customHeight="1">
      <c r="A19" s="242"/>
      <c r="B19" s="4"/>
      <c r="C19" s="250"/>
      <c r="D19" s="243" t="s">
        <v>687</v>
      </c>
      <c r="E19" s="243"/>
      <c r="F19" s="49" t="s">
        <v>688</v>
      </c>
    </row>
    <row r="20" spans="1:6" ht="26.65" customHeight="1">
      <c r="A20" s="242"/>
      <c r="B20" s="4"/>
      <c r="C20" s="250"/>
      <c r="D20" s="243" t="s">
        <v>689</v>
      </c>
      <c r="E20" s="243"/>
      <c r="F20" s="49" t="s">
        <v>688</v>
      </c>
    </row>
    <row r="21" spans="1:6" ht="26.65" customHeight="1">
      <c r="A21" s="242"/>
      <c r="B21" s="248"/>
      <c r="C21" s="250"/>
      <c r="D21" s="243" t="s">
        <v>690</v>
      </c>
      <c r="E21" s="243"/>
      <c r="F21" s="49" t="s">
        <v>691</v>
      </c>
    </row>
    <row r="22" spans="1:6" ht="26.65" customHeight="1">
      <c r="A22" s="242"/>
      <c r="B22" s="248"/>
      <c r="C22" s="250"/>
      <c r="D22" s="243" t="s">
        <v>692</v>
      </c>
      <c r="E22" s="243"/>
      <c r="F22" s="49" t="s">
        <v>693</v>
      </c>
    </row>
    <row r="23" spans="1:6" ht="26.65" customHeight="1">
      <c r="A23" s="242"/>
      <c r="B23" s="248"/>
      <c r="C23" s="250"/>
      <c r="D23" s="243" t="s">
        <v>694</v>
      </c>
      <c r="E23" s="243"/>
      <c r="F23" s="49" t="s">
        <v>695</v>
      </c>
    </row>
    <row r="24" spans="1:6" ht="26.65" customHeight="1">
      <c r="A24" s="242"/>
      <c r="B24" s="248"/>
      <c r="C24" s="250"/>
      <c r="D24" s="243" t="s">
        <v>696</v>
      </c>
      <c r="E24" s="243"/>
      <c r="F24" s="49" t="s">
        <v>697</v>
      </c>
    </row>
    <row r="25" spans="1:6" ht="26.65" customHeight="1">
      <c r="A25" s="242"/>
      <c r="B25" s="248"/>
      <c r="C25" s="250"/>
      <c r="D25" s="243" t="s">
        <v>698</v>
      </c>
      <c r="E25" s="243"/>
      <c r="F25" s="4" t="s">
        <v>699</v>
      </c>
    </row>
    <row r="26" spans="1:6" ht="26.65" customHeight="1">
      <c r="A26" s="242"/>
      <c r="B26" s="248"/>
      <c r="C26" s="250"/>
      <c r="D26" s="243" t="s">
        <v>700</v>
      </c>
      <c r="E26" s="243"/>
      <c r="F26" s="49" t="s">
        <v>701</v>
      </c>
    </row>
    <row r="27" spans="1:6" ht="26.65" customHeight="1">
      <c r="A27" s="242"/>
      <c r="B27" s="248"/>
      <c r="C27" s="250"/>
      <c r="D27" s="243" t="s">
        <v>702</v>
      </c>
      <c r="E27" s="243"/>
      <c r="F27" s="49" t="s">
        <v>703</v>
      </c>
    </row>
    <row r="28" spans="1:6" ht="26.65" customHeight="1">
      <c r="A28" s="242"/>
      <c r="B28" s="248"/>
      <c r="C28" s="250"/>
      <c r="D28" s="243" t="s">
        <v>704</v>
      </c>
      <c r="E28" s="243"/>
      <c r="F28" s="49" t="s">
        <v>705</v>
      </c>
    </row>
    <row r="29" spans="1:6" ht="26.65" customHeight="1">
      <c r="A29" s="242"/>
      <c r="B29" s="248"/>
      <c r="C29" s="250"/>
      <c r="D29" s="243" t="s">
        <v>706</v>
      </c>
      <c r="E29" s="243"/>
      <c r="F29" s="49" t="s">
        <v>707</v>
      </c>
    </row>
    <row r="30" spans="1:6" ht="26.65" customHeight="1">
      <c r="A30" s="242"/>
      <c r="B30" s="248"/>
      <c r="C30" s="250"/>
      <c r="D30" s="243" t="s">
        <v>708</v>
      </c>
      <c r="E30" s="243"/>
      <c r="F30" s="49" t="s">
        <v>709</v>
      </c>
    </row>
    <row r="31" spans="1:6" s="81" customFormat="1" ht="26.65" customHeight="1">
      <c r="A31" s="247"/>
      <c r="B31" s="249"/>
      <c r="C31" s="250"/>
      <c r="D31" s="244" t="s">
        <v>710</v>
      </c>
      <c r="E31" s="244"/>
      <c r="F31" s="84" t="s">
        <v>711</v>
      </c>
    </row>
    <row r="32" spans="1:6" s="81" customFormat="1" ht="26.65" customHeight="1">
      <c r="A32" s="247"/>
      <c r="B32" s="249"/>
      <c r="C32" s="250"/>
      <c r="D32" s="244" t="s">
        <v>712</v>
      </c>
      <c r="E32" s="244"/>
      <c r="F32" s="84" t="s">
        <v>713</v>
      </c>
    </row>
    <row r="33" spans="1:6" s="81" customFormat="1" ht="26.65" customHeight="1">
      <c r="A33" s="247"/>
      <c r="B33" s="249"/>
      <c r="C33" s="250" t="s">
        <v>420</v>
      </c>
      <c r="D33" s="243" t="s">
        <v>714</v>
      </c>
      <c r="E33" s="243"/>
      <c r="F33" s="85">
        <v>1</v>
      </c>
    </row>
    <row r="34" spans="1:6" s="81" customFormat="1" ht="26.65" customHeight="1">
      <c r="A34" s="247"/>
      <c r="B34" s="249"/>
      <c r="C34" s="250"/>
      <c r="D34" s="243" t="s">
        <v>715</v>
      </c>
      <c r="E34" s="243"/>
      <c r="F34" s="85" t="s">
        <v>716</v>
      </c>
    </row>
    <row r="35" spans="1:6" ht="26.65" customHeight="1">
      <c r="A35" s="242"/>
      <c r="B35" s="248"/>
      <c r="C35" s="250"/>
      <c r="D35" s="243" t="s">
        <v>717</v>
      </c>
      <c r="E35" s="243"/>
      <c r="F35" s="49" t="s">
        <v>718</v>
      </c>
    </row>
    <row r="36" spans="1:6" ht="26.65" customHeight="1">
      <c r="A36" s="242"/>
      <c r="B36" s="248"/>
      <c r="C36" s="250"/>
      <c r="D36" s="243" t="s">
        <v>719</v>
      </c>
      <c r="E36" s="243"/>
      <c r="F36" s="45">
        <v>1</v>
      </c>
    </row>
    <row r="37" spans="1:6" ht="26.65" customHeight="1">
      <c r="A37" s="242"/>
      <c r="B37" s="248"/>
      <c r="C37" s="250"/>
      <c r="D37" s="243" t="s">
        <v>720</v>
      </c>
      <c r="E37" s="243"/>
      <c r="F37" s="45">
        <v>1</v>
      </c>
    </row>
    <row r="38" spans="1:6" ht="26.65" customHeight="1">
      <c r="A38" s="242"/>
      <c r="B38" s="248"/>
      <c r="C38" s="250"/>
      <c r="D38" s="243" t="s">
        <v>721</v>
      </c>
      <c r="E38" s="243"/>
      <c r="F38" s="45">
        <v>1</v>
      </c>
    </row>
    <row r="39" spans="1:6" ht="26.65" customHeight="1">
      <c r="A39" s="242"/>
      <c r="B39" s="248"/>
      <c r="C39" s="250"/>
      <c r="D39" s="243" t="s">
        <v>722</v>
      </c>
      <c r="E39" s="243"/>
      <c r="F39" s="45">
        <v>1</v>
      </c>
    </row>
    <row r="40" spans="1:6" ht="26.65" customHeight="1">
      <c r="A40" s="242"/>
      <c r="B40" s="248"/>
      <c r="C40" s="250"/>
      <c r="D40" s="243" t="s">
        <v>723</v>
      </c>
      <c r="E40" s="243"/>
      <c r="F40" s="49" t="s">
        <v>724</v>
      </c>
    </row>
    <row r="41" spans="1:6" ht="26.65" customHeight="1">
      <c r="A41" s="242"/>
      <c r="B41" s="248"/>
      <c r="C41" s="250"/>
      <c r="D41" s="243" t="s">
        <v>725</v>
      </c>
      <c r="E41" s="243"/>
      <c r="F41" s="49" t="s">
        <v>726</v>
      </c>
    </row>
    <row r="42" spans="1:6" ht="13">
      <c r="A42" s="242"/>
      <c r="B42" s="248"/>
      <c r="C42" s="50" t="s">
        <v>421</v>
      </c>
      <c r="D42" s="243" t="s">
        <v>519</v>
      </c>
      <c r="E42" s="243"/>
      <c r="F42" s="49" t="s">
        <v>727</v>
      </c>
    </row>
    <row r="43" spans="1:6" ht="13">
      <c r="A43" s="242"/>
      <c r="B43" s="248"/>
      <c r="C43" s="50" t="s">
        <v>422</v>
      </c>
      <c r="D43" s="243" t="s">
        <v>638</v>
      </c>
      <c r="E43" s="243"/>
      <c r="F43" s="49"/>
    </row>
    <row r="44" spans="1:6" ht="13">
      <c r="A44" s="242"/>
      <c r="B44" s="248" t="s">
        <v>728</v>
      </c>
      <c r="C44" s="39" t="s">
        <v>423</v>
      </c>
      <c r="D44" s="243" t="s">
        <v>729</v>
      </c>
      <c r="E44" s="243"/>
      <c r="F44" s="49" t="s">
        <v>730</v>
      </c>
    </row>
    <row r="45" spans="1:6" ht="13">
      <c r="A45" s="242"/>
      <c r="B45" s="248"/>
      <c r="C45" s="248" t="s">
        <v>424</v>
      </c>
      <c r="D45" s="243" t="s">
        <v>731</v>
      </c>
      <c r="E45" s="243"/>
      <c r="F45" s="49" t="s">
        <v>732</v>
      </c>
    </row>
    <row r="46" spans="1:6" ht="13">
      <c r="A46" s="242"/>
      <c r="B46" s="248"/>
      <c r="C46" s="248"/>
      <c r="D46" s="243" t="s">
        <v>733</v>
      </c>
      <c r="E46" s="243"/>
      <c r="F46" s="45" t="s">
        <v>734</v>
      </c>
    </row>
    <row r="47" spans="1:6" ht="13">
      <c r="A47" s="242"/>
      <c r="B47" s="248"/>
      <c r="C47" s="248"/>
      <c r="D47" s="243" t="s">
        <v>735</v>
      </c>
      <c r="E47" s="243"/>
      <c r="F47" s="49" t="s">
        <v>736</v>
      </c>
    </row>
    <row r="48" spans="1:6" ht="13">
      <c r="A48" s="242"/>
      <c r="B48" s="248"/>
      <c r="C48" s="248"/>
      <c r="D48" s="243" t="s">
        <v>737</v>
      </c>
      <c r="E48" s="243"/>
      <c r="F48" s="45" t="s">
        <v>734</v>
      </c>
    </row>
    <row r="49" spans="1:6" ht="13">
      <c r="A49" s="242"/>
      <c r="B49" s="248"/>
      <c r="C49" s="248"/>
      <c r="D49" s="243" t="s">
        <v>738</v>
      </c>
      <c r="E49" s="243"/>
      <c r="F49" s="49" t="s">
        <v>739</v>
      </c>
    </row>
    <row r="50" spans="1:6" ht="13">
      <c r="A50" s="242"/>
      <c r="B50" s="248"/>
      <c r="C50" s="39" t="s">
        <v>425</v>
      </c>
      <c r="D50" s="243" t="s">
        <v>740</v>
      </c>
      <c r="E50" s="243"/>
      <c r="F50" s="49" t="s">
        <v>741</v>
      </c>
    </row>
    <row r="51" spans="1:6" ht="13">
      <c r="A51" s="242"/>
      <c r="B51" s="248"/>
      <c r="C51" s="248" t="s">
        <v>426</v>
      </c>
      <c r="D51" s="243" t="s">
        <v>742</v>
      </c>
      <c r="E51" s="243"/>
      <c r="F51" s="49" t="s">
        <v>458</v>
      </c>
    </row>
    <row r="52" spans="1:6" ht="13">
      <c r="A52" s="242"/>
      <c r="B52" s="248"/>
      <c r="C52" s="248"/>
      <c r="D52" s="243" t="s">
        <v>743</v>
      </c>
      <c r="E52" s="243"/>
      <c r="F52" s="49" t="s">
        <v>458</v>
      </c>
    </row>
    <row r="53" spans="1:6" ht="13">
      <c r="A53" s="242"/>
      <c r="B53" s="248"/>
      <c r="C53" s="248"/>
      <c r="D53" s="243" t="s">
        <v>744</v>
      </c>
      <c r="E53" s="243"/>
      <c r="F53" s="49" t="s">
        <v>745</v>
      </c>
    </row>
    <row r="54" spans="1:6" ht="26">
      <c r="A54" s="242"/>
      <c r="B54" s="248"/>
      <c r="C54" s="39" t="s">
        <v>746</v>
      </c>
      <c r="D54" s="243" t="s">
        <v>443</v>
      </c>
      <c r="E54" s="243"/>
      <c r="F54" s="49" t="s">
        <v>747</v>
      </c>
    </row>
  </sheetData>
  <mergeCells count="64">
    <mergeCell ref="D51:E51"/>
    <mergeCell ref="D52:E52"/>
    <mergeCell ref="D53:E53"/>
    <mergeCell ref="D54:E54"/>
    <mergeCell ref="A4:A8"/>
    <mergeCell ref="A10:A16"/>
    <mergeCell ref="A17:A54"/>
    <mergeCell ref="B21:B43"/>
    <mergeCell ref="B44:B54"/>
    <mergeCell ref="C18:C32"/>
    <mergeCell ref="C33:C41"/>
    <mergeCell ref="C45:C49"/>
    <mergeCell ref="C51:C53"/>
    <mergeCell ref="D46:E46"/>
    <mergeCell ref="D47:E47"/>
    <mergeCell ref="D48:E48"/>
    <mergeCell ref="D49:E49"/>
    <mergeCell ref="D50:E50"/>
    <mergeCell ref="D41:E41"/>
    <mergeCell ref="D42:E42"/>
    <mergeCell ref="D43:E43"/>
    <mergeCell ref="D44:E44"/>
    <mergeCell ref="D45:E45"/>
    <mergeCell ref="D36:E36"/>
    <mergeCell ref="D37:E37"/>
    <mergeCell ref="D38:E38"/>
    <mergeCell ref="D39:E39"/>
    <mergeCell ref="D40:E40"/>
    <mergeCell ref="D31:E31"/>
    <mergeCell ref="D32:E32"/>
    <mergeCell ref="D33:E33"/>
    <mergeCell ref="D34:E34"/>
    <mergeCell ref="D35:E35"/>
    <mergeCell ref="D26:E26"/>
    <mergeCell ref="D27:E27"/>
    <mergeCell ref="D28:E28"/>
    <mergeCell ref="D29:E29"/>
    <mergeCell ref="D30:E30"/>
    <mergeCell ref="D21:E21"/>
    <mergeCell ref="D22:E22"/>
    <mergeCell ref="D23:E23"/>
    <mergeCell ref="D24:E24"/>
    <mergeCell ref="D25:E25"/>
    <mergeCell ref="C16:F16"/>
    <mergeCell ref="D17:E17"/>
    <mergeCell ref="D18:E18"/>
    <mergeCell ref="D19:E19"/>
    <mergeCell ref="D20:E20"/>
    <mergeCell ref="C11:F11"/>
    <mergeCell ref="C12:F12"/>
    <mergeCell ref="C13:F13"/>
    <mergeCell ref="C14:F14"/>
    <mergeCell ref="C15:F15"/>
    <mergeCell ref="B6:C6"/>
    <mergeCell ref="B7:C7"/>
    <mergeCell ref="B8:C8"/>
    <mergeCell ref="B9:F9"/>
    <mergeCell ref="C10:F10"/>
    <mergeCell ref="A1:F1"/>
    <mergeCell ref="A2:D2"/>
    <mergeCell ref="B3:F3"/>
    <mergeCell ref="B4:F4"/>
    <mergeCell ref="B5:D5"/>
    <mergeCell ref="E5:F5"/>
  </mergeCells>
  <phoneticPr fontId="54" type="noConversion"/>
  <pageMargins left="0.7" right="0.7" top="0.75" bottom="0.75" header="0.3" footer="0.3"/>
  <pageSetup paperSize="9" scale="90" fitToHeight="0"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F32"/>
  <sheetViews>
    <sheetView workbookViewId="0">
      <selection activeCell="A2" sqref="A2:XFD2"/>
    </sheetView>
  </sheetViews>
  <sheetFormatPr defaultColWidth="9" defaultRowHeight="12"/>
  <cols>
    <col min="1" max="1" width="12.6328125" style="47" customWidth="1"/>
    <col min="2" max="2" width="11.453125" style="47" customWidth="1"/>
    <col min="3" max="3" width="13.453125" style="47" customWidth="1"/>
    <col min="4" max="4" width="13.08984375" style="47" customWidth="1"/>
    <col min="5" max="5" width="13.36328125" style="47" customWidth="1"/>
    <col min="6" max="6" width="13.90625" style="47" customWidth="1"/>
    <col min="7" max="223" width="7.453125" style="47" customWidth="1"/>
    <col min="224" max="16384" width="9" style="47"/>
  </cols>
  <sheetData>
    <row r="1" spans="1:6" ht="23">
      <c r="A1" s="232" t="s">
        <v>651</v>
      </c>
      <c r="B1" s="232"/>
      <c r="C1" s="232"/>
      <c r="D1" s="232"/>
      <c r="E1" s="232"/>
      <c r="F1" s="232"/>
    </row>
    <row r="2" spans="1:6" ht="17.5">
      <c r="A2" s="233"/>
      <c r="B2" s="233"/>
      <c r="C2" s="233"/>
      <c r="D2" s="2"/>
      <c r="E2" s="2"/>
      <c r="F2" s="3"/>
    </row>
    <row r="3" spans="1:6" ht="13">
      <c r="A3" s="4" t="s">
        <v>652</v>
      </c>
      <c r="B3" s="234" t="s">
        <v>748</v>
      </c>
      <c r="C3" s="234"/>
      <c r="D3" s="234"/>
      <c r="E3" s="234"/>
      <c r="F3" s="234"/>
    </row>
    <row r="4" spans="1:6" ht="13">
      <c r="A4" s="271" t="s">
        <v>654</v>
      </c>
      <c r="B4" s="251" t="s">
        <v>749</v>
      </c>
      <c r="C4" s="252"/>
      <c r="D4" s="252"/>
      <c r="E4" s="252"/>
      <c r="F4" s="253"/>
    </row>
    <row r="5" spans="1:6" ht="13">
      <c r="A5" s="272"/>
      <c r="B5" s="251" t="s">
        <v>750</v>
      </c>
      <c r="C5" s="252"/>
      <c r="D5" s="253"/>
      <c r="E5" s="238" t="s">
        <v>751</v>
      </c>
      <c r="F5" s="239"/>
    </row>
    <row r="6" spans="1:6" ht="13">
      <c r="A6" s="273"/>
      <c r="B6" s="254" t="s">
        <v>658</v>
      </c>
      <c r="C6" s="255"/>
      <c r="D6" s="5">
        <v>553.51</v>
      </c>
      <c r="E6" s="6" t="s">
        <v>659</v>
      </c>
      <c r="F6" s="6">
        <v>481.42</v>
      </c>
    </row>
    <row r="7" spans="1:6" ht="13">
      <c r="A7" s="273"/>
      <c r="B7" s="254" t="s">
        <v>660</v>
      </c>
      <c r="C7" s="255"/>
      <c r="D7" s="5"/>
      <c r="E7" s="6" t="s">
        <v>661</v>
      </c>
      <c r="F7" s="6">
        <v>72.09</v>
      </c>
    </row>
    <row r="8" spans="1:6" ht="13">
      <c r="A8" s="274"/>
      <c r="B8" s="241" t="s">
        <v>662</v>
      </c>
      <c r="C8" s="256"/>
      <c r="D8" s="8"/>
      <c r="E8" s="6"/>
      <c r="F8" s="6"/>
    </row>
    <row r="9" spans="1:6" ht="177.75" customHeight="1">
      <c r="A9" s="4" t="s">
        <v>663</v>
      </c>
      <c r="B9" s="238" t="s">
        <v>752</v>
      </c>
      <c r="C9" s="257"/>
      <c r="D9" s="257"/>
      <c r="E9" s="257"/>
      <c r="F9" s="239"/>
    </row>
    <row r="10" spans="1:6" ht="13">
      <c r="A10" s="275" t="s">
        <v>665</v>
      </c>
      <c r="B10" s="4" t="s">
        <v>666</v>
      </c>
      <c r="C10" s="258" t="s">
        <v>667</v>
      </c>
      <c r="D10" s="259"/>
      <c r="E10" s="259"/>
      <c r="F10" s="260"/>
    </row>
    <row r="11" spans="1:6" ht="52">
      <c r="A11" s="276"/>
      <c r="B11" s="4" t="s">
        <v>753</v>
      </c>
      <c r="C11" s="261" t="s">
        <v>754</v>
      </c>
      <c r="D11" s="262"/>
      <c r="E11" s="262"/>
      <c r="F11" s="263"/>
    </row>
    <row r="12" spans="1:6" ht="26">
      <c r="A12" s="276"/>
      <c r="B12" s="4" t="s">
        <v>755</v>
      </c>
      <c r="C12" s="261" t="s">
        <v>756</v>
      </c>
      <c r="D12" s="262"/>
      <c r="E12" s="262"/>
      <c r="F12" s="263"/>
    </row>
    <row r="13" spans="1:6" ht="26">
      <c r="A13" s="276"/>
      <c r="B13" s="4" t="s">
        <v>757</v>
      </c>
      <c r="C13" s="261" t="s">
        <v>758</v>
      </c>
      <c r="D13" s="262"/>
      <c r="E13" s="262"/>
      <c r="F13" s="263"/>
    </row>
    <row r="14" spans="1:6" ht="26">
      <c r="A14" s="276"/>
      <c r="B14" s="4" t="s">
        <v>759</v>
      </c>
      <c r="C14" s="261" t="s">
        <v>760</v>
      </c>
      <c r="D14" s="262"/>
      <c r="E14" s="262"/>
      <c r="F14" s="263"/>
    </row>
    <row r="15" spans="1:6" ht="26">
      <c r="A15" s="276"/>
      <c r="B15" s="4" t="s">
        <v>761</v>
      </c>
      <c r="C15" s="261" t="s">
        <v>762</v>
      </c>
      <c r="D15" s="264"/>
      <c r="E15" s="264"/>
      <c r="F15" s="265"/>
    </row>
    <row r="16" spans="1:6" ht="39">
      <c r="A16" s="277"/>
      <c r="B16" s="4" t="s">
        <v>763</v>
      </c>
      <c r="C16" s="261" t="s">
        <v>764</v>
      </c>
      <c r="D16" s="262"/>
      <c r="E16" s="262"/>
      <c r="F16" s="263"/>
    </row>
    <row r="17" spans="1:6" ht="13">
      <c r="A17" s="242" t="s">
        <v>680</v>
      </c>
      <c r="B17" s="4" t="s">
        <v>681</v>
      </c>
      <c r="C17" s="4" t="s">
        <v>682</v>
      </c>
      <c r="D17" s="258" t="s">
        <v>683</v>
      </c>
      <c r="E17" s="260"/>
      <c r="F17" s="4" t="s">
        <v>684</v>
      </c>
    </row>
    <row r="18" spans="1:6" ht="13">
      <c r="A18" s="242"/>
      <c r="B18" s="248" t="s">
        <v>765</v>
      </c>
      <c r="C18" s="281" t="s">
        <v>419</v>
      </c>
      <c r="D18" s="243" t="s">
        <v>766</v>
      </c>
      <c r="E18" s="243"/>
      <c r="F18" s="44" t="s">
        <v>767</v>
      </c>
    </row>
    <row r="19" spans="1:6" ht="14">
      <c r="A19" s="242"/>
      <c r="B19" s="248"/>
      <c r="C19" s="282"/>
      <c r="D19" s="266" t="s">
        <v>768</v>
      </c>
      <c r="E19" s="267"/>
      <c r="F19" s="44" t="s">
        <v>769</v>
      </c>
    </row>
    <row r="20" spans="1:6" ht="14">
      <c r="A20" s="242"/>
      <c r="B20" s="248"/>
      <c r="C20" s="282"/>
      <c r="D20" s="266" t="s">
        <v>770</v>
      </c>
      <c r="E20" s="267"/>
      <c r="F20" s="44" t="s">
        <v>771</v>
      </c>
    </row>
    <row r="21" spans="1:6" ht="14">
      <c r="A21" s="242"/>
      <c r="B21" s="248"/>
      <c r="C21" s="282"/>
      <c r="D21" s="266" t="s">
        <v>772</v>
      </c>
      <c r="E21" s="267"/>
      <c r="F21" s="44" t="s">
        <v>773</v>
      </c>
    </row>
    <row r="22" spans="1:6" ht="14">
      <c r="A22" s="242"/>
      <c r="B22" s="248"/>
      <c r="C22" s="283"/>
      <c r="D22" s="266" t="s">
        <v>774</v>
      </c>
      <c r="E22" s="267"/>
      <c r="F22" s="44" t="s">
        <v>775</v>
      </c>
    </row>
    <row r="23" spans="1:6" ht="13">
      <c r="A23" s="242"/>
      <c r="B23" s="248"/>
      <c r="C23" s="281" t="s">
        <v>420</v>
      </c>
      <c r="D23" s="268" t="s">
        <v>776</v>
      </c>
      <c r="E23" s="269"/>
      <c r="F23" s="44" t="s">
        <v>556</v>
      </c>
    </row>
    <row r="24" spans="1:6" ht="14">
      <c r="A24" s="242"/>
      <c r="B24" s="248"/>
      <c r="C24" s="284"/>
      <c r="D24" s="268" t="s">
        <v>777</v>
      </c>
      <c r="E24" s="270"/>
      <c r="F24" s="79" t="s">
        <v>778</v>
      </c>
    </row>
    <row r="25" spans="1:6" ht="26">
      <c r="A25" s="242"/>
      <c r="B25" s="248"/>
      <c r="C25" s="283"/>
      <c r="D25" s="268" t="s">
        <v>779</v>
      </c>
      <c r="E25" s="270"/>
      <c r="F25" s="44" t="s">
        <v>780</v>
      </c>
    </row>
    <row r="26" spans="1:6" ht="13">
      <c r="A26" s="242"/>
      <c r="B26" s="248"/>
      <c r="C26" s="50" t="s">
        <v>421</v>
      </c>
      <c r="D26" s="243" t="s">
        <v>781</v>
      </c>
      <c r="E26" s="243"/>
      <c r="F26" s="51" t="s">
        <v>782</v>
      </c>
    </row>
    <row r="27" spans="1:6" ht="26">
      <c r="A27" s="242"/>
      <c r="B27" s="248"/>
      <c r="C27" s="50" t="s">
        <v>422</v>
      </c>
      <c r="D27" s="243" t="s">
        <v>783</v>
      </c>
      <c r="E27" s="243"/>
      <c r="F27" s="44" t="s">
        <v>784</v>
      </c>
    </row>
    <row r="28" spans="1:6" ht="13">
      <c r="A28" s="242"/>
      <c r="B28" s="278" t="s">
        <v>728</v>
      </c>
      <c r="C28" s="39" t="s">
        <v>423</v>
      </c>
      <c r="D28" s="268" t="s">
        <v>785</v>
      </c>
      <c r="E28" s="269"/>
      <c r="F28" s="44" t="s">
        <v>786</v>
      </c>
    </row>
    <row r="29" spans="1:6" ht="13">
      <c r="A29" s="242"/>
      <c r="B29" s="279"/>
      <c r="C29" s="39" t="s">
        <v>424</v>
      </c>
      <c r="D29" s="268" t="s">
        <v>787</v>
      </c>
      <c r="E29" s="269"/>
      <c r="F29" s="79" t="s">
        <v>558</v>
      </c>
    </row>
    <row r="30" spans="1:6" ht="13">
      <c r="A30" s="242"/>
      <c r="B30" s="279"/>
      <c r="C30" s="39" t="s">
        <v>425</v>
      </c>
      <c r="D30" s="268" t="s">
        <v>788</v>
      </c>
      <c r="E30" s="269"/>
      <c r="F30" s="44" t="s">
        <v>789</v>
      </c>
    </row>
    <row r="31" spans="1:6" ht="13">
      <c r="A31" s="242"/>
      <c r="B31" s="279"/>
      <c r="C31" s="39" t="s">
        <v>426</v>
      </c>
      <c r="D31" s="268" t="s">
        <v>559</v>
      </c>
      <c r="E31" s="269"/>
      <c r="F31" s="44" t="s">
        <v>560</v>
      </c>
    </row>
    <row r="32" spans="1:6" ht="26">
      <c r="A32" s="242"/>
      <c r="B32" s="280"/>
      <c r="C32" s="39" t="s">
        <v>746</v>
      </c>
      <c r="D32" s="268" t="s">
        <v>790</v>
      </c>
      <c r="E32" s="269"/>
      <c r="F32" s="52" t="s">
        <v>791</v>
      </c>
    </row>
  </sheetData>
  <mergeCells count="40">
    <mergeCell ref="D31:E31"/>
    <mergeCell ref="D32:E32"/>
    <mergeCell ref="A4:A8"/>
    <mergeCell ref="A10:A16"/>
    <mergeCell ref="A17:A32"/>
    <mergeCell ref="B18:B27"/>
    <mergeCell ref="B28:B32"/>
    <mergeCell ref="C18:C22"/>
    <mergeCell ref="C23:C25"/>
    <mergeCell ref="D26:E26"/>
    <mergeCell ref="D27:E27"/>
    <mergeCell ref="D28:E28"/>
    <mergeCell ref="D29:E29"/>
    <mergeCell ref="D30:E30"/>
    <mergeCell ref="D21:E21"/>
    <mergeCell ref="D22:E22"/>
    <mergeCell ref="D23:E23"/>
    <mergeCell ref="D24:E24"/>
    <mergeCell ref="D25:E25"/>
    <mergeCell ref="C16:F16"/>
    <mergeCell ref="D17:E17"/>
    <mergeCell ref="D18:E18"/>
    <mergeCell ref="D19:E19"/>
    <mergeCell ref="D20:E20"/>
    <mergeCell ref="C11:F11"/>
    <mergeCell ref="C12:F12"/>
    <mergeCell ref="C13:F13"/>
    <mergeCell ref="C14:F14"/>
    <mergeCell ref="C15:F15"/>
    <mergeCell ref="B6:C6"/>
    <mergeCell ref="B7:C7"/>
    <mergeCell ref="B8:C8"/>
    <mergeCell ref="B9:F9"/>
    <mergeCell ref="C10:F10"/>
    <mergeCell ref="A1:F1"/>
    <mergeCell ref="A2:C2"/>
    <mergeCell ref="B3:F3"/>
    <mergeCell ref="B4:F4"/>
    <mergeCell ref="B5:D5"/>
    <mergeCell ref="E5:F5"/>
  </mergeCells>
  <phoneticPr fontId="54" type="noConversion"/>
  <pageMargins left="0.7" right="0.7" top="0.75" bottom="0.75" header="0.3" footer="0.3"/>
  <pageSetup paperSize="9" fitToHeight="0" orientation="portrait"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XFB36"/>
  <sheetViews>
    <sheetView workbookViewId="0">
      <selection activeCell="A3" sqref="A3:XFD3"/>
    </sheetView>
  </sheetViews>
  <sheetFormatPr defaultColWidth="7.453125" defaultRowHeight="14"/>
  <cols>
    <col min="1" max="1" width="24.90625" style="47" customWidth="1"/>
    <col min="2" max="2" width="11.453125" style="47" customWidth="1"/>
    <col min="3" max="3" width="13.453125" style="47" customWidth="1"/>
    <col min="4" max="4" width="13.08984375" style="47" customWidth="1"/>
    <col min="5" max="5" width="13.36328125" style="47" customWidth="1"/>
    <col min="6" max="6" width="13.08984375" style="47" customWidth="1"/>
    <col min="7" max="223" width="7.453125" style="47" customWidth="1"/>
    <col min="224" max="16382" width="7.453125" style="47"/>
  </cols>
  <sheetData>
    <row r="1" spans="1:6" s="47" customFormat="1" ht="15">
      <c r="A1" s="73"/>
      <c r="B1" s="74"/>
      <c r="C1" s="75"/>
      <c r="D1" s="76"/>
    </row>
    <row r="2" spans="1:6" s="47" customFormat="1" ht="23">
      <c r="A2" s="232" t="s">
        <v>651</v>
      </c>
      <c r="B2" s="232"/>
      <c r="C2" s="232"/>
      <c r="D2" s="232"/>
      <c r="E2" s="232"/>
      <c r="F2" s="232"/>
    </row>
    <row r="3" spans="1:6" s="47" customFormat="1" ht="17.5">
      <c r="A3" s="233"/>
      <c r="B3" s="233"/>
      <c r="C3" s="233"/>
      <c r="D3" s="2"/>
      <c r="E3" s="2"/>
      <c r="F3" s="3"/>
    </row>
    <row r="4" spans="1:6" s="47" customFormat="1" ht="13">
      <c r="A4" s="4" t="s">
        <v>652</v>
      </c>
      <c r="B4" s="234" t="s">
        <v>792</v>
      </c>
      <c r="C4" s="234"/>
      <c r="D4" s="234"/>
      <c r="E4" s="234"/>
      <c r="F4" s="234"/>
    </row>
    <row r="5" spans="1:6" s="47" customFormat="1" ht="13">
      <c r="A5" s="271" t="s">
        <v>654</v>
      </c>
      <c r="B5" s="251" t="s">
        <v>793</v>
      </c>
      <c r="C5" s="252"/>
      <c r="D5" s="252"/>
      <c r="E5" s="252"/>
      <c r="F5" s="253"/>
    </row>
    <row r="6" spans="1:6" s="47" customFormat="1" ht="13">
      <c r="A6" s="272"/>
      <c r="B6" s="251" t="s">
        <v>794</v>
      </c>
      <c r="C6" s="252"/>
      <c r="D6" s="253"/>
      <c r="E6" s="238" t="s">
        <v>795</v>
      </c>
      <c r="F6" s="239"/>
    </row>
    <row r="7" spans="1:6" s="47" customFormat="1" ht="13">
      <c r="A7" s="273"/>
      <c r="B7" s="254" t="s">
        <v>658</v>
      </c>
      <c r="C7" s="255"/>
      <c r="D7" s="5">
        <v>1323.56</v>
      </c>
      <c r="E7" s="6" t="s">
        <v>659</v>
      </c>
      <c r="F7" s="6">
        <v>1173.56</v>
      </c>
    </row>
    <row r="8" spans="1:6" s="47" customFormat="1" ht="13">
      <c r="A8" s="273"/>
      <c r="B8" s="254" t="s">
        <v>660</v>
      </c>
      <c r="C8" s="255"/>
      <c r="D8" s="5"/>
      <c r="E8" s="6" t="s">
        <v>661</v>
      </c>
      <c r="F8" s="6">
        <v>150</v>
      </c>
    </row>
    <row r="9" spans="1:6" s="47" customFormat="1" ht="13">
      <c r="A9" s="274"/>
      <c r="B9" s="241" t="s">
        <v>662</v>
      </c>
      <c r="C9" s="256"/>
      <c r="D9" s="8"/>
      <c r="E9" s="6"/>
      <c r="F9" s="6"/>
    </row>
    <row r="10" spans="1:6" s="47" customFormat="1" ht="280.5" customHeight="1">
      <c r="A10" s="4" t="s">
        <v>663</v>
      </c>
      <c r="B10" s="285" t="s">
        <v>796</v>
      </c>
      <c r="C10" s="285"/>
      <c r="D10" s="285"/>
      <c r="E10" s="285"/>
      <c r="F10" s="285"/>
    </row>
    <row r="11" spans="1:6" s="47" customFormat="1" ht="34.5" customHeight="1">
      <c r="A11" s="242" t="s">
        <v>665</v>
      </c>
      <c r="B11" s="4" t="s">
        <v>666</v>
      </c>
      <c r="C11" s="242" t="s">
        <v>667</v>
      </c>
      <c r="D11" s="242"/>
      <c r="E11" s="242"/>
      <c r="F11" s="242"/>
    </row>
    <row r="12" spans="1:6" s="47" customFormat="1" ht="94.5" customHeight="1">
      <c r="A12" s="242"/>
      <c r="B12" s="4" t="s">
        <v>668</v>
      </c>
      <c r="C12" s="286" t="s">
        <v>797</v>
      </c>
      <c r="D12" s="286"/>
      <c r="E12" s="286"/>
      <c r="F12" s="286"/>
    </row>
    <row r="13" spans="1:6" s="47" customFormat="1" ht="80.150000000000006" customHeight="1">
      <c r="A13" s="242"/>
      <c r="B13" s="4" t="s">
        <v>670</v>
      </c>
      <c r="C13" s="286" t="s">
        <v>798</v>
      </c>
      <c r="D13" s="286"/>
      <c r="E13" s="286"/>
      <c r="F13" s="286"/>
    </row>
    <row r="14" spans="1:6" s="47" customFormat="1" ht="55.5" customHeight="1">
      <c r="A14" s="242"/>
      <c r="B14" s="4" t="s">
        <v>672</v>
      </c>
      <c r="C14" s="286" t="s">
        <v>799</v>
      </c>
      <c r="D14" s="286"/>
      <c r="E14" s="286"/>
      <c r="F14" s="286"/>
    </row>
    <row r="15" spans="1:6" s="47" customFormat="1" ht="98.25" customHeight="1">
      <c r="A15" s="242"/>
      <c r="B15" s="4" t="s">
        <v>674</v>
      </c>
      <c r="C15" s="286" t="s">
        <v>800</v>
      </c>
      <c r="D15" s="286"/>
      <c r="E15" s="286"/>
      <c r="F15" s="286"/>
    </row>
    <row r="16" spans="1:6" s="47" customFormat="1" ht="109.5" customHeight="1">
      <c r="A16" s="242"/>
      <c r="B16" s="4" t="s">
        <v>676</v>
      </c>
      <c r="C16" s="286" t="s">
        <v>801</v>
      </c>
      <c r="D16" s="286"/>
      <c r="E16" s="286"/>
      <c r="F16" s="286"/>
    </row>
    <row r="17" spans="1:6" s="47" customFormat="1" ht="80.150000000000006" customHeight="1">
      <c r="A17" s="242"/>
      <c r="B17" s="4" t="s">
        <v>678</v>
      </c>
      <c r="C17" s="261" t="s">
        <v>802</v>
      </c>
      <c r="D17" s="262"/>
      <c r="E17" s="262"/>
      <c r="F17" s="263"/>
    </row>
    <row r="18" spans="1:6" s="47" customFormat="1" ht="60.75" customHeight="1">
      <c r="A18" s="242"/>
      <c r="B18" s="4" t="s">
        <v>803</v>
      </c>
      <c r="C18" s="261" t="s">
        <v>804</v>
      </c>
      <c r="D18" s="262"/>
      <c r="E18" s="262"/>
      <c r="F18" s="263"/>
    </row>
    <row r="19" spans="1:6" s="47" customFormat="1" ht="55.5" customHeight="1">
      <c r="A19" s="242"/>
      <c r="B19" s="4" t="s">
        <v>805</v>
      </c>
      <c r="C19" s="261" t="s">
        <v>806</v>
      </c>
      <c r="D19" s="262"/>
      <c r="E19" s="262"/>
      <c r="F19" s="263"/>
    </row>
    <row r="20" spans="1:6" s="47" customFormat="1" ht="105" customHeight="1">
      <c r="A20" s="242"/>
      <c r="B20" s="4" t="s">
        <v>807</v>
      </c>
      <c r="C20" s="261" t="s">
        <v>808</v>
      </c>
      <c r="D20" s="262"/>
      <c r="E20" s="262"/>
      <c r="F20" s="263"/>
    </row>
    <row r="21" spans="1:6" s="47" customFormat="1" ht="13">
      <c r="A21" s="242" t="s">
        <v>680</v>
      </c>
      <c r="B21" s="4" t="s">
        <v>681</v>
      </c>
      <c r="C21" s="4" t="s">
        <v>682</v>
      </c>
      <c r="D21" s="258" t="s">
        <v>683</v>
      </c>
      <c r="E21" s="260"/>
      <c r="F21" s="4" t="s">
        <v>684</v>
      </c>
    </row>
    <row r="22" spans="1:6" s="47" customFormat="1" ht="13">
      <c r="A22" s="242"/>
      <c r="B22" s="278" t="s">
        <v>765</v>
      </c>
      <c r="C22" s="250" t="s">
        <v>419</v>
      </c>
      <c r="D22" s="258" t="s">
        <v>809</v>
      </c>
      <c r="E22" s="260"/>
      <c r="F22" s="4" t="s">
        <v>810</v>
      </c>
    </row>
    <row r="23" spans="1:6" s="47" customFormat="1" ht="13">
      <c r="A23" s="242"/>
      <c r="B23" s="279"/>
      <c r="C23" s="250"/>
      <c r="D23" s="243" t="s">
        <v>811</v>
      </c>
      <c r="E23" s="243"/>
      <c r="F23" s="4" t="s">
        <v>812</v>
      </c>
    </row>
    <row r="24" spans="1:6" s="47" customFormat="1" ht="13">
      <c r="A24" s="242"/>
      <c r="B24" s="279"/>
      <c r="C24" s="250"/>
      <c r="D24" s="258" t="s">
        <v>813</v>
      </c>
      <c r="E24" s="260"/>
      <c r="F24" s="4" t="s">
        <v>814</v>
      </c>
    </row>
    <row r="25" spans="1:6" s="47" customFormat="1" ht="13">
      <c r="A25" s="242"/>
      <c r="B25" s="279"/>
      <c r="C25" s="250"/>
      <c r="D25" s="258" t="s">
        <v>815</v>
      </c>
      <c r="E25" s="260"/>
      <c r="F25" s="4" t="s">
        <v>816</v>
      </c>
    </row>
    <row r="26" spans="1:6" s="47" customFormat="1" ht="13">
      <c r="A26" s="242"/>
      <c r="B26" s="279"/>
      <c r="C26" s="250"/>
      <c r="D26" s="258" t="s">
        <v>817</v>
      </c>
      <c r="E26" s="260"/>
      <c r="F26" s="4" t="s">
        <v>816</v>
      </c>
    </row>
    <row r="27" spans="1:6" s="47" customFormat="1" ht="27" customHeight="1">
      <c r="A27" s="242"/>
      <c r="B27" s="279"/>
      <c r="C27" s="250" t="s">
        <v>420</v>
      </c>
      <c r="D27" s="238" t="s">
        <v>818</v>
      </c>
      <c r="E27" s="239"/>
      <c r="F27" s="77">
        <v>1</v>
      </c>
    </row>
    <row r="28" spans="1:6" s="47" customFormat="1" ht="35.25" customHeight="1">
      <c r="A28" s="242"/>
      <c r="B28" s="279"/>
      <c r="C28" s="250"/>
      <c r="D28" s="238" t="s">
        <v>819</v>
      </c>
      <c r="E28" s="239"/>
      <c r="F28" s="77">
        <v>1</v>
      </c>
    </row>
    <row r="29" spans="1:6" s="47" customFormat="1" ht="51.75" customHeight="1">
      <c r="A29" s="242"/>
      <c r="B29" s="279"/>
      <c r="C29" s="250"/>
      <c r="D29" s="243" t="s">
        <v>820</v>
      </c>
      <c r="E29" s="243"/>
      <c r="F29" s="77" t="s">
        <v>821</v>
      </c>
    </row>
    <row r="30" spans="1:6" s="47" customFormat="1" ht="26">
      <c r="A30" s="242"/>
      <c r="B30" s="279"/>
      <c r="C30" s="50" t="s">
        <v>421</v>
      </c>
      <c r="D30" s="243" t="s">
        <v>822</v>
      </c>
      <c r="E30" s="243"/>
      <c r="F30" s="51" t="s">
        <v>727</v>
      </c>
    </row>
    <row r="31" spans="1:6" s="47" customFormat="1" ht="13">
      <c r="A31" s="242"/>
      <c r="B31" s="280"/>
      <c r="C31" s="50" t="s">
        <v>422</v>
      </c>
      <c r="D31" s="243" t="s">
        <v>620</v>
      </c>
      <c r="E31" s="243"/>
      <c r="F31" s="78">
        <v>1323.57</v>
      </c>
    </row>
    <row r="32" spans="1:6" s="47" customFormat="1" ht="36" customHeight="1">
      <c r="A32" s="242"/>
      <c r="B32" s="278" t="s">
        <v>728</v>
      </c>
      <c r="C32" s="39" t="s">
        <v>423</v>
      </c>
      <c r="D32" s="287" t="s">
        <v>579</v>
      </c>
      <c r="E32" s="288"/>
      <c r="F32" s="49" t="s">
        <v>580</v>
      </c>
    </row>
    <row r="33" spans="1:6" s="47" customFormat="1" ht="13">
      <c r="A33" s="242"/>
      <c r="B33" s="279"/>
      <c r="C33" s="39" t="s">
        <v>424</v>
      </c>
      <c r="D33" s="287" t="s">
        <v>581</v>
      </c>
      <c r="E33" s="288"/>
      <c r="F33" s="49" t="s">
        <v>582</v>
      </c>
    </row>
    <row r="34" spans="1:6" s="47" customFormat="1" ht="76.5" customHeight="1">
      <c r="A34" s="242"/>
      <c r="B34" s="279"/>
      <c r="C34" s="39" t="s">
        <v>425</v>
      </c>
      <c r="D34" s="287" t="s">
        <v>823</v>
      </c>
      <c r="E34" s="288"/>
      <c r="F34" s="49" t="s">
        <v>582</v>
      </c>
    </row>
    <row r="35" spans="1:6" s="47" customFormat="1" ht="37.5" customHeight="1">
      <c r="A35" s="242"/>
      <c r="B35" s="279"/>
      <c r="C35" s="39" t="s">
        <v>426</v>
      </c>
      <c r="D35" s="287" t="s">
        <v>584</v>
      </c>
      <c r="E35" s="288"/>
      <c r="F35" s="49" t="s">
        <v>458</v>
      </c>
    </row>
    <row r="36" spans="1:6" s="47" customFormat="1" ht="26">
      <c r="A36" s="242"/>
      <c r="B36" s="280"/>
      <c r="C36" s="39" t="s">
        <v>746</v>
      </c>
      <c r="D36" s="268" t="s">
        <v>585</v>
      </c>
      <c r="E36" s="269"/>
      <c r="F36" s="45">
        <v>1</v>
      </c>
    </row>
  </sheetData>
  <mergeCells count="43">
    <mergeCell ref="A11:A20"/>
    <mergeCell ref="A21:A36"/>
    <mergeCell ref="B22:B31"/>
    <mergeCell ref="B32:B36"/>
    <mergeCell ref="C22:C26"/>
    <mergeCell ref="C27:C29"/>
    <mergeCell ref="D32:E32"/>
    <mergeCell ref="D33:E33"/>
    <mergeCell ref="D34:E34"/>
    <mergeCell ref="D35:E35"/>
    <mergeCell ref="D36:E36"/>
    <mergeCell ref="D27:E27"/>
    <mergeCell ref="D28:E28"/>
    <mergeCell ref="D29:E29"/>
    <mergeCell ref="D30:E30"/>
    <mergeCell ref="D31:E31"/>
    <mergeCell ref="D22:E22"/>
    <mergeCell ref="D23:E23"/>
    <mergeCell ref="D24:E24"/>
    <mergeCell ref="D25:E25"/>
    <mergeCell ref="D26:E26"/>
    <mergeCell ref="C17:F17"/>
    <mergeCell ref="C18:F18"/>
    <mergeCell ref="C19:F19"/>
    <mergeCell ref="C20:F20"/>
    <mergeCell ref="D21:E21"/>
    <mergeCell ref="C12:F12"/>
    <mergeCell ref="C13:F13"/>
    <mergeCell ref="C14:F14"/>
    <mergeCell ref="C15:F15"/>
    <mergeCell ref="C16:F16"/>
    <mergeCell ref="B7:C7"/>
    <mergeCell ref="B8:C8"/>
    <mergeCell ref="B9:C9"/>
    <mergeCell ref="B10:F10"/>
    <mergeCell ref="C11:F11"/>
    <mergeCell ref="A2:F2"/>
    <mergeCell ref="A3:C3"/>
    <mergeCell ref="B4:F4"/>
    <mergeCell ref="B5:F5"/>
    <mergeCell ref="B6:D6"/>
    <mergeCell ref="E6:F6"/>
    <mergeCell ref="A5:A9"/>
  </mergeCells>
  <phoneticPr fontId="54" type="noConversion"/>
  <pageMargins left="0.7" right="0.7" top="0.75" bottom="0.75" header="0.3" footer="0.3"/>
  <pageSetup paperSize="9" scale="99" fitToHeight="0" orientation="portrait"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F28"/>
  <sheetViews>
    <sheetView workbookViewId="0">
      <selection activeCell="A2" sqref="A2:XFD2"/>
    </sheetView>
  </sheetViews>
  <sheetFormatPr defaultColWidth="9" defaultRowHeight="14"/>
  <cols>
    <col min="1" max="1" width="16.453125" customWidth="1"/>
    <col min="2" max="2" width="11.90625" customWidth="1"/>
    <col min="3" max="3" width="13.7265625" customWidth="1"/>
    <col min="4" max="4" width="12.08984375" customWidth="1"/>
    <col min="5" max="5" width="15.36328125" customWidth="1"/>
  </cols>
  <sheetData>
    <row r="1" spans="1:6" ht="23">
      <c r="A1" s="232" t="s">
        <v>651</v>
      </c>
      <c r="B1" s="232"/>
      <c r="C1" s="232"/>
      <c r="D1" s="232"/>
      <c r="E1" s="232"/>
      <c r="F1" s="232"/>
    </row>
    <row r="2" spans="1:6" ht="17.5">
      <c r="A2" s="233"/>
      <c r="B2" s="233"/>
      <c r="C2" s="233"/>
      <c r="D2" s="2"/>
      <c r="E2" s="2"/>
      <c r="F2" s="3"/>
    </row>
    <row r="3" spans="1:6">
      <c r="A3" s="4" t="s">
        <v>652</v>
      </c>
      <c r="B3" s="289" t="s">
        <v>824</v>
      </c>
      <c r="C3" s="289"/>
      <c r="D3" s="289"/>
      <c r="E3" s="289"/>
      <c r="F3" s="289"/>
    </row>
    <row r="4" spans="1:6">
      <c r="A4" s="271" t="s">
        <v>654</v>
      </c>
      <c r="B4" s="251" t="s">
        <v>825</v>
      </c>
      <c r="C4" s="252"/>
      <c r="D4" s="252"/>
      <c r="E4" s="252"/>
      <c r="F4" s="253"/>
    </row>
    <row r="5" spans="1:6">
      <c r="A5" s="272"/>
      <c r="B5" s="251" t="s">
        <v>826</v>
      </c>
      <c r="C5" s="252"/>
      <c r="D5" s="253"/>
      <c r="E5" s="238" t="s">
        <v>827</v>
      </c>
      <c r="F5" s="239"/>
    </row>
    <row r="6" spans="1:6">
      <c r="A6" s="273"/>
      <c r="B6" s="254" t="s">
        <v>658</v>
      </c>
      <c r="C6" s="255"/>
      <c r="D6" s="5">
        <v>1077.8499999999999</v>
      </c>
      <c r="E6" s="6" t="s">
        <v>659</v>
      </c>
      <c r="F6" s="4">
        <v>1077.8499999999999</v>
      </c>
    </row>
    <row r="7" spans="1:6">
      <c r="A7" s="273"/>
      <c r="B7" s="254" t="s">
        <v>660</v>
      </c>
      <c r="C7" s="255"/>
      <c r="D7" s="5"/>
      <c r="E7" s="6" t="s">
        <v>661</v>
      </c>
      <c r="F7" s="6"/>
    </row>
    <row r="8" spans="1:6">
      <c r="A8" s="274"/>
      <c r="B8" s="241" t="s">
        <v>662</v>
      </c>
      <c r="C8" s="256"/>
      <c r="D8" s="8"/>
      <c r="E8" s="6"/>
      <c r="F8" s="6"/>
    </row>
    <row r="9" spans="1:6" ht="18" customHeight="1">
      <c r="A9" s="4" t="s">
        <v>663</v>
      </c>
      <c r="B9" s="290" t="s">
        <v>828</v>
      </c>
      <c r="C9" s="290"/>
      <c r="D9" s="290"/>
      <c r="E9" s="290"/>
      <c r="F9" s="290"/>
    </row>
    <row r="10" spans="1:6">
      <c r="A10" s="275" t="s">
        <v>665</v>
      </c>
      <c r="B10" s="4" t="s">
        <v>666</v>
      </c>
      <c r="C10" s="258" t="s">
        <v>667</v>
      </c>
      <c r="D10" s="259"/>
      <c r="E10" s="259"/>
      <c r="F10" s="260"/>
    </row>
    <row r="11" spans="1:6">
      <c r="A11" s="276"/>
      <c r="B11" s="67" t="s">
        <v>829</v>
      </c>
      <c r="C11" s="258" t="s">
        <v>830</v>
      </c>
      <c r="D11" s="259"/>
      <c r="E11" s="259"/>
      <c r="F11" s="260"/>
    </row>
    <row r="12" spans="1:6">
      <c r="A12" s="276"/>
      <c r="B12" s="67" t="s">
        <v>831</v>
      </c>
      <c r="C12" s="258" t="s">
        <v>832</v>
      </c>
      <c r="D12" s="259"/>
      <c r="E12" s="259"/>
      <c r="F12" s="260"/>
    </row>
    <row r="13" spans="1:6">
      <c r="A13" s="276"/>
      <c r="B13" s="4" t="s">
        <v>833</v>
      </c>
      <c r="C13" s="258" t="s">
        <v>834</v>
      </c>
      <c r="D13" s="259"/>
      <c r="E13" s="259"/>
      <c r="F13" s="260"/>
    </row>
    <row r="14" spans="1:6">
      <c r="A14" s="276"/>
      <c r="B14" s="4" t="s">
        <v>835</v>
      </c>
      <c r="C14" s="291"/>
      <c r="D14" s="292"/>
      <c r="E14" s="292"/>
      <c r="F14" s="293"/>
    </row>
    <row r="15" spans="1:6">
      <c r="A15" s="277"/>
      <c r="B15" s="4" t="s">
        <v>835</v>
      </c>
      <c r="C15" s="291"/>
      <c r="D15" s="292"/>
      <c r="E15" s="292"/>
      <c r="F15" s="293"/>
    </row>
    <row r="16" spans="1:6" ht="26">
      <c r="A16" s="275" t="s">
        <v>680</v>
      </c>
      <c r="B16" s="4" t="s">
        <v>681</v>
      </c>
      <c r="C16" s="4" t="s">
        <v>682</v>
      </c>
      <c r="D16" s="258" t="s">
        <v>683</v>
      </c>
      <c r="E16" s="260"/>
      <c r="F16" s="4" t="s">
        <v>684</v>
      </c>
    </row>
    <row r="17" spans="1:6" ht="25" customHeight="1">
      <c r="A17" s="276"/>
      <c r="B17" s="278" t="s">
        <v>765</v>
      </c>
      <c r="C17" s="68" t="s">
        <v>419</v>
      </c>
      <c r="D17" s="294" t="s">
        <v>836</v>
      </c>
      <c r="E17" s="270"/>
      <c r="F17" s="69" t="s">
        <v>837</v>
      </c>
    </row>
    <row r="18" spans="1:6" ht="25" customHeight="1">
      <c r="A18" s="276"/>
      <c r="B18" s="302"/>
      <c r="C18" s="68" t="s">
        <v>419</v>
      </c>
      <c r="D18" s="295" t="s">
        <v>838</v>
      </c>
      <c r="E18" s="270"/>
      <c r="F18" s="70" t="s">
        <v>839</v>
      </c>
    </row>
    <row r="19" spans="1:6" ht="25" customHeight="1">
      <c r="A19" s="276"/>
      <c r="B19" s="302"/>
      <c r="C19" s="68" t="s">
        <v>419</v>
      </c>
      <c r="D19" s="294" t="s">
        <v>840</v>
      </c>
      <c r="E19" s="270"/>
      <c r="F19" s="70" t="s">
        <v>841</v>
      </c>
    </row>
    <row r="20" spans="1:6" ht="25" customHeight="1">
      <c r="A20" s="276"/>
      <c r="B20" s="302"/>
      <c r="C20" s="68" t="s">
        <v>419</v>
      </c>
      <c r="D20" s="296" t="s">
        <v>833</v>
      </c>
      <c r="E20" s="297"/>
      <c r="F20" s="70" t="s">
        <v>842</v>
      </c>
    </row>
    <row r="21" spans="1:6" ht="25" customHeight="1">
      <c r="A21" s="276"/>
      <c r="B21" s="302"/>
      <c r="C21" s="68" t="s">
        <v>420</v>
      </c>
      <c r="D21" s="298" t="s">
        <v>843</v>
      </c>
      <c r="E21" s="299"/>
      <c r="F21" s="70">
        <v>0.98</v>
      </c>
    </row>
    <row r="22" spans="1:6" ht="25" customHeight="1">
      <c r="A22" s="276"/>
      <c r="B22" s="302"/>
      <c r="C22" s="68" t="s">
        <v>421</v>
      </c>
      <c r="D22" s="300" t="s">
        <v>844</v>
      </c>
      <c r="E22" s="270"/>
      <c r="F22" s="70" t="s">
        <v>845</v>
      </c>
    </row>
    <row r="23" spans="1:6" ht="25" customHeight="1">
      <c r="A23" s="276"/>
      <c r="B23" s="303"/>
      <c r="C23" s="68" t="s">
        <v>422</v>
      </c>
      <c r="D23" s="301" t="s">
        <v>846</v>
      </c>
      <c r="E23" s="270"/>
      <c r="F23" s="71" t="s">
        <v>847</v>
      </c>
    </row>
    <row r="24" spans="1:6" ht="25" customHeight="1">
      <c r="A24" s="276"/>
      <c r="B24" s="278" t="s">
        <v>728</v>
      </c>
      <c r="C24" s="39" t="s">
        <v>423</v>
      </c>
      <c r="D24" s="301" t="s">
        <v>848</v>
      </c>
      <c r="E24" s="270"/>
      <c r="F24" s="45" t="s">
        <v>849</v>
      </c>
    </row>
    <row r="25" spans="1:6" ht="25" customHeight="1">
      <c r="A25" s="276"/>
      <c r="B25" s="302"/>
      <c r="C25" s="39" t="s">
        <v>424</v>
      </c>
      <c r="D25" s="301" t="s">
        <v>850</v>
      </c>
      <c r="E25" s="270"/>
      <c r="F25" s="72" t="s">
        <v>458</v>
      </c>
    </row>
    <row r="26" spans="1:6" ht="25" customHeight="1">
      <c r="A26" s="276"/>
      <c r="B26" s="302"/>
      <c r="C26" s="39" t="s">
        <v>425</v>
      </c>
      <c r="D26" s="294" t="s">
        <v>851</v>
      </c>
      <c r="E26" s="270"/>
      <c r="F26" s="72" t="s">
        <v>852</v>
      </c>
    </row>
    <row r="27" spans="1:6" ht="25" customHeight="1">
      <c r="A27" s="276"/>
      <c r="B27" s="302"/>
      <c r="C27" s="39" t="s">
        <v>426</v>
      </c>
      <c r="D27" s="301" t="s">
        <v>853</v>
      </c>
      <c r="E27" s="270"/>
      <c r="F27" s="72" t="s">
        <v>458</v>
      </c>
    </row>
    <row r="28" spans="1:6" ht="25" customHeight="1">
      <c r="A28" s="277"/>
      <c r="B28" s="303"/>
      <c r="C28" s="39" t="s">
        <v>746</v>
      </c>
      <c r="D28" s="301" t="s">
        <v>854</v>
      </c>
      <c r="E28" s="270"/>
      <c r="F28" s="49" t="s">
        <v>716</v>
      </c>
    </row>
  </sheetData>
  <mergeCells count="34">
    <mergeCell ref="D26:E26"/>
    <mergeCell ref="D27:E27"/>
    <mergeCell ref="D28:E28"/>
    <mergeCell ref="A4:A8"/>
    <mergeCell ref="A10:A15"/>
    <mergeCell ref="A16:A28"/>
    <mergeCell ref="B17:B23"/>
    <mergeCell ref="B24:B28"/>
    <mergeCell ref="D21:E21"/>
    <mergeCell ref="D22:E22"/>
    <mergeCell ref="D23:E23"/>
    <mergeCell ref="D24:E24"/>
    <mergeCell ref="D25:E25"/>
    <mergeCell ref="D16:E16"/>
    <mergeCell ref="D17:E17"/>
    <mergeCell ref="D18:E18"/>
    <mergeCell ref="D19:E19"/>
    <mergeCell ref="D20:E20"/>
    <mergeCell ref="C11:F11"/>
    <mergeCell ref="C12:F12"/>
    <mergeCell ref="C13:F13"/>
    <mergeCell ref="C14:F14"/>
    <mergeCell ref="C15:F15"/>
    <mergeCell ref="B6:C6"/>
    <mergeCell ref="B7:C7"/>
    <mergeCell ref="B8:C8"/>
    <mergeCell ref="B9:F9"/>
    <mergeCell ref="C10:F10"/>
    <mergeCell ref="A1:F1"/>
    <mergeCell ref="A2:C2"/>
    <mergeCell ref="B3:F3"/>
    <mergeCell ref="B4:F4"/>
    <mergeCell ref="B5:D5"/>
    <mergeCell ref="E5:F5"/>
  </mergeCells>
  <phoneticPr fontId="54" type="noConversion"/>
  <pageMargins left="0.7" right="0.7" top="0.75" bottom="0.75" header="0.3" footer="0.3"/>
  <pageSetup paperSize="9" fitToHeight="0" orientation="portrait"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J29"/>
  <sheetViews>
    <sheetView workbookViewId="0">
      <selection activeCell="A2" sqref="A2:XFD2"/>
    </sheetView>
  </sheetViews>
  <sheetFormatPr defaultColWidth="7.453125" defaultRowHeight="12"/>
  <cols>
    <col min="1" max="1" width="16" style="47" customWidth="1"/>
    <col min="2" max="2" width="11.453125" style="47" customWidth="1"/>
    <col min="3" max="3" width="18.6328125" style="47" customWidth="1"/>
    <col min="4" max="4" width="13.08984375" style="47" customWidth="1"/>
    <col min="5" max="5" width="18.7265625" style="47" customWidth="1"/>
    <col min="6" max="6" width="13.453125" style="47" customWidth="1"/>
    <col min="7" max="223" width="7.453125" style="47" customWidth="1"/>
    <col min="224" max="16384" width="7.453125" style="47"/>
  </cols>
  <sheetData>
    <row r="1" spans="1:6" ht="23">
      <c r="A1" s="232" t="s">
        <v>651</v>
      </c>
      <c r="B1" s="232"/>
      <c r="C1" s="232"/>
      <c r="D1" s="232"/>
      <c r="E1" s="232"/>
      <c r="F1" s="232"/>
    </row>
    <row r="2" spans="1:6" ht="30" customHeight="1">
      <c r="A2" s="233"/>
      <c r="B2" s="233"/>
      <c r="C2" s="233"/>
      <c r="D2" s="2"/>
      <c r="E2" s="2"/>
      <c r="F2" s="3"/>
    </row>
    <row r="3" spans="1:6" ht="30" customHeight="1">
      <c r="A3" s="4" t="s">
        <v>652</v>
      </c>
      <c r="B3" s="234" t="s">
        <v>855</v>
      </c>
      <c r="C3" s="234"/>
      <c r="D3" s="234"/>
      <c r="E3" s="234"/>
      <c r="F3" s="234"/>
    </row>
    <row r="4" spans="1:6" ht="30" customHeight="1">
      <c r="A4" s="271" t="s">
        <v>654</v>
      </c>
      <c r="B4" s="251" t="s">
        <v>856</v>
      </c>
      <c r="C4" s="252"/>
      <c r="D4" s="252"/>
      <c r="E4" s="252"/>
      <c r="F4" s="253"/>
    </row>
    <row r="5" spans="1:6" ht="30" customHeight="1">
      <c r="A5" s="272"/>
      <c r="B5" s="251" t="s">
        <v>857</v>
      </c>
      <c r="C5" s="252"/>
      <c r="D5" s="253"/>
      <c r="E5" s="238" t="s">
        <v>858</v>
      </c>
      <c r="F5" s="239"/>
    </row>
    <row r="6" spans="1:6" ht="30" customHeight="1">
      <c r="A6" s="273"/>
      <c r="B6" s="254" t="s">
        <v>658</v>
      </c>
      <c r="C6" s="255"/>
      <c r="D6" s="5">
        <v>550.95000000000005</v>
      </c>
      <c r="E6" s="6" t="s">
        <v>659</v>
      </c>
      <c r="F6" s="6">
        <v>350.95</v>
      </c>
    </row>
    <row r="7" spans="1:6" ht="30" customHeight="1">
      <c r="A7" s="273"/>
      <c r="B7" s="254" t="s">
        <v>660</v>
      </c>
      <c r="C7" s="255"/>
      <c r="D7" s="5"/>
      <c r="E7" s="6" t="s">
        <v>661</v>
      </c>
      <c r="F7" s="6">
        <v>200</v>
      </c>
    </row>
    <row r="8" spans="1:6" ht="30" customHeight="1">
      <c r="A8" s="274"/>
      <c r="B8" s="241" t="s">
        <v>662</v>
      </c>
      <c r="C8" s="256"/>
      <c r="D8" s="8"/>
      <c r="E8" s="6"/>
      <c r="F8" s="6"/>
    </row>
    <row r="9" spans="1:6" ht="30" customHeight="1">
      <c r="A9" s="4" t="s">
        <v>663</v>
      </c>
      <c r="B9" s="242" t="s">
        <v>859</v>
      </c>
      <c r="C9" s="242"/>
      <c r="D9" s="242"/>
      <c r="E9" s="242"/>
      <c r="F9" s="242"/>
    </row>
    <row r="10" spans="1:6" ht="30" customHeight="1">
      <c r="A10" s="275" t="s">
        <v>665</v>
      </c>
      <c r="B10" s="4" t="s">
        <v>666</v>
      </c>
      <c r="C10" s="258" t="s">
        <v>667</v>
      </c>
      <c r="D10" s="259"/>
      <c r="E10" s="259"/>
      <c r="F10" s="260"/>
    </row>
    <row r="11" spans="1:6" ht="30" customHeight="1">
      <c r="A11" s="276"/>
      <c r="B11" s="4" t="s">
        <v>668</v>
      </c>
      <c r="C11" s="291" t="s">
        <v>860</v>
      </c>
      <c r="D11" s="292"/>
      <c r="E11" s="292"/>
      <c r="F11" s="293"/>
    </row>
    <row r="12" spans="1:6" ht="30" customHeight="1">
      <c r="A12" s="276"/>
      <c r="B12" s="4" t="s">
        <v>670</v>
      </c>
      <c r="C12" s="291" t="s">
        <v>861</v>
      </c>
      <c r="D12" s="292"/>
      <c r="E12" s="292"/>
      <c r="F12" s="293"/>
    </row>
    <row r="13" spans="1:6" ht="30" customHeight="1">
      <c r="A13" s="242" t="s">
        <v>680</v>
      </c>
      <c r="B13" s="4" t="s">
        <v>681</v>
      </c>
      <c r="C13" s="4" t="s">
        <v>682</v>
      </c>
      <c r="D13" s="258" t="s">
        <v>683</v>
      </c>
      <c r="E13" s="260"/>
      <c r="F13" s="4" t="s">
        <v>684</v>
      </c>
    </row>
    <row r="14" spans="1:6" ht="30" customHeight="1">
      <c r="A14" s="242"/>
      <c r="B14" s="248" t="s">
        <v>765</v>
      </c>
      <c r="C14" s="281" t="s">
        <v>419</v>
      </c>
      <c r="D14" s="243" t="s">
        <v>862</v>
      </c>
      <c r="E14" s="243"/>
      <c r="F14" s="45" t="s">
        <v>716</v>
      </c>
    </row>
    <row r="15" spans="1:6" ht="30" customHeight="1">
      <c r="A15" s="242"/>
      <c r="B15" s="248"/>
      <c r="C15" s="284"/>
      <c r="D15" s="268" t="s">
        <v>863</v>
      </c>
      <c r="E15" s="269"/>
      <c r="F15" s="45" t="s">
        <v>716</v>
      </c>
    </row>
    <row r="16" spans="1:6" ht="30" customHeight="1">
      <c r="A16" s="242"/>
      <c r="B16" s="248"/>
      <c r="C16" s="284"/>
      <c r="D16" s="268" t="s">
        <v>864</v>
      </c>
      <c r="E16" s="269"/>
      <c r="F16" s="45" t="s">
        <v>865</v>
      </c>
    </row>
    <row r="17" spans="1:10" ht="30" customHeight="1">
      <c r="A17" s="242"/>
      <c r="B17" s="248"/>
      <c r="C17" s="284"/>
      <c r="D17" s="268" t="s">
        <v>866</v>
      </c>
      <c r="E17" s="269"/>
      <c r="F17" s="49" t="s">
        <v>867</v>
      </c>
    </row>
    <row r="18" spans="1:10" ht="30" customHeight="1">
      <c r="A18" s="242"/>
      <c r="B18" s="248"/>
      <c r="C18" s="304"/>
      <c r="D18" s="268" t="s">
        <v>868</v>
      </c>
      <c r="E18" s="269"/>
      <c r="F18" s="49" t="s">
        <v>869</v>
      </c>
    </row>
    <row r="19" spans="1:10" ht="30" customHeight="1">
      <c r="A19" s="242"/>
      <c r="B19" s="248"/>
      <c r="C19" s="305" t="s">
        <v>420</v>
      </c>
      <c r="D19" s="243" t="s">
        <v>870</v>
      </c>
      <c r="E19" s="243"/>
      <c r="F19" s="45">
        <v>1</v>
      </c>
      <c r="J19" s="66"/>
    </row>
    <row r="20" spans="1:10" ht="30" customHeight="1">
      <c r="A20" s="242"/>
      <c r="B20" s="248"/>
      <c r="C20" s="306"/>
      <c r="D20" s="268" t="s">
        <v>871</v>
      </c>
      <c r="E20" s="269"/>
      <c r="F20" s="45" t="s">
        <v>747</v>
      </c>
    </row>
    <row r="21" spans="1:10" ht="30" customHeight="1">
      <c r="A21" s="242"/>
      <c r="B21" s="248"/>
      <c r="C21" s="306"/>
      <c r="D21" s="268" t="s">
        <v>872</v>
      </c>
      <c r="E21" s="269"/>
      <c r="F21" s="45" t="s">
        <v>734</v>
      </c>
    </row>
    <row r="22" spans="1:10" ht="30" customHeight="1">
      <c r="A22" s="242"/>
      <c r="B22" s="248"/>
      <c r="C22" s="307"/>
      <c r="D22" s="268" t="s">
        <v>873</v>
      </c>
      <c r="E22" s="269"/>
      <c r="F22" s="49" t="s">
        <v>874</v>
      </c>
    </row>
    <row r="23" spans="1:10" ht="30" customHeight="1">
      <c r="A23" s="242"/>
      <c r="B23" s="248"/>
      <c r="C23" s="50" t="s">
        <v>421</v>
      </c>
      <c r="D23" s="243" t="s">
        <v>875</v>
      </c>
      <c r="E23" s="243"/>
      <c r="F23" s="65">
        <v>44896</v>
      </c>
    </row>
    <row r="24" spans="1:10" ht="30" customHeight="1">
      <c r="A24" s="242"/>
      <c r="B24" s="248"/>
      <c r="C24" s="50" t="s">
        <v>422</v>
      </c>
      <c r="D24" s="243" t="s">
        <v>620</v>
      </c>
      <c r="E24" s="243"/>
      <c r="F24" s="49" t="s">
        <v>876</v>
      </c>
    </row>
    <row r="25" spans="1:10" ht="30" customHeight="1">
      <c r="A25" s="242"/>
      <c r="B25" s="279"/>
      <c r="C25" s="42" t="s">
        <v>423</v>
      </c>
      <c r="D25" s="268" t="s">
        <v>606</v>
      </c>
      <c r="E25" s="269"/>
      <c r="F25" s="49" t="s">
        <v>607</v>
      </c>
    </row>
    <row r="26" spans="1:10" ht="30" customHeight="1">
      <c r="A26" s="242"/>
      <c r="B26" s="279"/>
      <c r="C26" s="42" t="s">
        <v>424</v>
      </c>
      <c r="D26" s="268" t="s">
        <v>608</v>
      </c>
      <c r="E26" s="269"/>
      <c r="F26" s="49" t="s">
        <v>716</v>
      </c>
    </row>
    <row r="27" spans="1:10" ht="30" customHeight="1">
      <c r="A27" s="242"/>
      <c r="B27" s="279"/>
      <c r="C27" s="39" t="s">
        <v>425</v>
      </c>
      <c r="D27" s="268" t="s">
        <v>877</v>
      </c>
      <c r="E27" s="269"/>
      <c r="F27" s="49" t="s">
        <v>878</v>
      </c>
    </row>
    <row r="28" spans="1:10" ht="30" customHeight="1">
      <c r="A28" s="242"/>
      <c r="B28" s="279"/>
      <c r="C28" s="39" t="s">
        <v>426</v>
      </c>
      <c r="D28" s="243" t="s">
        <v>610</v>
      </c>
      <c r="E28" s="243"/>
      <c r="F28" s="49" t="s">
        <v>879</v>
      </c>
    </row>
    <row r="29" spans="1:10" ht="30" customHeight="1">
      <c r="A29" s="242"/>
      <c r="B29" s="280"/>
      <c r="C29" s="39" t="s">
        <v>746</v>
      </c>
      <c r="D29" s="268" t="s">
        <v>612</v>
      </c>
      <c r="E29" s="269"/>
      <c r="F29" s="45" t="s">
        <v>716</v>
      </c>
    </row>
  </sheetData>
  <mergeCells count="37">
    <mergeCell ref="D26:E26"/>
    <mergeCell ref="D27:E27"/>
    <mergeCell ref="D28:E28"/>
    <mergeCell ref="D29:E29"/>
    <mergeCell ref="A4:A8"/>
    <mergeCell ref="A10:A12"/>
    <mergeCell ref="A13:A29"/>
    <mergeCell ref="B14:B24"/>
    <mergeCell ref="B25:B29"/>
    <mergeCell ref="C14:C18"/>
    <mergeCell ref="C19:C22"/>
    <mergeCell ref="D21:E21"/>
    <mergeCell ref="D22:E22"/>
    <mergeCell ref="D23:E23"/>
    <mergeCell ref="D24:E24"/>
    <mergeCell ref="D25:E25"/>
    <mergeCell ref="D16:E16"/>
    <mergeCell ref="D17:E17"/>
    <mergeCell ref="D18:E18"/>
    <mergeCell ref="D19:E19"/>
    <mergeCell ref="D20:E20"/>
    <mergeCell ref="C11:F11"/>
    <mergeCell ref="C12:F12"/>
    <mergeCell ref="D13:E13"/>
    <mergeCell ref="D14:E14"/>
    <mergeCell ref="D15:E15"/>
    <mergeCell ref="B6:C6"/>
    <mergeCell ref="B7:C7"/>
    <mergeCell ref="B8:C8"/>
    <mergeCell ref="B9:F9"/>
    <mergeCell ref="C10:F10"/>
    <mergeCell ref="A1:F1"/>
    <mergeCell ref="A2:C2"/>
    <mergeCell ref="B3:F3"/>
    <mergeCell ref="B4:F4"/>
    <mergeCell ref="B5:D5"/>
    <mergeCell ref="E5:F5"/>
  </mergeCells>
  <phoneticPr fontId="54" type="noConversion"/>
  <pageMargins left="0.7" right="0.7" top="0.75" bottom="0.75" header="0.3" footer="0.3"/>
  <pageSetup paperSize="9" scale="69" fitToHeight="0" orientation="portrait"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F26"/>
  <sheetViews>
    <sheetView workbookViewId="0">
      <selection activeCell="A2" sqref="A2:XFD2"/>
    </sheetView>
  </sheetViews>
  <sheetFormatPr defaultColWidth="7.453125" defaultRowHeight="12"/>
  <cols>
    <col min="1" max="1" width="15.6328125" style="53" customWidth="1"/>
    <col min="2" max="2" width="11.453125" style="53" customWidth="1"/>
    <col min="3" max="3" width="13.453125" style="53" customWidth="1"/>
    <col min="4" max="4" width="13.08984375" style="53" customWidth="1"/>
    <col min="5" max="5" width="13.36328125" style="53" customWidth="1"/>
    <col min="6" max="6" width="13.08984375" style="53" customWidth="1"/>
    <col min="7" max="7" width="7.453125" style="53" customWidth="1"/>
    <col min="8" max="16384" width="7.453125" style="53"/>
  </cols>
  <sheetData>
    <row r="1" spans="1:6" ht="23">
      <c r="A1" s="308" t="s">
        <v>651</v>
      </c>
      <c r="B1" s="308"/>
      <c r="C1" s="308"/>
      <c r="D1" s="308"/>
      <c r="E1" s="308"/>
      <c r="F1" s="308"/>
    </row>
    <row r="2" spans="1:6" ht="17.5">
      <c r="A2" s="309"/>
      <c r="B2" s="309"/>
      <c r="C2" s="309"/>
      <c r="D2" s="54"/>
      <c r="E2" s="54"/>
      <c r="F2" s="55"/>
    </row>
    <row r="3" spans="1:6" ht="25" customHeight="1">
      <c r="A3" s="56" t="s">
        <v>652</v>
      </c>
      <c r="B3" s="310" t="s">
        <v>880</v>
      </c>
      <c r="C3" s="310"/>
      <c r="D3" s="310"/>
      <c r="E3" s="310"/>
      <c r="F3" s="310"/>
    </row>
    <row r="4" spans="1:6" ht="25" customHeight="1">
      <c r="A4" s="330" t="s">
        <v>654</v>
      </c>
      <c r="B4" s="311" t="s">
        <v>881</v>
      </c>
      <c r="C4" s="312"/>
      <c r="D4" s="312"/>
      <c r="E4" s="312"/>
      <c r="F4" s="313"/>
    </row>
    <row r="5" spans="1:6" ht="25" customHeight="1">
      <c r="A5" s="331"/>
      <c r="B5" s="311" t="s">
        <v>882</v>
      </c>
      <c r="C5" s="312"/>
      <c r="D5" s="313"/>
      <c r="E5" s="314" t="s">
        <v>883</v>
      </c>
      <c r="F5" s="315"/>
    </row>
    <row r="6" spans="1:6" ht="25" customHeight="1">
      <c r="A6" s="332"/>
      <c r="B6" s="316" t="s">
        <v>658</v>
      </c>
      <c r="C6" s="317"/>
      <c r="D6" s="57">
        <v>331.33</v>
      </c>
      <c r="E6" s="58" t="s">
        <v>659</v>
      </c>
      <c r="F6" s="56">
        <v>317.33</v>
      </c>
    </row>
    <row r="7" spans="1:6" ht="25" customHeight="1">
      <c r="A7" s="332"/>
      <c r="B7" s="316"/>
      <c r="C7" s="317"/>
      <c r="D7" s="57"/>
      <c r="E7" s="58" t="s">
        <v>661</v>
      </c>
      <c r="F7" s="56">
        <v>14</v>
      </c>
    </row>
    <row r="8" spans="1:6" ht="25" customHeight="1">
      <c r="A8" s="333"/>
      <c r="B8" s="318" t="s">
        <v>884</v>
      </c>
      <c r="C8" s="319"/>
      <c r="D8" s="59"/>
      <c r="E8" s="58"/>
      <c r="F8" s="58"/>
    </row>
    <row r="9" spans="1:6" ht="25" customHeight="1">
      <c r="A9" s="56" t="s">
        <v>663</v>
      </c>
      <c r="B9" s="320" t="s">
        <v>885</v>
      </c>
      <c r="C9" s="320"/>
      <c r="D9" s="320"/>
      <c r="E9" s="320"/>
      <c r="F9" s="320"/>
    </row>
    <row r="10" spans="1:6" ht="25" customHeight="1">
      <c r="A10" s="334" t="s">
        <v>665</v>
      </c>
      <c r="B10" s="56" t="s">
        <v>666</v>
      </c>
      <c r="C10" s="321" t="s">
        <v>667</v>
      </c>
      <c r="D10" s="322"/>
      <c r="E10" s="322"/>
      <c r="F10" s="323"/>
    </row>
    <row r="11" spans="1:6" ht="25" customHeight="1">
      <c r="A11" s="335"/>
      <c r="B11" s="56" t="s">
        <v>668</v>
      </c>
      <c r="C11" s="324" t="s">
        <v>886</v>
      </c>
      <c r="D11" s="325"/>
      <c r="E11" s="325"/>
      <c r="F11" s="326"/>
    </row>
    <row r="12" spans="1:6" ht="25" customHeight="1">
      <c r="A12" s="335"/>
      <c r="B12" s="56" t="s">
        <v>670</v>
      </c>
      <c r="C12" s="324" t="s">
        <v>887</v>
      </c>
      <c r="D12" s="325"/>
      <c r="E12" s="325"/>
      <c r="F12" s="326"/>
    </row>
    <row r="13" spans="1:6" ht="25" customHeight="1">
      <c r="A13" s="335"/>
      <c r="B13" s="56" t="s">
        <v>672</v>
      </c>
      <c r="C13" s="324" t="s">
        <v>888</v>
      </c>
      <c r="D13" s="325"/>
      <c r="E13" s="325"/>
      <c r="F13" s="326"/>
    </row>
    <row r="14" spans="1:6" ht="25" customHeight="1">
      <c r="A14" s="336" t="s">
        <v>680</v>
      </c>
      <c r="B14" s="56" t="s">
        <v>681</v>
      </c>
      <c r="C14" s="56" t="s">
        <v>682</v>
      </c>
      <c r="D14" s="321" t="s">
        <v>683</v>
      </c>
      <c r="E14" s="323"/>
      <c r="F14" s="56" t="s">
        <v>684</v>
      </c>
    </row>
    <row r="15" spans="1:6" ht="25" customHeight="1">
      <c r="A15" s="336"/>
      <c r="B15" s="337" t="s">
        <v>765</v>
      </c>
      <c r="C15" s="281" t="s">
        <v>419</v>
      </c>
      <c r="D15" s="327" t="s">
        <v>889</v>
      </c>
      <c r="E15" s="327"/>
      <c r="F15" s="62">
        <v>1</v>
      </c>
    </row>
    <row r="16" spans="1:6" ht="25" customHeight="1">
      <c r="A16" s="336"/>
      <c r="B16" s="337"/>
      <c r="C16" s="284"/>
      <c r="D16" s="328" t="s">
        <v>890</v>
      </c>
      <c r="E16" s="329"/>
      <c r="F16" s="62">
        <v>1</v>
      </c>
    </row>
    <row r="17" spans="1:6" ht="25" customHeight="1">
      <c r="A17" s="336"/>
      <c r="B17" s="337"/>
      <c r="C17" s="284"/>
      <c r="D17" s="328" t="s">
        <v>891</v>
      </c>
      <c r="E17" s="329"/>
      <c r="F17" s="62">
        <v>1</v>
      </c>
    </row>
    <row r="18" spans="1:6" ht="25" customHeight="1">
      <c r="A18" s="336"/>
      <c r="B18" s="337"/>
      <c r="C18" s="284"/>
      <c r="D18" s="328" t="s">
        <v>892</v>
      </c>
      <c r="E18" s="329"/>
      <c r="F18" s="62" t="s">
        <v>893</v>
      </c>
    </row>
    <row r="19" spans="1:6" ht="25" customHeight="1">
      <c r="A19" s="336"/>
      <c r="B19" s="337"/>
      <c r="C19" s="304"/>
      <c r="D19" s="328" t="s">
        <v>894</v>
      </c>
      <c r="E19" s="329"/>
      <c r="F19" s="62">
        <v>1</v>
      </c>
    </row>
    <row r="20" spans="1:6" ht="25" customHeight="1">
      <c r="A20" s="336"/>
      <c r="B20" s="337"/>
      <c r="C20" s="50" t="s">
        <v>420</v>
      </c>
      <c r="D20" s="327" t="s">
        <v>895</v>
      </c>
      <c r="E20" s="327"/>
      <c r="F20" s="48">
        <v>0</v>
      </c>
    </row>
    <row r="21" spans="1:6" ht="25" customHeight="1">
      <c r="A21" s="336"/>
      <c r="B21" s="337"/>
      <c r="C21" s="50" t="s">
        <v>421</v>
      </c>
      <c r="D21" s="327" t="s">
        <v>896</v>
      </c>
      <c r="E21" s="327"/>
      <c r="F21" s="48" t="s">
        <v>897</v>
      </c>
    </row>
    <row r="22" spans="1:6" ht="25" customHeight="1">
      <c r="A22" s="336"/>
      <c r="B22" s="337"/>
      <c r="C22" s="50" t="s">
        <v>422</v>
      </c>
      <c r="D22" s="327" t="s">
        <v>620</v>
      </c>
      <c r="E22" s="327"/>
      <c r="F22" s="61" t="s">
        <v>898</v>
      </c>
    </row>
    <row r="23" spans="1:6" ht="25" customHeight="1">
      <c r="A23" s="336"/>
      <c r="B23" s="338"/>
      <c r="C23" s="60" t="s">
        <v>424</v>
      </c>
      <c r="D23" s="328" t="s">
        <v>623</v>
      </c>
      <c r="E23" s="329"/>
      <c r="F23" s="48" t="s">
        <v>624</v>
      </c>
    </row>
    <row r="24" spans="1:6" ht="25" customHeight="1">
      <c r="A24" s="336"/>
      <c r="B24" s="338"/>
      <c r="C24" s="340" t="s">
        <v>426</v>
      </c>
      <c r="D24" s="328" t="s">
        <v>627</v>
      </c>
      <c r="E24" s="329"/>
      <c r="F24" s="61" t="s">
        <v>458</v>
      </c>
    </row>
    <row r="25" spans="1:6" ht="25" customHeight="1">
      <c r="A25" s="336"/>
      <c r="B25" s="338"/>
      <c r="C25" s="338"/>
      <c r="D25" s="328" t="s">
        <v>899</v>
      </c>
      <c r="E25" s="329"/>
      <c r="F25" s="63" t="s">
        <v>747</v>
      </c>
    </row>
    <row r="26" spans="1:6" ht="25" customHeight="1">
      <c r="A26" s="336"/>
      <c r="B26" s="339"/>
      <c r="C26" s="339"/>
      <c r="D26" s="328" t="s">
        <v>628</v>
      </c>
      <c r="E26" s="329"/>
      <c r="F26" s="64" t="s">
        <v>747</v>
      </c>
    </row>
  </sheetData>
  <mergeCells count="34">
    <mergeCell ref="D26:E26"/>
    <mergeCell ref="A4:A8"/>
    <mergeCell ref="A10:A13"/>
    <mergeCell ref="A14:A26"/>
    <mergeCell ref="B15:B22"/>
    <mergeCell ref="B23:B26"/>
    <mergeCell ref="C15:C19"/>
    <mergeCell ref="C24:C26"/>
    <mergeCell ref="D21:E21"/>
    <mergeCell ref="D22:E22"/>
    <mergeCell ref="D23:E23"/>
    <mergeCell ref="D24:E24"/>
    <mergeCell ref="D25:E25"/>
    <mergeCell ref="D16:E16"/>
    <mergeCell ref="D17:E17"/>
    <mergeCell ref="D18:E18"/>
    <mergeCell ref="D19:E19"/>
    <mergeCell ref="D20:E20"/>
    <mergeCell ref="C11:F11"/>
    <mergeCell ref="C12:F12"/>
    <mergeCell ref="C13:F13"/>
    <mergeCell ref="D14:E14"/>
    <mergeCell ref="D15:E15"/>
    <mergeCell ref="B6:C6"/>
    <mergeCell ref="B7:C7"/>
    <mergeCell ref="B8:C8"/>
    <mergeCell ref="B9:F9"/>
    <mergeCell ref="C10:F10"/>
    <mergeCell ref="A1:F1"/>
    <mergeCell ref="A2:C2"/>
    <mergeCell ref="B3:F3"/>
    <mergeCell ref="B4:F4"/>
    <mergeCell ref="B5:D5"/>
    <mergeCell ref="E5:F5"/>
  </mergeCells>
  <phoneticPr fontId="54" type="noConversion"/>
  <pageMargins left="0.7" right="0.7" top="0.75" bottom="0.75" header="0.3" footer="0.3"/>
  <pageSetup paperSize="9" fitToHeight="0" orientation="portrait"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42"/>
  <sheetViews>
    <sheetView topLeftCell="A4" workbookViewId="0">
      <selection activeCell="F15" sqref="F15"/>
    </sheetView>
  </sheetViews>
  <sheetFormatPr defaultColWidth="10" defaultRowHeight="14"/>
  <cols>
    <col min="1" max="1" width="33.08984375" customWidth="1"/>
    <col min="2" max="2" width="23.6328125" customWidth="1"/>
    <col min="3" max="3" width="36.6328125" customWidth="1"/>
    <col min="4" max="4" width="26.36328125" customWidth="1"/>
    <col min="5" max="5" width="32.90625" customWidth="1"/>
    <col min="6" max="6" width="17.453125" customWidth="1"/>
    <col min="7" max="7" width="27.453125" customWidth="1"/>
    <col min="8" max="8" width="14.6328125" customWidth="1"/>
    <col min="9" max="9" width="9.7265625" customWidth="1"/>
  </cols>
  <sheetData>
    <row r="1" spans="1:8" ht="36.25" customHeight="1">
      <c r="A1" s="190" t="s">
        <v>6</v>
      </c>
      <c r="B1" s="190"/>
      <c r="C1" s="190"/>
      <c r="D1" s="190"/>
      <c r="E1" s="190"/>
      <c r="F1" s="190"/>
      <c r="G1" s="190"/>
      <c r="H1" s="190"/>
    </row>
    <row r="2" spans="1:8" ht="20.149999999999999" customHeight="1">
      <c r="A2" s="192" t="s">
        <v>28</v>
      </c>
      <c r="B2" s="192"/>
      <c r="C2" s="192"/>
      <c r="D2" s="192"/>
      <c r="E2" s="192"/>
      <c r="F2" s="192"/>
      <c r="G2" s="192"/>
      <c r="H2" s="192"/>
    </row>
    <row r="3" spans="1:8" ht="20.149999999999999" customHeight="1">
      <c r="A3" s="192"/>
      <c r="B3" s="192"/>
      <c r="C3" s="192"/>
      <c r="G3" s="193" t="s">
        <v>29</v>
      </c>
      <c r="H3" s="193"/>
    </row>
    <row r="4" spans="1:8" ht="20.149999999999999" customHeight="1">
      <c r="A4" s="194" t="s">
        <v>30</v>
      </c>
      <c r="B4" s="194"/>
      <c r="C4" s="194" t="s">
        <v>31</v>
      </c>
      <c r="D4" s="194"/>
      <c r="E4" s="194"/>
      <c r="F4" s="194"/>
      <c r="G4" s="194"/>
      <c r="H4" s="194"/>
    </row>
    <row r="5" spans="1:8" ht="20.149999999999999" customHeight="1">
      <c r="A5" s="182" t="s">
        <v>32</v>
      </c>
      <c r="B5" s="182" t="s">
        <v>33</v>
      </c>
      <c r="C5" s="182" t="s">
        <v>34</v>
      </c>
      <c r="D5" s="182" t="s">
        <v>33</v>
      </c>
      <c r="E5" s="182" t="s">
        <v>35</v>
      </c>
      <c r="F5" s="182" t="s">
        <v>33</v>
      </c>
      <c r="G5" s="182" t="s">
        <v>36</v>
      </c>
      <c r="H5" s="182" t="s">
        <v>33</v>
      </c>
    </row>
    <row r="6" spans="1:8" ht="20.149999999999999" customHeight="1">
      <c r="A6" s="149" t="s">
        <v>37</v>
      </c>
      <c r="B6" s="154">
        <v>14039.468953</v>
      </c>
      <c r="C6" s="155" t="s">
        <v>38</v>
      </c>
      <c r="D6" s="157"/>
      <c r="E6" s="149" t="s">
        <v>39</v>
      </c>
      <c r="F6" s="151">
        <v>12688.378952999999</v>
      </c>
      <c r="G6" s="155" t="s">
        <v>40</v>
      </c>
      <c r="H6" s="154">
        <v>4349.578098</v>
      </c>
    </row>
    <row r="7" spans="1:8" ht="20.149999999999999" customHeight="1">
      <c r="A7" s="155" t="s">
        <v>41</v>
      </c>
      <c r="B7" s="154"/>
      <c r="C7" s="155" t="s">
        <v>42</v>
      </c>
      <c r="D7" s="157"/>
      <c r="E7" s="155" t="s">
        <v>43</v>
      </c>
      <c r="F7" s="154">
        <v>7590.7046170000003</v>
      </c>
      <c r="G7" s="155" t="s">
        <v>44</v>
      </c>
      <c r="H7" s="154">
        <v>4125.8999999999996</v>
      </c>
    </row>
    <row r="8" spans="1:8" ht="20.149999999999999" customHeight="1">
      <c r="A8" s="149" t="s">
        <v>45</v>
      </c>
      <c r="B8" s="154"/>
      <c r="C8" s="155" t="s">
        <v>46</v>
      </c>
      <c r="D8" s="157">
        <v>100</v>
      </c>
      <c r="E8" s="155" t="s">
        <v>47</v>
      </c>
      <c r="F8" s="154">
        <v>4165.84274</v>
      </c>
      <c r="G8" s="155" t="s">
        <v>48</v>
      </c>
      <c r="H8" s="154">
        <v>3794.56</v>
      </c>
    </row>
    <row r="9" spans="1:8" ht="20.149999999999999" customHeight="1">
      <c r="A9" s="155" t="s">
        <v>49</v>
      </c>
      <c r="B9" s="154"/>
      <c r="C9" s="155" t="s">
        <v>50</v>
      </c>
      <c r="D9" s="157"/>
      <c r="E9" s="155" t="s">
        <v>51</v>
      </c>
      <c r="F9" s="154">
        <v>931.83159599999999</v>
      </c>
      <c r="G9" s="155" t="s">
        <v>52</v>
      </c>
      <c r="H9" s="154"/>
    </row>
    <row r="10" spans="1:8" ht="20.149999999999999" customHeight="1">
      <c r="A10" s="155" t="s">
        <v>53</v>
      </c>
      <c r="B10" s="154"/>
      <c r="C10" s="155" t="s">
        <v>54</v>
      </c>
      <c r="D10" s="157"/>
      <c r="E10" s="149" t="s">
        <v>55</v>
      </c>
      <c r="F10" s="151">
        <v>1351.09</v>
      </c>
      <c r="G10" s="155" t="s">
        <v>56</v>
      </c>
      <c r="H10" s="154">
        <v>4558.0999389999997</v>
      </c>
    </row>
    <row r="11" spans="1:8" ht="20.149999999999999" customHeight="1">
      <c r="A11" s="155" t="s">
        <v>57</v>
      </c>
      <c r="B11" s="154"/>
      <c r="C11" s="155" t="s">
        <v>58</v>
      </c>
      <c r="D11" s="157"/>
      <c r="E11" s="155" t="s">
        <v>59</v>
      </c>
      <c r="F11" s="154"/>
      <c r="G11" s="155" t="s">
        <v>60</v>
      </c>
      <c r="H11" s="154">
        <v>39.5</v>
      </c>
    </row>
    <row r="12" spans="1:8" ht="20.149999999999999" customHeight="1">
      <c r="A12" s="155" t="s">
        <v>61</v>
      </c>
      <c r="B12" s="154"/>
      <c r="C12" s="155" t="s">
        <v>62</v>
      </c>
      <c r="D12" s="157"/>
      <c r="E12" s="155" t="s">
        <v>63</v>
      </c>
      <c r="F12" s="154">
        <v>1311.59</v>
      </c>
      <c r="G12" s="155" t="s">
        <v>64</v>
      </c>
      <c r="H12" s="154"/>
    </row>
    <row r="13" spans="1:8" ht="20.149999999999999" customHeight="1">
      <c r="A13" s="155" t="s">
        <v>65</v>
      </c>
      <c r="B13" s="154"/>
      <c r="C13" s="155" t="s">
        <v>66</v>
      </c>
      <c r="D13" s="157">
        <v>1522.3726650000001</v>
      </c>
      <c r="E13" s="155" t="s">
        <v>67</v>
      </c>
      <c r="F13" s="154"/>
      <c r="G13" s="155" t="s">
        <v>68</v>
      </c>
      <c r="H13" s="154"/>
    </row>
    <row r="14" spans="1:8" ht="20.149999999999999" customHeight="1">
      <c r="A14" s="155" t="s">
        <v>69</v>
      </c>
      <c r="B14" s="154"/>
      <c r="C14" s="155" t="s">
        <v>70</v>
      </c>
      <c r="D14" s="157"/>
      <c r="E14" s="155" t="s">
        <v>71</v>
      </c>
      <c r="F14" s="154"/>
      <c r="G14" s="155" t="s">
        <v>72</v>
      </c>
      <c r="H14" s="154">
        <v>931.83159599999999</v>
      </c>
    </row>
    <row r="15" spans="1:8" ht="20.149999999999999" customHeight="1">
      <c r="A15" s="155" t="s">
        <v>73</v>
      </c>
      <c r="B15" s="154"/>
      <c r="C15" s="155" t="s">
        <v>74</v>
      </c>
      <c r="D15" s="157">
        <v>373.79040900000001</v>
      </c>
      <c r="E15" s="155" t="s">
        <v>75</v>
      </c>
      <c r="F15" s="154"/>
      <c r="G15" s="155" t="s">
        <v>76</v>
      </c>
      <c r="H15" s="154"/>
    </row>
    <row r="16" spans="1:8" ht="20.149999999999999" customHeight="1">
      <c r="A16" s="155" t="s">
        <v>77</v>
      </c>
      <c r="B16" s="154"/>
      <c r="C16" s="155" t="s">
        <v>78</v>
      </c>
      <c r="D16" s="157"/>
      <c r="E16" s="155" t="s">
        <v>79</v>
      </c>
      <c r="F16" s="154">
        <v>39.5</v>
      </c>
      <c r="G16" s="155" t="s">
        <v>80</v>
      </c>
      <c r="H16" s="154"/>
    </row>
    <row r="17" spans="1:8" ht="20.149999999999999" customHeight="1">
      <c r="A17" s="155" t="s">
        <v>81</v>
      </c>
      <c r="B17" s="154"/>
      <c r="C17" s="155" t="s">
        <v>82</v>
      </c>
      <c r="D17" s="157">
        <v>10965.496886999999</v>
      </c>
      <c r="E17" s="155" t="s">
        <v>83</v>
      </c>
      <c r="F17" s="154"/>
      <c r="G17" s="155" t="s">
        <v>84</v>
      </c>
      <c r="H17" s="154"/>
    </row>
    <row r="18" spans="1:8" ht="20.149999999999999" customHeight="1">
      <c r="A18" s="155" t="s">
        <v>85</v>
      </c>
      <c r="B18" s="154"/>
      <c r="C18" s="155" t="s">
        <v>86</v>
      </c>
      <c r="D18" s="157"/>
      <c r="E18" s="155" t="s">
        <v>87</v>
      </c>
      <c r="F18" s="154"/>
      <c r="G18" s="155" t="s">
        <v>88</v>
      </c>
      <c r="H18" s="154"/>
    </row>
    <row r="19" spans="1:8" ht="20.149999999999999" customHeight="1">
      <c r="A19" s="155" t="s">
        <v>89</v>
      </c>
      <c r="B19" s="154"/>
      <c r="C19" s="155" t="s">
        <v>90</v>
      </c>
      <c r="D19" s="157"/>
      <c r="E19" s="155" t="s">
        <v>91</v>
      </c>
      <c r="F19" s="154"/>
      <c r="G19" s="155" t="s">
        <v>92</v>
      </c>
      <c r="H19" s="154"/>
    </row>
    <row r="20" spans="1:8" ht="20.149999999999999" customHeight="1">
      <c r="A20" s="149" t="s">
        <v>93</v>
      </c>
      <c r="B20" s="151"/>
      <c r="C20" s="155" t="s">
        <v>94</v>
      </c>
      <c r="D20" s="157"/>
      <c r="E20" s="155" t="s">
        <v>95</v>
      </c>
      <c r="F20" s="154"/>
      <c r="G20" s="155"/>
      <c r="H20" s="154"/>
    </row>
    <row r="21" spans="1:8" ht="20.149999999999999" customHeight="1">
      <c r="A21" s="149" t="s">
        <v>96</v>
      </c>
      <c r="B21" s="151"/>
      <c r="C21" s="155" t="s">
        <v>97</v>
      </c>
      <c r="D21" s="157"/>
      <c r="E21" s="149" t="s">
        <v>98</v>
      </c>
      <c r="F21" s="151"/>
      <c r="G21" s="155"/>
      <c r="H21" s="154"/>
    </row>
    <row r="22" spans="1:8" ht="20.149999999999999" customHeight="1">
      <c r="A22" s="149" t="s">
        <v>99</v>
      </c>
      <c r="B22" s="151"/>
      <c r="C22" s="155" t="s">
        <v>100</v>
      </c>
      <c r="D22" s="157"/>
      <c r="E22" s="155"/>
      <c r="F22" s="155"/>
      <c r="G22" s="155"/>
      <c r="H22" s="154"/>
    </row>
    <row r="23" spans="1:8" ht="20.149999999999999" customHeight="1">
      <c r="A23" s="149" t="s">
        <v>101</v>
      </c>
      <c r="B23" s="151"/>
      <c r="C23" s="155" t="s">
        <v>102</v>
      </c>
      <c r="D23" s="157"/>
      <c r="E23" s="155"/>
      <c r="F23" s="155"/>
      <c r="G23" s="155"/>
      <c r="H23" s="154"/>
    </row>
    <row r="24" spans="1:8" ht="20.149999999999999" customHeight="1">
      <c r="A24" s="149" t="s">
        <v>103</v>
      </c>
      <c r="B24" s="151"/>
      <c r="C24" s="155" t="s">
        <v>104</v>
      </c>
      <c r="D24" s="157"/>
      <c r="E24" s="155"/>
      <c r="F24" s="155"/>
      <c r="G24" s="155"/>
      <c r="H24" s="154"/>
    </row>
    <row r="25" spans="1:8" ht="20.149999999999999" customHeight="1">
      <c r="A25" s="155" t="s">
        <v>105</v>
      </c>
      <c r="B25" s="154"/>
      <c r="C25" s="155" t="s">
        <v>106</v>
      </c>
      <c r="D25" s="157">
        <v>1077.808992</v>
      </c>
      <c r="E25" s="155"/>
      <c r="F25" s="155"/>
      <c r="G25" s="155"/>
      <c r="H25" s="154"/>
    </row>
    <row r="26" spans="1:8" ht="20.149999999999999" customHeight="1">
      <c r="A26" s="155" t="s">
        <v>107</v>
      </c>
      <c r="B26" s="154"/>
      <c r="C26" s="155" t="s">
        <v>108</v>
      </c>
      <c r="D26" s="157"/>
      <c r="E26" s="155"/>
      <c r="F26" s="155"/>
      <c r="G26" s="155"/>
      <c r="H26" s="154"/>
    </row>
    <row r="27" spans="1:8" ht="20.149999999999999" customHeight="1">
      <c r="A27" s="155" t="s">
        <v>109</v>
      </c>
      <c r="B27" s="154"/>
      <c r="C27" s="155" t="s">
        <v>110</v>
      </c>
      <c r="D27" s="157"/>
      <c r="E27" s="155"/>
      <c r="F27" s="155"/>
      <c r="G27" s="155"/>
      <c r="H27" s="154"/>
    </row>
    <row r="28" spans="1:8" ht="20.149999999999999" customHeight="1">
      <c r="A28" s="149" t="s">
        <v>111</v>
      </c>
      <c r="B28" s="151"/>
      <c r="C28" s="155" t="s">
        <v>112</v>
      </c>
      <c r="D28" s="157"/>
      <c r="E28" s="155"/>
      <c r="F28" s="155"/>
      <c r="G28" s="155"/>
      <c r="H28" s="154"/>
    </row>
    <row r="29" spans="1:8" ht="20.149999999999999" customHeight="1">
      <c r="A29" s="149" t="s">
        <v>113</v>
      </c>
      <c r="B29" s="151"/>
      <c r="C29" s="155" t="s">
        <v>114</v>
      </c>
      <c r="D29" s="157"/>
      <c r="E29" s="155"/>
      <c r="F29" s="155"/>
      <c r="G29" s="155"/>
      <c r="H29" s="154"/>
    </row>
    <row r="30" spans="1:8" ht="20.149999999999999" customHeight="1">
      <c r="A30" s="149" t="s">
        <v>115</v>
      </c>
      <c r="B30" s="151"/>
      <c r="C30" s="155" t="s">
        <v>116</v>
      </c>
      <c r="D30" s="157"/>
      <c r="E30" s="155"/>
      <c r="F30" s="155"/>
      <c r="G30" s="155"/>
      <c r="H30" s="154"/>
    </row>
    <row r="31" spans="1:8" ht="20.149999999999999" customHeight="1">
      <c r="A31" s="149" t="s">
        <v>117</v>
      </c>
      <c r="B31" s="151"/>
      <c r="C31" s="155" t="s">
        <v>118</v>
      </c>
      <c r="D31" s="157"/>
      <c r="E31" s="155"/>
      <c r="F31" s="155"/>
      <c r="G31" s="155"/>
      <c r="H31" s="154"/>
    </row>
    <row r="32" spans="1:8" ht="20.149999999999999" customHeight="1">
      <c r="A32" s="149" t="s">
        <v>119</v>
      </c>
      <c r="B32" s="151"/>
      <c r="C32" s="155" t="s">
        <v>120</v>
      </c>
      <c r="D32" s="157"/>
      <c r="E32" s="155"/>
      <c r="F32" s="155"/>
      <c r="G32" s="155"/>
      <c r="H32" s="154"/>
    </row>
    <row r="33" spans="1:8" ht="20.149999999999999" customHeight="1">
      <c r="A33" s="155"/>
      <c r="B33" s="155"/>
      <c r="C33" s="155" t="s">
        <v>121</v>
      </c>
      <c r="D33" s="157"/>
      <c r="E33" s="155"/>
      <c r="F33" s="155"/>
      <c r="G33" s="155"/>
      <c r="H33" s="155"/>
    </row>
    <row r="34" spans="1:8" ht="20.149999999999999" customHeight="1">
      <c r="A34" s="155"/>
      <c r="B34" s="155"/>
      <c r="C34" s="155" t="s">
        <v>122</v>
      </c>
      <c r="D34" s="157"/>
      <c r="E34" s="155"/>
      <c r="F34" s="155"/>
      <c r="G34" s="155"/>
      <c r="H34" s="155"/>
    </row>
    <row r="35" spans="1:8" ht="20.149999999999999" customHeight="1">
      <c r="A35" s="155"/>
      <c r="B35" s="155"/>
      <c r="C35" s="155" t="s">
        <v>123</v>
      </c>
      <c r="D35" s="157"/>
      <c r="E35" s="155"/>
      <c r="F35" s="155"/>
      <c r="G35" s="155"/>
      <c r="H35" s="155"/>
    </row>
    <row r="36" spans="1:8" ht="20.149999999999999" customHeight="1">
      <c r="A36" s="155"/>
      <c r="B36" s="155"/>
      <c r="C36" s="155"/>
      <c r="D36" s="155"/>
      <c r="E36" s="155"/>
      <c r="F36" s="155"/>
      <c r="G36" s="155"/>
      <c r="H36" s="155"/>
    </row>
    <row r="37" spans="1:8" ht="20.149999999999999" customHeight="1">
      <c r="A37" s="155"/>
      <c r="B37" s="155"/>
      <c r="C37" s="155"/>
      <c r="D37" s="155"/>
      <c r="E37" s="155"/>
      <c r="F37" s="155"/>
      <c r="G37" s="155"/>
      <c r="H37" s="155"/>
    </row>
    <row r="38" spans="1:8" ht="20.149999999999999" customHeight="1">
      <c r="A38" s="155"/>
      <c r="B38" s="155"/>
      <c r="C38" s="155"/>
      <c r="D38" s="155"/>
      <c r="E38" s="155"/>
      <c r="F38" s="155"/>
      <c r="G38" s="155"/>
      <c r="H38" s="155"/>
    </row>
    <row r="39" spans="1:8" ht="20.149999999999999" customHeight="1">
      <c r="A39" s="149" t="s">
        <v>124</v>
      </c>
      <c r="B39" s="151">
        <v>14039.468953</v>
      </c>
      <c r="C39" s="149" t="s">
        <v>125</v>
      </c>
      <c r="D39" s="151">
        <v>14039.468953</v>
      </c>
      <c r="E39" s="149" t="s">
        <v>125</v>
      </c>
      <c r="F39" s="151">
        <v>14039.468953</v>
      </c>
      <c r="G39" s="149" t="s">
        <v>125</v>
      </c>
      <c r="H39" s="151">
        <v>14039.468953</v>
      </c>
    </row>
    <row r="40" spans="1:8" ht="20.149999999999999" customHeight="1">
      <c r="A40" s="149" t="s">
        <v>126</v>
      </c>
      <c r="B40" s="151"/>
      <c r="C40" s="149" t="s">
        <v>127</v>
      </c>
      <c r="D40" s="151"/>
      <c r="E40" s="149" t="s">
        <v>127</v>
      </c>
      <c r="F40" s="151"/>
      <c r="G40" s="149" t="s">
        <v>127</v>
      </c>
      <c r="H40" s="151"/>
    </row>
    <row r="41" spans="1:8" ht="20.149999999999999" customHeight="1">
      <c r="A41" s="155"/>
      <c r="B41" s="154"/>
      <c r="C41" s="155"/>
      <c r="D41" s="154"/>
      <c r="E41" s="149"/>
      <c r="F41" s="151"/>
      <c r="G41" s="149"/>
      <c r="H41" s="151"/>
    </row>
    <row r="42" spans="1:8" ht="20.149999999999999" customHeight="1">
      <c r="A42" s="149" t="s">
        <v>128</v>
      </c>
      <c r="B42" s="151">
        <v>14039.468953</v>
      </c>
      <c r="C42" s="149" t="s">
        <v>129</v>
      </c>
      <c r="D42" s="151">
        <v>14039.468953</v>
      </c>
      <c r="E42" s="149" t="s">
        <v>129</v>
      </c>
      <c r="F42" s="151">
        <v>14039.468953</v>
      </c>
      <c r="G42" s="149" t="s">
        <v>129</v>
      </c>
      <c r="H42" s="151">
        <v>14039.468953</v>
      </c>
    </row>
  </sheetData>
  <mergeCells count="6">
    <mergeCell ref="A1:H1"/>
    <mergeCell ref="A2:H2"/>
    <mergeCell ref="A3:C3"/>
    <mergeCell ref="G3:H3"/>
    <mergeCell ref="A4:B4"/>
    <mergeCell ref="C4:H4"/>
  </mergeCells>
  <phoneticPr fontId="54" type="noConversion"/>
  <pageMargins left="0.75" right="0.75" top="0.270000010728836" bottom="0.270000010728836" header="0" footer="0"/>
  <pageSetup paperSize="9" scale="62" orientation="landscape"/>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F26"/>
  <sheetViews>
    <sheetView workbookViewId="0">
      <selection activeCell="A2" sqref="A2:C2"/>
    </sheetView>
  </sheetViews>
  <sheetFormatPr defaultColWidth="7.453125" defaultRowHeight="12"/>
  <cols>
    <col min="1" max="1" width="15.26953125" style="47" customWidth="1"/>
    <col min="2" max="2" width="11.453125" style="47" customWidth="1"/>
    <col min="3" max="3" width="13.453125" style="47" customWidth="1"/>
    <col min="4" max="4" width="11.90625" style="47" customWidth="1"/>
    <col min="5" max="5" width="11" style="47" customWidth="1"/>
    <col min="6" max="6" width="18.6328125" style="47" customWidth="1"/>
    <col min="7" max="223" width="7.453125" style="47" customWidth="1"/>
    <col min="224" max="16384" width="7.453125" style="47"/>
  </cols>
  <sheetData>
    <row r="1" spans="1:6" ht="23">
      <c r="A1" s="232" t="s">
        <v>651</v>
      </c>
      <c r="B1" s="232"/>
      <c r="C1" s="232"/>
      <c r="D1" s="232"/>
      <c r="E1" s="232"/>
      <c r="F1" s="232"/>
    </row>
    <row r="2" spans="1:6" ht="25" customHeight="1">
      <c r="A2" s="233"/>
      <c r="B2" s="233"/>
      <c r="C2" s="233"/>
      <c r="D2" s="2"/>
      <c r="E2" s="2"/>
      <c r="F2" s="3"/>
    </row>
    <row r="3" spans="1:6" ht="25" customHeight="1">
      <c r="A3" s="4" t="s">
        <v>652</v>
      </c>
      <c r="B3" s="234" t="s">
        <v>900</v>
      </c>
      <c r="C3" s="234"/>
      <c r="D3" s="234"/>
      <c r="E3" s="234"/>
      <c r="F3" s="234"/>
    </row>
    <row r="4" spans="1:6" ht="25" customHeight="1">
      <c r="A4" s="271" t="s">
        <v>654</v>
      </c>
      <c r="B4" s="251" t="s">
        <v>901</v>
      </c>
      <c r="C4" s="252"/>
      <c r="D4" s="252"/>
      <c r="E4" s="252"/>
      <c r="F4" s="253"/>
    </row>
    <row r="5" spans="1:6" ht="25" customHeight="1">
      <c r="A5" s="272"/>
      <c r="B5" s="251" t="s">
        <v>902</v>
      </c>
      <c r="C5" s="252"/>
      <c r="D5" s="253"/>
      <c r="E5" s="238" t="s">
        <v>903</v>
      </c>
      <c r="F5" s="239"/>
    </row>
    <row r="6" spans="1:6" ht="25" customHeight="1">
      <c r="A6" s="273"/>
      <c r="B6" s="254" t="s">
        <v>658</v>
      </c>
      <c r="C6" s="255"/>
      <c r="D6" s="5">
        <v>1186.74</v>
      </c>
      <c r="E6" s="6" t="s">
        <v>659</v>
      </c>
      <c r="F6" s="6">
        <v>1186.74</v>
      </c>
    </row>
    <row r="7" spans="1:6" ht="25" customHeight="1">
      <c r="A7" s="273"/>
      <c r="B7" s="254" t="s">
        <v>660</v>
      </c>
      <c r="C7" s="255"/>
      <c r="D7" s="5"/>
      <c r="E7" s="6" t="s">
        <v>904</v>
      </c>
      <c r="F7" s="6"/>
    </row>
    <row r="8" spans="1:6" ht="25" customHeight="1">
      <c r="A8" s="274"/>
      <c r="B8" s="241" t="s">
        <v>662</v>
      </c>
      <c r="C8" s="256"/>
      <c r="D8" s="8"/>
      <c r="E8" s="6"/>
      <c r="F8" s="6"/>
    </row>
    <row r="9" spans="1:6" ht="25" customHeight="1">
      <c r="A9" s="4" t="s">
        <v>663</v>
      </c>
      <c r="B9" s="242"/>
      <c r="C9" s="242"/>
      <c r="D9" s="242"/>
      <c r="E9" s="242"/>
      <c r="F9" s="242"/>
    </row>
    <row r="10" spans="1:6" ht="25" customHeight="1">
      <c r="A10" s="275" t="s">
        <v>665</v>
      </c>
      <c r="B10" s="4" t="s">
        <v>666</v>
      </c>
      <c r="C10" s="258" t="s">
        <v>667</v>
      </c>
      <c r="D10" s="259"/>
      <c r="E10" s="259"/>
      <c r="F10" s="260"/>
    </row>
    <row r="11" spans="1:6" ht="25" customHeight="1">
      <c r="A11" s="276"/>
      <c r="B11" s="4" t="s">
        <v>668</v>
      </c>
      <c r="C11" s="291" t="s">
        <v>905</v>
      </c>
      <c r="D11" s="292"/>
      <c r="E11" s="292"/>
      <c r="F11" s="293"/>
    </row>
    <row r="12" spans="1:6" ht="25" customHeight="1">
      <c r="A12" s="276"/>
      <c r="B12" s="4" t="s">
        <v>670</v>
      </c>
      <c r="C12" s="291" t="s">
        <v>906</v>
      </c>
      <c r="D12" s="292"/>
      <c r="E12" s="292"/>
      <c r="F12" s="293"/>
    </row>
    <row r="13" spans="1:6" ht="25" customHeight="1">
      <c r="A13" s="242" t="s">
        <v>680</v>
      </c>
      <c r="B13" s="4" t="s">
        <v>681</v>
      </c>
      <c r="C13" s="4" t="s">
        <v>682</v>
      </c>
      <c r="D13" s="258" t="s">
        <v>683</v>
      </c>
      <c r="E13" s="260"/>
      <c r="F13" s="4" t="s">
        <v>684</v>
      </c>
    </row>
    <row r="14" spans="1:6" ht="25" customHeight="1">
      <c r="A14" s="242"/>
      <c r="B14" s="248" t="s">
        <v>765</v>
      </c>
      <c r="C14" s="48" t="s">
        <v>907</v>
      </c>
      <c r="D14" s="243" t="s">
        <v>908</v>
      </c>
      <c r="E14" s="243"/>
      <c r="F14" s="44" t="s">
        <v>909</v>
      </c>
    </row>
    <row r="15" spans="1:6" ht="25" customHeight="1">
      <c r="A15" s="242"/>
      <c r="B15" s="248"/>
      <c r="C15" s="48" t="s">
        <v>907</v>
      </c>
      <c r="D15" s="268" t="s">
        <v>910</v>
      </c>
      <c r="E15" s="269"/>
      <c r="F15" s="44" t="s">
        <v>909</v>
      </c>
    </row>
    <row r="16" spans="1:6" ht="25" customHeight="1">
      <c r="A16" s="242"/>
      <c r="B16" s="248"/>
      <c r="C16" s="48" t="s">
        <v>907</v>
      </c>
      <c r="D16" s="268" t="s">
        <v>911</v>
      </c>
      <c r="E16" s="269"/>
      <c r="F16" s="44" t="s">
        <v>912</v>
      </c>
    </row>
    <row r="17" spans="1:6" ht="25" customHeight="1">
      <c r="A17" s="242"/>
      <c r="B17" s="248"/>
      <c r="C17" s="50" t="s">
        <v>420</v>
      </c>
      <c r="D17" s="243" t="s">
        <v>913</v>
      </c>
      <c r="E17" s="243"/>
      <c r="F17" s="44" t="s">
        <v>914</v>
      </c>
    </row>
    <row r="18" spans="1:6" ht="25" customHeight="1">
      <c r="A18" s="242"/>
      <c r="B18" s="248"/>
      <c r="C18" s="50" t="s">
        <v>420</v>
      </c>
      <c r="D18" s="268" t="s">
        <v>915</v>
      </c>
      <c r="E18" s="269"/>
      <c r="F18" s="44" t="s">
        <v>916</v>
      </c>
    </row>
    <row r="19" spans="1:6" ht="25" customHeight="1">
      <c r="A19" s="242"/>
      <c r="B19" s="248"/>
      <c r="C19" s="50" t="s">
        <v>421</v>
      </c>
      <c r="D19" s="243" t="s">
        <v>917</v>
      </c>
      <c r="E19" s="243"/>
      <c r="F19" s="51" t="s">
        <v>918</v>
      </c>
    </row>
    <row r="20" spans="1:6" ht="25" customHeight="1">
      <c r="A20" s="242"/>
      <c r="B20" s="248"/>
      <c r="C20" s="50" t="s">
        <v>422</v>
      </c>
      <c r="D20" s="243" t="s">
        <v>919</v>
      </c>
      <c r="E20" s="243"/>
      <c r="F20" s="44" t="s">
        <v>920</v>
      </c>
    </row>
    <row r="21" spans="1:6" ht="25" customHeight="1">
      <c r="A21" s="242"/>
      <c r="B21" s="278" t="s">
        <v>728</v>
      </c>
      <c r="C21" s="39" t="s">
        <v>423</v>
      </c>
      <c r="D21" s="268" t="s">
        <v>921</v>
      </c>
      <c r="E21" s="269"/>
      <c r="F21" s="44" t="s">
        <v>922</v>
      </c>
    </row>
    <row r="22" spans="1:6" ht="25" customHeight="1">
      <c r="A22" s="242"/>
      <c r="B22" s="279"/>
      <c r="C22" s="39" t="s">
        <v>424</v>
      </c>
      <c r="D22" s="268" t="s">
        <v>923</v>
      </c>
      <c r="E22" s="269"/>
      <c r="F22" s="52">
        <v>1</v>
      </c>
    </row>
    <row r="23" spans="1:6" ht="25" customHeight="1">
      <c r="A23" s="242"/>
      <c r="B23" s="279"/>
      <c r="C23" s="39" t="s">
        <v>425</v>
      </c>
      <c r="D23" s="268" t="s">
        <v>924</v>
      </c>
      <c r="E23" s="269"/>
      <c r="F23" s="44" t="s">
        <v>925</v>
      </c>
    </row>
    <row r="24" spans="1:6" ht="25" customHeight="1">
      <c r="A24" s="242"/>
      <c r="B24" s="279"/>
      <c r="C24" s="39" t="s">
        <v>426</v>
      </c>
      <c r="D24" s="268" t="s">
        <v>926</v>
      </c>
      <c r="E24" s="269"/>
      <c r="F24" s="44" t="s">
        <v>458</v>
      </c>
    </row>
    <row r="25" spans="1:6" ht="25" customHeight="1">
      <c r="A25" s="242"/>
      <c r="B25" s="279"/>
      <c r="C25" s="39" t="s">
        <v>426</v>
      </c>
      <c r="D25" s="268" t="s">
        <v>927</v>
      </c>
      <c r="E25" s="269"/>
      <c r="F25" s="44" t="s">
        <v>458</v>
      </c>
    </row>
    <row r="26" spans="1:6" ht="25" customHeight="1">
      <c r="A26" s="242"/>
      <c r="B26" s="280"/>
      <c r="C26" s="39" t="s">
        <v>746</v>
      </c>
      <c r="D26" s="268" t="s">
        <v>928</v>
      </c>
      <c r="E26" s="269"/>
      <c r="F26" s="52" t="s">
        <v>747</v>
      </c>
    </row>
  </sheetData>
  <mergeCells count="32">
    <mergeCell ref="D26:E26"/>
    <mergeCell ref="A4:A8"/>
    <mergeCell ref="A10:A12"/>
    <mergeCell ref="A13:A26"/>
    <mergeCell ref="B14:B20"/>
    <mergeCell ref="B21:B26"/>
    <mergeCell ref="D21:E21"/>
    <mergeCell ref="D22:E22"/>
    <mergeCell ref="D23:E23"/>
    <mergeCell ref="D24:E24"/>
    <mergeCell ref="D25:E25"/>
    <mergeCell ref="D16:E16"/>
    <mergeCell ref="D17:E17"/>
    <mergeCell ref="D18:E18"/>
    <mergeCell ref="D19:E19"/>
    <mergeCell ref="D20:E20"/>
    <mergeCell ref="C11:F11"/>
    <mergeCell ref="C12:F12"/>
    <mergeCell ref="D13:E13"/>
    <mergeCell ref="D14:E14"/>
    <mergeCell ref="D15:E15"/>
    <mergeCell ref="B6:C6"/>
    <mergeCell ref="B7:C7"/>
    <mergeCell ref="B8:C8"/>
    <mergeCell ref="B9:F9"/>
    <mergeCell ref="C10:F10"/>
    <mergeCell ref="A1:F1"/>
    <mergeCell ref="A2:C2"/>
    <mergeCell ref="B3:F3"/>
    <mergeCell ref="B4:F4"/>
    <mergeCell ref="B5:D5"/>
    <mergeCell ref="E5:F5"/>
  </mergeCells>
  <phoneticPr fontId="54" type="noConversion"/>
  <pageMargins left="0.7" right="0.7" top="0.75" bottom="0.75" header="0.3" footer="0.3"/>
  <pageSetup paperSize="9" fitToHeight="0" orientation="portrait" verticalDpi="30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M29"/>
  <sheetViews>
    <sheetView workbookViewId="0">
      <selection activeCell="M12" sqref="M12"/>
    </sheetView>
  </sheetViews>
  <sheetFormatPr defaultColWidth="6.90625" defaultRowHeight="14"/>
  <cols>
    <col min="1" max="1" width="22.7265625" style="1" customWidth="1"/>
    <col min="2" max="2" width="10.453125" style="1" customWidth="1"/>
    <col min="3" max="3" width="12.36328125" style="1" customWidth="1"/>
    <col min="4" max="4" width="12" style="1" customWidth="1"/>
    <col min="5" max="5" width="12.26953125" style="1" customWidth="1"/>
    <col min="6" max="6" width="12" style="1" customWidth="1"/>
    <col min="7" max="225" width="6.90625" style="1" customWidth="1"/>
    <col min="226" max="256" width="6.90625" style="1"/>
    <col min="257" max="257" width="22.7265625" style="1" customWidth="1"/>
    <col min="258" max="258" width="10.453125" style="1" customWidth="1"/>
    <col min="259" max="259" width="12.36328125" style="1" customWidth="1"/>
    <col min="260" max="260" width="12" style="1" customWidth="1"/>
    <col min="261" max="261" width="12.26953125" style="1" customWidth="1"/>
    <col min="262" max="262" width="12" style="1" customWidth="1"/>
    <col min="263" max="481" width="6.90625" style="1" customWidth="1"/>
    <col min="482" max="512" width="6.90625" style="1"/>
    <col min="513" max="513" width="22.7265625" style="1" customWidth="1"/>
    <col min="514" max="514" width="10.453125" style="1" customWidth="1"/>
    <col min="515" max="515" width="12.36328125" style="1" customWidth="1"/>
    <col min="516" max="516" width="12" style="1" customWidth="1"/>
    <col min="517" max="517" width="12.26953125" style="1" customWidth="1"/>
    <col min="518" max="518" width="12" style="1" customWidth="1"/>
    <col min="519" max="737" width="6.90625" style="1" customWidth="1"/>
    <col min="738" max="768" width="6.90625" style="1"/>
    <col min="769" max="769" width="22.7265625" style="1" customWidth="1"/>
    <col min="770" max="770" width="10.453125" style="1" customWidth="1"/>
    <col min="771" max="771" width="12.36328125" style="1" customWidth="1"/>
    <col min="772" max="772" width="12" style="1" customWidth="1"/>
    <col min="773" max="773" width="12.26953125" style="1" customWidth="1"/>
    <col min="774" max="774" width="12" style="1" customWidth="1"/>
    <col min="775" max="993" width="6.90625" style="1" customWidth="1"/>
    <col min="994" max="1024" width="6.90625" style="1"/>
    <col min="1025" max="1025" width="22.7265625" style="1" customWidth="1"/>
    <col min="1026" max="1026" width="10.453125" style="1" customWidth="1"/>
    <col min="1027" max="1027" width="12.36328125" style="1" customWidth="1"/>
    <col min="1028" max="1028" width="12" style="1" customWidth="1"/>
    <col min="1029" max="1029" width="12.26953125" style="1" customWidth="1"/>
    <col min="1030" max="1030" width="12" style="1" customWidth="1"/>
    <col min="1031" max="1249" width="6.90625" style="1" customWidth="1"/>
    <col min="1250" max="1280" width="6.90625" style="1"/>
    <col min="1281" max="1281" width="22.7265625" style="1" customWidth="1"/>
    <col min="1282" max="1282" width="10.453125" style="1" customWidth="1"/>
    <col min="1283" max="1283" width="12.36328125" style="1" customWidth="1"/>
    <col min="1284" max="1284" width="12" style="1" customWidth="1"/>
    <col min="1285" max="1285" width="12.26953125" style="1" customWidth="1"/>
    <col min="1286" max="1286" width="12" style="1" customWidth="1"/>
    <col min="1287" max="1505" width="6.90625" style="1" customWidth="1"/>
    <col min="1506" max="1536" width="6.90625" style="1"/>
    <col min="1537" max="1537" width="22.7265625" style="1" customWidth="1"/>
    <col min="1538" max="1538" width="10.453125" style="1" customWidth="1"/>
    <col min="1539" max="1539" width="12.36328125" style="1" customWidth="1"/>
    <col min="1540" max="1540" width="12" style="1" customWidth="1"/>
    <col min="1541" max="1541" width="12.26953125" style="1" customWidth="1"/>
    <col min="1542" max="1542" width="12" style="1" customWidth="1"/>
    <col min="1543" max="1761" width="6.90625" style="1" customWidth="1"/>
    <col min="1762" max="1792" width="6.90625" style="1"/>
    <col min="1793" max="1793" width="22.7265625" style="1" customWidth="1"/>
    <col min="1794" max="1794" width="10.453125" style="1" customWidth="1"/>
    <col min="1795" max="1795" width="12.36328125" style="1" customWidth="1"/>
    <col min="1796" max="1796" width="12" style="1" customWidth="1"/>
    <col min="1797" max="1797" width="12.26953125" style="1" customWidth="1"/>
    <col min="1798" max="1798" width="12" style="1" customWidth="1"/>
    <col min="1799" max="2017" width="6.90625" style="1" customWidth="1"/>
    <col min="2018" max="2048" width="6.90625" style="1"/>
    <col min="2049" max="2049" width="22.7265625" style="1" customWidth="1"/>
    <col min="2050" max="2050" width="10.453125" style="1" customWidth="1"/>
    <col min="2051" max="2051" width="12.36328125" style="1" customWidth="1"/>
    <col min="2052" max="2052" width="12" style="1" customWidth="1"/>
    <col min="2053" max="2053" width="12.26953125" style="1" customWidth="1"/>
    <col min="2054" max="2054" width="12" style="1" customWidth="1"/>
    <col min="2055" max="2273" width="6.90625" style="1" customWidth="1"/>
    <col min="2274" max="2304" width="6.90625" style="1"/>
    <col min="2305" max="2305" width="22.7265625" style="1" customWidth="1"/>
    <col min="2306" max="2306" width="10.453125" style="1" customWidth="1"/>
    <col min="2307" max="2307" width="12.36328125" style="1" customWidth="1"/>
    <col min="2308" max="2308" width="12" style="1" customWidth="1"/>
    <col min="2309" max="2309" width="12.26953125" style="1" customWidth="1"/>
    <col min="2310" max="2310" width="12" style="1" customWidth="1"/>
    <col min="2311" max="2529" width="6.90625" style="1" customWidth="1"/>
    <col min="2530" max="2560" width="6.90625" style="1"/>
    <col min="2561" max="2561" width="22.7265625" style="1" customWidth="1"/>
    <col min="2562" max="2562" width="10.453125" style="1" customWidth="1"/>
    <col min="2563" max="2563" width="12.36328125" style="1" customWidth="1"/>
    <col min="2564" max="2564" width="12" style="1" customWidth="1"/>
    <col min="2565" max="2565" width="12.26953125" style="1" customWidth="1"/>
    <col min="2566" max="2566" width="12" style="1" customWidth="1"/>
    <col min="2567" max="2785" width="6.90625" style="1" customWidth="1"/>
    <col min="2786" max="2816" width="6.90625" style="1"/>
    <col min="2817" max="2817" width="22.7265625" style="1" customWidth="1"/>
    <col min="2818" max="2818" width="10.453125" style="1" customWidth="1"/>
    <col min="2819" max="2819" width="12.36328125" style="1" customWidth="1"/>
    <col min="2820" max="2820" width="12" style="1" customWidth="1"/>
    <col min="2821" max="2821" width="12.26953125" style="1" customWidth="1"/>
    <col min="2822" max="2822" width="12" style="1" customWidth="1"/>
    <col min="2823" max="3041" width="6.90625" style="1" customWidth="1"/>
    <col min="3042" max="3072" width="6.90625" style="1"/>
    <col min="3073" max="3073" width="22.7265625" style="1" customWidth="1"/>
    <col min="3074" max="3074" width="10.453125" style="1" customWidth="1"/>
    <col min="3075" max="3075" width="12.36328125" style="1" customWidth="1"/>
    <col min="3076" max="3076" width="12" style="1" customWidth="1"/>
    <col min="3077" max="3077" width="12.26953125" style="1" customWidth="1"/>
    <col min="3078" max="3078" width="12" style="1" customWidth="1"/>
    <col min="3079" max="3297" width="6.90625" style="1" customWidth="1"/>
    <col min="3298" max="3328" width="6.90625" style="1"/>
    <col min="3329" max="3329" width="22.7265625" style="1" customWidth="1"/>
    <col min="3330" max="3330" width="10.453125" style="1" customWidth="1"/>
    <col min="3331" max="3331" width="12.36328125" style="1" customWidth="1"/>
    <col min="3332" max="3332" width="12" style="1" customWidth="1"/>
    <col min="3333" max="3333" width="12.26953125" style="1" customWidth="1"/>
    <col min="3334" max="3334" width="12" style="1" customWidth="1"/>
    <col min="3335" max="3553" width="6.90625" style="1" customWidth="1"/>
    <col min="3554" max="3584" width="6.90625" style="1"/>
    <col min="3585" max="3585" width="22.7265625" style="1" customWidth="1"/>
    <col min="3586" max="3586" width="10.453125" style="1" customWidth="1"/>
    <col min="3587" max="3587" width="12.36328125" style="1" customWidth="1"/>
    <col min="3588" max="3588" width="12" style="1" customWidth="1"/>
    <col min="3589" max="3589" width="12.26953125" style="1" customWidth="1"/>
    <col min="3590" max="3590" width="12" style="1" customWidth="1"/>
    <col min="3591" max="3809" width="6.90625" style="1" customWidth="1"/>
    <col min="3810" max="3840" width="6.90625" style="1"/>
    <col min="3841" max="3841" width="22.7265625" style="1" customWidth="1"/>
    <col min="3842" max="3842" width="10.453125" style="1" customWidth="1"/>
    <col min="3843" max="3843" width="12.36328125" style="1" customWidth="1"/>
    <col min="3844" max="3844" width="12" style="1" customWidth="1"/>
    <col min="3845" max="3845" width="12.26953125" style="1" customWidth="1"/>
    <col min="3846" max="3846" width="12" style="1" customWidth="1"/>
    <col min="3847" max="4065" width="6.90625" style="1" customWidth="1"/>
    <col min="4066" max="4096" width="6.90625" style="1"/>
    <col min="4097" max="4097" width="22.7265625" style="1" customWidth="1"/>
    <col min="4098" max="4098" width="10.453125" style="1" customWidth="1"/>
    <col min="4099" max="4099" width="12.36328125" style="1" customWidth="1"/>
    <col min="4100" max="4100" width="12" style="1" customWidth="1"/>
    <col min="4101" max="4101" width="12.26953125" style="1" customWidth="1"/>
    <col min="4102" max="4102" width="12" style="1" customWidth="1"/>
    <col min="4103" max="4321" width="6.90625" style="1" customWidth="1"/>
    <col min="4322" max="4352" width="6.90625" style="1"/>
    <col min="4353" max="4353" width="22.7265625" style="1" customWidth="1"/>
    <col min="4354" max="4354" width="10.453125" style="1" customWidth="1"/>
    <col min="4355" max="4355" width="12.36328125" style="1" customWidth="1"/>
    <col min="4356" max="4356" width="12" style="1" customWidth="1"/>
    <col min="4357" max="4357" width="12.26953125" style="1" customWidth="1"/>
    <col min="4358" max="4358" width="12" style="1" customWidth="1"/>
    <col min="4359" max="4577" width="6.90625" style="1" customWidth="1"/>
    <col min="4578" max="4608" width="6.90625" style="1"/>
    <col min="4609" max="4609" width="22.7265625" style="1" customWidth="1"/>
    <col min="4610" max="4610" width="10.453125" style="1" customWidth="1"/>
    <col min="4611" max="4611" width="12.36328125" style="1" customWidth="1"/>
    <col min="4612" max="4612" width="12" style="1" customWidth="1"/>
    <col min="4613" max="4613" width="12.26953125" style="1" customWidth="1"/>
    <col min="4614" max="4614" width="12" style="1" customWidth="1"/>
    <col min="4615" max="4833" width="6.90625" style="1" customWidth="1"/>
    <col min="4834" max="4864" width="6.90625" style="1"/>
    <col min="4865" max="4865" width="22.7265625" style="1" customWidth="1"/>
    <col min="4866" max="4866" width="10.453125" style="1" customWidth="1"/>
    <col min="4867" max="4867" width="12.36328125" style="1" customWidth="1"/>
    <col min="4868" max="4868" width="12" style="1" customWidth="1"/>
    <col min="4869" max="4869" width="12.26953125" style="1" customWidth="1"/>
    <col min="4870" max="4870" width="12" style="1" customWidth="1"/>
    <col min="4871" max="5089" width="6.90625" style="1" customWidth="1"/>
    <col min="5090" max="5120" width="6.90625" style="1"/>
    <col min="5121" max="5121" width="22.7265625" style="1" customWidth="1"/>
    <col min="5122" max="5122" width="10.453125" style="1" customWidth="1"/>
    <col min="5123" max="5123" width="12.36328125" style="1" customWidth="1"/>
    <col min="5124" max="5124" width="12" style="1" customWidth="1"/>
    <col min="5125" max="5125" width="12.26953125" style="1" customWidth="1"/>
    <col min="5126" max="5126" width="12" style="1" customWidth="1"/>
    <col min="5127" max="5345" width="6.90625" style="1" customWidth="1"/>
    <col min="5346" max="5376" width="6.90625" style="1"/>
    <col min="5377" max="5377" width="22.7265625" style="1" customWidth="1"/>
    <col min="5378" max="5378" width="10.453125" style="1" customWidth="1"/>
    <col min="5379" max="5379" width="12.36328125" style="1" customWidth="1"/>
    <col min="5380" max="5380" width="12" style="1" customWidth="1"/>
    <col min="5381" max="5381" width="12.26953125" style="1" customWidth="1"/>
    <col min="5382" max="5382" width="12" style="1" customWidth="1"/>
    <col min="5383" max="5601" width="6.90625" style="1" customWidth="1"/>
    <col min="5602" max="5632" width="6.90625" style="1"/>
    <col min="5633" max="5633" width="22.7265625" style="1" customWidth="1"/>
    <col min="5634" max="5634" width="10.453125" style="1" customWidth="1"/>
    <col min="5635" max="5635" width="12.36328125" style="1" customWidth="1"/>
    <col min="5636" max="5636" width="12" style="1" customWidth="1"/>
    <col min="5637" max="5637" width="12.26953125" style="1" customWidth="1"/>
    <col min="5638" max="5638" width="12" style="1" customWidth="1"/>
    <col min="5639" max="5857" width="6.90625" style="1" customWidth="1"/>
    <col min="5858" max="5888" width="6.90625" style="1"/>
    <col min="5889" max="5889" width="22.7265625" style="1" customWidth="1"/>
    <col min="5890" max="5890" width="10.453125" style="1" customWidth="1"/>
    <col min="5891" max="5891" width="12.36328125" style="1" customWidth="1"/>
    <col min="5892" max="5892" width="12" style="1" customWidth="1"/>
    <col min="5893" max="5893" width="12.26953125" style="1" customWidth="1"/>
    <col min="5894" max="5894" width="12" style="1" customWidth="1"/>
    <col min="5895" max="6113" width="6.90625" style="1" customWidth="1"/>
    <col min="6114" max="6144" width="6.90625" style="1"/>
    <col min="6145" max="6145" width="22.7265625" style="1" customWidth="1"/>
    <col min="6146" max="6146" width="10.453125" style="1" customWidth="1"/>
    <col min="6147" max="6147" width="12.36328125" style="1" customWidth="1"/>
    <col min="6148" max="6148" width="12" style="1" customWidth="1"/>
    <col min="6149" max="6149" width="12.26953125" style="1" customWidth="1"/>
    <col min="6150" max="6150" width="12" style="1" customWidth="1"/>
    <col min="6151" max="6369" width="6.90625" style="1" customWidth="1"/>
    <col min="6370" max="6400" width="6.90625" style="1"/>
    <col min="6401" max="6401" width="22.7265625" style="1" customWidth="1"/>
    <col min="6402" max="6402" width="10.453125" style="1" customWidth="1"/>
    <col min="6403" max="6403" width="12.36328125" style="1" customWidth="1"/>
    <col min="6404" max="6404" width="12" style="1" customWidth="1"/>
    <col min="6405" max="6405" width="12.26953125" style="1" customWidth="1"/>
    <col min="6406" max="6406" width="12" style="1" customWidth="1"/>
    <col min="6407" max="6625" width="6.90625" style="1" customWidth="1"/>
    <col min="6626" max="6656" width="6.90625" style="1"/>
    <col min="6657" max="6657" width="22.7265625" style="1" customWidth="1"/>
    <col min="6658" max="6658" width="10.453125" style="1" customWidth="1"/>
    <col min="6659" max="6659" width="12.36328125" style="1" customWidth="1"/>
    <col min="6660" max="6660" width="12" style="1" customWidth="1"/>
    <col min="6661" max="6661" width="12.26953125" style="1" customWidth="1"/>
    <col min="6662" max="6662" width="12" style="1" customWidth="1"/>
    <col min="6663" max="6881" width="6.90625" style="1" customWidth="1"/>
    <col min="6882" max="6912" width="6.90625" style="1"/>
    <col min="6913" max="6913" width="22.7265625" style="1" customWidth="1"/>
    <col min="6914" max="6914" width="10.453125" style="1" customWidth="1"/>
    <col min="6915" max="6915" width="12.36328125" style="1" customWidth="1"/>
    <col min="6916" max="6916" width="12" style="1" customWidth="1"/>
    <col min="6917" max="6917" width="12.26953125" style="1" customWidth="1"/>
    <col min="6918" max="6918" width="12" style="1" customWidth="1"/>
    <col min="6919" max="7137" width="6.90625" style="1" customWidth="1"/>
    <col min="7138" max="7168" width="6.90625" style="1"/>
    <col min="7169" max="7169" width="22.7265625" style="1" customWidth="1"/>
    <col min="7170" max="7170" width="10.453125" style="1" customWidth="1"/>
    <col min="7171" max="7171" width="12.36328125" style="1" customWidth="1"/>
    <col min="7172" max="7172" width="12" style="1" customWidth="1"/>
    <col min="7173" max="7173" width="12.26953125" style="1" customWidth="1"/>
    <col min="7174" max="7174" width="12" style="1" customWidth="1"/>
    <col min="7175" max="7393" width="6.90625" style="1" customWidth="1"/>
    <col min="7394" max="7424" width="6.90625" style="1"/>
    <col min="7425" max="7425" width="22.7265625" style="1" customWidth="1"/>
    <col min="7426" max="7426" width="10.453125" style="1" customWidth="1"/>
    <col min="7427" max="7427" width="12.36328125" style="1" customWidth="1"/>
    <col min="7428" max="7428" width="12" style="1" customWidth="1"/>
    <col min="7429" max="7429" width="12.26953125" style="1" customWidth="1"/>
    <col min="7430" max="7430" width="12" style="1" customWidth="1"/>
    <col min="7431" max="7649" width="6.90625" style="1" customWidth="1"/>
    <col min="7650" max="7680" width="6.90625" style="1"/>
    <col min="7681" max="7681" width="22.7265625" style="1" customWidth="1"/>
    <col min="7682" max="7682" width="10.453125" style="1" customWidth="1"/>
    <col min="7683" max="7683" width="12.36328125" style="1" customWidth="1"/>
    <col min="7684" max="7684" width="12" style="1" customWidth="1"/>
    <col min="7685" max="7685" width="12.26953125" style="1" customWidth="1"/>
    <col min="7686" max="7686" width="12" style="1" customWidth="1"/>
    <col min="7687" max="7905" width="6.90625" style="1" customWidth="1"/>
    <col min="7906" max="7936" width="6.90625" style="1"/>
    <col min="7937" max="7937" width="22.7265625" style="1" customWidth="1"/>
    <col min="7938" max="7938" width="10.453125" style="1" customWidth="1"/>
    <col min="7939" max="7939" width="12.36328125" style="1" customWidth="1"/>
    <col min="7940" max="7940" width="12" style="1" customWidth="1"/>
    <col min="7941" max="7941" width="12.26953125" style="1" customWidth="1"/>
    <col min="7942" max="7942" width="12" style="1" customWidth="1"/>
    <col min="7943" max="8161" width="6.90625" style="1" customWidth="1"/>
    <col min="8162" max="8192" width="6.90625" style="1"/>
    <col min="8193" max="8193" width="22.7265625" style="1" customWidth="1"/>
    <col min="8194" max="8194" width="10.453125" style="1" customWidth="1"/>
    <col min="8195" max="8195" width="12.36328125" style="1" customWidth="1"/>
    <col min="8196" max="8196" width="12" style="1" customWidth="1"/>
    <col min="8197" max="8197" width="12.26953125" style="1" customWidth="1"/>
    <col min="8198" max="8198" width="12" style="1" customWidth="1"/>
    <col min="8199" max="8417" width="6.90625" style="1" customWidth="1"/>
    <col min="8418" max="8448" width="6.90625" style="1"/>
    <col min="8449" max="8449" width="22.7265625" style="1" customWidth="1"/>
    <col min="8450" max="8450" width="10.453125" style="1" customWidth="1"/>
    <col min="8451" max="8451" width="12.36328125" style="1" customWidth="1"/>
    <col min="8452" max="8452" width="12" style="1" customWidth="1"/>
    <col min="8453" max="8453" width="12.26953125" style="1" customWidth="1"/>
    <col min="8454" max="8454" width="12" style="1" customWidth="1"/>
    <col min="8455" max="8673" width="6.90625" style="1" customWidth="1"/>
    <col min="8674" max="8704" width="6.90625" style="1"/>
    <col min="8705" max="8705" width="22.7265625" style="1" customWidth="1"/>
    <col min="8706" max="8706" width="10.453125" style="1" customWidth="1"/>
    <col min="8707" max="8707" width="12.36328125" style="1" customWidth="1"/>
    <col min="8708" max="8708" width="12" style="1" customWidth="1"/>
    <col min="8709" max="8709" width="12.26953125" style="1" customWidth="1"/>
    <col min="8710" max="8710" width="12" style="1" customWidth="1"/>
    <col min="8711" max="8929" width="6.90625" style="1" customWidth="1"/>
    <col min="8930" max="8960" width="6.90625" style="1"/>
    <col min="8961" max="8961" width="22.7265625" style="1" customWidth="1"/>
    <col min="8962" max="8962" width="10.453125" style="1" customWidth="1"/>
    <col min="8963" max="8963" width="12.36328125" style="1" customWidth="1"/>
    <col min="8964" max="8964" width="12" style="1" customWidth="1"/>
    <col min="8965" max="8965" width="12.26953125" style="1" customWidth="1"/>
    <col min="8966" max="8966" width="12" style="1" customWidth="1"/>
    <col min="8967" max="9185" width="6.90625" style="1" customWidth="1"/>
    <col min="9186" max="9216" width="6.90625" style="1"/>
    <col min="9217" max="9217" width="22.7265625" style="1" customWidth="1"/>
    <col min="9218" max="9218" width="10.453125" style="1" customWidth="1"/>
    <col min="9219" max="9219" width="12.36328125" style="1" customWidth="1"/>
    <col min="9220" max="9220" width="12" style="1" customWidth="1"/>
    <col min="9221" max="9221" width="12.26953125" style="1" customWidth="1"/>
    <col min="9222" max="9222" width="12" style="1" customWidth="1"/>
    <col min="9223" max="9441" width="6.90625" style="1" customWidth="1"/>
    <col min="9442" max="9472" width="6.90625" style="1"/>
    <col min="9473" max="9473" width="22.7265625" style="1" customWidth="1"/>
    <col min="9474" max="9474" width="10.453125" style="1" customWidth="1"/>
    <col min="9475" max="9475" width="12.36328125" style="1" customWidth="1"/>
    <col min="9476" max="9476" width="12" style="1" customWidth="1"/>
    <col min="9477" max="9477" width="12.26953125" style="1" customWidth="1"/>
    <col min="9478" max="9478" width="12" style="1" customWidth="1"/>
    <col min="9479" max="9697" width="6.90625" style="1" customWidth="1"/>
    <col min="9698" max="9728" width="6.90625" style="1"/>
    <col min="9729" max="9729" width="22.7265625" style="1" customWidth="1"/>
    <col min="9730" max="9730" width="10.453125" style="1" customWidth="1"/>
    <col min="9731" max="9731" width="12.36328125" style="1" customWidth="1"/>
    <col min="9732" max="9732" width="12" style="1" customWidth="1"/>
    <col min="9733" max="9733" width="12.26953125" style="1" customWidth="1"/>
    <col min="9734" max="9734" width="12" style="1" customWidth="1"/>
    <col min="9735" max="9953" width="6.90625" style="1" customWidth="1"/>
    <col min="9954" max="9984" width="6.90625" style="1"/>
    <col min="9985" max="9985" width="22.7265625" style="1" customWidth="1"/>
    <col min="9986" max="9986" width="10.453125" style="1" customWidth="1"/>
    <col min="9987" max="9987" width="12.36328125" style="1" customWidth="1"/>
    <col min="9988" max="9988" width="12" style="1" customWidth="1"/>
    <col min="9989" max="9989" width="12.26953125" style="1" customWidth="1"/>
    <col min="9990" max="9990" width="12" style="1" customWidth="1"/>
    <col min="9991" max="10209" width="6.90625" style="1" customWidth="1"/>
    <col min="10210" max="10240" width="6.90625" style="1"/>
    <col min="10241" max="10241" width="22.7265625" style="1" customWidth="1"/>
    <col min="10242" max="10242" width="10.453125" style="1" customWidth="1"/>
    <col min="10243" max="10243" width="12.36328125" style="1" customWidth="1"/>
    <col min="10244" max="10244" width="12" style="1" customWidth="1"/>
    <col min="10245" max="10245" width="12.26953125" style="1" customWidth="1"/>
    <col min="10246" max="10246" width="12" style="1" customWidth="1"/>
    <col min="10247" max="10465" width="6.90625" style="1" customWidth="1"/>
    <col min="10466" max="10496" width="6.90625" style="1"/>
    <col min="10497" max="10497" width="22.7265625" style="1" customWidth="1"/>
    <col min="10498" max="10498" width="10.453125" style="1" customWidth="1"/>
    <col min="10499" max="10499" width="12.36328125" style="1" customWidth="1"/>
    <col min="10500" max="10500" width="12" style="1" customWidth="1"/>
    <col min="10501" max="10501" width="12.26953125" style="1" customWidth="1"/>
    <col min="10502" max="10502" width="12" style="1" customWidth="1"/>
    <col min="10503" max="10721" width="6.90625" style="1" customWidth="1"/>
    <col min="10722" max="10752" width="6.90625" style="1"/>
    <col min="10753" max="10753" width="22.7265625" style="1" customWidth="1"/>
    <col min="10754" max="10754" width="10.453125" style="1" customWidth="1"/>
    <col min="10755" max="10755" width="12.36328125" style="1" customWidth="1"/>
    <col min="10756" max="10756" width="12" style="1" customWidth="1"/>
    <col min="10757" max="10757" width="12.26953125" style="1" customWidth="1"/>
    <col min="10758" max="10758" width="12" style="1" customWidth="1"/>
    <col min="10759" max="10977" width="6.90625" style="1" customWidth="1"/>
    <col min="10978" max="11008" width="6.90625" style="1"/>
    <col min="11009" max="11009" width="22.7265625" style="1" customWidth="1"/>
    <col min="11010" max="11010" width="10.453125" style="1" customWidth="1"/>
    <col min="11011" max="11011" width="12.36328125" style="1" customWidth="1"/>
    <col min="11012" max="11012" width="12" style="1" customWidth="1"/>
    <col min="11013" max="11013" width="12.26953125" style="1" customWidth="1"/>
    <col min="11014" max="11014" width="12" style="1" customWidth="1"/>
    <col min="11015" max="11233" width="6.90625" style="1" customWidth="1"/>
    <col min="11234" max="11264" width="6.90625" style="1"/>
    <col min="11265" max="11265" width="22.7265625" style="1" customWidth="1"/>
    <col min="11266" max="11266" width="10.453125" style="1" customWidth="1"/>
    <col min="11267" max="11267" width="12.36328125" style="1" customWidth="1"/>
    <col min="11268" max="11268" width="12" style="1" customWidth="1"/>
    <col min="11269" max="11269" width="12.26953125" style="1" customWidth="1"/>
    <col min="11270" max="11270" width="12" style="1" customWidth="1"/>
    <col min="11271" max="11489" width="6.90625" style="1" customWidth="1"/>
    <col min="11490" max="11520" width="6.90625" style="1"/>
    <col min="11521" max="11521" width="22.7265625" style="1" customWidth="1"/>
    <col min="11522" max="11522" width="10.453125" style="1" customWidth="1"/>
    <col min="11523" max="11523" width="12.36328125" style="1" customWidth="1"/>
    <col min="11524" max="11524" width="12" style="1" customWidth="1"/>
    <col min="11525" max="11525" width="12.26953125" style="1" customWidth="1"/>
    <col min="11526" max="11526" width="12" style="1" customWidth="1"/>
    <col min="11527" max="11745" width="6.90625" style="1" customWidth="1"/>
    <col min="11746" max="11776" width="6.90625" style="1"/>
    <col min="11777" max="11777" width="22.7265625" style="1" customWidth="1"/>
    <col min="11778" max="11778" width="10.453125" style="1" customWidth="1"/>
    <col min="11779" max="11779" width="12.36328125" style="1" customWidth="1"/>
    <col min="11780" max="11780" width="12" style="1" customWidth="1"/>
    <col min="11781" max="11781" width="12.26953125" style="1" customWidth="1"/>
    <col min="11782" max="11782" width="12" style="1" customWidth="1"/>
    <col min="11783" max="12001" width="6.90625" style="1" customWidth="1"/>
    <col min="12002" max="12032" width="6.90625" style="1"/>
    <col min="12033" max="12033" width="22.7265625" style="1" customWidth="1"/>
    <col min="12034" max="12034" width="10.453125" style="1" customWidth="1"/>
    <col min="12035" max="12035" width="12.36328125" style="1" customWidth="1"/>
    <col min="12036" max="12036" width="12" style="1" customWidth="1"/>
    <col min="12037" max="12037" width="12.26953125" style="1" customWidth="1"/>
    <col min="12038" max="12038" width="12" style="1" customWidth="1"/>
    <col min="12039" max="12257" width="6.90625" style="1" customWidth="1"/>
    <col min="12258" max="12288" width="6.90625" style="1"/>
    <col min="12289" max="12289" width="22.7265625" style="1" customWidth="1"/>
    <col min="12290" max="12290" width="10.453125" style="1" customWidth="1"/>
    <col min="12291" max="12291" width="12.36328125" style="1" customWidth="1"/>
    <col min="12292" max="12292" width="12" style="1" customWidth="1"/>
    <col min="12293" max="12293" width="12.26953125" style="1" customWidth="1"/>
    <col min="12294" max="12294" width="12" style="1" customWidth="1"/>
    <col min="12295" max="12513" width="6.90625" style="1" customWidth="1"/>
    <col min="12514" max="12544" width="6.90625" style="1"/>
    <col min="12545" max="12545" width="22.7265625" style="1" customWidth="1"/>
    <col min="12546" max="12546" width="10.453125" style="1" customWidth="1"/>
    <col min="12547" max="12547" width="12.36328125" style="1" customWidth="1"/>
    <col min="12548" max="12548" width="12" style="1" customWidth="1"/>
    <col min="12549" max="12549" width="12.26953125" style="1" customWidth="1"/>
    <col min="12550" max="12550" width="12" style="1" customWidth="1"/>
    <col min="12551" max="12769" width="6.90625" style="1" customWidth="1"/>
    <col min="12770" max="12800" width="6.90625" style="1"/>
    <col min="12801" max="12801" width="22.7265625" style="1" customWidth="1"/>
    <col min="12802" max="12802" width="10.453125" style="1" customWidth="1"/>
    <col min="12803" max="12803" width="12.36328125" style="1" customWidth="1"/>
    <col min="12804" max="12804" width="12" style="1" customWidth="1"/>
    <col min="12805" max="12805" width="12.26953125" style="1" customWidth="1"/>
    <col min="12806" max="12806" width="12" style="1" customWidth="1"/>
    <col min="12807" max="13025" width="6.90625" style="1" customWidth="1"/>
    <col min="13026" max="13056" width="6.90625" style="1"/>
    <col min="13057" max="13057" width="22.7265625" style="1" customWidth="1"/>
    <col min="13058" max="13058" width="10.453125" style="1" customWidth="1"/>
    <col min="13059" max="13059" width="12.36328125" style="1" customWidth="1"/>
    <col min="13060" max="13060" width="12" style="1" customWidth="1"/>
    <col min="13061" max="13061" width="12.26953125" style="1" customWidth="1"/>
    <col min="13062" max="13062" width="12" style="1" customWidth="1"/>
    <col min="13063" max="13281" width="6.90625" style="1" customWidth="1"/>
    <col min="13282" max="13312" width="6.90625" style="1"/>
    <col min="13313" max="13313" width="22.7265625" style="1" customWidth="1"/>
    <col min="13314" max="13314" width="10.453125" style="1" customWidth="1"/>
    <col min="13315" max="13315" width="12.36328125" style="1" customWidth="1"/>
    <col min="13316" max="13316" width="12" style="1" customWidth="1"/>
    <col min="13317" max="13317" width="12.26953125" style="1" customWidth="1"/>
    <col min="13318" max="13318" width="12" style="1" customWidth="1"/>
    <col min="13319" max="13537" width="6.90625" style="1" customWidth="1"/>
    <col min="13538" max="13568" width="6.90625" style="1"/>
    <col min="13569" max="13569" width="22.7265625" style="1" customWidth="1"/>
    <col min="13570" max="13570" width="10.453125" style="1" customWidth="1"/>
    <col min="13571" max="13571" width="12.36328125" style="1" customWidth="1"/>
    <col min="13572" max="13572" width="12" style="1" customWidth="1"/>
    <col min="13573" max="13573" width="12.26953125" style="1" customWidth="1"/>
    <col min="13574" max="13574" width="12" style="1" customWidth="1"/>
    <col min="13575" max="13793" width="6.90625" style="1" customWidth="1"/>
    <col min="13794" max="13824" width="6.90625" style="1"/>
    <col min="13825" max="13825" width="22.7265625" style="1" customWidth="1"/>
    <col min="13826" max="13826" width="10.453125" style="1" customWidth="1"/>
    <col min="13827" max="13827" width="12.36328125" style="1" customWidth="1"/>
    <col min="13828" max="13828" width="12" style="1" customWidth="1"/>
    <col min="13829" max="13829" width="12.26953125" style="1" customWidth="1"/>
    <col min="13830" max="13830" width="12" style="1" customWidth="1"/>
    <col min="13831" max="14049" width="6.90625" style="1" customWidth="1"/>
    <col min="14050" max="14080" width="6.90625" style="1"/>
    <col min="14081" max="14081" width="22.7265625" style="1" customWidth="1"/>
    <col min="14082" max="14082" width="10.453125" style="1" customWidth="1"/>
    <col min="14083" max="14083" width="12.36328125" style="1" customWidth="1"/>
    <col min="14084" max="14084" width="12" style="1" customWidth="1"/>
    <col min="14085" max="14085" width="12.26953125" style="1" customWidth="1"/>
    <col min="14086" max="14086" width="12" style="1" customWidth="1"/>
    <col min="14087" max="14305" width="6.90625" style="1" customWidth="1"/>
    <col min="14306" max="14336" width="6.90625" style="1"/>
    <col min="14337" max="14337" width="22.7265625" style="1" customWidth="1"/>
    <col min="14338" max="14338" width="10.453125" style="1" customWidth="1"/>
    <col min="14339" max="14339" width="12.36328125" style="1" customWidth="1"/>
    <col min="14340" max="14340" width="12" style="1" customWidth="1"/>
    <col min="14341" max="14341" width="12.26953125" style="1" customWidth="1"/>
    <col min="14342" max="14342" width="12" style="1" customWidth="1"/>
    <col min="14343" max="14561" width="6.90625" style="1" customWidth="1"/>
    <col min="14562" max="14592" width="6.90625" style="1"/>
    <col min="14593" max="14593" width="22.7265625" style="1" customWidth="1"/>
    <col min="14594" max="14594" width="10.453125" style="1" customWidth="1"/>
    <col min="14595" max="14595" width="12.36328125" style="1" customWidth="1"/>
    <col min="14596" max="14596" width="12" style="1" customWidth="1"/>
    <col min="14597" max="14597" width="12.26953125" style="1" customWidth="1"/>
    <col min="14598" max="14598" width="12" style="1" customWidth="1"/>
    <col min="14599" max="14817" width="6.90625" style="1" customWidth="1"/>
    <col min="14818" max="14848" width="6.90625" style="1"/>
    <col min="14849" max="14849" width="22.7265625" style="1" customWidth="1"/>
    <col min="14850" max="14850" width="10.453125" style="1" customWidth="1"/>
    <col min="14851" max="14851" width="12.36328125" style="1" customWidth="1"/>
    <col min="14852" max="14852" width="12" style="1" customWidth="1"/>
    <col min="14853" max="14853" width="12.26953125" style="1" customWidth="1"/>
    <col min="14854" max="14854" width="12" style="1" customWidth="1"/>
    <col min="14855" max="15073" width="6.90625" style="1" customWidth="1"/>
    <col min="15074" max="15104" width="6.90625" style="1"/>
    <col min="15105" max="15105" width="22.7265625" style="1" customWidth="1"/>
    <col min="15106" max="15106" width="10.453125" style="1" customWidth="1"/>
    <col min="15107" max="15107" width="12.36328125" style="1" customWidth="1"/>
    <col min="15108" max="15108" width="12" style="1" customWidth="1"/>
    <col min="15109" max="15109" width="12.26953125" style="1" customWidth="1"/>
    <col min="15110" max="15110" width="12" style="1" customWidth="1"/>
    <col min="15111" max="15329" width="6.90625" style="1" customWidth="1"/>
    <col min="15330" max="15360" width="6.90625" style="1"/>
    <col min="15361" max="15361" width="22.7265625" style="1" customWidth="1"/>
    <col min="15362" max="15362" width="10.453125" style="1" customWidth="1"/>
    <col min="15363" max="15363" width="12.36328125" style="1" customWidth="1"/>
    <col min="15364" max="15364" width="12" style="1" customWidth="1"/>
    <col min="15365" max="15365" width="12.26953125" style="1" customWidth="1"/>
    <col min="15366" max="15366" width="12" style="1" customWidth="1"/>
    <col min="15367" max="15585" width="6.90625" style="1" customWidth="1"/>
    <col min="15586" max="15616" width="6.90625" style="1"/>
    <col min="15617" max="15617" width="22.7265625" style="1" customWidth="1"/>
    <col min="15618" max="15618" width="10.453125" style="1" customWidth="1"/>
    <col min="15619" max="15619" width="12.36328125" style="1" customWidth="1"/>
    <col min="15620" max="15620" width="12" style="1" customWidth="1"/>
    <col min="15621" max="15621" width="12.26953125" style="1" customWidth="1"/>
    <col min="15622" max="15622" width="12" style="1" customWidth="1"/>
    <col min="15623" max="15841" width="6.90625" style="1" customWidth="1"/>
    <col min="15842" max="15872" width="6.90625" style="1"/>
    <col min="15873" max="15873" width="22.7265625" style="1" customWidth="1"/>
    <col min="15874" max="15874" width="10.453125" style="1" customWidth="1"/>
    <col min="15875" max="15875" width="12.36328125" style="1" customWidth="1"/>
    <col min="15876" max="15876" width="12" style="1" customWidth="1"/>
    <col min="15877" max="15877" width="12.26953125" style="1" customWidth="1"/>
    <col min="15878" max="15878" width="12" style="1" customWidth="1"/>
    <col min="15879" max="16097" width="6.90625" style="1" customWidth="1"/>
    <col min="16098" max="16128" width="6.90625" style="1"/>
    <col min="16129" max="16129" width="22.7265625" style="1" customWidth="1"/>
    <col min="16130" max="16130" width="10.453125" style="1" customWidth="1"/>
    <col min="16131" max="16131" width="12.36328125" style="1" customWidth="1"/>
    <col min="16132" max="16132" width="12" style="1" customWidth="1"/>
    <col min="16133" max="16133" width="12.26953125" style="1" customWidth="1"/>
    <col min="16134" max="16134" width="12" style="1" customWidth="1"/>
    <col min="16135" max="16353" width="6.90625" style="1" customWidth="1"/>
    <col min="16354" max="16384" width="6.90625" style="1"/>
  </cols>
  <sheetData>
    <row r="1" spans="1:6" ht="30.75" customHeight="1">
      <c r="A1" s="341" t="s">
        <v>651</v>
      </c>
      <c r="B1" s="341"/>
      <c r="C1" s="341"/>
      <c r="D1" s="341"/>
      <c r="E1" s="341"/>
      <c r="F1" s="341"/>
    </row>
    <row r="2" spans="1:6" ht="21.75" customHeight="1">
      <c r="A2" s="233"/>
      <c r="B2" s="233"/>
      <c r="C2" s="233"/>
      <c r="D2" s="2"/>
      <c r="E2" s="2"/>
      <c r="F2" s="3"/>
    </row>
    <row r="3" spans="1:6" ht="25.5" customHeight="1">
      <c r="A3" s="4" t="s">
        <v>652</v>
      </c>
      <c r="B3" s="234" t="s">
        <v>929</v>
      </c>
      <c r="C3" s="234"/>
      <c r="D3" s="234"/>
      <c r="E3" s="234"/>
      <c r="F3" s="234"/>
    </row>
    <row r="4" spans="1:6" ht="25.5" customHeight="1">
      <c r="A4" s="271" t="s">
        <v>654</v>
      </c>
      <c r="B4" s="251" t="s">
        <v>930</v>
      </c>
      <c r="C4" s="252"/>
      <c r="D4" s="252"/>
      <c r="E4" s="252"/>
      <c r="F4" s="253"/>
    </row>
    <row r="5" spans="1:6" ht="25.5" customHeight="1">
      <c r="A5" s="272"/>
      <c r="B5" s="251" t="s">
        <v>931</v>
      </c>
      <c r="C5" s="252"/>
      <c r="D5" s="253"/>
      <c r="E5" s="238" t="s">
        <v>932</v>
      </c>
      <c r="F5" s="239"/>
    </row>
    <row r="6" spans="1:6" ht="25.5" customHeight="1">
      <c r="A6" s="273"/>
      <c r="B6" s="254" t="s">
        <v>658</v>
      </c>
      <c r="C6" s="255"/>
      <c r="D6" s="5">
        <v>100</v>
      </c>
      <c r="E6" s="6" t="s">
        <v>659</v>
      </c>
      <c r="F6" s="6">
        <v>100</v>
      </c>
    </row>
    <row r="7" spans="1:6" ht="25.5" customHeight="1">
      <c r="A7" s="273"/>
      <c r="B7" s="254" t="s">
        <v>660</v>
      </c>
      <c r="C7" s="255"/>
      <c r="D7" s="5"/>
      <c r="E7" s="6" t="s">
        <v>933</v>
      </c>
      <c r="F7" s="6"/>
    </row>
    <row r="8" spans="1:6" ht="25.5" customHeight="1">
      <c r="A8" s="274"/>
      <c r="B8" s="241" t="s">
        <v>662</v>
      </c>
      <c r="C8" s="256"/>
      <c r="D8" s="8"/>
      <c r="E8" s="6"/>
      <c r="F8" s="6"/>
    </row>
    <row r="9" spans="1:6" ht="25.5" customHeight="1">
      <c r="A9" s="4" t="s">
        <v>934</v>
      </c>
      <c r="B9" s="242" t="s">
        <v>935</v>
      </c>
      <c r="C9" s="242"/>
      <c r="D9" s="242"/>
      <c r="E9" s="242"/>
      <c r="F9" s="242"/>
    </row>
    <row r="10" spans="1:6" ht="25.5" customHeight="1">
      <c r="A10" s="275" t="s">
        <v>936</v>
      </c>
      <c r="B10" s="4" t="s">
        <v>666</v>
      </c>
      <c r="C10" s="4" t="s">
        <v>937</v>
      </c>
      <c r="D10" s="258" t="s">
        <v>667</v>
      </c>
      <c r="E10" s="259"/>
      <c r="F10" s="260"/>
    </row>
    <row r="11" spans="1:6" ht="25.5" customHeight="1">
      <c r="A11" s="276"/>
      <c r="B11" s="4" t="s">
        <v>668</v>
      </c>
      <c r="C11" s="24" t="s">
        <v>938</v>
      </c>
      <c r="D11" s="342" t="s">
        <v>939</v>
      </c>
      <c r="E11" s="343"/>
      <c r="F11" s="344"/>
    </row>
    <row r="12" spans="1:6" ht="25.5" customHeight="1">
      <c r="A12" s="276"/>
      <c r="B12" s="4" t="s">
        <v>670</v>
      </c>
      <c r="C12" s="24" t="s">
        <v>938</v>
      </c>
      <c r="D12" s="342" t="s">
        <v>940</v>
      </c>
      <c r="E12" s="343"/>
      <c r="F12" s="344"/>
    </row>
    <row r="13" spans="1:6" ht="25.5" customHeight="1">
      <c r="A13" s="276"/>
      <c r="B13" s="4" t="s">
        <v>835</v>
      </c>
      <c r="C13" s="24"/>
      <c r="D13" s="342"/>
      <c r="E13" s="343"/>
      <c r="F13" s="344"/>
    </row>
    <row r="14" spans="1:6" ht="5.15" hidden="1" customHeight="1">
      <c r="A14" s="276"/>
      <c r="B14" s="4" t="s">
        <v>835</v>
      </c>
      <c r="C14" s="25"/>
      <c r="D14" s="291"/>
      <c r="E14" s="292"/>
      <c r="F14" s="293"/>
    </row>
    <row r="15" spans="1:6" ht="25.5" hidden="1" customHeight="1">
      <c r="A15" s="277"/>
      <c r="B15" s="4" t="s">
        <v>835</v>
      </c>
      <c r="C15" s="24"/>
      <c r="D15" s="342"/>
      <c r="E15" s="343"/>
      <c r="F15" s="344"/>
    </row>
    <row r="16" spans="1:6" ht="25.5" customHeight="1">
      <c r="A16" s="242" t="s">
        <v>680</v>
      </c>
      <c r="B16" s="12" t="s">
        <v>681</v>
      </c>
      <c r="C16" s="12" t="s">
        <v>682</v>
      </c>
      <c r="D16" s="12" t="s">
        <v>683</v>
      </c>
      <c r="E16" s="4" t="s">
        <v>429</v>
      </c>
      <c r="F16" s="26" t="s">
        <v>941</v>
      </c>
    </row>
    <row r="17" spans="1:13" ht="41.15" customHeight="1">
      <c r="A17" s="242"/>
      <c r="B17" s="279" t="s">
        <v>765</v>
      </c>
      <c r="C17" s="346" t="s">
        <v>942</v>
      </c>
      <c r="D17" s="12" t="s">
        <v>943</v>
      </c>
      <c r="E17" s="4" t="s">
        <v>944</v>
      </c>
      <c r="F17" s="28"/>
    </row>
    <row r="18" spans="1:13" ht="38.15" customHeight="1">
      <c r="A18" s="242"/>
      <c r="B18" s="279"/>
      <c r="C18" s="346"/>
      <c r="D18" s="10" t="s">
        <v>945</v>
      </c>
      <c r="E18" s="9" t="s">
        <v>946</v>
      </c>
      <c r="F18" s="29"/>
    </row>
    <row r="19" spans="1:13" ht="57" customHeight="1">
      <c r="A19" s="242"/>
      <c r="B19" s="279"/>
      <c r="C19" s="347"/>
      <c r="D19" s="30" t="s">
        <v>947</v>
      </c>
      <c r="E19" s="31" t="s">
        <v>948</v>
      </c>
      <c r="F19" s="32"/>
      <c r="H19" s="345"/>
      <c r="I19" s="345"/>
      <c r="J19" s="46"/>
    </row>
    <row r="20" spans="1:13" ht="38.25" customHeight="1">
      <c r="A20" s="242"/>
      <c r="B20" s="279"/>
      <c r="C20" s="348" t="s">
        <v>949</v>
      </c>
      <c r="D20" s="34" t="s">
        <v>950</v>
      </c>
      <c r="E20" s="35" t="s">
        <v>951</v>
      </c>
      <c r="F20" s="32"/>
      <c r="H20" s="33"/>
      <c r="I20" s="33"/>
      <c r="J20" s="46"/>
    </row>
    <row r="21" spans="1:13" ht="44.15" customHeight="1">
      <c r="A21" s="242"/>
      <c r="B21" s="279"/>
      <c r="C21" s="349"/>
      <c r="D21" s="30" t="s">
        <v>952</v>
      </c>
      <c r="E21" s="35" t="s">
        <v>951</v>
      </c>
      <c r="F21" s="36"/>
      <c r="H21" s="345"/>
      <c r="I21" s="345"/>
      <c r="J21" s="46"/>
    </row>
    <row r="22" spans="1:13" ht="63" customHeight="1">
      <c r="A22" s="242"/>
      <c r="B22" s="279"/>
      <c r="C22" s="350" t="s">
        <v>953</v>
      </c>
      <c r="D22" s="30" t="s">
        <v>947</v>
      </c>
      <c r="E22" s="37" t="s">
        <v>954</v>
      </c>
      <c r="F22" s="36"/>
      <c r="H22" s="345"/>
      <c r="I22" s="345"/>
      <c r="J22" s="46"/>
    </row>
    <row r="23" spans="1:13" ht="48" customHeight="1">
      <c r="A23" s="242"/>
      <c r="B23" s="279"/>
      <c r="C23" s="347"/>
      <c r="D23" s="30" t="s">
        <v>945</v>
      </c>
      <c r="E23" s="37" t="s">
        <v>954</v>
      </c>
      <c r="F23" s="38"/>
      <c r="H23" s="33"/>
      <c r="I23" s="33"/>
      <c r="J23" s="46"/>
    </row>
    <row r="24" spans="1:13" ht="25.5" customHeight="1">
      <c r="A24" s="242"/>
      <c r="B24" s="280"/>
      <c r="C24" s="39" t="s">
        <v>955</v>
      </c>
      <c r="D24" s="39" t="s">
        <v>846</v>
      </c>
      <c r="E24" s="40">
        <v>100</v>
      </c>
      <c r="F24" s="41"/>
    </row>
    <row r="25" spans="1:13" ht="25.5" customHeight="1">
      <c r="A25" s="242"/>
      <c r="B25" s="278" t="s">
        <v>728</v>
      </c>
      <c r="C25" s="39" t="s">
        <v>785</v>
      </c>
      <c r="D25" s="39" t="s">
        <v>956</v>
      </c>
      <c r="E25" s="43" t="s">
        <v>957</v>
      </c>
      <c r="F25" s="44"/>
    </row>
    <row r="26" spans="1:13" ht="25.5" customHeight="1">
      <c r="A26" s="242"/>
      <c r="B26" s="279"/>
      <c r="C26" s="39" t="s">
        <v>958</v>
      </c>
      <c r="D26" s="39" t="s">
        <v>959</v>
      </c>
      <c r="E26" s="35" t="s">
        <v>951</v>
      </c>
      <c r="F26" s="44"/>
      <c r="K26" s="353"/>
      <c r="L26" s="353"/>
      <c r="M26" s="351"/>
    </row>
    <row r="27" spans="1:13" ht="25.5" customHeight="1">
      <c r="A27" s="242"/>
      <c r="B27" s="279"/>
      <c r="C27" s="39" t="s">
        <v>960</v>
      </c>
      <c r="D27" s="27"/>
      <c r="E27" s="45"/>
      <c r="F27" s="44"/>
      <c r="K27" s="353"/>
      <c r="L27" s="353"/>
      <c r="M27" s="352"/>
    </row>
    <row r="28" spans="1:13" ht="25.5" customHeight="1">
      <c r="A28" s="242"/>
      <c r="B28" s="279"/>
      <c r="C28" s="39" t="s">
        <v>961</v>
      </c>
      <c r="D28" s="39" t="s">
        <v>959</v>
      </c>
      <c r="E28" s="35" t="s">
        <v>951</v>
      </c>
      <c r="F28" s="44"/>
      <c r="K28" s="354"/>
      <c r="L28" s="354"/>
      <c r="M28" s="351"/>
    </row>
    <row r="29" spans="1:13" ht="30" customHeight="1">
      <c r="A29" s="242"/>
      <c r="B29" s="280"/>
      <c r="C29" s="39" t="s">
        <v>427</v>
      </c>
      <c r="D29" s="39" t="s">
        <v>962</v>
      </c>
      <c r="E29" s="35" t="s">
        <v>951</v>
      </c>
      <c r="F29" s="44"/>
      <c r="K29" s="354"/>
      <c r="L29" s="354"/>
      <c r="M29" s="352"/>
    </row>
  </sheetData>
  <mergeCells count="31">
    <mergeCell ref="M26:M27"/>
    <mergeCell ref="M28:M29"/>
    <mergeCell ref="K26:L27"/>
    <mergeCell ref="K28:L29"/>
    <mergeCell ref="H19:I19"/>
    <mergeCell ref="H21:I21"/>
    <mergeCell ref="H22:I22"/>
    <mergeCell ref="A4:A8"/>
    <mergeCell ref="A10:A15"/>
    <mergeCell ref="A16:A29"/>
    <mergeCell ref="B17:B24"/>
    <mergeCell ref="B25:B29"/>
    <mergeCell ref="C17:C19"/>
    <mergeCell ref="C20:C21"/>
    <mergeCell ref="C22:C23"/>
    <mergeCell ref="D11:F11"/>
    <mergeCell ref="D12:F12"/>
    <mergeCell ref="D13:F13"/>
    <mergeCell ref="D14:F14"/>
    <mergeCell ref="D15:F15"/>
    <mergeCell ref="B6:C6"/>
    <mergeCell ref="B7:C7"/>
    <mergeCell ref="B8:C8"/>
    <mergeCell ref="B9:F9"/>
    <mergeCell ref="D10:F10"/>
    <mergeCell ref="A1:F1"/>
    <mergeCell ref="A2:C2"/>
    <mergeCell ref="B3:F3"/>
    <mergeCell ref="B4:F4"/>
    <mergeCell ref="B5:D5"/>
    <mergeCell ref="E5:F5"/>
  </mergeCells>
  <phoneticPr fontId="54" type="noConversion"/>
  <pageMargins left="0.7" right="0.7" top="0.75" bottom="0.75" header="0.3" footer="0.3"/>
  <pageSetup paperSize="9" scale="65" fitToHeight="0" orientation="portrait" verticalDpi="30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F32"/>
  <sheetViews>
    <sheetView workbookViewId="0">
      <selection activeCell="K11" sqref="K11"/>
    </sheetView>
  </sheetViews>
  <sheetFormatPr defaultColWidth="6.90625" defaultRowHeight="14"/>
  <cols>
    <col min="1" max="1" width="16.36328125" style="1" customWidth="1"/>
    <col min="2" max="2" width="10.453125" style="1" customWidth="1"/>
    <col min="3" max="3" width="12.36328125" style="1" customWidth="1"/>
    <col min="4" max="4" width="30.26953125" style="1" customWidth="1"/>
    <col min="5" max="5" width="14.36328125" style="1" customWidth="1"/>
    <col min="6" max="6" width="15.36328125" style="1" customWidth="1"/>
    <col min="7" max="225" width="6.90625" style="1" customWidth="1"/>
    <col min="226" max="256" width="6.90625" style="1"/>
    <col min="257" max="257" width="15.90625" style="1" customWidth="1"/>
    <col min="258" max="258" width="10.453125" style="1" customWidth="1"/>
    <col min="259" max="259" width="12.36328125" style="1" customWidth="1"/>
    <col min="260" max="260" width="16.26953125" style="1" customWidth="1"/>
    <col min="261" max="261" width="14.36328125" style="1" customWidth="1"/>
    <col min="262" max="262" width="11.08984375" style="1" customWidth="1"/>
    <col min="263" max="481" width="6.90625" style="1" customWidth="1"/>
    <col min="482" max="512" width="6.90625" style="1"/>
    <col min="513" max="513" width="15.90625" style="1" customWidth="1"/>
    <col min="514" max="514" width="10.453125" style="1" customWidth="1"/>
    <col min="515" max="515" width="12.36328125" style="1" customWidth="1"/>
    <col min="516" max="516" width="16.26953125" style="1" customWidth="1"/>
    <col min="517" max="517" width="14.36328125" style="1" customWidth="1"/>
    <col min="518" max="518" width="11.08984375" style="1" customWidth="1"/>
    <col min="519" max="737" width="6.90625" style="1" customWidth="1"/>
    <col min="738" max="768" width="6.90625" style="1"/>
    <col min="769" max="769" width="15.90625" style="1" customWidth="1"/>
    <col min="770" max="770" width="10.453125" style="1" customWidth="1"/>
    <col min="771" max="771" width="12.36328125" style="1" customWidth="1"/>
    <col min="772" max="772" width="16.26953125" style="1" customWidth="1"/>
    <col min="773" max="773" width="14.36328125" style="1" customWidth="1"/>
    <col min="774" max="774" width="11.08984375" style="1" customWidth="1"/>
    <col min="775" max="993" width="6.90625" style="1" customWidth="1"/>
    <col min="994" max="1024" width="6.90625" style="1"/>
    <col min="1025" max="1025" width="15.90625" style="1" customWidth="1"/>
    <col min="1026" max="1026" width="10.453125" style="1" customWidth="1"/>
    <col min="1027" max="1027" width="12.36328125" style="1" customWidth="1"/>
    <col min="1028" max="1028" width="16.26953125" style="1" customWidth="1"/>
    <col min="1029" max="1029" width="14.36328125" style="1" customWidth="1"/>
    <col min="1030" max="1030" width="11.08984375" style="1" customWidth="1"/>
    <col min="1031" max="1249" width="6.90625" style="1" customWidth="1"/>
    <col min="1250" max="1280" width="6.90625" style="1"/>
    <col min="1281" max="1281" width="15.90625" style="1" customWidth="1"/>
    <col min="1282" max="1282" width="10.453125" style="1" customWidth="1"/>
    <col min="1283" max="1283" width="12.36328125" style="1" customWidth="1"/>
    <col min="1284" max="1284" width="16.26953125" style="1" customWidth="1"/>
    <col min="1285" max="1285" width="14.36328125" style="1" customWidth="1"/>
    <col min="1286" max="1286" width="11.08984375" style="1" customWidth="1"/>
    <col min="1287" max="1505" width="6.90625" style="1" customWidth="1"/>
    <col min="1506" max="1536" width="6.90625" style="1"/>
    <col min="1537" max="1537" width="15.90625" style="1" customWidth="1"/>
    <col min="1538" max="1538" width="10.453125" style="1" customWidth="1"/>
    <col min="1539" max="1539" width="12.36328125" style="1" customWidth="1"/>
    <col min="1540" max="1540" width="16.26953125" style="1" customWidth="1"/>
    <col min="1541" max="1541" width="14.36328125" style="1" customWidth="1"/>
    <col min="1542" max="1542" width="11.08984375" style="1" customWidth="1"/>
    <col min="1543" max="1761" width="6.90625" style="1" customWidth="1"/>
    <col min="1762" max="1792" width="6.90625" style="1"/>
    <col min="1793" max="1793" width="15.90625" style="1" customWidth="1"/>
    <col min="1794" max="1794" width="10.453125" style="1" customWidth="1"/>
    <col min="1795" max="1795" width="12.36328125" style="1" customWidth="1"/>
    <col min="1796" max="1796" width="16.26953125" style="1" customWidth="1"/>
    <col min="1797" max="1797" width="14.36328125" style="1" customWidth="1"/>
    <col min="1798" max="1798" width="11.08984375" style="1" customWidth="1"/>
    <col min="1799" max="2017" width="6.90625" style="1" customWidth="1"/>
    <col min="2018" max="2048" width="6.90625" style="1"/>
    <col min="2049" max="2049" width="15.90625" style="1" customWidth="1"/>
    <col min="2050" max="2050" width="10.453125" style="1" customWidth="1"/>
    <col min="2051" max="2051" width="12.36328125" style="1" customWidth="1"/>
    <col min="2052" max="2052" width="16.26953125" style="1" customWidth="1"/>
    <col min="2053" max="2053" width="14.36328125" style="1" customWidth="1"/>
    <col min="2054" max="2054" width="11.08984375" style="1" customWidth="1"/>
    <col min="2055" max="2273" width="6.90625" style="1" customWidth="1"/>
    <col min="2274" max="2304" width="6.90625" style="1"/>
    <col min="2305" max="2305" width="15.90625" style="1" customWidth="1"/>
    <col min="2306" max="2306" width="10.453125" style="1" customWidth="1"/>
    <col min="2307" max="2307" width="12.36328125" style="1" customWidth="1"/>
    <col min="2308" max="2308" width="16.26953125" style="1" customWidth="1"/>
    <col min="2309" max="2309" width="14.36328125" style="1" customWidth="1"/>
    <col min="2310" max="2310" width="11.08984375" style="1" customWidth="1"/>
    <col min="2311" max="2529" width="6.90625" style="1" customWidth="1"/>
    <col min="2530" max="2560" width="6.90625" style="1"/>
    <col min="2561" max="2561" width="15.90625" style="1" customWidth="1"/>
    <col min="2562" max="2562" width="10.453125" style="1" customWidth="1"/>
    <col min="2563" max="2563" width="12.36328125" style="1" customWidth="1"/>
    <col min="2564" max="2564" width="16.26953125" style="1" customWidth="1"/>
    <col min="2565" max="2565" width="14.36328125" style="1" customWidth="1"/>
    <col min="2566" max="2566" width="11.08984375" style="1" customWidth="1"/>
    <col min="2567" max="2785" width="6.90625" style="1" customWidth="1"/>
    <col min="2786" max="2816" width="6.90625" style="1"/>
    <col min="2817" max="2817" width="15.90625" style="1" customWidth="1"/>
    <col min="2818" max="2818" width="10.453125" style="1" customWidth="1"/>
    <col min="2819" max="2819" width="12.36328125" style="1" customWidth="1"/>
    <col min="2820" max="2820" width="16.26953125" style="1" customWidth="1"/>
    <col min="2821" max="2821" width="14.36328125" style="1" customWidth="1"/>
    <col min="2822" max="2822" width="11.08984375" style="1" customWidth="1"/>
    <col min="2823" max="3041" width="6.90625" style="1" customWidth="1"/>
    <col min="3042" max="3072" width="6.90625" style="1"/>
    <col min="3073" max="3073" width="15.90625" style="1" customWidth="1"/>
    <col min="3074" max="3074" width="10.453125" style="1" customWidth="1"/>
    <col min="3075" max="3075" width="12.36328125" style="1" customWidth="1"/>
    <col min="3076" max="3076" width="16.26953125" style="1" customWidth="1"/>
    <col min="3077" max="3077" width="14.36328125" style="1" customWidth="1"/>
    <col min="3078" max="3078" width="11.08984375" style="1" customWidth="1"/>
    <col min="3079" max="3297" width="6.90625" style="1" customWidth="1"/>
    <col min="3298" max="3328" width="6.90625" style="1"/>
    <col min="3329" max="3329" width="15.90625" style="1" customWidth="1"/>
    <col min="3330" max="3330" width="10.453125" style="1" customWidth="1"/>
    <col min="3331" max="3331" width="12.36328125" style="1" customWidth="1"/>
    <col min="3332" max="3332" width="16.26953125" style="1" customWidth="1"/>
    <col min="3333" max="3333" width="14.36328125" style="1" customWidth="1"/>
    <col min="3334" max="3334" width="11.08984375" style="1" customWidth="1"/>
    <col min="3335" max="3553" width="6.90625" style="1" customWidth="1"/>
    <col min="3554" max="3584" width="6.90625" style="1"/>
    <col min="3585" max="3585" width="15.90625" style="1" customWidth="1"/>
    <col min="3586" max="3586" width="10.453125" style="1" customWidth="1"/>
    <col min="3587" max="3587" width="12.36328125" style="1" customWidth="1"/>
    <col min="3588" max="3588" width="16.26953125" style="1" customWidth="1"/>
    <col min="3589" max="3589" width="14.36328125" style="1" customWidth="1"/>
    <col min="3590" max="3590" width="11.08984375" style="1" customWidth="1"/>
    <col min="3591" max="3809" width="6.90625" style="1" customWidth="1"/>
    <col min="3810" max="3840" width="6.90625" style="1"/>
    <col min="3841" max="3841" width="15.90625" style="1" customWidth="1"/>
    <col min="3842" max="3842" width="10.453125" style="1" customWidth="1"/>
    <col min="3843" max="3843" width="12.36328125" style="1" customWidth="1"/>
    <col min="3844" max="3844" width="16.26953125" style="1" customWidth="1"/>
    <col min="3845" max="3845" width="14.36328125" style="1" customWidth="1"/>
    <col min="3846" max="3846" width="11.08984375" style="1" customWidth="1"/>
    <col min="3847" max="4065" width="6.90625" style="1" customWidth="1"/>
    <col min="4066" max="4096" width="6.90625" style="1"/>
    <col min="4097" max="4097" width="15.90625" style="1" customWidth="1"/>
    <col min="4098" max="4098" width="10.453125" style="1" customWidth="1"/>
    <col min="4099" max="4099" width="12.36328125" style="1" customWidth="1"/>
    <col min="4100" max="4100" width="16.26953125" style="1" customWidth="1"/>
    <col min="4101" max="4101" width="14.36328125" style="1" customWidth="1"/>
    <col min="4102" max="4102" width="11.08984375" style="1" customWidth="1"/>
    <col min="4103" max="4321" width="6.90625" style="1" customWidth="1"/>
    <col min="4322" max="4352" width="6.90625" style="1"/>
    <col min="4353" max="4353" width="15.90625" style="1" customWidth="1"/>
    <col min="4354" max="4354" width="10.453125" style="1" customWidth="1"/>
    <col min="4355" max="4355" width="12.36328125" style="1" customWidth="1"/>
    <col min="4356" max="4356" width="16.26953125" style="1" customWidth="1"/>
    <col min="4357" max="4357" width="14.36328125" style="1" customWidth="1"/>
    <col min="4358" max="4358" width="11.08984375" style="1" customWidth="1"/>
    <col min="4359" max="4577" width="6.90625" style="1" customWidth="1"/>
    <col min="4578" max="4608" width="6.90625" style="1"/>
    <col min="4609" max="4609" width="15.90625" style="1" customWidth="1"/>
    <col min="4610" max="4610" width="10.453125" style="1" customWidth="1"/>
    <col min="4611" max="4611" width="12.36328125" style="1" customWidth="1"/>
    <col min="4612" max="4612" width="16.26953125" style="1" customWidth="1"/>
    <col min="4613" max="4613" width="14.36328125" style="1" customWidth="1"/>
    <col min="4614" max="4614" width="11.08984375" style="1" customWidth="1"/>
    <col min="4615" max="4833" width="6.90625" style="1" customWidth="1"/>
    <col min="4834" max="4864" width="6.90625" style="1"/>
    <col min="4865" max="4865" width="15.90625" style="1" customWidth="1"/>
    <col min="4866" max="4866" width="10.453125" style="1" customWidth="1"/>
    <col min="4867" max="4867" width="12.36328125" style="1" customWidth="1"/>
    <col min="4868" max="4868" width="16.26953125" style="1" customWidth="1"/>
    <col min="4869" max="4869" width="14.36328125" style="1" customWidth="1"/>
    <col min="4870" max="4870" width="11.08984375" style="1" customWidth="1"/>
    <col min="4871" max="5089" width="6.90625" style="1" customWidth="1"/>
    <col min="5090" max="5120" width="6.90625" style="1"/>
    <col min="5121" max="5121" width="15.90625" style="1" customWidth="1"/>
    <col min="5122" max="5122" width="10.453125" style="1" customWidth="1"/>
    <col min="5123" max="5123" width="12.36328125" style="1" customWidth="1"/>
    <col min="5124" max="5124" width="16.26953125" style="1" customWidth="1"/>
    <col min="5125" max="5125" width="14.36328125" style="1" customWidth="1"/>
    <col min="5126" max="5126" width="11.08984375" style="1" customWidth="1"/>
    <col min="5127" max="5345" width="6.90625" style="1" customWidth="1"/>
    <col min="5346" max="5376" width="6.90625" style="1"/>
    <col min="5377" max="5377" width="15.90625" style="1" customWidth="1"/>
    <col min="5378" max="5378" width="10.453125" style="1" customWidth="1"/>
    <col min="5379" max="5379" width="12.36328125" style="1" customWidth="1"/>
    <col min="5380" max="5380" width="16.26953125" style="1" customWidth="1"/>
    <col min="5381" max="5381" width="14.36328125" style="1" customWidth="1"/>
    <col min="5382" max="5382" width="11.08984375" style="1" customWidth="1"/>
    <col min="5383" max="5601" width="6.90625" style="1" customWidth="1"/>
    <col min="5602" max="5632" width="6.90625" style="1"/>
    <col min="5633" max="5633" width="15.90625" style="1" customWidth="1"/>
    <col min="5634" max="5634" width="10.453125" style="1" customWidth="1"/>
    <col min="5635" max="5635" width="12.36328125" style="1" customWidth="1"/>
    <col min="5636" max="5636" width="16.26953125" style="1" customWidth="1"/>
    <col min="5637" max="5637" width="14.36328125" style="1" customWidth="1"/>
    <col min="5638" max="5638" width="11.08984375" style="1" customWidth="1"/>
    <col min="5639" max="5857" width="6.90625" style="1" customWidth="1"/>
    <col min="5858" max="5888" width="6.90625" style="1"/>
    <col min="5889" max="5889" width="15.90625" style="1" customWidth="1"/>
    <col min="5890" max="5890" width="10.453125" style="1" customWidth="1"/>
    <col min="5891" max="5891" width="12.36328125" style="1" customWidth="1"/>
    <col min="5892" max="5892" width="16.26953125" style="1" customWidth="1"/>
    <col min="5893" max="5893" width="14.36328125" style="1" customWidth="1"/>
    <col min="5894" max="5894" width="11.08984375" style="1" customWidth="1"/>
    <col min="5895" max="6113" width="6.90625" style="1" customWidth="1"/>
    <col min="6114" max="6144" width="6.90625" style="1"/>
    <col min="6145" max="6145" width="15.90625" style="1" customWidth="1"/>
    <col min="6146" max="6146" width="10.453125" style="1" customWidth="1"/>
    <col min="6147" max="6147" width="12.36328125" style="1" customWidth="1"/>
    <col min="6148" max="6148" width="16.26953125" style="1" customWidth="1"/>
    <col min="6149" max="6149" width="14.36328125" style="1" customWidth="1"/>
    <col min="6150" max="6150" width="11.08984375" style="1" customWidth="1"/>
    <col min="6151" max="6369" width="6.90625" style="1" customWidth="1"/>
    <col min="6370" max="6400" width="6.90625" style="1"/>
    <col min="6401" max="6401" width="15.90625" style="1" customWidth="1"/>
    <col min="6402" max="6402" width="10.453125" style="1" customWidth="1"/>
    <col min="6403" max="6403" width="12.36328125" style="1" customWidth="1"/>
    <col min="6404" max="6404" width="16.26953125" style="1" customWidth="1"/>
    <col min="6405" max="6405" width="14.36328125" style="1" customWidth="1"/>
    <col min="6406" max="6406" width="11.08984375" style="1" customWidth="1"/>
    <col min="6407" max="6625" width="6.90625" style="1" customWidth="1"/>
    <col min="6626" max="6656" width="6.90625" style="1"/>
    <col min="6657" max="6657" width="15.90625" style="1" customWidth="1"/>
    <col min="6658" max="6658" width="10.453125" style="1" customWidth="1"/>
    <col min="6659" max="6659" width="12.36328125" style="1" customWidth="1"/>
    <col min="6660" max="6660" width="16.26953125" style="1" customWidth="1"/>
    <col min="6661" max="6661" width="14.36328125" style="1" customWidth="1"/>
    <col min="6662" max="6662" width="11.08984375" style="1" customWidth="1"/>
    <col min="6663" max="6881" width="6.90625" style="1" customWidth="1"/>
    <col min="6882" max="6912" width="6.90625" style="1"/>
    <col min="6913" max="6913" width="15.90625" style="1" customWidth="1"/>
    <col min="6914" max="6914" width="10.453125" style="1" customWidth="1"/>
    <col min="6915" max="6915" width="12.36328125" style="1" customWidth="1"/>
    <col min="6916" max="6916" width="16.26953125" style="1" customWidth="1"/>
    <col min="6917" max="6917" width="14.36328125" style="1" customWidth="1"/>
    <col min="6918" max="6918" width="11.08984375" style="1" customWidth="1"/>
    <col min="6919" max="7137" width="6.90625" style="1" customWidth="1"/>
    <col min="7138" max="7168" width="6.90625" style="1"/>
    <col min="7169" max="7169" width="15.90625" style="1" customWidth="1"/>
    <col min="7170" max="7170" width="10.453125" style="1" customWidth="1"/>
    <col min="7171" max="7171" width="12.36328125" style="1" customWidth="1"/>
    <col min="7172" max="7172" width="16.26953125" style="1" customWidth="1"/>
    <col min="7173" max="7173" width="14.36328125" style="1" customWidth="1"/>
    <col min="7174" max="7174" width="11.08984375" style="1" customWidth="1"/>
    <col min="7175" max="7393" width="6.90625" style="1" customWidth="1"/>
    <col min="7394" max="7424" width="6.90625" style="1"/>
    <col min="7425" max="7425" width="15.90625" style="1" customWidth="1"/>
    <col min="7426" max="7426" width="10.453125" style="1" customWidth="1"/>
    <col min="7427" max="7427" width="12.36328125" style="1" customWidth="1"/>
    <col min="7428" max="7428" width="16.26953125" style="1" customWidth="1"/>
    <col min="7429" max="7429" width="14.36328125" style="1" customWidth="1"/>
    <col min="7430" max="7430" width="11.08984375" style="1" customWidth="1"/>
    <col min="7431" max="7649" width="6.90625" style="1" customWidth="1"/>
    <col min="7650" max="7680" width="6.90625" style="1"/>
    <col min="7681" max="7681" width="15.90625" style="1" customWidth="1"/>
    <col min="7682" max="7682" width="10.453125" style="1" customWidth="1"/>
    <col min="7683" max="7683" width="12.36328125" style="1" customWidth="1"/>
    <col min="7684" max="7684" width="16.26953125" style="1" customWidth="1"/>
    <col min="7685" max="7685" width="14.36328125" style="1" customWidth="1"/>
    <col min="7686" max="7686" width="11.08984375" style="1" customWidth="1"/>
    <col min="7687" max="7905" width="6.90625" style="1" customWidth="1"/>
    <col min="7906" max="7936" width="6.90625" style="1"/>
    <col min="7937" max="7937" width="15.90625" style="1" customWidth="1"/>
    <col min="7938" max="7938" width="10.453125" style="1" customWidth="1"/>
    <col min="7939" max="7939" width="12.36328125" style="1" customWidth="1"/>
    <col min="7940" max="7940" width="16.26953125" style="1" customWidth="1"/>
    <col min="7941" max="7941" width="14.36328125" style="1" customWidth="1"/>
    <col min="7942" max="7942" width="11.08984375" style="1" customWidth="1"/>
    <col min="7943" max="8161" width="6.90625" style="1" customWidth="1"/>
    <col min="8162" max="8192" width="6.90625" style="1"/>
    <col min="8193" max="8193" width="15.90625" style="1" customWidth="1"/>
    <col min="8194" max="8194" width="10.453125" style="1" customWidth="1"/>
    <col min="8195" max="8195" width="12.36328125" style="1" customWidth="1"/>
    <col min="8196" max="8196" width="16.26953125" style="1" customWidth="1"/>
    <col min="8197" max="8197" width="14.36328125" style="1" customWidth="1"/>
    <col min="8198" max="8198" width="11.08984375" style="1" customWidth="1"/>
    <col min="8199" max="8417" width="6.90625" style="1" customWidth="1"/>
    <col min="8418" max="8448" width="6.90625" style="1"/>
    <col min="8449" max="8449" width="15.90625" style="1" customWidth="1"/>
    <col min="8450" max="8450" width="10.453125" style="1" customWidth="1"/>
    <col min="8451" max="8451" width="12.36328125" style="1" customWidth="1"/>
    <col min="8452" max="8452" width="16.26953125" style="1" customWidth="1"/>
    <col min="8453" max="8453" width="14.36328125" style="1" customWidth="1"/>
    <col min="8454" max="8454" width="11.08984375" style="1" customWidth="1"/>
    <col min="8455" max="8673" width="6.90625" style="1" customWidth="1"/>
    <col min="8674" max="8704" width="6.90625" style="1"/>
    <col min="8705" max="8705" width="15.90625" style="1" customWidth="1"/>
    <col min="8706" max="8706" width="10.453125" style="1" customWidth="1"/>
    <col min="8707" max="8707" width="12.36328125" style="1" customWidth="1"/>
    <col min="8708" max="8708" width="16.26953125" style="1" customWidth="1"/>
    <col min="8709" max="8709" width="14.36328125" style="1" customWidth="1"/>
    <col min="8710" max="8710" width="11.08984375" style="1" customWidth="1"/>
    <col min="8711" max="8929" width="6.90625" style="1" customWidth="1"/>
    <col min="8930" max="8960" width="6.90625" style="1"/>
    <col min="8961" max="8961" width="15.90625" style="1" customWidth="1"/>
    <col min="8962" max="8962" width="10.453125" style="1" customWidth="1"/>
    <col min="8963" max="8963" width="12.36328125" style="1" customWidth="1"/>
    <col min="8964" max="8964" width="16.26953125" style="1" customWidth="1"/>
    <col min="8965" max="8965" width="14.36328125" style="1" customWidth="1"/>
    <col min="8966" max="8966" width="11.08984375" style="1" customWidth="1"/>
    <col min="8967" max="9185" width="6.90625" style="1" customWidth="1"/>
    <col min="9186" max="9216" width="6.90625" style="1"/>
    <col min="9217" max="9217" width="15.90625" style="1" customWidth="1"/>
    <col min="9218" max="9218" width="10.453125" style="1" customWidth="1"/>
    <col min="9219" max="9219" width="12.36328125" style="1" customWidth="1"/>
    <col min="9220" max="9220" width="16.26953125" style="1" customWidth="1"/>
    <col min="9221" max="9221" width="14.36328125" style="1" customWidth="1"/>
    <col min="9222" max="9222" width="11.08984375" style="1" customWidth="1"/>
    <col min="9223" max="9441" width="6.90625" style="1" customWidth="1"/>
    <col min="9442" max="9472" width="6.90625" style="1"/>
    <col min="9473" max="9473" width="15.90625" style="1" customWidth="1"/>
    <col min="9474" max="9474" width="10.453125" style="1" customWidth="1"/>
    <col min="9475" max="9475" width="12.36328125" style="1" customWidth="1"/>
    <col min="9476" max="9476" width="16.26953125" style="1" customWidth="1"/>
    <col min="9477" max="9477" width="14.36328125" style="1" customWidth="1"/>
    <col min="9478" max="9478" width="11.08984375" style="1" customWidth="1"/>
    <col min="9479" max="9697" width="6.90625" style="1" customWidth="1"/>
    <col min="9698" max="9728" width="6.90625" style="1"/>
    <col min="9729" max="9729" width="15.90625" style="1" customWidth="1"/>
    <col min="9730" max="9730" width="10.453125" style="1" customWidth="1"/>
    <col min="9731" max="9731" width="12.36328125" style="1" customWidth="1"/>
    <col min="9732" max="9732" width="16.26953125" style="1" customWidth="1"/>
    <col min="9733" max="9733" width="14.36328125" style="1" customWidth="1"/>
    <col min="9734" max="9734" width="11.08984375" style="1" customWidth="1"/>
    <col min="9735" max="9953" width="6.90625" style="1" customWidth="1"/>
    <col min="9954" max="9984" width="6.90625" style="1"/>
    <col min="9985" max="9985" width="15.90625" style="1" customWidth="1"/>
    <col min="9986" max="9986" width="10.453125" style="1" customWidth="1"/>
    <col min="9987" max="9987" width="12.36328125" style="1" customWidth="1"/>
    <col min="9988" max="9988" width="16.26953125" style="1" customWidth="1"/>
    <col min="9989" max="9989" width="14.36328125" style="1" customWidth="1"/>
    <col min="9990" max="9990" width="11.08984375" style="1" customWidth="1"/>
    <col min="9991" max="10209" width="6.90625" style="1" customWidth="1"/>
    <col min="10210" max="10240" width="6.90625" style="1"/>
    <col min="10241" max="10241" width="15.90625" style="1" customWidth="1"/>
    <col min="10242" max="10242" width="10.453125" style="1" customWidth="1"/>
    <col min="10243" max="10243" width="12.36328125" style="1" customWidth="1"/>
    <col min="10244" max="10244" width="16.26953125" style="1" customWidth="1"/>
    <col min="10245" max="10245" width="14.36328125" style="1" customWidth="1"/>
    <col min="10246" max="10246" width="11.08984375" style="1" customWidth="1"/>
    <col min="10247" max="10465" width="6.90625" style="1" customWidth="1"/>
    <col min="10466" max="10496" width="6.90625" style="1"/>
    <col min="10497" max="10497" width="15.90625" style="1" customWidth="1"/>
    <col min="10498" max="10498" width="10.453125" style="1" customWidth="1"/>
    <col min="10499" max="10499" width="12.36328125" style="1" customWidth="1"/>
    <col min="10500" max="10500" width="16.26953125" style="1" customWidth="1"/>
    <col min="10501" max="10501" width="14.36328125" style="1" customWidth="1"/>
    <col min="10502" max="10502" width="11.08984375" style="1" customWidth="1"/>
    <col min="10503" max="10721" width="6.90625" style="1" customWidth="1"/>
    <col min="10722" max="10752" width="6.90625" style="1"/>
    <col min="10753" max="10753" width="15.90625" style="1" customWidth="1"/>
    <col min="10754" max="10754" width="10.453125" style="1" customWidth="1"/>
    <col min="10755" max="10755" width="12.36328125" style="1" customWidth="1"/>
    <col min="10756" max="10756" width="16.26953125" style="1" customWidth="1"/>
    <col min="10757" max="10757" width="14.36328125" style="1" customWidth="1"/>
    <col min="10758" max="10758" width="11.08984375" style="1" customWidth="1"/>
    <col min="10759" max="10977" width="6.90625" style="1" customWidth="1"/>
    <col min="10978" max="11008" width="6.90625" style="1"/>
    <col min="11009" max="11009" width="15.90625" style="1" customWidth="1"/>
    <col min="11010" max="11010" width="10.453125" style="1" customWidth="1"/>
    <col min="11011" max="11011" width="12.36328125" style="1" customWidth="1"/>
    <col min="11012" max="11012" width="16.26953125" style="1" customWidth="1"/>
    <col min="11013" max="11013" width="14.36328125" style="1" customWidth="1"/>
    <col min="11014" max="11014" width="11.08984375" style="1" customWidth="1"/>
    <col min="11015" max="11233" width="6.90625" style="1" customWidth="1"/>
    <col min="11234" max="11264" width="6.90625" style="1"/>
    <col min="11265" max="11265" width="15.90625" style="1" customWidth="1"/>
    <col min="11266" max="11266" width="10.453125" style="1" customWidth="1"/>
    <col min="11267" max="11267" width="12.36328125" style="1" customWidth="1"/>
    <col min="11268" max="11268" width="16.26953125" style="1" customWidth="1"/>
    <col min="11269" max="11269" width="14.36328125" style="1" customWidth="1"/>
    <col min="11270" max="11270" width="11.08984375" style="1" customWidth="1"/>
    <col min="11271" max="11489" width="6.90625" style="1" customWidth="1"/>
    <col min="11490" max="11520" width="6.90625" style="1"/>
    <col min="11521" max="11521" width="15.90625" style="1" customWidth="1"/>
    <col min="11522" max="11522" width="10.453125" style="1" customWidth="1"/>
    <col min="11523" max="11523" width="12.36328125" style="1" customWidth="1"/>
    <col min="11524" max="11524" width="16.26953125" style="1" customWidth="1"/>
    <col min="11525" max="11525" width="14.36328125" style="1" customWidth="1"/>
    <col min="11526" max="11526" width="11.08984375" style="1" customWidth="1"/>
    <col min="11527" max="11745" width="6.90625" style="1" customWidth="1"/>
    <col min="11746" max="11776" width="6.90625" style="1"/>
    <col min="11777" max="11777" width="15.90625" style="1" customWidth="1"/>
    <col min="11778" max="11778" width="10.453125" style="1" customWidth="1"/>
    <col min="11779" max="11779" width="12.36328125" style="1" customWidth="1"/>
    <col min="11780" max="11780" width="16.26953125" style="1" customWidth="1"/>
    <col min="11781" max="11781" width="14.36328125" style="1" customWidth="1"/>
    <col min="11782" max="11782" width="11.08984375" style="1" customWidth="1"/>
    <col min="11783" max="12001" width="6.90625" style="1" customWidth="1"/>
    <col min="12002" max="12032" width="6.90625" style="1"/>
    <col min="12033" max="12033" width="15.90625" style="1" customWidth="1"/>
    <col min="12034" max="12034" width="10.453125" style="1" customWidth="1"/>
    <col min="12035" max="12035" width="12.36328125" style="1" customWidth="1"/>
    <col min="12036" max="12036" width="16.26953125" style="1" customWidth="1"/>
    <col min="12037" max="12037" width="14.36328125" style="1" customWidth="1"/>
    <col min="12038" max="12038" width="11.08984375" style="1" customWidth="1"/>
    <col min="12039" max="12257" width="6.90625" style="1" customWidth="1"/>
    <col min="12258" max="12288" width="6.90625" style="1"/>
    <col min="12289" max="12289" width="15.90625" style="1" customWidth="1"/>
    <col min="12290" max="12290" width="10.453125" style="1" customWidth="1"/>
    <col min="12291" max="12291" width="12.36328125" style="1" customWidth="1"/>
    <col min="12292" max="12292" width="16.26953125" style="1" customWidth="1"/>
    <col min="12293" max="12293" width="14.36328125" style="1" customWidth="1"/>
    <col min="12294" max="12294" width="11.08984375" style="1" customWidth="1"/>
    <col min="12295" max="12513" width="6.90625" style="1" customWidth="1"/>
    <col min="12514" max="12544" width="6.90625" style="1"/>
    <col min="12545" max="12545" width="15.90625" style="1" customWidth="1"/>
    <col min="12546" max="12546" width="10.453125" style="1" customWidth="1"/>
    <col min="12547" max="12547" width="12.36328125" style="1" customWidth="1"/>
    <col min="12548" max="12548" width="16.26953125" style="1" customWidth="1"/>
    <col min="12549" max="12549" width="14.36328125" style="1" customWidth="1"/>
    <col min="12550" max="12550" width="11.08984375" style="1" customWidth="1"/>
    <col min="12551" max="12769" width="6.90625" style="1" customWidth="1"/>
    <col min="12770" max="12800" width="6.90625" style="1"/>
    <col min="12801" max="12801" width="15.90625" style="1" customWidth="1"/>
    <col min="12802" max="12802" width="10.453125" style="1" customWidth="1"/>
    <col min="12803" max="12803" width="12.36328125" style="1" customWidth="1"/>
    <col min="12804" max="12804" width="16.26953125" style="1" customWidth="1"/>
    <col min="12805" max="12805" width="14.36328125" style="1" customWidth="1"/>
    <col min="12806" max="12806" width="11.08984375" style="1" customWidth="1"/>
    <col min="12807" max="13025" width="6.90625" style="1" customWidth="1"/>
    <col min="13026" max="13056" width="6.90625" style="1"/>
    <col min="13057" max="13057" width="15.90625" style="1" customWidth="1"/>
    <col min="13058" max="13058" width="10.453125" style="1" customWidth="1"/>
    <col min="13059" max="13059" width="12.36328125" style="1" customWidth="1"/>
    <col min="13060" max="13060" width="16.26953125" style="1" customWidth="1"/>
    <col min="13061" max="13061" width="14.36328125" style="1" customWidth="1"/>
    <col min="13062" max="13062" width="11.08984375" style="1" customWidth="1"/>
    <col min="13063" max="13281" width="6.90625" style="1" customWidth="1"/>
    <col min="13282" max="13312" width="6.90625" style="1"/>
    <col min="13313" max="13313" width="15.90625" style="1" customWidth="1"/>
    <col min="13314" max="13314" width="10.453125" style="1" customWidth="1"/>
    <col min="13315" max="13315" width="12.36328125" style="1" customWidth="1"/>
    <col min="13316" max="13316" width="16.26953125" style="1" customWidth="1"/>
    <col min="13317" max="13317" width="14.36328125" style="1" customWidth="1"/>
    <col min="13318" max="13318" width="11.08984375" style="1" customWidth="1"/>
    <col min="13319" max="13537" width="6.90625" style="1" customWidth="1"/>
    <col min="13538" max="13568" width="6.90625" style="1"/>
    <col min="13569" max="13569" width="15.90625" style="1" customWidth="1"/>
    <col min="13570" max="13570" width="10.453125" style="1" customWidth="1"/>
    <col min="13571" max="13571" width="12.36328125" style="1" customWidth="1"/>
    <col min="13572" max="13572" width="16.26953125" style="1" customWidth="1"/>
    <col min="13573" max="13573" width="14.36328125" style="1" customWidth="1"/>
    <col min="13574" max="13574" width="11.08984375" style="1" customWidth="1"/>
    <col min="13575" max="13793" width="6.90625" style="1" customWidth="1"/>
    <col min="13794" max="13824" width="6.90625" style="1"/>
    <col min="13825" max="13825" width="15.90625" style="1" customWidth="1"/>
    <col min="13826" max="13826" width="10.453125" style="1" customWidth="1"/>
    <col min="13827" max="13827" width="12.36328125" style="1" customWidth="1"/>
    <col min="13828" max="13828" width="16.26953125" style="1" customWidth="1"/>
    <col min="13829" max="13829" width="14.36328125" style="1" customWidth="1"/>
    <col min="13830" max="13830" width="11.08984375" style="1" customWidth="1"/>
    <col min="13831" max="14049" width="6.90625" style="1" customWidth="1"/>
    <col min="14050" max="14080" width="6.90625" style="1"/>
    <col min="14081" max="14081" width="15.90625" style="1" customWidth="1"/>
    <col min="14082" max="14082" width="10.453125" style="1" customWidth="1"/>
    <col min="14083" max="14083" width="12.36328125" style="1" customWidth="1"/>
    <col min="14084" max="14084" width="16.26953125" style="1" customWidth="1"/>
    <col min="14085" max="14085" width="14.36328125" style="1" customWidth="1"/>
    <col min="14086" max="14086" width="11.08984375" style="1" customWidth="1"/>
    <col min="14087" max="14305" width="6.90625" style="1" customWidth="1"/>
    <col min="14306" max="14336" width="6.90625" style="1"/>
    <col min="14337" max="14337" width="15.90625" style="1" customWidth="1"/>
    <col min="14338" max="14338" width="10.453125" style="1" customWidth="1"/>
    <col min="14339" max="14339" width="12.36328125" style="1" customWidth="1"/>
    <col min="14340" max="14340" width="16.26953125" style="1" customWidth="1"/>
    <col min="14341" max="14341" width="14.36328125" style="1" customWidth="1"/>
    <col min="14342" max="14342" width="11.08984375" style="1" customWidth="1"/>
    <col min="14343" max="14561" width="6.90625" style="1" customWidth="1"/>
    <col min="14562" max="14592" width="6.90625" style="1"/>
    <col min="14593" max="14593" width="15.90625" style="1" customWidth="1"/>
    <col min="14594" max="14594" width="10.453125" style="1" customWidth="1"/>
    <col min="14595" max="14595" width="12.36328125" style="1" customWidth="1"/>
    <col min="14596" max="14596" width="16.26953125" style="1" customWidth="1"/>
    <col min="14597" max="14597" width="14.36328125" style="1" customWidth="1"/>
    <col min="14598" max="14598" width="11.08984375" style="1" customWidth="1"/>
    <col min="14599" max="14817" width="6.90625" style="1" customWidth="1"/>
    <col min="14818" max="14848" width="6.90625" style="1"/>
    <col min="14849" max="14849" width="15.90625" style="1" customWidth="1"/>
    <col min="14850" max="14850" width="10.453125" style="1" customWidth="1"/>
    <col min="14851" max="14851" width="12.36328125" style="1" customWidth="1"/>
    <col min="14852" max="14852" width="16.26953125" style="1" customWidth="1"/>
    <col min="14853" max="14853" width="14.36328125" style="1" customWidth="1"/>
    <col min="14854" max="14854" width="11.08984375" style="1" customWidth="1"/>
    <col min="14855" max="15073" width="6.90625" style="1" customWidth="1"/>
    <col min="15074" max="15104" width="6.90625" style="1"/>
    <col min="15105" max="15105" width="15.90625" style="1" customWidth="1"/>
    <col min="15106" max="15106" width="10.453125" style="1" customWidth="1"/>
    <col min="15107" max="15107" width="12.36328125" style="1" customWidth="1"/>
    <col min="15108" max="15108" width="16.26953125" style="1" customWidth="1"/>
    <col min="15109" max="15109" width="14.36328125" style="1" customWidth="1"/>
    <col min="15110" max="15110" width="11.08984375" style="1" customWidth="1"/>
    <col min="15111" max="15329" width="6.90625" style="1" customWidth="1"/>
    <col min="15330" max="15360" width="6.90625" style="1"/>
    <col min="15361" max="15361" width="15.90625" style="1" customWidth="1"/>
    <col min="15362" max="15362" width="10.453125" style="1" customWidth="1"/>
    <col min="15363" max="15363" width="12.36328125" style="1" customWidth="1"/>
    <col min="15364" max="15364" width="16.26953125" style="1" customWidth="1"/>
    <col min="15365" max="15365" width="14.36328125" style="1" customWidth="1"/>
    <col min="15366" max="15366" width="11.08984375" style="1" customWidth="1"/>
    <col min="15367" max="15585" width="6.90625" style="1" customWidth="1"/>
    <col min="15586" max="15616" width="6.90625" style="1"/>
    <col min="15617" max="15617" width="15.90625" style="1" customWidth="1"/>
    <col min="15618" max="15618" width="10.453125" style="1" customWidth="1"/>
    <col min="15619" max="15619" width="12.36328125" style="1" customWidth="1"/>
    <col min="15620" max="15620" width="16.26953125" style="1" customWidth="1"/>
    <col min="15621" max="15621" width="14.36328125" style="1" customWidth="1"/>
    <col min="15622" max="15622" width="11.08984375" style="1" customWidth="1"/>
    <col min="15623" max="15841" width="6.90625" style="1" customWidth="1"/>
    <col min="15842" max="15872" width="6.90625" style="1"/>
    <col min="15873" max="15873" width="15.90625" style="1" customWidth="1"/>
    <col min="15874" max="15874" width="10.453125" style="1" customWidth="1"/>
    <col min="15875" max="15875" width="12.36328125" style="1" customWidth="1"/>
    <col min="15876" max="15876" width="16.26953125" style="1" customWidth="1"/>
    <col min="15877" max="15877" width="14.36328125" style="1" customWidth="1"/>
    <col min="15878" max="15878" width="11.08984375" style="1" customWidth="1"/>
    <col min="15879" max="16097" width="6.90625" style="1" customWidth="1"/>
    <col min="16098" max="16128" width="6.90625" style="1"/>
    <col min="16129" max="16129" width="15.90625" style="1" customWidth="1"/>
    <col min="16130" max="16130" width="10.453125" style="1" customWidth="1"/>
    <col min="16131" max="16131" width="12.36328125" style="1" customWidth="1"/>
    <col min="16132" max="16132" width="16.26953125" style="1" customWidth="1"/>
    <col min="16133" max="16133" width="14.36328125" style="1" customWidth="1"/>
    <col min="16134" max="16134" width="11.08984375" style="1" customWidth="1"/>
    <col min="16135" max="16353" width="6.90625" style="1" customWidth="1"/>
    <col min="16354" max="16384" width="6.90625" style="1"/>
  </cols>
  <sheetData>
    <row r="1" spans="1:6" ht="30.75" customHeight="1">
      <c r="A1" s="341" t="s">
        <v>651</v>
      </c>
      <c r="B1" s="341"/>
      <c r="C1" s="341"/>
      <c r="D1" s="341"/>
      <c r="E1" s="341"/>
      <c r="F1" s="341"/>
    </row>
    <row r="2" spans="1:6" ht="21.75" customHeight="1">
      <c r="A2" s="233"/>
      <c r="B2" s="233"/>
      <c r="C2" s="233"/>
      <c r="D2" s="233"/>
      <c r="E2" s="2"/>
      <c r="F2" s="3"/>
    </row>
    <row r="3" spans="1:6" ht="25.5" customHeight="1">
      <c r="A3" s="4" t="s">
        <v>652</v>
      </c>
      <c r="B3" s="234" t="s">
        <v>963</v>
      </c>
      <c r="C3" s="234"/>
      <c r="D3" s="234"/>
      <c r="E3" s="234"/>
      <c r="F3" s="234"/>
    </row>
    <row r="4" spans="1:6" ht="25.5" customHeight="1">
      <c r="A4" s="271" t="s">
        <v>654</v>
      </c>
      <c r="B4" s="251" t="s">
        <v>964</v>
      </c>
      <c r="C4" s="252"/>
      <c r="D4" s="252"/>
      <c r="E4" s="252"/>
      <c r="F4" s="253"/>
    </row>
    <row r="5" spans="1:6" ht="25.5" customHeight="1">
      <c r="A5" s="272"/>
      <c r="B5" s="251" t="s">
        <v>965</v>
      </c>
      <c r="C5" s="252"/>
      <c r="D5" s="253"/>
      <c r="E5" s="238" t="s">
        <v>966</v>
      </c>
      <c r="F5" s="239"/>
    </row>
    <row r="6" spans="1:6" ht="25.5" customHeight="1">
      <c r="A6" s="273"/>
      <c r="B6" s="254" t="s">
        <v>658</v>
      </c>
      <c r="C6" s="255"/>
      <c r="D6" s="5">
        <v>317.70999999999998</v>
      </c>
      <c r="E6" s="6" t="s">
        <v>659</v>
      </c>
      <c r="F6" s="6">
        <v>301.70999999999998</v>
      </c>
    </row>
    <row r="7" spans="1:6" ht="25.5" customHeight="1">
      <c r="A7" s="273"/>
      <c r="B7" s="254" t="s">
        <v>660</v>
      </c>
      <c r="C7" s="255"/>
      <c r="D7" s="5"/>
      <c r="E7" s="6" t="s">
        <v>933</v>
      </c>
      <c r="F7" s="7">
        <v>16</v>
      </c>
    </row>
    <row r="8" spans="1:6" ht="25.5" customHeight="1">
      <c r="A8" s="274"/>
      <c r="B8" s="241" t="s">
        <v>662</v>
      </c>
      <c r="C8" s="256"/>
      <c r="D8" s="8"/>
      <c r="E8" s="6"/>
      <c r="F8" s="6"/>
    </row>
    <row r="9" spans="1:6" ht="25.5" customHeight="1">
      <c r="A9" s="4" t="s">
        <v>934</v>
      </c>
      <c r="B9" s="242" t="s">
        <v>967</v>
      </c>
      <c r="C9" s="242"/>
      <c r="D9" s="242"/>
      <c r="E9" s="242"/>
      <c r="F9" s="242"/>
    </row>
    <row r="10" spans="1:6" ht="25.5" customHeight="1">
      <c r="A10" s="275" t="s">
        <v>968</v>
      </c>
      <c r="B10" s="4" t="s">
        <v>666</v>
      </c>
      <c r="C10" s="4" t="s">
        <v>937</v>
      </c>
      <c r="D10" s="258" t="s">
        <v>667</v>
      </c>
      <c r="E10" s="259"/>
      <c r="F10" s="260"/>
    </row>
    <row r="11" spans="1:6" ht="25.5" customHeight="1">
      <c r="A11" s="276"/>
      <c r="B11" s="4" t="s">
        <v>668</v>
      </c>
      <c r="C11" s="11" t="s">
        <v>969</v>
      </c>
      <c r="D11" s="261" t="s">
        <v>634</v>
      </c>
      <c r="E11" s="262"/>
      <c r="F11" s="263"/>
    </row>
    <row r="12" spans="1:6" ht="25.5" customHeight="1">
      <c r="A12" s="276"/>
      <c r="B12" s="4" t="s">
        <v>670</v>
      </c>
      <c r="C12" s="11" t="s">
        <v>969</v>
      </c>
      <c r="D12" s="261" t="s">
        <v>645</v>
      </c>
      <c r="E12" s="262"/>
      <c r="F12" s="263"/>
    </row>
    <row r="13" spans="1:6" ht="25.5" customHeight="1">
      <c r="A13" s="276"/>
      <c r="B13" s="4" t="s">
        <v>672</v>
      </c>
      <c r="C13" s="11" t="s">
        <v>969</v>
      </c>
      <c r="D13" s="261" t="s">
        <v>970</v>
      </c>
      <c r="E13" s="262"/>
      <c r="F13" s="263"/>
    </row>
    <row r="14" spans="1:6" ht="25.5" customHeight="1">
      <c r="A14" s="276"/>
      <c r="B14" s="4" t="s">
        <v>674</v>
      </c>
      <c r="C14" s="11" t="s">
        <v>969</v>
      </c>
      <c r="D14" s="261" t="s">
        <v>971</v>
      </c>
      <c r="E14" s="262"/>
      <c r="F14" s="263"/>
    </row>
    <row r="15" spans="1:6" ht="25" customHeight="1">
      <c r="A15" s="242" t="s">
        <v>680</v>
      </c>
      <c r="B15" s="12" t="s">
        <v>681</v>
      </c>
      <c r="C15" s="12" t="s">
        <v>682</v>
      </c>
      <c r="D15" s="12" t="s">
        <v>683</v>
      </c>
      <c r="E15" s="4" t="s">
        <v>684</v>
      </c>
      <c r="F15" s="4" t="s">
        <v>972</v>
      </c>
    </row>
    <row r="16" spans="1:6" ht="25" customHeight="1">
      <c r="A16" s="242"/>
      <c r="B16" s="276" t="s">
        <v>765</v>
      </c>
      <c r="C16" s="355" t="s">
        <v>942</v>
      </c>
      <c r="D16" s="13" t="s">
        <v>632</v>
      </c>
      <c r="E16" s="14" t="s">
        <v>973</v>
      </c>
      <c r="F16" s="12"/>
    </row>
    <row r="17" spans="1:6" ht="25" customHeight="1">
      <c r="A17" s="242"/>
      <c r="B17" s="276"/>
      <c r="C17" s="357"/>
      <c r="D17" s="13" t="s">
        <v>643</v>
      </c>
      <c r="E17" s="15">
        <v>17</v>
      </c>
      <c r="F17" s="12"/>
    </row>
    <row r="18" spans="1:6" ht="25" customHeight="1">
      <c r="A18" s="242"/>
      <c r="B18" s="276"/>
      <c r="C18" s="357"/>
      <c r="D18" s="13" t="s">
        <v>648</v>
      </c>
      <c r="E18" s="16" t="s">
        <v>974</v>
      </c>
      <c r="F18" s="12"/>
    </row>
    <row r="19" spans="1:6" ht="25" customHeight="1">
      <c r="A19" s="242"/>
      <c r="B19" s="276"/>
      <c r="C19" s="357"/>
      <c r="D19" s="17" t="s">
        <v>975</v>
      </c>
      <c r="E19" s="16" t="s">
        <v>976</v>
      </c>
      <c r="F19" s="12"/>
    </row>
    <row r="20" spans="1:6" ht="25" customHeight="1">
      <c r="A20" s="242"/>
      <c r="B20" s="276"/>
      <c r="C20" s="356"/>
      <c r="D20" s="13" t="s">
        <v>977</v>
      </c>
      <c r="E20" s="15" t="s">
        <v>978</v>
      </c>
      <c r="F20" s="12"/>
    </row>
    <row r="21" spans="1:6" ht="33" customHeight="1">
      <c r="A21" s="242"/>
      <c r="B21" s="276"/>
      <c r="C21" s="355" t="s">
        <v>949</v>
      </c>
      <c r="D21" s="13" t="s">
        <v>634</v>
      </c>
      <c r="E21" s="14" t="s">
        <v>979</v>
      </c>
      <c r="F21" s="12"/>
    </row>
    <row r="22" spans="1:6" ht="33.75" customHeight="1">
      <c r="A22" s="242"/>
      <c r="B22" s="276"/>
      <c r="C22" s="357"/>
      <c r="D22" s="13" t="s">
        <v>650</v>
      </c>
      <c r="E22" s="16">
        <v>1</v>
      </c>
      <c r="F22" s="12"/>
    </row>
    <row r="23" spans="1:6" ht="33" customHeight="1">
      <c r="A23" s="242"/>
      <c r="B23" s="276"/>
      <c r="C23" s="357"/>
      <c r="D23" s="13" t="s">
        <v>645</v>
      </c>
      <c r="E23" s="14" t="s">
        <v>980</v>
      </c>
      <c r="F23" s="12"/>
    </row>
    <row r="24" spans="1:6" ht="25" customHeight="1">
      <c r="A24" s="242"/>
      <c r="B24" s="276"/>
      <c r="C24" s="357"/>
      <c r="D24" s="17" t="s">
        <v>981</v>
      </c>
      <c r="E24" s="16" t="s">
        <v>982</v>
      </c>
      <c r="F24" s="12"/>
    </row>
    <row r="25" spans="1:6" ht="25" customHeight="1">
      <c r="A25" s="242"/>
      <c r="B25" s="276"/>
      <c r="C25" s="356"/>
      <c r="D25" s="13" t="s">
        <v>971</v>
      </c>
      <c r="E25" s="14" t="s">
        <v>983</v>
      </c>
      <c r="F25" s="12"/>
    </row>
    <row r="26" spans="1:6" ht="25" customHeight="1">
      <c r="A26" s="242"/>
      <c r="B26" s="276"/>
      <c r="C26" s="355" t="s">
        <v>953</v>
      </c>
      <c r="D26" s="18" t="s">
        <v>984</v>
      </c>
      <c r="E26" s="19">
        <v>44774</v>
      </c>
      <c r="F26" s="12"/>
    </row>
    <row r="27" spans="1:6" ht="25" customHeight="1">
      <c r="A27" s="242"/>
      <c r="B27" s="276"/>
      <c r="C27" s="357"/>
      <c r="D27" s="13" t="s">
        <v>636</v>
      </c>
      <c r="E27" s="19" t="s">
        <v>974</v>
      </c>
      <c r="F27" s="12"/>
    </row>
    <row r="28" spans="1:6" ht="25" customHeight="1">
      <c r="A28" s="242"/>
      <c r="B28" s="276"/>
      <c r="C28" s="357"/>
      <c r="D28" s="13" t="s">
        <v>985</v>
      </c>
      <c r="E28" s="19" t="s">
        <v>974</v>
      </c>
      <c r="F28" s="12"/>
    </row>
    <row r="29" spans="1:6" ht="25" customHeight="1">
      <c r="A29" s="242"/>
      <c r="B29" s="276"/>
      <c r="C29" s="356"/>
      <c r="D29" s="13" t="s">
        <v>647</v>
      </c>
      <c r="E29" s="19" t="s">
        <v>974</v>
      </c>
      <c r="F29" s="12"/>
    </row>
    <row r="30" spans="1:6" ht="25" customHeight="1">
      <c r="A30" s="242"/>
      <c r="B30" s="276"/>
      <c r="C30" s="20" t="s">
        <v>955</v>
      </c>
      <c r="D30" s="13" t="s">
        <v>620</v>
      </c>
      <c r="E30" s="19" t="s">
        <v>986</v>
      </c>
      <c r="F30" s="12"/>
    </row>
    <row r="31" spans="1:6" ht="25" customHeight="1">
      <c r="A31" s="242"/>
      <c r="B31" s="355" t="s">
        <v>728</v>
      </c>
      <c r="C31" s="21" t="s">
        <v>961</v>
      </c>
      <c r="D31" s="13" t="s">
        <v>640</v>
      </c>
      <c r="E31" s="22" t="s">
        <v>458</v>
      </c>
      <c r="F31" s="12"/>
    </row>
    <row r="32" spans="1:6" ht="25" customHeight="1">
      <c r="A32" s="242"/>
      <c r="B32" s="356"/>
      <c r="C32" s="23" t="s">
        <v>987</v>
      </c>
      <c r="D32" s="13" t="s">
        <v>641</v>
      </c>
      <c r="E32" s="14" t="s">
        <v>983</v>
      </c>
      <c r="F32" s="12"/>
    </row>
  </sheetData>
  <mergeCells count="23">
    <mergeCell ref="A15:A32"/>
    <mergeCell ref="B16:B30"/>
    <mergeCell ref="B31:B32"/>
    <mergeCell ref="C16:C20"/>
    <mergeCell ref="C21:C25"/>
    <mergeCell ref="C26:C29"/>
    <mergeCell ref="D11:F11"/>
    <mergeCell ref="D12:F12"/>
    <mergeCell ref="D13:F13"/>
    <mergeCell ref="D14:F14"/>
    <mergeCell ref="A4:A8"/>
    <mergeCell ref="A10:A14"/>
    <mergeCell ref="B6:C6"/>
    <mergeCell ref="B7:C7"/>
    <mergeCell ref="B8:C8"/>
    <mergeCell ref="B9:F9"/>
    <mergeCell ref="D10:F10"/>
    <mergeCell ref="A1:F1"/>
    <mergeCell ref="A2:D2"/>
    <mergeCell ref="B3:F3"/>
    <mergeCell ref="B4:F4"/>
    <mergeCell ref="B5:D5"/>
    <mergeCell ref="E5:F5"/>
  </mergeCells>
  <phoneticPr fontId="54" type="noConversion"/>
  <pageMargins left="0.7" right="0.7" top="0.75" bottom="0.75" header="0.3" footer="0.3"/>
  <pageSetup paperSize="9" scale="84" fitToHeight="0" orientation="portrait"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18"/>
  <sheetViews>
    <sheetView workbookViewId="0">
      <selection activeCell="E6" sqref="E6:H7"/>
    </sheetView>
  </sheetViews>
  <sheetFormatPr defaultColWidth="10" defaultRowHeight="14"/>
  <cols>
    <col min="1" max="1" width="12.26953125" customWidth="1"/>
    <col min="2" max="2" width="34.90625" customWidth="1"/>
    <col min="3" max="3" width="18" customWidth="1"/>
    <col min="4" max="4" width="14.90625" customWidth="1"/>
    <col min="5" max="5" width="12.36328125" customWidth="1"/>
    <col min="6" max="6" width="15.26953125" customWidth="1"/>
    <col min="7" max="7" width="15.08984375" customWidth="1"/>
    <col min="8" max="8" width="18" customWidth="1"/>
    <col min="9" max="13" width="15.453125" customWidth="1"/>
    <col min="14" max="20" width="12.36328125" customWidth="1"/>
    <col min="21" max="25" width="15.7265625" customWidth="1"/>
    <col min="26" max="26" width="9.7265625" customWidth="1"/>
  </cols>
  <sheetData>
    <row r="1" spans="1:25" ht="16.399999999999999" customHeight="1">
      <c r="A1" s="147"/>
    </row>
    <row r="2" spans="1:25" ht="36.25" customHeight="1">
      <c r="A2" s="190" t="s">
        <v>7</v>
      </c>
      <c r="B2" s="190"/>
      <c r="C2" s="190"/>
      <c r="D2" s="190"/>
      <c r="E2" s="190"/>
      <c r="F2" s="190"/>
      <c r="G2" s="190"/>
      <c r="H2" s="190"/>
      <c r="I2" s="190"/>
      <c r="J2" s="190"/>
      <c r="K2" s="190"/>
      <c r="L2" s="190"/>
      <c r="M2" s="190"/>
      <c r="N2" s="190"/>
      <c r="O2" s="190"/>
      <c r="P2" s="190"/>
      <c r="Q2" s="190"/>
      <c r="R2" s="190"/>
      <c r="S2" s="190"/>
      <c r="T2" s="190"/>
      <c r="U2" s="190"/>
      <c r="V2" s="190"/>
      <c r="W2" s="190"/>
      <c r="X2" s="190"/>
      <c r="Y2" s="190"/>
    </row>
    <row r="3" spans="1:25" ht="26.65" customHeight="1">
      <c r="A3" s="192" t="s">
        <v>28</v>
      </c>
      <c r="B3" s="192"/>
      <c r="C3" s="192"/>
      <c r="D3" s="192"/>
      <c r="E3" s="192"/>
      <c r="F3" s="192"/>
      <c r="G3" s="192"/>
      <c r="H3" s="192"/>
      <c r="I3" s="192"/>
      <c r="J3" s="192"/>
      <c r="K3" s="192"/>
      <c r="L3" s="192"/>
      <c r="M3" s="192"/>
      <c r="N3" s="192"/>
      <c r="O3" s="192"/>
      <c r="P3" s="192"/>
      <c r="Q3" s="192"/>
      <c r="R3" s="192"/>
      <c r="S3" s="192"/>
      <c r="T3" s="192"/>
      <c r="U3" s="192"/>
      <c r="V3" s="192"/>
      <c r="W3" s="192"/>
      <c r="X3" s="192"/>
      <c r="Y3" s="192"/>
    </row>
    <row r="4" spans="1:25" ht="33" customHeight="1">
      <c r="F4" s="147"/>
      <c r="X4" s="193" t="s">
        <v>29</v>
      </c>
      <c r="Y4" s="193"/>
    </row>
    <row r="5" spans="1:25" ht="31.15" customHeight="1">
      <c r="A5" s="195" t="s">
        <v>130</v>
      </c>
      <c r="B5" s="195" t="s">
        <v>131</v>
      </c>
      <c r="C5" s="195" t="s">
        <v>132</v>
      </c>
      <c r="D5" s="195" t="s">
        <v>133</v>
      </c>
      <c r="E5" s="195"/>
      <c r="F5" s="195"/>
      <c r="G5" s="195"/>
      <c r="H5" s="195"/>
      <c r="I5" s="195"/>
      <c r="J5" s="195"/>
      <c r="K5" s="195"/>
      <c r="L5" s="195"/>
      <c r="M5" s="195"/>
      <c r="N5" s="195"/>
      <c r="O5" s="195"/>
      <c r="P5" s="195"/>
      <c r="Q5" s="195"/>
      <c r="R5" s="195"/>
      <c r="S5" s="195" t="s">
        <v>126</v>
      </c>
      <c r="T5" s="195"/>
      <c r="U5" s="195"/>
      <c r="V5" s="195"/>
      <c r="W5" s="195"/>
      <c r="X5" s="195"/>
      <c r="Y5" s="195"/>
    </row>
    <row r="6" spans="1:25" ht="31.15" customHeight="1">
      <c r="A6" s="195"/>
      <c r="B6" s="195"/>
      <c r="C6" s="195"/>
      <c r="D6" s="195" t="s">
        <v>134</v>
      </c>
      <c r="E6" s="195" t="s">
        <v>135</v>
      </c>
      <c r="F6" s="195" t="s">
        <v>136</v>
      </c>
      <c r="G6" s="195" t="s">
        <v>137</v>
      </c>
      <c r="H6" s="195" t="s">
        <v>138</v>
      </c>
      <c r="I6" s="195" t="s">
        <v>139</v>
      </c>
      <c r="J6" s="195" t="s">
        <v>140</v>
      </c>
      <c r="K6" s="195"/>
      <c r="L6" s="195"/>
      <c r="M6" s="195"/>
      <c r="N6" s="195" t="s">
        <v>141</v>
      </c>
      <c r="O6" s="195" t="s">
        <v>142</v>
      </c>
      <c r="P6" s="195" t="s">
        <v>143</v>
      </c>
      <c r="Q6" s="195" t="s">
        <v>144</v>
      </c>
      <c r="R6" s="195" t="s">
        <v>145</v>
      </c>
      <c r="S6" s="195" t="s">
        <v>134</v>
      </c>
      <c r="T6" s="195" t="s">
        <v>135</v>
      </c>
      <c r="U6" s="195" t="s">
        <v>136</v>
      </c>
      <c r="V6" s="195" t="s">
        <v>137</v>
      </c>
      <c r="W6" s="195" t="s">
        <v>138</v>
      </c>
      <c r="X6" s="195" t="s">
        <v>139</v>
      </c>
      <c r="Y6" s="195" t="s">
        <v>146</v>
      </c>
    </row>
    <row r="7" spans="1:25" ht="27.65" customHeight="1">
      <c r="A7" s="195"/>
      <c r="B7" s="195"/>
      <c r="C7" s="195"/>
      <c r="D7" s="195"/>
      <c r="E7" s="195"/>
      <c r="F7" s="195"/>
      <c r="G7" s="195"/>
      <c r="H7" s="195"/>
      <c r="I7" s="195"/>
      <c r="J7" s="148" t="s">
        <v>147</v>
      </c>
      <c r="K7" s="148" t="s">
        <v>148</v>
      </c>
      <c r="L7" s="148" t="s">
        <v>149</v>
      </c>
      <c r="M7" s="148" t="s">
        <v>138</v>
      </c>
      <c r="N7" s="195"/>
      <c r="O7" s="195"/>
      <c r="P7" s="195"/>
      <c r="Q7" s="195"/>
      <c r="R7" s="195"/>
      <c r="S7" s="195"/>
      <c r="T7" s="195"/>
      <c r="U7" s="195"/>
      <c r="V7" s="195"/>
      <c r="W7" s="195"/>
      <c r="X7" s="195"/>
      <c r="Y7" s="195"/>
    </row>
    <row r="8" spans="1:25" ht="27.65" customHeight="1">
      <c r="A8" s="149"/>
      <c r="B8" s="149" t="s">
        <v>132</v>
      </c>
      <c r="C8" s="163">
        <v>14039.47</v>
      </c>
      <c r="D8" s="163">
        <v>14039.47</v>
      </c>
      <c r="E8" s="163">
        <v>14039.47</v>
      </c>
      <c r="F8" s="163"/>
      <c r="G8" s="163"/>
      <c r="H8" s="163"/>
      <c r="I8" s="163"/>
      <c r="J8" s="163"/>
      <c r="K8" s="163"/>
      <c r="L8" s="163"/>
      <c r="M8" s="163"/>
      <c r="N8" s="163"/>
      <c r="O8" s="163"/>
      <c r="P8" s="163"/>
      <c r="Q8" s="163"/>
      <c r="R8" s="163"/>
      <c r="S8" s="163"/>
      <c r="T8" s="163"/>
      <c r="U8" s="163"/>
      <c r="V8" s="163"/>
      <c r="W8" s="163"/>
      <c r="X8" s="163"/>
      <c r="Y8" s="163"/>
    </row>
    <row r="9" spans="1:25" ht="26.15" customHeight="1">
      <c r="A9" s="152" t="s">
        <v>150</v>
      </c>
      <c r="B9" s="152" t="s">
        <v>151</v>
      </c>
      <c r="C9" s="163">
        <v>14039.47</v>
      </c>
      <c r="D9" s="163">
        <v>14039.47</v>
      </c>
      <c r="E9" s="163">
        <v>14039.47</v>
      </c>
      <c r="F9" s="151"/>
      <c r="G9" s="151"/>
      <c r="H9" s="151"/>
      <c r="I9" s="151"/>
      <c r="J9" s="151"/>
      <c r="K9" s="151"/>
      <c r="L9" s="151"/>
      <c r="M9" s="151"/>
      <c r="N9" s="151"/>
      <c r="O9" s="151"/>
      <c r="P9" s="151"/>
      <c r="Q9" s="151"/>
      <c r="R9" s="151"/>
      <c r="S9" s="151"/>
      <c r="T9" s="151"/>
      <c r="U9" s="151"/>
      <c r="V9" s="151"/>
      <c r="W9" s="151"/>
      <c r="X9" s="151"/>
      <c r="Y9" s="151"/>
    </row>
    <row r="10" spans="1:25" ht="26.15" customHeight="1">
      <c r="A10" s="171" t="s">
        <v>152</v>
      </c>
      <c r="B10" s="171" t="s">
        <v>153</v>
      </c>
      <c r="C10" s="157">
        <v>8597.81</v>
      </c>
      <c r="D10" s="157">
        <v>8597.81</v>
      </c>
      <c r="E10" s="154">
        <v>8597.81</v>
      </c>
      <c r="F10" s="154"/>
      <c r="G10" s="154"/>
      <c r="H10" s="154"/>
      <c r="I10" s="154"/>
      <c r="J10" s="154"/>
      <c r="K10" s="154"/>
      <c r="L10" s="154"/>
      <c r="M10" s="154"/>
      <c r="N10" s="154"/>
      <c r="O10" s="154"/>
      <c r="P10" s="154"/>
      <c r="Q10" s="154"/>
      <c r="R10" s="154"/>
      <c r="S10" s="154"/>
      <c r="T10" s="154"/>
      <c r="U10" s="154"/>
      <c r="V10" s="154"/>
      <c r="W10" s="154"/>
      <c r="X10" s="154"/>
      <c r="Y10" s="154"/>
    </row>
    <row r="11" spans="1:25" ht="26.15" customHeight="1">
      <c r="A11" s="171" t="s">
        <v>154</v>
      </c>
      <c r="B11" s="171" t="s">
        <v>155</v>
      </c>
      <c r="C11" s="157">
        <v>553.51480600000002</v>
      </c>
      <c r="D11" s="157">
        <v>553.51480600000002</v>
      </c>
      <c r="E11" s="154">
        <v>553.51480600000002</v>
      </c>
      <c r="F11" s="154"/>
      <c r="G11" s="154"/>
      <c r="H11" s="154"/>
      <c r="I11" s="154"/>
      <c r="J11" s="154"/>
      <c r="K11" s="154"/>
      <c r="L11" s="154"/>
      <c r="M11" s="154"/>
      <c r="N11" s="154"/>
      <c r="O11" s="154"/>
      <c r="P11" s="154"/>
      <c r="Q11" s="154"/>
      <c r="R11" s="154"/>
      <c r="S11" s="154"/>
      <c r="T11" s="154"/>
      <c r="U11" s="154"/>
      <c r="V11" s="154"/>
      <c r="W11" s="154"/>
      <c r="X11" s="154"/>
      <c r="Y11" s="154"/>
    </row>
    <row r="12" spans="1:25" ht="26.15" customHeight="1">
      <c r="A12" s="171" t="s">
        <v>156</v>
      </c>
      <c r="B12" s="171" t="s">
        <v>157</v>
      </c>
      <c r="C12" s="157">
        <v>1323.564885</v>
      </c>
      <c r="D12" s="157">
        <v>1323.564885</v>
      </c>
      <c r="E12" s="154">
        <v>1323.564885</v>
      </c>
      <c r="F12" s="154"/>
      <c r="G12" s="154"/>
      <c r="H12" s="154"/>
      <c r="I12" s="154"/>
      <c r="J12" s="154"/>
      <c r="K12" s="154"/>
      <c r="L12" s="154"/>
      <c r="M12" s="154"/>
      <c r="N12" s="154"/>
      <c r="O12" s="154"/>
      <c r="P12" s="154"/>
      <c r="Q12" s="154"/>
      <c r="R12" s="154"/>
      <c r="S12" s="154"/>
      <c r="T12" s="154"/>
      <c r="U12" s="154"/>
      <c r="V12" s="154"/>
      <c r="W12" s="154"/>
      <c r="X12" s="154"/>
      <c r="Y12" s="154"/>
    </row>
    <row r="13" spans="1:25" ht="26.15" customHeight="1">
      <c r="A13" s="171" t="s">
        <v>158</v>
      </c>
      <c r="B13" s="171" t="s">
        <v>159</v>
      </c>
      <c r="C13" s="157">
        <v>1077.849258</v>
      </c>
      <c r="D13" s="157">
        <v>1077.849258</v>
      </c>
      <c r="E13" s="154">
        <v>1077.849258</v>
      </c>
      <c r="F13" s="154"/>
      <c r="G13" s="154"/>
      <c r="H13" s="154"/>
      <c r="I13" s="154"/>
      <c r="J13" s="154"/>
      <c r="K13" s="154"/>
      <c r="L13" s="154"/>
      <c r="M13" s="154"/>
      <c r="N13" s="154"/>
      <c r="O13" s="154"/>
      <c r="P13" s="154"/>
      <c r="Q13" s="154"/>
      <c r="R13" s="154"/>
      <c r="S13" s="154"/>
      <c r="T13" s="154"/>
      <c r="U13" s="154"/>
      <c r="V13" s="154"/>
      <c r="W13" s="154"/>
      <c r="X13" s="154"/>
      <c r="Y13" s="154"/>
    </row>
    <row r="14" spans="1:25" ht="26.15" customHeight="1">
      <c r="A14" s="171" t="s">
        <v>160</v>
      </c>
      <c r="B14" s="171" t="s">
        <v>161</v>
      </c>
      <c r="C14" s="157">
        <v>550.95395099999996</v>
      </c>
      <c r="D14" s="157">
        <v>550.95395099999996</v>
      </c>
      <c r="E14" s="154">
        <v>550.95395099999996</v>
      </c>
      <c r="F14" s="154"/>
      <c r="G14" s="154"/>
      <c r="H14" s="154"/>
      <c r="I14" s="154"/>
      <c r="J14" s="154"/>
      <c r="K14" s="154"/>
      <c r="L14" s="154"/>
      <c r="M14" s="154"/>
      <c r="N14" s="154"/>
      <c r="O14" s="154"/>
      <c r="P14" s="154"/>
      <c r="Q14" s="154"/>
      <c r="R14" s="154"/>
      <c r="S14" s="154"/>
      <c r="T14" s="154"/>
      <c r="U14" s="154"/>
      <c r="V14" s="154"/>
      <c r="W14" s="154"/>
      <c r="X14" s="154"/>
      <c r="Y14" s="154"/>
    </row>
    <row r="15" spans="1:25" ht="26.15" customHeight="1">
      <c r="A15" s="171" t="s">
        <v>162</v>
      </c>
      <c r="B15" s="171" t="s">
        <v>163</v>
      </c>
      <c r="C15" s="157">
        <v>331.32507700000002</v>
      </c>
      <c r="D15" s="157">
        <v>331.32507700000002</v>
      </c>
      <c r="E15" s="154">
        <v>331.32507700000002</v>
      </c>
      <c r="F15" s="154"/>
      <c r="G15" s="154"/>
      <c r="H15" s="154"/>
      <c r="I15" s="154"/>
      <c r="J15" s="154"/>
      <c r="K15" s="154"/>
      <c r="L15" s="154"/>
      <c r="M15" s="154"/>
      <c r="N15" s="154"/>
      <c r="O15" s="154"/>
      <c r="P15" s="154"/>
      <c r="Q15" s="154"/>
      <c r="R15" s="154"/>
      <c r="S15" s="154"/>
      <c r="T15" s="154"/>
      <c r="U15" s="154"/>
      <c r="V15" s="154"/>
      <c r="W15" s="154"/>
      <c r="X15" s="154"/>
      <c r="Y15" s="154"/>
    </row>
    <row r="16" spans="1:25" ht="26.15" customHeight="1">
      <c r="A16" s="171" t="s">
        <v>164</v>
      </c>
      <c r="B16" s="171" t="s">
        <v>165</v>
      </c>
      <c r="C16" s="157">
        <v>1186.741205</v>
      </c>
      <c r="D16" s="157">
        <v>1186.741205</v>
      </c>
      <c r="E16" s="154">
        <v>1186.741205</v>
      </c>
      <c r="F16" s="154"/>
      <c r="G16" s="154"/>
      <c r="H16" s="154"/>
      <c r="I16" s="154"/>
      <c r="J16" s="154"/>
      <c r="K16" s="154"/>
      <c r="L16" s="154"/>
      <c r="M16" s="154"/>
      <c r="N16" s="154"/>
      <c r="O16" s="154"/>
      <c r="P16" s="154"/>
      <c r="Q16" s="154"/>
      <c r="R16" s="154"/>
      <c r="S16" s="154"/>
      <c r="T16" s="154"/>
      <c r="U16" s="154"/>
      <c r="V16" s="154"/>
      <c r="W16" s="154"/>
      <c r="X16" s="154"/>
      <c r="Y16" s="154"/>
    </row>
    <row r="17" spans="1:25" ht="26.15" customHeight="1">
      <c r="A17" s="171" t="s">
        <v>166</v>
      </c>
      <c r="B17" s="171" t="s">
        <v>167</v>
      </c>
      <c r="C17" s="157">
        <v>100</v>
      </c>
      <c r="D17" s="157">
        <v>100</v>
      </c>
      <c r="E17" s="154">
        <v>100</v>
      </c>
      <c r="F17" s="154"/>
      <c r="G17" s="154"/>
      <c r="H17" s="154"/>
      <c r="I17" s="154"/>
      <c r="J17" s="154"/>
      <c r="K17" s="154"/>
      <c r="L17" s="154"/>
      <c r="M17" s="154"/>
      <c r="N17" s="154"/>
      <c r="O17" s="154"/>
      <c r="P17" s="154"/>
      <c r="Q17" s="154"/>
      <c r="R17" s="154"/>
      <c r="S17" s="154"/>
      <c r="T17" s="154"/>
      <c r="U17" s="154"/>
      <c r="V17" s="154"/>
      <c r="W17" s="154"/>
      <c r="X17" s="154"/>
      <c r="Y17" s="154"/>
    </row>
    <row r="18" spans="1:25" ht="26.15" customHeight="1">
      <c r="A18" s="171" t="s">
        <v>168</v>
      </c>
      <c r="B18" s="171" t="s">
        <v>169</v>
      </c>
      <c r="C18" s="157">
        <v>317.70954899999998</v>
      </c>
      <c r="D18" s="157">
        <v>317.70954899999998</v>
      </c>
      <c r="E18" s="154">
        <v>317.70954899999998</v>
      </c>
      <c r="F18" s="154"/>
      <c r="G18" s="154"/>
      <c r="H18" s="154"/>
      <c r="I18" s="154"/>
      <c r="J18" s="154"/>
      <c r="K18" s="154"/>
      <c r="L18" s="154"/>
      <c r="M18" s="154"/>
      <c r="N18" s="154"/>
      <c r="O18" s="154"/>
      <c r="P18" s="154"/>
      <c r="Q18" s="154"/>
      <c r="R18" s="154"/>
      <c r="S18" s="154"/>
      <c r="T18" s="154"/>
      <c r="U18" s="154"/>
      <c r="V18" s="154"/>
      <c r="W18" s="154"/>
      <c r="X18" s="154"/>
      <c r="Y18" s="154"/>
    </row>
  </sheetData>
  <mergeCells count="27">
    <mergeCell ref="X6:X7"/>
    <mergeCell ref="Y6:Y7"/>
    <mergeCell ref="S6:S7"/>
    <mergeCell ref="T6:T7"/>
    <mergeCell ref="U6:U7"/>
    <mergeCell ref="V6:V7"/>
    <mergeCell ref="W6:W7"/>
    <mergeCell ref="N6:N7"/>
    <mergeCell ref="O6:O7"/>
    <mergeCell ref="P6:P7"/>
    <mergeCell ref="Q6:Q7"/>
    <mergeCell ref="R6:R7"/>
    <mergeCell ref="J6:M6"/>
    <mergeCell ref="A5:A7"/>
    <mergeCell ref="B5:B7"/>
    <mergeCell ref="C5:C7"/>
    <mergeCell ref="D6:D7"/>
    <mergeCell ref="E6:E7"/>
    <mergeCell ref="F6:F7"/>
    <mergeCell ref="G6:G7"/>
    <mergeCell ref="H6:H7"/>
    <mergeCell ref="I6:I7"/>
    <mergeCell ref="A2:Y2"/>
    <mergeCell ref="A3:Y3"/>
    <mergeCell ref="X4:Y4"/>
    <mergeCell ref="D5:R5"/>
    <mergeCell ref="S5:Y5"/>
  </mergeCells>
  <phoneticPr fontId="54" type="noConversion"/>
  <pageMargins left="0.75" right="0.75" top="0.270000010728836" bottom="0.270000010728836" header="0" footer="0"/>
  <pageSetup paperSize="9" scale="34"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70"/>
  <sheetViews>
    <sheetView workbookViewId="0">
      <selection activeCell="F10" sqref="F10"/>
    </sheetView>
  </sheetViews>
  <sheetFormatPr defaultColWidth="10" defaultRowHeight="14"/>
  <cols>
    <col min="1" max="1" width="7.90625" customWidth="1"/>
    <col min="2" max="2" width="8.36328125" customWidth="1"/>
    <col min="3" max="3" width="10.453125" customWidth="1"/>
    <col min="4" max="4" width="17.453125" customWidth="1"/>
    <col min="5" max="5" width="40.6328125" customWidth="1"/>
    <col min="6" max="6" width="17.453125" customWidth="1"/>
    <col min="7" max="7" width="15.7265625" customWidth="1"/>
    <col min="8" max="8" width="15.453125" customWidth="1"/>
    <col min="9" max="9" width="17.453125" customWidth="1"/>
    <col min="10" max="10" width="12.36328125" customWidth="1"/>
    <col min="11" max="11" width="20.26953125" customWidth="1"/>
    <col min="12" max="12" width="9.7265625" customWidth="1"/>
  </cols>
  <sheetData>
    <row r="1" spans="1:11" ht="20.149999999999999" customHeight="1">
      <c r="D1" s="190" t="s">
        <v>8</v>
      </c>
      <c r="E1" s="190"/>
      <c r="F1" s="190"/>
      <c r="G1" s="190"/>
      <c r="H1" s="190"/>
      <c r="I1" s="190"/>
      <c r="J1" s="190"/>
      <c r="K1" s="190"/>
    </row>
    <row r="2" spans="1:11" ht="20.149999999999999" customHeight="1">
      <c r="A2" s="196" t="s">
        <v>28</v>
      </c>
      <c r="B2" s="196"/>
      <c r="C2" s="196"/>
      <c r="D2" s="196"/>
      <c r="E2" s="196"/>
      <c r="F2" s="196"/>
      <c r="G2" s="196"/>
      <c r="H2" s="196"/>
      <c r="I2" s="196"/>
      <c r="J2" s="196"/>
      <c r="K2" s="196"/>
    </row>
    <row r="3" spans="1:11" ht="20.149999999999999" customHeight="1">
      <c r="A3" s="181"/>
      <c r="B3" s="147"/>
      <c r="C3" s="147"/>
      <c r="I3" s="197" t="s">
        <v>29</v>
      </c>
      <c r="J3" s="197"/>
      <c r="K3" s="197"/>
    </row>
    <row r="4" spans="1:11" ht="20.149999999999999" customHeight="1">
      <c r="A4" s="195" t="s">
        <v>170</v>
      </c>
      <c r="B4" s="195"/>
      <c r="C4" s="195"/>
      <c r="D4" s="148" t="s">
        <v>171</v>
      </c>
      <c r="E4" s="148" t="s">
        <v>172</v>
      </c>
      <c r="F4" s="148" t="s">
        <v>132</v>
      </c>
      <c r="G4" s="148" t="s">
        <v>173</v>
      </c>
      <c r="H4" s="148" t="s">
        <v>174</v>
      </c>
      <c r="I4" s="148" t="s">
        <v>175</v>
      </c>
      <c r="J4" s="148" t="s">
        <v>176</v>
      </c>
      <c r="K4" s="148" t="s">
        <v>177</v>
      </c>
    </row>
    <row r="5" spans="1:11" ht="20.149999999999999" customHeight="1">
      <c r="A5" s="148" t="s">
        <v>178</v>
      </c>
      <c r="B5" s="148" t="s">
        <v>179</v>
      </c>
      <c r="C5" s="148" t="s">
        <v>180</v>
      </c>
      <c r="D5" s="148"/>
      <c r="E5" s="149" t="s">
        <v>132</v>
      </c>
      <c r="F5" s="151">
        <v>14039.468953</v>
      </c>
      <c r="G5" s="151">
        <v>12688.378952999999</v>
      </c>
      <c r="H5" s="151">
        <v>1351.09</v>
      </c>
      <c r="I5" s="151"/>
      <c r="J5" s="149"/>
      <c r="K5" s="149"/>
    </row>
    <row r="6" spans="1:11" ht="20.149999999999999" customHeight="1">
      <c r="A6" s="155"/>
      <c r="B6" s="155"/>
      <c r="C6" s="155"/>
      <c r="D6" s="156" t="s">
        <v>150</v>
      </c>
      <c r="E6" s="156" t="s">
        <v>151</v>
      </c>
      <c r="F6" s="180">
        <v>14039.468953</v>
      </c>
      <c r="G6" s="180">
        <v>12688.378952999999</v>
      </c>
      <c r="H6" s="180">
        <v>1351.09</v>
      </c>
      <c r="I6" s="180"/>
      <c r="J6" s="159"/>
      <c r="K6" s="159"/>
    </row>
    <row r="7" spans="1:11" ht="20.149999999999999" customHeight="1">
      <c r="A7" s="155"/>
      <c r="B7" s="155"/>
      <c r="C7" s="155"/>
      <c r="D7" s="156" t="s">
        <v>152</v>
      </c>
      <c r="E7" s="156" t="s">
        <v>153</v>
      </c>
      <c r="F7" s="180">
        <v>8597.8102220000001</v>
      </c>
      <c r="G7" s="180">
        <v>7698.8102220000001</v>
      </c>
      <c r="H7" s="180">
        <v>899</v>
      </c>
      <c r="I7" s="180"/>
      <c r="J7" s="159"/>
      <c r="K7" s="159"/>
    </row>
    <row r="8" spans="1:11" ht="20.149999999999999" customHeight="1">
      <c r="A8" s="160" t="s">
        <v>181</v>
      </c>
      <c r="B8" s="160" t="s">
        <v>182</v>
      </c>
      <c r="C8" s="160" t="s">
        <v>183</v>
      </c>
      <c r="D8" s="153" t="s">
        <v>184</v>
      </c>
      <c r="E8" s="161" t="s">
        <v>185</v>
      </c>
      <c r="F8" s="162">
        <v>652.56070399999999</v>
      </c>
      <c r="G8" s="162">
        <v>652.56070399999999</v>
      </c>
      <c r="H8" s="162"/>
      <c r="I8" s="162"/>
      <c r="J8" s="161"/>
      <c r="K8" s="161"/>
    </row>
    <row r="9" spans="1:11" ht="20.149999999999999" customHeight="1">
      <c r="A9" s="160" t="s">
        <v>181</v>
      </c>
      <c r="B9" s="160" t="s">
        <v>182</v>
      </c>
      <c r="C9" s="160" t="s">
        <v>186</v>
      </c>
      <c r="D9" s="153" t="s">
        <v>187</v>
      </c>
      <c r="E9" s="161" t="s">
        <v>188</v>
      </c>
      <c r="F9" s="162">
        <v>6</v>
      </c>
      <c r="G9" s="162">
        <v>6</v>
      </c>
      <c r="H9" s="162"/>
      <c r="I9" s="162"/>
      <c r="J9" s="161"/>
      <c r="K9" s="161"/>
    </row>
    <row r="10" spans="1:11" ht="20.149999999999999" customHeight="1">
      <c r="A10" s="160" t="s">
        <v>181</v>
      </c>
      <c r="B10" s="160" t="s">
        <v>182</v>
      </c>
      <c r="C10" s="160" t="s">
        <v>182</v>
      </c>
      <c r="D10" s="153" t="s">
        <v>189</v>
      </c>
      <c r="E10" s="161" t="s">
        <v>190</v>
      </c>
      <c r="F10" s="162">
        <v>361.96713599999998</v>
      </c>
      <c r="G10" s="162">
        <v>361.96713599999998</v>
      </c>
      <c r="H10" s="162"/>
      <c r="I10" s="162"/>
      <c r="J10" s="161"/>
      <c r="K10" s="161"/>
    </row>
    <row r="11" spans="1:11" ht="20.149999999999999" customHeight="1">
      <c r="A11" s="160" t="s">
        <v>191</v>
      </c>
      <c r="B11" s="160" t="s">
        <v>192</v>
      </c>
      <c r="C11" s="160" t="s">
        <v>186</v>
      </c>
      <c r="D11" s="153" t="s">
        <v>193</v>
      </c>
      <c r="E11" s="161" t="s">
        <v>194</v>
      </c>
      <c r="F11" s="162">
        <v>207.73354599999999</v>
      </c>
      <c r="G11" s="162">
        <v>207.73354599999999</v>
      </c>
      <c r="H11" s="162"/>
      <c r="I11" s="162"/>
      <c r="J11" s="161"/>
      <c r="K11" s="161"/>
    </row>
    <row r="12" spans="1:11" ht="20.149999999999999" customHeight="1">
      <c r="A12" s="160" t="s">
        <v>191</v>
      </c>
      <c r="B12" s="160" t="s">
        <v>192</v>
      </c>
      <c r="C12" s="160" t="s">
        <v>195</v>
      </c>
      <c r="D12" s="153" t="s">
        <v>196</v>
      </c>
      <c r="E12" s="161" t="s">
        <v>197</v>
      </c>
      <c r="F12" s="162">
        <v>8.4</v>
      </c>
      <c r="G12" s="162">
        <v>8.4</v>
      </c>
      <c r="H12" s="162"/>
      <c r="I12" s="162"/>
      <c r="J12" s="161"/>
      <c r="K12" s="161"/>
    </row>
    <row r="13" spans="1:11" ht="20.149999999999999" customHeight="1">
      <c r="A13" s="160" t="s">
        <v>198</v>
      </c>
      <c r="B13" s="160" t="s">
        <v>183</v>
      </c>
      <c r="C13" s="160" t="s">
        <v>183</v>
      </c>
      <c r="D13" s="153" t="s">
        <v>199</v>
      </c>
      <c r="E13" s="161" t="s">
        <v>200</v>
      </c>
      <c r="F13" s="162">
        <v>6069.3484200000003</v>
      </c>
      <c r="G13" s="162">
        <v>6069.3484200000003</v>
      </c>
      <c r="H13" s="162"/>
      <c r="I13" s="162"/>
      <c r="J13" s="161"/>
      <c r="K13" s="161"/>
    </row>
    <row r="14" spans="1:11" ht="20.149999999999999" customHeight="1">
      <c r="A14" s="160" t="s">
        <v>198</v>
      </c>
      <c r="B14" s="160" t="s">
        <v>183</v>
      </c>
      <c r="C14" s="160" t="s">
        <v>195</v>
      </c>
      <c r="D14" s="153" t="s">
        <v>201</v>
      </c>
      <c r="E14" s="161" t="s">
        <v>202</v>
      </c>
      <c r="F14" s="162">
        <v>899</v>
      </c>
      <c r="G14" s="162"/>
      <c r="H14" s="162">
        <v>899</v>
      </c>
      <c r="I14" s="162"/>
      <c r="J14" s="161"/>
      <c r="K14" s="161"/>
    </row>
    <row r="15" spans="1:11" ht="20.149999999999999" customHeight="1">
      <c r="A15" s="160" t="s">
        <v>203</v>
      </c>
      <c r="B15" s="160" t="s">
        <v>186</v>
      </c>
      <c r="C15" s="160" t="s">
        <v>183</v>
      </c>
      <c r="D15" s="153" t="s">
        <v>204</v>
      </c>
      <c r="E15" s="161" t="s">
        <v>205</v>
      </c>
      <c r="F15" s="162">
        <v>392.80041599999998</v>
      </c>
      <c r="G15" s="162">
        <v>392.80041599999998</v>
      </c>
      <c r="H15" s="162"/>
      <c r="I15" s="162"/>
      <c r="J15" s="161"/>
      <c r="K15" s="161"/>
    </row>
    <row r="16" spans="1:11" ht="20.149999999999999" customHeight="1">
      <c r="A16" s="155"/>
      <c r="B16" s="155"/>
      <c r="C16" s="155"/>
      <c r="D16" s="156" t="s">
        <v>154</v>
      </c>
      <c r="E16" s="156" t="s">
        <v>155</v>
      </c>
      <c r="F16" s="180">
        <v>553.51480600000002</v>
      </c>
      <c r="G16" s="180">
        <v>481.42480599999999</v>
      </c>
      <c r="H16" s="180">
        <v>72.09</v>
      </c>
      <c r="I16" s="180"/>
      <c r="J16" s="159"/>
      <c r="K16" s="159"/>
    </row>
    <row r="17" spans="1:11" ht="20.149999999999999" customHeight="1">
      <c r="A17" s="160" t="s">
        <v>181</v>
      </c>
      <c r="B17" s="160" t="s">
        <v>182</v>
      </c>
      <c r="C17" s="160" t="s">
        <v>186</v>
      </c>
      <c r="D17" s="153" t="s">
        <v>187</v>
      </c>
      <c r="E17" s="161" t="s">
        <v>188</v>
      </c>
      <c r="F17" s="162">
        <v>15.212203000000001</v>
      </c>
      <c r="G17" s="162">
        <v>15.212203000000001</v>
      </c>
      <c r="H17" s="162"/>
      <c r="I17" s="162"/>
      <c r="J17" s="161"/>
      <c r="K17" s="161"/>
    </row>
    <row r="18" spans="1:11" ht="20.149999999999999" customHeight="1">
      <c r="A18" s="160" t="s">
        <v>181</v>
      </c>
      <c r="B18" s="160" t="s">
        <v>182</v>
      </c>
      <c r="C18" s="160" t="s">
        <v>182</v>
      </c>
      <c r="D18" s="153" t="s">
        <v>189</v>
      </c>
      <c r="E18" s="161" t="s">
        <v>190</v>
      </c>
      <c r="F18" s="162">
        <v>30.484463999999999</v>
      </c>
      <c r="G18" s="162">
        <v>30.484463999999999</v>
      </c>
      <c r="H18" s="162"/>
      <c r="I18" s="162"/>
      <c r="J18" s="161"/>
      <c r="K18" s="161"/>
    </row>
    <row r="19" spans="1:11" ht="20.149999999999999" customHeight="1">
      <c r="A19" s="160" t="s">
        <v>191</v>
      </c>
      <c r="B19" s="160" t="s">
        <v>192</v>
      </c>
      <c r="C19" s="160" t="s">
        <v>186</v>
      </c>
      <c r="D19" s="153" t="s">
        <v>193</v>
      </c>
      <c r="E19" s="161" t="s">
        <v>194</v>
      </c>
      <c r="F19" s="162">
        <v>16.535211</v>
      </c>
      <c r="G19" s="162">
        <v>16.535211</v>
      </c>
      <c r="H19" s="162"/>
      <c r="I19" s="162"/>
      <c r="J19" s="161"/>
      <c r="K19" s="161"/>
    </row>
    <row r="20" spans="1:11" ht="20.149999999999999" customHeight="1">
      <c r="A20" s="160" t="s">
        <v>191</v>
      </c>
      <c r="B20" s="160" t="s">
        <v>192</v>
      </c>
      <c r="C20" s="160" t="s">
        <v>195</v>
      </c>
      <c r="D20" s="153" t="s">
        <v>196</v>
      </c>
      <c r="E20" s="161" t="s">
        <v>197</v>
      </c>
      <c r="F20" s="162">
        <v>0.48</v>
      </c>
      <c r="G20" s="162">
        <v>0.48</v>
      </c>
      <c r="H20" s="162"/>
      <c r="I20" s="162"/>
      <c r="J20" s="161"/>
      <c r="K20" s="161"/>
    </row>
    <row r="21" spans="1:11" ht="20.149999999999999" customHeight="1">
      <c r="A21" s="160" t="s">
        <v>198</v>
      </c>
      <c r="B21" s="160" t="s">
        <v>183</v>
      </c>
      <c r="C21" s="160" t="s">
        <v>183</v>
      </c>
      <c r="D21" s="153" t="s">
        <v>199</v>
      </c>
      <c r="E21" s="161" t="s">
        <v>200</v>
      </c>
      <c r="F21" s="162">
        <v>427.83251999999999</v>
      </c>
      <c r="G21" s="162">
        <v>385.74252000000001</v>
      </c>
      <c r="H21" s="162">
        <v>42.09</v>
      </c>
      <c r="I21" s="162"/>
      <c r="J21" s="161"/>
      <c r="K21" s="161"/>
    </row>
    <row r="22" spans="1:11" ht="20.149999999999999" customHeight="1">
      <c r="A22" s="160" t="s">
        <v>198</v>
      </c>
      <c r="B22" s="160" t="s">
        <v>183</v>
      </c>
      <c r="C22" s="160" t="s">
        <v>195</v>
      </c>
      <c r="D22" s="153" t="s">
        <v>201</v>
      </c>
      <c r="E22" s="161" t="s">
        <v>202</v>
      </c>
      <c r="F22" s="162">
        <v>30</v>
      </c>
      <c r="G22" s="162"/>
      <c r="H22" s="162">
        <v>30</v>
      </c>
      <c r="I22" s="162"/>
      <c r="J22" s="161"/>
      <c r="K22" s="161"/>
    </row>
    <row r="23" spans="1:11" ht="20.149999999999999" customHeight="1">
      <c r="A23" s="160" t="s">
        <v>203</v>
      </c>
      <c r="B23" s="160" t="s">
        <v>186</v>
      </c>
      <c r="C23" s="160" t="s">
        <v>183</v>
      </c>
      <c r="D23" s="153" t="s">
        <v>204</v>
      </c>
      <c r="E23" s="161" t="s">
        <v>205</v>
      </c>
      <c r="F23" s="162">
        <v>32.970407999999999</v>
      </c>
      <c r="G23" s="162">
        <v>32.970407999999999</v>
      </c>
      <c r="H23" s="162"/>
      <c r="I23" s="162"/>
      <c r="J23" s="161"/>
      <c r="K23" s="161"/>
    </row>
    <row r="24" spans="1:11" ht="20.149999999999999" customHeight="1">
      <c r="A24" s="155"/>
      <c r="B24" s="155"/>
      <c r="C24" s="155"/>
      <c r="D24" s="156" t="s">
        <v>156</v>
      </c>
      <c r="E24" s="156" t="s">
        <v>157</v>
      </c>
      <c r="F24" s="180">
        <v>1323.564885</v>
      </c>
      <c r="G24" s="180">
        <v>1173.564885</v>
      </c>
      <c r="H24" s="180">
        <v>150</v>
      </c>
      <c r="I24" s="180"/>
      <c r="J24" s="159"/>
      <c r="K24" s="159"/>
    </row>
    <row r="25" spans="1:11" ht="20.149999999999999" customHeight="1">
      <c r="A25" s="160" t="s">
        <v>181</v>
      </c>
      <c r="B25" s="160" t="s">
        <v>182</v>
      </c>
      <c r="C25" s="160" t="s">
        <v>186</v>
      </c>
      <c r="D25" s="153" t="s">
        <v>187</v>
      </c>
      <c r="E25" s="161" t="s">
        <v>188</v>
      </c>
      <c r="F25" s="162">
        <v>30.553771999999999</v>
      </c>
      <c r="G25" s="162">
        <v>30.553771999999999</v>
      </c>
      <c r="H25" s="162"/>
      <c r="I25" s="162"/>
      <c r="J25" s="161"/>
      <c r="K25" s="161"/>
    </row>
    <row r="26" spans="1:11" ht="20.149999999999999" customHeight="1">
      <c r="A26" s="160" t="s">
        <v>181</v>
      </c>
      <c r="B26" s="160" t="s">
        <v>182</v>
      </c>
      <c r="C26" s="160" t="s">
        <v>182</v>
      </c>
      <c r="D26" s="153" t="s">
        <v>189</v>
      </c>
      <c r="E26" s="161" t="s">
        <v>190</v>
      </c>
      <c r="F26" s="162">
        <v>71.578528000000006</v>
      </c>
      <c r="G26" s="162">
        <v>71.578528000000006</v>
      </c>
      <c r="H26" s="162"/>
      <c r="I26" s="162"/>
      <c r="J26" s="161"/>
      <c r="K26" s="161"/>
    </row>
    <row r="27" spans="1:11" ht="20.149999999999999" customHeight="1">
      <c r="A27" s="160" t="s">
        <v>191</v>
      </c>
      <c r="B27" s="160" t="s">
        <v>192</v>
      </c>
      <c r="C27" s="160" t="s">
        <v>186</v>
      </c>
      <c r="D27" s="153" t="s">
        <v>193</v>
      </c>
      <c r="E27" s="161" t="s">
        <v>194</v>
      </c>
      <c r="F27" s="162">
        <v>38.889505</v>
      </c>
      <c r="G27" s="162">
        <v>38.889505</v>
      </c>
      <c r="H27" s="162"/>
      <c r="I27" s="162"/>
      <c r="J27" s="161"/>
      <c r="K27" s="161"/>
    </row>
    <row r="28" spans="1:11" ht="20.149999999999999" customHeight="1">
      <c r="A28" s="160" t="s">
        <v>191</v>
      </c>
      <c r="B28" s="160" t="s">
        <v>192</v>
      </c>
      <c r="C28" s="160" t="s">
        <v>195</v>
      </c>
      <c r="D28" s="153" t="s">
        <v>196</v>
      </c>
      <c r="E28" s="161" t="s">
        <v>197</v>
      </c>
      <c r="F28" s="162">
        <v>5.2699119999999997</v>
      </c>
      <c r="G28" s="162">
        <v>5.2699119999999997</v>
      </c>
      <c r="H28" s="162"/>
      <c r="I28" s="162"/>
      <c r="J28" s="161"/>
      <c r="K28" s="161"/>
    </row>
    <row r="29" spans="1:11" ht="20.149999999999999" customHeight="1">
      <c r="A29" s="160" t="s">
        <v>198</v>
      </c>
      <c r="B29" s="160" t="s">
        <v>183</v>
      </c>
      <c r="C29" s="160" t="s">
        <v>183</v>
      </c>
      <c r="D29" s="153" t="s">
        <v>199</v>
      </c>
      <c r="E29" s="161" t="s">
        <v>200</v>
      </c>
      <c r="F29" s="162">
        <v>551.30355999999995</v>
      </c>
      <c r="G29" s="162">
        <v>451.30356</v>
      </c>
      <c r="H29" s="162">
        <v>100</v>
      </c>
      <c r="I29" s="162"/>
      <c r="J29" s="161"/>
      <c r="K29" s="161"/>
    </row>
    <row r="30" spans="1:11" ht="20.149999999999999" customHeight="1">
      <c r="A30" s="160" t="s">
        <v>198</v>
      </c>
      <c r="B30" s="160" t="s">
        <v>183</v>
      </c>
      <c r="C30" s="160" t="s">
        <v>186</v>
      </c>
      <c r="D30" s="153" t="s">
        <v>206</v>
      </c>
      <c r="E30" s="161" t="s">
        <v>207</v>
      </c>
      <c r="F30" s="162">
        <v>499.98700000000002</v>
      </c>
      <c r="G30" s="162">
        <v>499.98700000000002</v>
      </c>
      <c r="H30" s="162"/>
      <c r="I30" s="162"/>
      <c r="J30" s="161"/>
      <c r="K30" s="161"/>
    </row>
    <row r="31" spans="1:11" ht="20.149999999999999" customHeight="1">
      <c r="A31" s="160" t="s">
        <v>198</v>
      </c>
      <c r="B31" s="160" t="s">
        <v>183</v>
      </c>
      <c r="C31" s="160" t="s">
        <v>195</v>
      </c>
      <c r="D31" s="153" t="s">
        <v>201</v>
      </c>
      <c r="E31" s="161" t="s">
        <v>202</v>
      </c>
      <c r="F31" s="162">
        <v>50</v>
      </c>
      <c r="G31" s="162"/>
      <c r="H31" s="162">
        <v>50</v>
      </c>
      <c r="I31" s="162"/>
      <c r="J31" s="161"/>
      <c r="K31" s="161"/>
    </row>
    <row r="32" spans="1:11" ht="20.149999999999999" customHeight="1">
      <c r="A32" s="160" t="s">
        <v>203</v>
      </c>
      <c r="B32" s="160" t="s">
        <v>186</v>
      </c>
      <c r="C32" s="160" t="s">
        <v>183</v>
      </c>
      <c r="D32" s="153" t="s">
        <v>204</v>
      </c>
      <c r="E32" s="161" t="s">
        <v>205</v>
      </c>
      <c r="F32" s="162">
        <v>75.982607999999999</v>
      </c>
      <c r="G32" s="162">
        <v>75.982607999999999</v>
      </c>
      <c r="H32" s="162"/>
      <c r="I32" s="162"/>
      <c r="J32" s="161"/>
      <c r="K32" s="161"/>
    </row>
    <row r="33" spans="1:11" ht="20.149999999999999" customHeight="1">
      <c r="A33" s="155"/>
      <c r="B33" s="155"/>
      <c r="C33" s="155"/>
      <c r="D33" s="156" t="s">
        <v>158</v>
      </c>
      <c r="E33" s="156" t="s">
        <v>159</v>
      </c>
      <c r="F33" s="180">
        <v>1077.849258</v>
      </c>
      <c r="G33" s="180">
        <v>1077.849258</v>
      </c>
      <c r="H33" s="180"/>
      <c r="I33" s="180"/>
      <c r="J33" s="159"/>
      <c r="K33" s="159"/>
    </row>
    <row r="34" spans="1:11" ht="20.149999999999999" customHeight="1">
      <c r="A34" s="160" t="s">
        <v>181</v>
      </c>
      <c r="B34" s="160" t="s">
        <v>182</v>
      </c>
      <c r="C34" s="160" t="s">
        <v>186</v>
      </c>
      <c r="D34" s="153" t="s">
        <v>187</v>
      </c>
      <c r="E34" s="161" t="s">
        <v>188</v>
      </c>
      <c r="F34" s="162">
        <v>132</v>
      </c>
      <c r="G34" s="162">
        <v>132</v>
      </c>
      <c r="H34" s="162"/>
      <c r="I34" s="162"/>
      <c r="J34" s="161"/>
      <c r="K34" s="161"/>
    </row>
    <row r="35" spans="1:11" ht="20.149999999999999" customHeight="1">
      <c r="A35" s="160" t="s">
        <v>181</v>
      </c>
      <c r="B35" s="160" t="s">
        <v>182</v>
      </c>
      <c r="C35" s="160" t="s">
        <v>182</v>
      </c>
      <c r="D35" s="153" t="s">
        <v>189</v>
      </c>
      <c r="E35" s="161" t="s">
        <v>190</v>
      </c>
      <c r="F35" s="162">
        <v>42.474207999999997</v>
      </c>
      <c r="G35" s="162">
        <v>42.474207999999997</v>
      </c>
      <c r="H35" s="162"/>
      <c r="I35" s="162"/>
      <c r="J35" s="161"/>
      <c r="K35" s="161"/>
    </row>
    <row r="36" spans="1:11" ht="20.149999999999999" customHeight="1">
      <c r="A36" s="160" t="s">
        <v>191</v>
      </c>
      <c r="B36" s="160" t="s">
        <v>192</v>
      </c>
      <c r="C36" s="160" t="s">
        <v>195</v>
      </c>
      <c r="D36" s="153" t="s">
        <v>196</v>
      </c>
      <c r="E36" s="161" t="s">
        <v>197</v>
      </c>
      <c r="F36" s="162">
        <v>24.730823000000001</v>
      </c>
      <c r="G36" s="162">
        <v>24.730823000000001</v>
      </c>
      <c r="H36" s="162"/>
      <c r="I36" s="162"/>
      <c r="J36" s="161"/>
      <c r="K36" s="161"/>
    </row>
    <row r="37" spans="1:11" ht="20.149999999999999" customHeight="1">
      <c r="A37" s="160" t="s">
        <v>198</v>
      </c>
      <c r="B37" s="160" t="s">
        <v>208</v>
      </c>
      <c r="C37" s="160" t="s">
        <v>195</v>
      </c>
      <c r="D37" s="153" t="s">
        <v>209</v>
      </c>
      <c r="E37" s="161" t="s">
        <v>210</v>
      </c>
      <c r="F37" s="162">
        <v>438.27296699999999</v>
      </c>
      <c r="G37" s="162">
        <v>438.27296699999999</v>
      </c>
      <c r="H37" s="162"/>
      <c r="I37" s="162"/>
      <c r="J37" s="161"/>
      <c r="K37" s="161"/>
    </row>
    <row r="38" spans="1:11" ht="20.149999999999999" customHeight="1">
      <c r="A38" s="160" t="s">
        <v>203</v>
      </c>
      <c r="B38" s="160" t="s">
        <v>186</v>
      </c>
      <c r="C38" s="160" t="s">
        <v>183</v>
      </c>
      <c r="D38" s="153" t="s">
        <v>204</v>
      </c>
      <c r="E38" s="161" t="s">
        <v>205</v>
      </c>
      <c r="F38" s="162">
        <v>47.236787999999997</v>
      </c>
      <c r="G38" s="162">
        <v>47.236787999999997</v>
      </c>
      <c r="H38" s="162"/>
      <c r="I38" s="162"/>
      <c r="J38" s="161"/>
      <c r="K38" s="161"/>
    </row>
    <row r="39" spans="1:11" ht="20.149999999999999" customHeight="1">
      <c r="A39" s="160" t="s">
        <v>203</v>
      </c>
      <c r="B39" s="160" t="s">
        <v>208</v>
      </c>
      <c r="C39" s="160" t="s">
        <v>195</v>
      </c>
      <c r="D39" s="153" t="s">
        <v>211</v>
      </c>
      <c r="E39" s="161" t="s">
        <v>212</v>
      </c>
      <c r="F39" s="162">
        <v>393.13447200000002</v>
      </c>
      <c r="G39" s="162">
        <v>393.13447200000002</v>
      </c>
      <c r="H39" s="162"/>
      <c r="I39" s="162"/>
      <c r="J39" s="161"/>
      <c r="K39" s="161"/>
    </row>
    <row r="40" spans="1:11" ht="20.149999999999999" customHeight="1">
      <c r="A40" s="155"/>
      <c r="B40" s="155"/>
      <c r="C40" s="155"/>
      <c r="D40" s="156" t="s">
        <v>160</v>
      </c>
      <c r="E40" s="156" t="s">
        <v>161</v>
      </c>
      <c r="F40" s="180">
        <v>550.95395099999996</v>
      </c>
      <c r="G40" s="180">
        <v>350.95395100000002</v>
      </c>
      <c r="H40" s="180">
        <v>200</v>
      </c>
      <c r="I40" s="180"/>
      <c r="J40" s="159"/>
      <c r="K40" s="159"/>
    </row>
    <row r="41" spans="1:11" ht="20.149999999999999" customHeight="1">
      <c r="A41" s="160" t="s">
        <v>181</v>
      </c>
      <c r="B41" s="160" t="s">
        <v>182</v>
      </c>
      <c r="C41" s="160" t="s">
        <v>186</v>
      </c>
      <c r="D41" s="153" t="s">
        <v>187</v>
      </c>
      <c r="E41" s="161" t="s">
        <v>188</v>
      </c>
      <c r="F41" s="162">
        <v>12.426392</v>
      </c>
      <c r="G41" s="162">
        <v>12.426392</v>
      </c>
      <c r="H41" s="162"/>
      <c r="I41" s="162"/>
      <c r="J41" s="161"/>
      <c r="K41" s="161"/>
    </row>
    <row r="42" spans="1:11" ht="20.149999999999999" customHeight="1">
      <c r="A42" s="160" t="s">
        <v>181</v>
      </c>
      <c r="B42" s="160" t="s">
        <v>182</v>
      </c>
      <c r="C42" s="160" t="s">
        <v>182</v>
      </c>
      <c r="D42" s="153" t="s">
        <v>189</v>
      </c>
      <c r="E42" s="161" t="s">
        <v>190</v>
      </c>
      <c r="F42" s="162">
        <v>19.903600000000001</v>
      </c>
      <c r="G42" s="162">
        <v>19.903600000000001</v>
      </c>
      <c r="H42" s="162"/>
      <c r="I42" s="162"/>
      <c r="J42" s="161"/>
      <c r="K42" s="161"/>
    </row>
    <row r="43" spans="1:11" ht="20.149999999999999" customHeight="1">
      <c r="A43" s="160" t="s">
        <v>191</v>
      </c>
      <c r="B43" s="160" t="s">
        <v>192</v>
      </c>
      <c r="C43" s="160" t="s">
        <v>186</v>
      </c>
      <c r="D43" s="153" t="s">
        <v>193</v>
      </c>
      <c r="E43" s="161" t="s">
        <v>194</v>
      </c>
      <c r="F43" s="162">
        <v>10.800659</v>
      </c>
      <c r="G43" s="162">
        <v>10.800659</v>
      </c>
      <c r="H43" s="162"/>
      <c r="I43" s="162"/>
      <c r="J43" s="161"/>
      <c r="K43" s="161"/>
    </row>
    <row r="44" spans="1:11" ht="20.149999999999999" customHeight="1">
      <c r="A44" s="160" t="s">
        <v>191</v>
      </c>
      <c r="B44" s="160" t="s">
        <v>192</v>
      </c>
      <c r="C44" s="160" t="s">
        <v>195</v>
      </c>
      <c r="D44" s="153" t="s">
        <v>196</v>
      </c>
      <c r="E44" s="161" t="s">
        <v>197</v>
      </c>
      <c r="F44" s="162">
        <v>0.33600000000000002</v>
      </c>
      <c r="G44" s="162">
        <v>0.33600000000000002</v>
      </c>
      <c r="H44" s="162"/>
      <c r="I44" s="162"/>
      <c r="J44" s="161"/>
      <c r="K44" s="161"/>
    </row>
    <row r="45" spans="1:11" ht="20.149999999999999" customHeight="1">
      <c r="A45" s="160" t="s">
        <v>198</v>
      </c>
      <c r="B45" s="160" t="s">
        <v>183</v>
      </c>
      <c r="C45" s="160" t="s">
        <v>183</v>
      </c>
      <c r="D45" s="153" t="s">
        <v>199</v>
      </c>
      <c r="E45" s="161" t="s">
        <v>200</v>
      </c>
      <c r="F45" s="162">
        <v>285.84122000000002</v>
      </c>
      <c r="G45" s="162">
        <v>285.84122000000002</v>
      </c>
      <c r="H45" s="162"/>
      <c r="I45" s="162"/>
      <c r="J45" s="161"/>
      <c r="K45" s="161"/>
    </row>
    <row r="46" spans="1:11" ht="20.149999999999999" customHeight="1">
      <c r="A46" s="160" t="s">
        <v>198</v>
      </c>
      <c r="B46" s="160" t="s">
        <v>183</v>
      </c>
      <c r="C46" s="160" t="s">
        <v>195</v>
      </c>
      <c r="D46" s="153" t="s">
        <v>201</v>
      </c>
      <c r="E46" s="161" t="s">
        <v>202</v>
      </c>
      <c r="F46" s="162">
        <v>200</v>
      </c>
      <c r="G46" s="162"/>
      <c r="H46" s="162">
        <v>200</v>
      </c>
      <c r="I46" s="162"/>
      <c r="J46" s="161"/>
      <c r="K46" s="161"/>
    </row>
    <row r="47" spans="1:11" ht="20.149999999999999" customHeight="1">
      <c r="A47" s="160" t="s">
        <v>203</v>
      </c>
      <c r="B47" s="160" t="s">
        <v>186</v>
      </c>
      <c r="C47" s="160" t="s">
        <v>183</v>
      </c>
      <c r="D47" s="153" t="s">
        <v>204</v>
      </c>
      <c r="E47" s="161" t="s">
        <v>205</v>
      </c>
      <c r="F47" s="162">
        <v>21.646080000000001</v>
      </c>
      <c r="G47" s="162">
        <v>21.646080000000001</v>
      </c>
      <c r="H47" s="162"/>
      <c r="I47" s="162"/>
      <c r="J47" s="161"/>
      <c r="K47" s="161"/>
    </row>
    <row r="48" spans="1:11" ht="20.149999999999999" customHeight="1">
      <c r="A48" s="155"/>
      <c r="B48" s="155"/>
      <c r="C48" s="155"/>
      <c r="D48" s="156" t="s">
        <v>162</v>
      </c>
      <c r="E48" s="156" t="s">
        <v>163</v>
      </c>
      <c r="F48" s="180">
        <v>331.32507700000002</v>
      </c>
      <c r="G48" s="180">
        <v>317.32507700000002</v>
      </c>
      <c r="H48" s="180">
        <v>14</v>
      </c>
      <c r="I48" s="180"/>
      <c r="J48" s="159"/>
      <c r="K48" s="159"/>
    </row>
    <row r="49" spans="1:11" ht="20.149999999999999" customHeight="1">
      <c r="A49" s="160" t="s">
        <v>181</v>
      </c>
      <c r="B49" s="160" t="s">
        <v>182</v>
      </c>
      <c r="C49" s="160" t="s">
        <v>186</v>
      </c>
      <c r="D49" s="153" t="s">
        <v>187</v>
      </c>
      <c r="E49" s="161" t="s">
        <v>188</v>
      </c>
      <c r="F49" s="162">
        <v>14.967171</v>
      </c>
      <c r="G49" s="162">
        <v>14.967171</v>
      </c>
      <c r="H49" s="162"/>
      <c r="I49" s="162"/>
      <c r="J49" s="161"/>
      <c r="K49" s="161"/>
    </row>
    <row r="50" spans="1:11" ht="20.149999999999999" customHeight="1">
      <c r="A50" s="160" t="s">
        <v>181</v>
      </c>
      <c r="B50" s="160" t="s">
        <v>182</v>
      </c>
      <c r="C50" s="160" t="s">
        <v>182</v>
      </c>
      <c r="D50" s="153" t="s">
        <v>189</v>
      </c>
      <c r="E50" s="161" t="s">
        <v>190</v>
      </c>
      <c r="F50" s="162">
        <v>18.652927999999999</v>
      </c>
      <c r="G50" s="162">
        <v>18.652927999999999</v>
      </c>
      <c r="H50" s="162"/>
      <c r="I50" s="162"/>
      <c r="J50" s="161"/>
      <c r="K50" s="161"/>
    </row>
    <row r="51" spans="1:11" ht="20.149999999999999" customHeight="1">
      <c r="A51" s="160" t="s">
        <v>191</v>
      </c>
      <c r="B51" s="160" t="s">
        <v>192</v>
      </c>
      <c r="C51" s="160" t="s">
        <v>186</v>
      </c>
      <c r="D51" s="153" t="s">
        <v>193</v>
      </c>
      <c r="E51" s="161" t="s">
        <v>194</v>
      </c>
      <c r="F51" s="162">
        <v>10.123737999999999</v>
      </c>
      <c r="G51" s="162">
        <v>10.123737999999999</v>
      </c>
      <c r="H51" s="162"/>
      <c r="I51" s="162"/>
      <c r="J51" s="161"/>
      <c r="K51" s="161"/>
    </row>
    <row r="52" spans="1:11" ht="20.149999999999999" customHeight="1">
      <c r="A52" s="160" t="s">
        <v>191</v>
      </c>
      <c r="B52" s="160" t="s">
        <v>192</v>
      </c>
      <c r="C52" s="160" t="s">
        <v>195</v>
      </c>
      <c r="D52" s="153" t="s">
        <v>196</v>
      </c>
      <c r="E52" s="161" t="s">
        <v>197</v>
      </c>
      <c r="F52" s="162">
        <v>1.424852</v>
      </c>
      <c r="G52" s="162">
        <v>1.424852</v>
      </c>
      <c r="H52" s="162"/>
      <c r="I52" s="162"/>
      <c r="J52" s="161"/>
      <c r="K52" s="161"/>
    </row>
    <row r="53" spans="1:11" ht="20.149999999999999" customHeight="1">
      <c r="A53" s="160" t="s">
        <v>198</v>
      </c>
      <c r="B53" s="160" t="s">
        <v>183</v>
      </c>
      <c r="C53" s="160" t="s">
        <v>213</v>
      </c>
      <c r="D53" s="153" t="s">
        <v>214</v>
      </c>
      <c r="E53" s="161" t="s">
        <v>215</v>
      </c>
      <c r="F53" s="162">
        <v>266.21575999999999</v>
      </c>
      <c r="G53" s="162">
        <v>252.21575999999999</v>
      </c>
      <c r="H53" s="162">
        <v>14</v>
      </c>
      <c r="I53" s="162"/>
      <c r="J53" s="161"/>
      <c r="K53" s="161"/>
    </row>
    <row r="54" spans="1:11" ht="20.149999999999999" customHeight="1">
      <c r="A54" s="160" t="s">
        <v>203</v>
      </c>
      <c r="B54" s="160" t="s">
        <v>186</v>
      </c>
      <c r="C54" s="160" t="s">
        <v>183</v>
      </c>
      <c r="D54" s="153" t="s">
        <v>204</v>
      </c>
      <c r="E54" s="161" t="s">
        <v>205</v>
      </c>
      <c r="F54" s="162">
        <v>19.940628</v>
      </c>
      <c r="G54" s="162">
        <v>19.940628</v>
      </c>
      <c r="H54" s="162"/>
      <c r="I54" s="162"/>
      <c r="J54" s="161"/>
      <c r="K54" s="161"/>
    </row>
    <row r="55" spans="1:11" ht="20.149999999999999" customHeight="1">
      <c r="A55" s="155"/>
      <c r="B55" s="155"/>
      <c r="C55" s="155"/>
      <c r="D55" s="156" t="s">
        <v>164</v>
      </c>
      <c r="E55" s="156" t="s">
        <v>165</v>
      </c>
      <c r="F55" s="180">
        <v>1186.741205</v>
      </c>
      <c r="G55" s="180">
        <v>1186.741205</v>
      </c>
      <c r="H55" s="180"/>
      <c r="I55" s="180"/>
      <c r="J55" s="159"/>
      <c r="K55" s="159"/>
    </row>
    <row r="56" spans="1:11" ht="20.149999999999999" customHeight="1">
      <c r="A56" s="160" t="s">
        <v>181</v>
      </c>
      <c r="B56" s="160" t="s">
        <v>182</v>
      </c>
      <c r="C56" s="160" t="s">
        <v>186</v>
      </c>
      <c r="D56" s="153" t="s">
        <v>187</v>
      </c>
      <c r="E56" s="161" t="s">
        <v>188</v>
      </c>
      <c r="F56" s="162">
        <v>20.126823999999999</v>
      </c>
      <c r="G56" s="162">
        <v>20.126823999999999</v>
      </c>
      <c r="H56" s="162"/>
      <c r="I56" s="162"/>
      <c r="J56" s="161"/>
      <c r="K56" s="161"/>
    </row>
    <row r="57" spans="1:11" ht="20.149999999999999" customHeight="1">
      <c r="A57" s="160" t="s">
        <v>181</v>
      </c>
      <c r="B57" s="160" t="s">
        <v>182</v>
      </c>
      <c r="C57" s="160" t="s">
        <v>182</v>
      </c>
      <c r="D57" s="153" t="s">
        <v>189</v>
      </c>
      <c r="E57" s="161" t="s">
        <v>190</v>
      </c>
      <c r="F57" s="162">
        <v>66.593199999999996</v>
      </c>
      <c r="G57" s="162">
        <v>66.593199999999996</v>
      </c>
      <c r="H57" s="162"/>
      <c r="I57" s="162"/>
      <c r="J57" s="161"/>
      <c r="K57" s="161"/>
    </row>
    <row r="58" spans="1:11" ht="20.149999999999999" customHeight="1">
      <c r="A58" s="160" t="s">
        <v>191</v>
      </c>
      <c r="B58" s="160" t="s">
        <v>192</v>
      </c>
      <c r="C58" s="160" t="s">
        <v>186</v>
      </c>
      <c r="D58" s="153" t="s">
        <v>193</v>
      </c>
      <c r="E58" s="161" t="s">
        <v>194</v>
      </c>
      <c r="F58" s="162">
        <v>36.175601</v>
      </c>
      <c r="G58" s="162">
        <v>36.175601</v>
      </c>
      <c r="H58" s="162"/>
      <c r="I58" s="162"/>
      <c r="J58" s="161"/>
      <c r="K58" s="161"/>
    </row>
    <row r="59" spans="1:11" ht="20.149999999999999" customHeight="1">
      <c r="A59" s="160" t="s">
        <v>191</v>
      </c>
      <c r="B59" s="160" t="s">
        <v>192</v>
      </c>
      <c r="C59" s="160" t="s">
        <v>195</v>
      </c>
      <c r="D59" s="153" t="s">
        <v>196</v>
      </c>
      <c r="E59" s="161" t="s">
        <v>197</v>
      </c>
      <c r="F59" s="162">
        <v>1.008</v>
      </c>
      <c r="G59" s="162">
        <v>1.008</v>
      </c>
      <c r="H59" s="162"/>
      <c r="I59" s="162"/>
      <c r="J59" s="161"/>
      <c r="K59" s="161"/>
    </row>
    <row r="60" spans="1:11" ht="20.149999999999999" customHeight="1">
      <c r="A60" s="160" t="s">
        <v>198</v>
      </c>
      <c r="B60" s="160" t="s">
        <v>183</v>
      </c>
      <c r="C60" s="160" t="s">
        <v>195</v>
      </c>
      <c r="D60" s="153" t="s">
        <v>201</v>
      </c>
      <c r="E60" s="161" t="s">
        <v>202</v>
      </c>
      <c r="F60" s="162">
        <v>989.84559999999999</v>
      </c>
      <c r="G60" s="162">
        <v>989.84559999999999</v>
      </c>
      <c r="H60" s="162"/>
      <c r="I60" s="162"/>
      <c r="J60" s="161"/>
      <c r="K60" s="161"/>
    </row>
    <row r="61" spans="1:11" ht="20.149999999999999" customHeight="1">
      <c r="A61" s="160" t="s">
        <v>203</v>
      </c>
      <c r="B61" s="160" t="s">
        <v>186</v>
      </c>
      <c r="C61" s="160" t="s">
        <v>183</v>
      </c>
      <c r="D61" s="153" t="s">
        <v>204</v>
      </c>
      <c r="E61" s="161" t="s">
        <v>205</v>
      </c>
      <c r="F61" s="162">
        <v>72.991979999999998</v>
      </c>
      <c r="G61" s="162">
        <v>72.991979999999998</v>
      </c>
      <c r="H61" s="162"/>
      <c r="I61" s="162"/>
      <c r="J61" s="161"/>
      <c r="K61" s="161"/>
    </row>
    <row r="62" spans="1:11" ht="20.149999999999999" customHeight="1">
      <c r="A62" s="155"/>
      <c r="B62" s="155"/>
      <c r="C62" s="155"/>
      <c r="D62" s="156" t="s">
        <v>166</v>
      </c>
      <c r="E62" s="156" t="s">
        <v>167</v>
      </c>
      <c r="F62" s="180">
        <v>100</v>
      </c>
      <c r="G62" s="180">
        <v>100</v>
      </c>
      <c r="H62" s="180"/>
      <c r="I62" s="180"/>
      <c r="J62" s="159"/>
      <c r="K62" s="159"/>
    </row>
    <row r="63" spans="1:11" ht="20.149999999999999" customHeight="1">
      <c r="A63" s="160" t="s">
        <v>216</v>
      </c>
      <c r="B63" s="160" t="s">
        <v>217</v>
      </c>
      <c r="C63" s="160" t="s">
        <v>208</v>
      </c>
      <c r="D63" s="153" t="s">
        <v>218</v>
      </c>
      <c r="E63" s="161" t="s">
        <v>219</v>
      </c>
      <c r="F63" s="162">
        <v>100</v>
      </c>
      <c r="G63" s="162">
        <v>100</v>
      </c>
      <c r="H63" s="162"/>
      <c r="I63" s="162"/>
      <c r="J63" s="161"/>
      <c r="K63" s="161"/>
    </row>
    <row r="64" spans="1:11" ht="20.149999999999999" customHeight="1">
      <c r="A64" s="155"/>
      <c r="B64" s="155"/>
      <c r="C64" s="155"/>
      <c r="D64" s="156" t="s">
        <v>168</v>
      </c>
      <c r="E64" s="156" t="s">
        <v>169</v>
      </c>
      <c r="F64" s="180">
        <v>317.70954899999998</v>
      </c>
      <c r="G64" s="180">
        <v>301.70954899999998</v>
      </c>
      <c r="H64" s="180">
        <v>16</v>
      </c>
      <c r="I64" s="180"/>
      <c r="J64" s="159"/>
      <c r="K64" s="159"/>
    </row>
    <row r="65" spans="1:11" ht="20.149999999999999" customHeight="1">
      <c r="A65" s="160" t="s">
        <v>181</v>
      </c>
      <c r="B65" s="160" t="s">
        <v>182</v>
      </c>
      <c r="C65" s="160" t="s">
        <v>186</v>
      </c>
      <c r="D65" s="153" t="s">
        <v>187</v>
      </c>
      <c r="E65" s="161" t="s">
        <v>188</v>
      </c>
      <c r="F65" s="162">
        <v>7.6300629999999998</v>
      </c>
      <c r="G65" s="162">
        <v>7.6300629999999998</v>
      </c>
      <c r="H65" s="162"/>
      <c r="I65" s="162"/>
      <c r="J65" s="161"/>
      <c r="K65" s="161"/>
    </row>
    <row r="66" spans="1:11" ht="20.149999999999999" customHeight="1">
      <c r="A66" s="160" t="s">
        <v>181</v>
      </c>
      <c r="B66" s="160" t="s">
        <v>182</v>
      </c>
      <c r="C66" s="160" t="s">
        <v>182</v>
      </c>
      <c r="D66" s="153" t="s">
        <v>189</v>
      </c>
      <c r="E66" s="161" t="s">
        <v>190</v>
      </c>
      <c r="F66" s="162">
        <v>19.241472000000002</v>
      </c>
      <c r="G66" s="162">
        <v>19.241472000000002</v>
      </c>
      <c r="H66" s="162"/>
      <c r="I66" s="162"/>
      <c r="J66" s="161"/>
      <c r="K66" s="161"/>
    </row>
    <row r="67" spans="1:11" ht="20.149999999999999" customHeight="1">
      <c r="A67" s="160" t="s">
        <v>191</v>
      </c>
      <c r="B67" s="160" t="s">
        <v>192</v>
      </c>
      <c r="C67" s="160" t="s">
        <v>195</v>
      </c>
      <c r="D67" s="153" t="s">
        <v>196</v>
      </c>
      <c r="E67" s="161" t="s">
        <v>197</v>
      </c>
      <c r="F67" s="162">
        <v>11.882562</v>
      </c>
      <c r="G67" s="162">
        <v>11.882562</v>
      </c>
      <c r="H67" s="162"/>
      <c r="I67" s="162"/>
      <c r="J67" s="161"/>
      <c r="K67" s="161"/>
    </row>
    <row r="68" spans="1:11" ht="20.149999999999999" customHeight="1">
      <c r="A68" s="160" t="s">
        <v>198</v>
      </c>
      <c r="B68" s="160" t="s">
        <v>183</v>
      </c>
      <c r="C68" s="160" t="s">
        <v>183</v>
      </c>
      <c r="D68" s="153" t="s">
        <v>199</v>
      </c>
      <c r="E68" s="161" t="s">
        <v>200</v>
      </c>
      <c r="F68" s="162">
        <v>257.84983999999997</v>
      </c>
      <c r="G68" s="162">
        <v>241.84984</v>
      </c>
      <c r="H68" s="162">
        <v>16</v>
      </c>
      <c r="I68" s="162"/>
      <c r="J68" s="161"/>
      <c r="K68" s="161"/>
    </row>
    <row r="69" spans="1:11" ht="20.149999999999999" customHeight="1">
      <c r="A69" s="160" t="s">
        <v>203</v>
      </c>
      <c r="B69" s="160" t="s">
        <v>186</v>
      </c>
      <c r="C69" s="160" t="s">
        <v>183</v>
      </c>
      <c r="D69" s="153" t="s">
        <v>204</v>
      </c>
      <c r="E69" s="161" t="s">
        <v>205</v>
      </c>
      <c r="F69" s="162">
        <v>21.105612000000001</v>
      </c>
      <c r="G69" s="162">
        <v>21.105612000000001</v>
      </c>
      <c r="H69" s="162"/>
      <c r="I69" s="162"/>
      <c r="J69" s="161"/>
      <c r="K69" s="161"/>
    </row>
    <row r="70" spans="1:11" ht="16.399999999999999" customHeight="1"/>
  </sheetData>
  <mergeCells count="4">
    <mergeCell ref="D1:K1"/>
    <mergeCell ref="A2:K2"/>
    <mergeCell ref="I3:K3"/>
    <mergeCell ref="A4:C4"/>
  </mergeCells>
  <phoneticPr fontId="54" type="noConversion"/>
  <pageMargins left="0.75" right="0.75" top="0.270000010728836" bottom="0.270000010728836" header="0" footer="0"/>
  <pageSetup paperSize="9" scale="7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71"/>
  <sheetViews>
    <sheetView workbookViewId="0">
      <selection activeCell="E5" sqref="E5:H6"/>
    </sheetView>
  </sheetViews>
  <sheetFormatPr defaultColWidth="10" defaultRowHeight="14"/>
  <cols>
    <col min="1" max="1" width="5.26953125" customWidth="1"/>
    <col min="2" max="2" width="5.7265625" customWidth="1"/>
    <col min="3" max="3" width="7" customWidth="1"/>
    <col min="4" max="4" width="13.26953125" customWidth="1"/>
    <col min="5" max="5" width="33.90625" customWidth="1"/>
    <col min="6" max="6" width="15.453125" customWidth="1"/>
    <col min="7" max="14" width="14.6328125" customWidth="1"/>
    <col min="15" max="16" width="16.36328125" customWidth="1"/>
    <col min="17" max="17" width="12.36328125" customWidth="1"/>
    <col min="18" max="18" width="15.453125" customWidth="1"/>
    <col min="19" max="20" width="14.6328125" customWidth="1"/>
    <col min="21" max="22" width="9.7265625" customWidth="1"/>
  </cols>
  <sheetData>
    <row r="1" spans="1:20" ht="16.399999999999999" customHeight="1">
      <c r="A1" s="147"/>
    </row>
    <row r="2" spans="1:20" ht="42.25" customHeight="1">
      <c r="A2" s="190" t="s">
        <v>9</v>
      </c>
      <c r="B2" s="190"/>
      <c r="C2" s="190"/>
      <c r="D2" s="190"/>
      <c r="E2" s="190"/>
      <c r="F2" s="190"/>
      <c r="G2" s="190"/>
      <c r="H2" s="190"/>
      <c r="I2" s="190"/>
      <c r="J2" s="190"/>
      <c r="K2" s="190"/>
      <c r="L2" s="190"/>
      <c r="M2" s="190"/>
      <c r="N2" s="190"/>
      <c r="O2" s="190"/>
      <c r="P2" s="190"/>
      <c r="Q2" s="190"/>
      <c r="R2" s="190"/>
      <c r="S2" s="190"/>
      <c r="T2" s="190"/>
    </row>
    <row r="3" spans="1:20" ht="33.65" customHeight="1">
      <c r="A3" s="192" t="s">
        <v>28</v>
      </c>
      <c r="B3" s="192"/>
      <c r="C3" s="192"/>
      <c r="D3" s="192"/>
      <c r="E3" s="192"/>
      <c r="F3" s="192"/>
      <c r="G3" s="192"/>
      <c r="H3" s="192"/>
      <c r="I3" s="192"/>
      <c r="J3" s="192"/>
      <c r="K3" s="192"/>
      <c r="L3" s="192"/>
      <c r="M3" s="192"/>
      <c r="N3" s="192"/>
      <c r="O3" s="192"/>
      <c r="P3" s="192"/>
      <c r="Q3" s="192"/>
      <c r="R3" s="192"/>
      <c r="S3" s="192"/>
      <c r="T3" s="192"/>
    </row>
    <row r="4" spans="1:20" ht="25.9" customHeight="1">
      <c r="P4" s="197" t="s">
        <v>29</v>
      </c>
      <c r="Q4" s="197"/>
      <c r="R4" s="197"/>
      <c r="S4" s="197"/>
      <c r="T4" s="197"/>
    </row>
    <row r="5" spans="1:20" ht="27.65" customHeight="1">
      <c r="A5" s="195" t="s">
        <v>170</v>
      </c>
      <c r="B5" s="195"/>
      <c r="C5" s="195"/>
      <c r="D5" s="195" t="s">
        <v>220</v>
      </c>
      <c r="E5" s="195" t="s">
        <v>221</v>
      </c>
      <c r="F5" s="195" t="s">
        <v>222</v>
      </c>
      <c r="G5" s="195" t="s">
        <v>223</v>
      </c>
      <c r="H5" s="195" t="s">
        <v>224</v>
      </c>
      <c r="I5" s="195" t="s">
        <v>225</v>
      </c>
      <c r="J5" s="195" t="s">
        <v>226</v>
      </c>
      <c r="K5" s="195" t="s">
        <v>227</v>
      </c>
      <c r="L5" s="195" t="s">
        <v>228</v>
      </c>
      <c r="M5" s="195" t="s">
        <v>229</v>
      </c>
      <c r="N5" s="195" t="s">
        <v>230</v>
      </c>
      <c r="O5" s="195" t="s">
        <v>231</v>
      </c>
      <c r="P5" s="195" t="s">
        <v>232</v>
      </c>
      <c r="Q5" s="195" t="s">
        <v>233</v>
      </c>
      <c r="R5" s="195" t="s">
        <v>234</v>
      </c>
      <c r="S5" s="195" t="s">
        <v>235</v>
      </c>
      <c r="T5" s="195" t="s">
        <v>236</v>
      </c>
    </row>
    <row r="6" spans="1:20" ht="30.25" customHeight="1">
      <c r="A6" s="148" t="s">
        <v>178</v>
      </c>
      <c r="B6" s="148" t="s">
        <v>179</v>
      </c>
      <c r="C6" s="148" t="s">
        <v>180</v>
      </c>
      <c r="D6" s="195"/>
      <c r="E6" s="195"/>
      <c r="F6" s="195"/>
      <c r="G6" s="195"/>
      <c r="H6" s="195"/>
      <c r="I6" s="195"/>
      <c r="J6" s="195"/>
      <c r="K6" s="195"/>
      <c r="L6" s="195"/>
      <c r="M6" s="195"/>
      <c r="N6" s="195"/>
      <c r="O6" s="195"/>
      <c r="P6" s="195"/>
      <c r="Q6" s="195"/>
      <c r="R6" s="195"/>
      <c r="S6" s="195"/>
      <c r="T6" s="195"/>
    </row>
    <row r="7" spans="1:20" ht="27.65" customHeight="1">
      <c r="A7" s="149"/>
      <c r="B7" s="149"/>
      <c r="C7" s="149"/>
      <c r="D7" s="149"/>
      <c r="E7" s="149" t="s">
        <v>132</v>
      </c>
      <c r="F7" s="151">
        <v>14039.47</v>
      </c>
      <c r="G7" s="151">
        <v>4349.578098</v>
      </c>
      <c r="H7" s="151">
        <v>4125.8999999999996</v>
      </c>
      <c r="I7" s="151">
        <v>34.56</v>
      </c>
      <c r="J7" s="151"/>
      <c r="K7" s="151">
        <v>4558.0999389999997</v>
      </c>
      <c r="L7" s="151">
        <v>39.5</v>
      </c>
      <c r="M7" s="151"/>
      <c r="N7" s="151"/>
      <c r="O7" s="151">
        <v>931.83159599999999</v>
      </c>
      <c r="P7" s="151"/>
      <c r="Q7" s="151"/>
      <c r="R7" s="151"/>
      <c r="S7" s="151"/>
      <c r="T7" s="151"/>
    </row>
    <row r="8" spans="1:20" ht="26.15" customHeight="1">
      <c r="A8" s="149"/>
      <c r="B8" s="149"/>
      <c r="C8" s="149"/>
      <c r="D8" s="152" t="s">
        <v>150</v>
      </c>
      <c r="E8" s="152" t="s">
        <v>151</v>
      </c>
      <c r="F8" s="151">
        <v>14039.468953</v>
      </c>
      <c r="G8" s="151">
        <v>4349.578098</v>
      </c>
      <c r="H8" s="151">
        <v>4125.8999999999996</v>
      </c>
      <c r="I8" s="151">
        <v>34.56</v>
      </c>
      <c r="J8" s="151"/>
      <c r="K8" s="151">
        <v>4558.0999389999997</v>
      </c>
      <c r="L8" s="151">
        <v>39.5</v>
      </c>
      <c r="M8" s="151"/>
      <c r="N8" s="151"/>
      <c r="O8" s="151">
        <v>931.83159599999999</v>
      </c>
      <c r="P8" s="151"/>
      <c r="Q8" s="151"/>
      <c r="R8" s="151"/>
      <c r="S8" s="151"/>
      <c r="T8" s="151"/>
    </row>
    <row r="9" spans="1:20" ht="26.15" customHeight="1">
      <c r="A9" s="159"/>
      <c r="B9" s="159"/>
      <c r="C9" s="159"/>
      <c r="D9" s="156" t="s">
        <v>152</v>
      </c>
      <c r="E9" s="156" t="s">
        <v>153</v>
      </c>
      <c r="F9" s="180">
        <v>8597.8102220000001</v>
      </c>
      <c r="G9" s="180">
        <v>4349.578098</v>
      </c>
      <c r="H9" s="180">
        <v>3559.84</v>
      </c>
      <c r="I9" s="180">
        <v>23.56</v>
      </c>
      <c r="J9" s="180"/>
      <c r="K9" s="180"/>
      <c r="L9" s="180"/>
      <c r="M9" s="180"/>
      <c r="N9" s="180"/>
      <c r="O9" s="180">
        <v>664.83670400000005</v>
      </c>
      <c r="P9" s="180"/>
      <c r="Q9" s="180"/>
      <c r="R9" s="180"/>
      <c r="S9" s="180"/>
      <c r="T9" s="180"/>
    </row>
    <row r="10" spans="1:20" ht="26.15" customHeight="1">
      <c r="A10" s="160" t="s">
        <v>181</v>
      </c>
      <c r="B10" s="160" t="s">
        <v>182</v>
      </c>
      <c r="C10" s="160" t="s">
        <v>183</v>
      </c>
      <c r="D10" s="153" t="s">
        <v>237</v>
      </c>
      <c r="E10" s="161" t="s">
        <v>185</v>
      </c>
      <c r="F10" s="162">
        <v>652.56070399999999</v>
      </c>
      <c r="G10" s="162"/>
      <c r="H10" s="162"/>
      <c r="I10" s="162"/>
      <c r="J10" s="162"/>
      <c r="K10" s="162"/>
      <c r="L10" s="162"/>
      <c r="M10" s="162"/>
      <c r="N10" s="162"/>
      <c r="O10" s="162">
        <v>652.56070399999999</v>
      </c>
      <c r="P10" s="162"/>
      <c r="Q10" s="162"/>
      <c r="R10" s="162"/>
      <c r="S10" s="162"/>
      <c r="T10" s="162"/>
    </row>
    <row r="11" spans="1:20" ht="26.15" customHeight="1">
      <c r="A11" s="160" t="s">
        <v>181</v>
      </c>
      <c r="B11" s="160" t="s">
        <v>182</v>
      </c>
      <c r="C11" s="160" t="s">
        <v>186</v>
      </c>
      <c r="D11" s="153" t="s">
        <v>237</v>
      </c>
      <c r="E11" s="161" t="s">
        <v>188</v>
      </c>
      <c r="F11" s="162">
        <v>6</v>
      </c>
      <c r="G11" s="162"/>
      <c r="H11" s="162"/>
      <c r="I11" s="162"/>
      <c r="J11" s="162"/>
      <c r="K11" s="162"/>
      <c r="L11" s="162"/>
      <c r="M11" s="162"/>
      <c r="N11" s="162"/>
      <c r="O11" s="162">
        <v>6</v>
      </c>
      <c r="P11" s="162"/>
      <c r="Q11" s="162"/>
      <c r="R11" s="162"/>
      <c r="S11" s="162"/>
      <c r="T11" s="162"/>
    </row>
    <row r="12" spans="1:20" ht="26.15" customHeight="1">
      <c r="A12" s="160" t="s">
        <v>191</v>
      </c>
      <c r="B12" s="160" t="s">
        <v>192</v>
      </c>
      <c r="C12" s="160" t="s">
        <v>195</v>
      </c>
      <c r="D12" s="153" t="s">
        <v>237</v>
      </c>
      <c r="E12" s="161" t="s">
        <v>197</v>
      </c>
      <c r="F12" s="162">
        <v>8.4</v>
      </c>
      <c r="G12" s="162">
        <v>4.6079999999999997</v>
      </c>
      <c r="H12" s="162"/>
      <c r="I12" s="162"/>
      <c r="J12" s="162"/>
      <c r="K12" s="162"/>
      <c r="L12" s="162"/>
      <c r="M12" s="162"/>
      <c r="N12" s="162"/>
      <c r="O12" s="162">
        <v>3.7919999999999998</v>
      </c>
      <c r="P12" s="162"/>
      <c r="Q12" s="162"/>
      <c r="R12" s="162"/>
      <c r="S12" s="162"/>
      <c r="T12" s="162"/>
    </row>
    <row r="13" spans="1:20" ht="26.15" customHeight="1">
      <c r="A13" s="160" t="s">
        <v>198</v>
      </c>
      <c r="B13" s="160" t="s">
        <v>183</v>
      </c>
      <c r="C13" s="160" t="s">
        <v>183</v>
      </c>
      <c r="D13" s="153" t="s">
        <v>237</v>
      </c>
      <c r="E13" s="161" t="s">
        <v>200</v>
      </c>
      <c r="F13" s="162">
        <v>6069.3484200000003</v>
      </c>
      <c r="G13" s="162">
        <v>3382.4690000000001</v>
      </c>
      <c r="H13" s="162">
        <v>2660.8354199999999</v>
      </c>
      <c r="I13" s="162">
        <v>23.56</v>
      </c>
      <c r="J13" s="162"/>
      <c r="K13" s="162"/>
      <c r="L13" s="162"/>
      <c r="M13" s="162"/>
      <c r="N13" s="162"/>
      <c r="O13" s="162">
        <v>2.484</v>
      </c>
      <c r="P13" s="162"/>
      <c r="Q13" s="162"/>
      <c r="R13" s="162"/>
      <c r="S13" s="162"/>
      <c r="T13" s="162"/>
    </row>
    <row r="14" spans="1:20" ht="26.15" customHeight="1">
      <c r="A14" s="160" t="s">
        <v>181</v>
      </c>
      <c r="B14" s="160" t="s">
        <v>182</v>
      </c>
      <c r="C14" s="160" t="s">
        <v>182</v>
      </c>
      <c r="D14" s="153" t="s">
        <v>237</v>
      </c>
      <c r="E14" s="161" t="s">
        <v>190</v>
      </c>
      <c r="F14" s="162">
        <v>361.96713599999998</v>
      </c>
      <c r="G14" s="162">
        <v>361.96713599999998</v>
      </c>
      <c r="H14" s="162"/>
      <c r="I14" s="162"/>
      <c r="J14" s="162"/>
      <c r="K14" s="162"/>
      <c r="L14" s="162"/>
      <c r="M14" s="162"/>
      <c r="N14" s="162"/>
      <c r="O14" s="162"/>
      <c r="P14" s="162"/>
      <c r="Q14" s="162"/>
      <c r="R14" s="162"/>
      <c r="S14" s="162"/>
      <c r="T14" s="162"/>
    </row>
    <row r="15" spans="1:20" ht="26.15" customHeight="1">
      <c r="A15" s="160" t="s">
        <v>191</v>
      </c>
      <c r="B15" s="160" t="s">
        <v>192</v>
      </c>
      <c r="C15" s="160" t="s">
        <v>186</v>
      </c>
      <c r="D15" s="153" t="s">
        <v>237</v>
      </c>
      <c r="E15" s="161" t="s">
        <v>194</v>
      </c>
      <c r="F15" s="162">
        <v>207.73354599999999</v>
      </c>
      <c r="G15" s="162">
        <v>207.73354599999999</v>
      </c>
      <c r="H15" s="162"/>
      <c r="I15" s="162"/>
      <c r="J15" s="162"/>
      <c r="K15" s="162"/>
      <c r="L15" s="162"/>
      <c r="M15" s="162"/>
      <c r="N15" s="162"/>
      <c r="O15" s="162"/>
      <c r="P15" s="162"/>
      <c r="Q15" s="162"/>
      <c r="R15" s="162"/>
      <c r="S15" s="162"/>
      <c r="T15" s="162"/>
    </row>
    <row r="16" spans="1:20" ht="26.15" customHeight="1">
      <c r="A16" s="160" t="s">
        <v>203</v>
      </c>
      <c r="B16" s="160" t="s">
        <v>186</v>
      </c>
      <c r="C16" s="160" t="s">
        <v>183</v>
      </c>
      <c r="D16" s="153" t="s">
        <v>237</v>
      </c>
      <c r="E16" s="161" t="s">
        <v>205</v>
      </c>
      <c r="F16" s="162">
        <v>392.80041599999998</v>
      </c>
      <c r="G16" s="162">
        <v>392.80041599999998</v>
      </c>
      <c r="H16" s="162"/>
      <c r="I16" s="162"/>
      <c r="J16" s="162"/>
      <c r="K16" s="162"/>
      <c r="L16" s="162"/>
      <c r="M16" s="162"/>
      <c r="N16" s="162"/>
      <c r="O16" s="162"/>
      <c r="P16" s="162"/>
      <c r="Q16" s="162"/>
      <c r="R16" s="162"/>
      <c r="S16" s="162"/>
      <c r="T16" s="162"/>
    </row>
    <row r="17" spans="1:20" ht="26.15" customHeight="1">
      <c r="A17" s="160" t="s">
        <v>198</v>
      </c>
      <c r="B17" s="160" t="s">
        <v>183</v>
      </c>
      <c r="C17" s="160" t="s">
        <v>195</v>
      </c>
      <c r="D17" s="153" t="s">
        <v>237</v>
      </c>
      <c r="E17" s="161" t="s">
        <v>202</v>
      </c>
      <c r="F17" s="162">
        <v>899</v>
      </c>
      <c r="G17" s="162"/>
      <c r="H17" s="162">
        <v>899</v>
      </c>
      <c r="I17" s="162"/>
      <c r="J17" s="162"/>
      <c r="K17" s="162"/>
      <c r="L17" s="162"/>
      <c r="M17" s="162"/>
      <c r="N17" s="162"/>
      <c r="O17" s="162"/>
      <c r="P17" s="162"/>
      <c r="Q17" s="162"/>
      <c r="R17" s="162"/>
      <c r="S17" s="162"/>
      <c r="T17" s="162"/>
    </row>
    <row r="18" spans="1:20" ht="26.15" customHeight="1">
      <c r="A18" s="159"/>
      <c r="B18" s="159"/>
      <c r="C18" s="159"/>
      <c r="D18" s="156" t="s">
        <v>154</v>
      </c>
      <c r="E18" s="156" t="s">
        <v>155</v>
      </c>
      <c r="F18" s="180">
        <v>553.51480600000002</v>
      </c>
      <c r="G18" s="180"/>
      <c r="H18" s="180">
        <v>163.2739</v>
      </c>
      <c r="I18" s="180"/>
      <c r="J18" s="180"/>
      <c r="K18" s="180">
        <v>374.932703</v>
      </c>
      <c r="L18" s="180"/>
      <c r="M18" s="180"/>
      <c r="N18" s="180"/>
      <c r="O18" s="180">
        <v>15.308203000000001</v>
      </c>
      <c r="P18" s="180"/>
      <c r="Q18" s="180"/>
      <c r="R18" s="180"/>
      <c r="S18" s="180"/>
      <c r="T18" s="180"/>
    </row>
    <row r="19" spans="1:20" ht="26.15" customHeight="1">
      <c r="A19" s="160" t="s">
        <v>181</v>
      </c>
      <c r="B19" s="160" t="s">
        <v>182</v>
      </c>
      <c r="C19" s="160" t="s">
        <v>186</v>
      </c>
      <c r="D19" s="153" t="s">
        <v>238</v>
      </c>
      <c r="E19" s="161" t="s">
        <v>188</v>
      </c>
      <c r="F19" s="162">
        <v>15.212203000000001</v>
      </c>
      <c r="G19" s="162"/>
      <c r="H19" s="162"/>
      <c r="I19" s="162"/>
      <c r="J19" s="162"/>
      <c r="K19" s="162"/>
      <c r="L19" s="162"/>
      <c r="M19" s="162"/>
      <c r="N19" s="162"/>
      <c r="O19" s="162">
        <v>15.212203000000001</v>
      </c>
      <c r="P19" s="162"/>
      <c r="Q19" s="162"/>
      <c r="R19" s="162"/>
      <c r="S19" s="162"/>
      <c r="T19" s="162"/>
    </row>
    <row r="20" spans="1:20" ht="26.15" customHeight="1">
      <c r="A20" s="160" t="s">
        <v>191</v>
      </c>
      <c r="B20" s="160" t="s">
        <v>192</v>
      </c>
      <c r="C20" s="160" t="s">
        <v>195</v>
      </c>
      <c r="D20" s="153" t="s">
        <v>238</v>
      </c>
      <c r="E20" s="161" t="s">
        <v>197</v>
      </c>
      <c r="F20" s="162">
        <v>0.48</v>
      </c>
      <c r="G20" s="162"/>
      <c r="H20" s="162"/>
      <c r="I20" s="162"/>
      <c r="J20" s="162"/>
      <c r="K20" s="162">
        <v>0.38400000000000001</v>
      </c>
      <c r="L20" s="162"/>
      <c r="M20" s="162"/>
      <c r="N20" s="162"/>
      <c r="O20" s="162">
        <v>9.6000000000000002E-2</v>
      </c>
      <c r="P20" s="162"/>
      <c r="Q20" s="162"/>
      <c r="R20" s="162"/>
      <c r="S20" s="162"/>
      <c r="T20" s="162"/>
    </row>
    <row r="21" spans="1:20" ht="26.15" customHeight="1">
      <c r="A21" s="160" t="s">
        <v>198</v>
      </c>
      <c r="B21" s="160" t="s">
        <v>183</v>
      </c>
      <c r="C21" s="160" t="s">
        <v>183</v>
      </c>
      <c r="D21" s="153" t="s">
        <v>238</v>
      </c>
      <c r="E21" s="161" t="s">
        <v>200</v>
      </c>
      <c r="F21" s="162">
        <v>427.83251999999999</v>
      </c>
      <c r="G21" s="162"/>
      <c r="H21" s="162">
        <v>133.2739</v>
      </c>
      <c r="I21" s="162"/>
      <c r="J21" s="162"/>
      <c r="K21" s="162">
        <v>294.55862000000002</v>
      </c>
      <c r="L21" s="162"/>
      <c r="M21" s="162"/>
      <c r="N21" s="162"/>
      <c r="O21" s="162"/>
      <c r="P21" s="162"/>
      <c r="Q21" s="162"/>
      <c r="R21" s="162"/>
      <c r="S21" s="162"/>
      <c r="T21" s="162"/>
    </row>
    <row r="22" spans="1:20" ht="26.15" customHeight="1">
      <c r="A22" s="160" t="s">
        <v>181</v>
      </c>
      <c r="B22" s="160" t="s">
        <v>182</v>
      </c>
      <c r="C22" s="160" t="s">
        <v>182</v>
      </c>
      <c r="D22" s="153" t="s">
        <v>238</v>
      </c>
      <c r="E22" s="161" t="s">
        <v>190</v>
      </c>
      <c r="F22" s="162">
        <v>30.484463999999999</v>
      </c>
      <c r="G22" s="162"/>
      <c r="H22" s="162"/>
      <c r="I22" s="162"/>
      <c r="J22" s="162"/>
      <c r="K22" s="162">
        <v>30.484463999999999</v>
      </c>
      <c r="L22" s="162"/>
      <c r="M22" s="162"/>
      <c r="N22" s="162"/>
      <c r="O22" s="162"/>
      <c r="P22" s="162"/>
      <c r="Q22" s="162"/>
      <c r="R22" s="162"/>
      <c r="S22" s="162"/>
      <c r="T22" s="162"/>
    </row>
    <row r="23" spans="1:20" ht="26.15" customHeight="1">
      <c r="A23" s="160" t="s">
        <v>191</v>
      </c>
      <c r="B23" s="160" t="s">
        <v>192</v>
      </c>
      <c r="C23" s="160" t="s">
        <v>186</v>
      </c>
      <c r="D23" s="153" t="s">
        <v>238</v>
      </c>
      <c r="E23" s="161" t="s">
        <v>194</v>
      </c>
      <c r="F23" s="162">
        <v>16.535211</v>
      </c>
      <c r="G23" s="162"/>
      <c r="H23" s="162"/>
      <c r="I23" s="162"/>
      <c r="J23" s="162"/>
      <c r="K23" s="162">
        <v>16.535211</v>
      </c>
      <c r="L23" s="162"/>
      <c r="M23" s="162"/>
      <c r="N23" s="162"/>
      <c r="O23" s="162"/>
      <c r="P23" s="162"/>
      <c r="Q23" s="162"/>
      <c r="R23" s="162"/>
      <c r="S23" s="162"/>
      <c r="T23" s="162"/>
    </row>
    <row r="24" spans="1:20" ht="26.15" customHeight="1">
      <c r="A24" s="160" t="s">
        <v>203</v>
      </c>
      <c r="B24" s="160" t="s">
        <v>186</v>
      </c>
      <c r="C24" s="160" t="s">
        <v>183</v>
      </c>
      <c r="D24" s="153" t="s">
        <v>238</v>
      </c>
      <c r="E24" s="161" t="s">
        <v>205</v>
      </c>
      <c r="F24" s="162">
        <v>32.970407999999999</v>
      </c>
      <c r="G24" s="162"/>
      <c r="H24" s="162"/>
      <c r="I24" s="162"/>
      <c r="J24" s="162"/>
      <c r="K24" s="162">
        <v>32.970407999999999</v>
      </c>
      <c r="L24" s="162"/>
      <c r="M24" s="162"/>
      <c r="N24" s="162"/>
      <c r="O24" s="162"/>
      <c r="P24" s="162"/>
      <c r="Q24" s="162"/>
      <c r="R24" s="162"/>
      <c r="S24" s="162"/>
      <c r="T24" s="162"/>
    </row>
    <row r="25" spans="1:20" ht="26.15" customHeight="1">
      <c r="A25" s="160" t="s">
        <v>198</v>
      </c>
      <c r="B25" s="160" t="s">
        <v>183</v>
      </c>
      <c r="C25" s="160" t="s">
        <v>195</v>
      </c>
      <c r="D25" s="153" t="s">
        <v>238</v>
      </c>
      <c r="E25" s="161" t="s">
        <v>202</v>
      </c>
      <c r="F25" s="162">
        <v>30</v>
      </c>
      <c r="G25" s="162"/>
      <c r="H25" s="162">
        <v>30</v>
      </c>
      <c r="I25" s="162"/>
      <c r="J25" s="162"/>
      <c r="K25" s="162"/>
      <c r="L25" s="162"/>
      <c r="M25" s="162"/>
      <c r="N25" s="162"/>
      <c r="O25" s="162"/>
      <c r="P25" s="162"/>
      <c r="Q25" s="162"/>
      <c r="R25" s="162"/>
      <c r="S25" s="162"/>
      <c r="T25" s="162"/>
    </row>
    <row r="26" spans="1:20" ht="26.15" customHeight="1">
      <c r="A26" s="159"/>
      <c r="B26" s="159"/>
      <c r="C26" s="159"/>
      <c r="D26" s="156" t="s">
        <v>156</v>
      </c>
      <c r="E26" s="156" t="s">
        <v>157</v>
      </c>
      <c r="F26" s="180">
        <v>1323.564885</v>
      </c>
      <c r="G26" s="180"/>
      <c r="H26" s="180"/>
      <c r="I26" s="180"/>
      <c r="J26" s="180"/>
      <c r="K26" s="180">
        <v>1291.991113</v>
      </c>
      <c r="L26" s="180"/>
      <c r="M26" s="180"/>
      <c r="N26" s="180"/>
      <c r="O26" s="180">
        <v>31.573772000000002</v>
      </c>
      <c r="P26" s="180"/>
      <c r="Q26" s="180"/>
      <c r="R26" s="180"/>
      <c r="S26" s="180"/>
      <c r="T26" s="180"/>
    </row>
    <row r="27" spans="1:20" ht="26.15" customHeight="1">
      <c r="A27" s="160" t="s">
        <v>181</v>
      </c>
      <c r="B27" s="160" t="s">
        <v>182</v>
      </c>
      <c r="C27" s="160" t="s">
        <v>186</v>
      </c>
      <c r="D27" s="153" t="s">
        <v>239</v>
      </c>
      <c r="E27" s="161" t="s">
        <v>188</v>
      </c>
      <c r="F27" s="162">
        <v>30.553771999999999</v>
      </c>
      <c r="G27" s="162"/>
      <c r="H27" s="162"/>
      <c r="I27" s="162"/>
      <c r="J27" s="162"/>
      <c r="K27" s="162"/>
      <c r="L27" s="162"/>
      <c r="M27" s="162"/>
      <c r="N27" s="162"/>
      <c r="O27" s="162">
        <v>30.553771999999999</v>
      </c>
      <c r="P27" s="162"/>
      <c r="Q27" s="162"/>
      <c r="R27" s="162"/>
      <c r="S27" s="162"/>
      <c r="T27" s="162"/>
    </row>
    <row r="28" spans="1:20" ht="26.15" customHeight="1">
      <c r="A28" s="160" t="s">
        <v>191</v>
      </c>
      <c r="B28" s="160" t="s">
        <v>192</v>
      </c>
      <c r="C28" s="160" t="s">
        <v>195</v>
      </c>
      <c r="D28" s="153" t="s">
        <v>239</v>
      </c>
      <c r="E28" s="161" t="s">
        <v>197</v>
      </c>
      <c r="F28" s="162">
        <v>5.2699119999999997</v>
      </c>
      <c r="G28" s="162"/>
      <c r="H28" s="162"/>
      <c r="I28" s="162"/>
      <c r="J28" s="162"/>
      <c r="K28" s="162">
        <v>5.0779120000000004</v>
      </c>
      <c r="L28" s="162"/>
      <c r="M28" s="162"/>
      <c r="N28" s="162"/>
      <c r="O28" s="162">
        <v>0.192</v>
      </c>
      <c r="P28" s="162"/>
      <c r="Q28" s="162"/>
      <c r="R28" s="162"/>
      <c r="S28" s="162"/>
      <c r="T28" s="162"/>
    </row>
    <row r="29" spans="1:20" ht="26.15" customHeight="1">
      <c r="A29" s="160" t="s">
        <v>198</v>
      </c>
      <c r="B29" s="160" t="s">
        <v>183</v>
      </c>
      <c r="C29" s="160" t="s">
        <v>183</v>
      </c>
      <c r="D29" s="153" t="s">
        <v>239</v>
      </c>
      <c r="E29" s="161" t="s">
        <v>200</v>
      </c>
      <c r="F29" s="162">
        <v>551.30355999999995</v>
      </c>
      <c r="G29" s="162"/>
      <c r="H29" s="162"/>
      <c r="I29" s="162"/>
      <c r="J29" s="162"/>
      <c r="K29" s="162">
        <v>550.47555999999997</v>
      </c>
      <c r="L29" s="162"/>
      <c r="M29" s="162"/>
      <c r="N29" s="162"/>
      <c r="O29" s="162">
        <v>0.82799999999999996</v>
      </c>
      <c r="P29" s="162"/>
      <c r="Q29" s="162"/>
      <c r="R29" s="162"/>
      <c r="S29" s="162"/>
      <c r="T29" s="162"/>
    </row>
    <row r="30" spans="1:20" ht="26.15" customHeight="1">
      <c r="A30" s="160" t="s">
        <v>198</v>
      </c>
      <c r="B30" s="160" t="s">
        <v>183</v>
      </c>
      <c r="C30" s="160" t="s">
        <v>186</v>
      </c>
      <c r="D30" s="153" t="s">
        <v>239</v>
      </c>
      <c r="E30" s="161" t="s">
        <v>207</v>
      </c>
      <c r="F30" s="162">
        <v>499.98700000000002</v>
      </c>
      <c r="G30" s="162"/>
      <c r="H30" s="162"/>
      <c r="I30" s="162"/>
      <c r="J30" s="162"/>
      <c r="K30" s="162">
        <v>499.98700000000002</v>
      </c>
      <c r="L30" s="162"/>
      <c r="M30" s="162"/>
      <c r="N30" s="162"/>
      <c r="O30" s="162"/>
      <c r="P30" s="162"/>
      <c r="Q30" s="162"/>
      <c r="R30" s="162"/>
      <c r="S30" s="162"/>
      <c r="T30" s="162"/>
    </row>
    <row r="31" spans="1:20" ht="26.15" customHeight="1">
      <c r="A31" s="160" t="s">
        <v>181</v>
      </c>
      <c r="B31" s="160" t="s">
        <v>182</v>
      </c>
      <c r="C31" s="160" t="s">
        <v>182</v>
      </c>
      <c r="D31" s="153" t="s">
        <v>239</v>
      </c>
      <c r="E31" s="161" t="s">
        <v>190</v>
      </c>
      <c r="F31" s="162">
        <v>71.578528000000006</v>
      </c>
      <c r="G31" s="162"/>
      <c r="H31" s="162"/>
      <c r="I31" s="162"/>
      <c r="J31" s="162"/>
      <c r="K31" s="162">
        <v>71.578528000000006</v>
      </c>
      <c r="L31" s="162"/>
      <c r="M31" s="162"/>
      <c r="N31" s="162"/>
      <c r="O31" s="162"/>
      <c r="P31" s="162"/>
      <c r="Q31" s="162"/>
      <c r="R31" s="162"/>
      <c r="S31" s="162"/>
      <c r="T31" s="162"/>
    </row>
    <row r="32" spans="1:20" ht="26.15" customHeight="1">
      <c r="A32" s="160" t="s">
        <v>191</v>
      </c>
      <c r="B32" s="160" t="s">
        <v>192</v>
      </c>
      <c r="C32" s="160" t="s">
        <v>186</v>
      </c>
      <c r="D32" s="153" t="s">
        <v>239</v>
      </c>
      <c r="E32" s="161" t="s">
        <v>194</v>
      </c>
      <c r="F32" s="162">
        <v>38.889505</v>
      </c>
      <c r="G32" s="162"/>
      <c r="H32" s="162"/>
      <c r="I32" s="162"/>
      <c r="J32" s="162"/>
      <c r="K32" s="162">
        <v>38.889505</v>
      </c>
      <c r="L32" s="162"/>
      <c r="M32" s="162"/>
      <c r="N32" s="162"/>
      <c r="O32" s="162"/>
      <c r="P32" s="162"/>
      <c r="Q32" s="162"/>
      <c r="R32" s="162"/>
      <c r="S32" s="162"/>
      <c r="T32" s="162"/>
    </row>
    <row r="33" spans="1:20" ht="26.15" customHeight="1">
      <c r="A33" s="160" t="s">
        <v>203</v>
      </c>
      <c r="B33" s="160" t="s">
        <v>186</v>
      </c>
      <c r="C33" s="160" t="s">
        <v>183</v>
      </c>
      <c r="D33" s="153" t="s">
        <v>239</v>
      </c>
      <c r="E33" s="161" t="s">
        <v>205</v>
      </c>
      <c r="F33" s="162">
        <v>75.982607999999999</v>
      </c>
      <c r="G33" s="162"/>
      <c r="H33" s="162"/>
      <c r="I33" s="162"/>
      <c r="J33" s="162"/>
      <c r="K33" s="162">
        <v>75.982607999999999</v>
      </c>
      <c r="L33" s="162"/>
      <c r="M33" s="162"/>
      <c r="N33" s="162"/>
      <c r="O33" s="162"/>
      <c r="P33" s="162"/>
      <c r="Q33" s="162"/>
      <c r="R33" s="162"/>
      <c r="S33" s="162"/>
      <c r="T33" s="162"/>
    </row>
    <row r="34" spans="1:20" ht="26.15" customHeight="1">
      <c r="A34" s="160" t="s">
        <v>198</v>
      </c>
      <c r="B34" s="160" t="s">
        <v>183</v>
      </c>
      <c r="C34" s="160" t="s">
        <v>195</v>
      </c>
      <c r="D34" s="153" t="s">
        <v>239</v>
      </c>
      <c r="E34" s="161" t="s">
        <v>202</v>
      </c>
      <c r="F34" s="162">
        <v>50</v>
      </c>
      <c r="G34" s="162"/>
      <c r="H34" s="162"/>
      <c r="I34" s="162"/>
      <c r="J34" s="162"/>
      <c r="K34" s="162">
        <v>50</v>
      </c>
      <c r="L34" s="162"/>
      <c r="M34" s="162"/>
      <c r="N34" s="162"/>
      <c r="O34" s="162"/>
      <c r="P34" s="162"/>
      <c r="Q34" s="162"/>
      <c r="R34" s="162"/>
      <c r="S34" s="162"/>
      <c r="T34" s="162"/>
    </row>
    <row r="35" spans="1:20" ht="26.15" customHeight="1">
      <c r="A35" s="159"/>
      <c r="B35" s="159"/>
      <c r="C35" s="159"/>
      <c r="D35" s="156" t="s">
        <v>158</v>
      </c>
      <c r="E35" s="156" t="s">
        <v>159</v>
      </c>
      <c r="F35" s="180">
        <v>1077.849258</v>
      </c>
      <c r="G35" s="180"/>
      <c r="H35" s="180">
        <v>373</v>
      </c>
      <c r="I35" s="180">
        <v>5</v>
      </c>
      <c r="J35" s="180"/>
      <c r="K35" s="180">
        <v>535.23879099999999</v>
      </c>
      <c r="L35" s="180"/>
      <c r="M35" s="180"/>
      <c r="N35" s="180"/>
      <c r="O35" s="180">
        <v>164.610467</v>
      </c>
      <c r="P35" s="180"/>
      <c r="Q35" s="180"/>
      <c r="R35" s="180"/>
      <c r="S35" s="180"/>
      <c r="T35" s="180"/>
    </row>
    <row r="36" spans="1:20" ht="26.15" customHeight="1">
      <c r="A36" s="160" t="s">
        <v>181</v>
      </c>
      <c r="B36" s="160" t="s">
        <v>182</v>
      </c>
      <c r="C36" s="160" t="s">
        <v>186</v>
      </c>
      <c r="D36" s="153" t="s">
        <v>240</v>
      </c>
      <c r="E36" s="161" t="s">
        <v>188</v>
      </c>
      <c r="F36" s="162">
        <v>132</v>
      </c>
      <c r="G36" s="162"/>
      <c r="H36" s="162"/>
      <c r="I36" s="162"/>
      <c r="J36" s="162"/>
      <c r="K36" s="162"/>
      <c r="L36" s="162"/>
      <c r="M36" s="162"/>
      <c r="N36" s="162"/>
      <c r="O36" s="162">
        <v>132</v>
      </c>
      <c r="P36" s="162"/>
      <c r="Q36" s="162"/>
      <c r="R36" s="162"/>
      <c r="S36" s="162"/>
      <c r="T36" s="162"/>
    </row>
    <row r="37" spans="1:20" ht="26.15" customHeight="1">
      <c r="A37" s="160" t="s">
        <v>191</v>
      </c>
      <c r="B37" s="160" t="s">
        <v>192</v>
      </c>
      <c r="C37" s="160" t="s">
        <v>195</v>
      </c>
      <c r="D37" s="153" t="s">
        <v>240</v>
      </c>
      <c r="E37" s="161" t="s">
        <v>197</v>
      </c>
      <c r="F37" s="162">
        <v>24.730823000000001</v>
      </c>
      <c r="G37" s="162"/>
      <c r="H37" s="162"/>
      <c r="I37" s="162"/>
      <c r="J37" s="162"/>
      <c r="K37" s="162">
        <v>23.674823</v>
      </c>
      <c r="L37" s="162"/>
      <c r="M37" s="162"/>
      <c r="N37" s="162"/>
      <c r="O37" s="162">
        <v>1.056</v>
      </c>
      <c r="P37" s="162"/>
      <c r="Q37" s="162"/>
      <c r="R37" s="162"/>
      <c r="S37" s="162"/>
      <c r="T37" s="162"/>
    </row>
    <row r="38" spans="1:20" ht="26.15" customHeight="1">
      <c r="A38" s="160" t="s">
        <v>198</v>
      </c>
      <c r="B38" s="160" t="s">
        <v>208</v>
      </c>
      <c r="C38" s="160" t="s">
        <v>195</v>
      </c>
      <c r="D38" s="153" t="s">
        <v>240</v>
      </c>
      <c r="E38" s="161" t="s">
        <v>210</v>
      </c>
      <c r="F38" s="162">
        <v>438.27296699999999</v>
      </c>
      <c r="G38" s="162"/>
      <c r="H38" s="162"/>
      <c r="I38" s="162"/>
      <c r="J38" s="162"/>
      <c r="K38" s="162">
        <v>406.71850000000001</v>
      </c>
      <c r="L38" s="162"/>
      <c r="M38" s="162"/>
      <c r="N38" s="162"/>
      <c r="O38" s="162">
        <v>31.554466999999999</v>
      </c>
      <c r="P38" s="162"/>
      <c r="Q38" s="162"/>
      <c r="R38" s="162"/>
      <c r="S38" s="162"/>
      <c r="T38" s="162"/>
    </row>
    <row r="39" spans="1:20" ht="26.15" customHeight="1">
      <c r="A39" s="160" t="s">
        <v>181</v>
      </c>
      <c r="B39" s="160" t="s">
        <v>182</v>
      </c>
      <c r="C39" s="160" t="s">
        <v>182</v>
      </c>
      <c r="D39" s="153" t="s">
        <v>240</v>
      </c>
      <c r="E39" s="161" t="s">
        <v>190</v>
      </c>
      <c r="F39" s="162">
        <v>42.474207999999997</v>
      </c>
      <c r="G39" s="162"/>
      <c r="H39" s="162"/>
      <c r="I39" s="162"/>
      <c r="J39" s="162"/>
      <c r="K39" s="162">
        <v>42.474207999999997</v>
      </c>
      <c r="L39" s="162"/>
      <c r="M39" s="162"/>
      <c r="N39" s="162"/>
      <c r="O39" s="162"/>
      <c r="P39" s="162"/>
      <c r="Q39" s="162"/>
      <c r="R39" s="162"/>
      <c r="S39" s="162"/>
      <c r="T39" s="162"/>
    </row>
    <row r="40" spans="1:20" ht="26.15" customHeight="1">
      <c r="A40" s="160" t="s">
        <v>203</v>
      </c>
      <c r="B40" s="160" t="s">
        <v>208</v>
      </c>
      <c r="C40" s="160" t="s">
        <v>195</v>
      </c>
      <c r="D40" s="153" t="s">
        <v>240</v>
      </c>
      <c r="E40" s="161" t="s">
        <v>212</v>
      </c>
      <c r="F40" s="162">
        <v>393.13447200000002</v>
      </c>
      <c r="G40" s="162"/>
      <c r="H40" s="162">
        <v>373</v>
      </c>
      <c r="I40" s="162">
        <v>5</v>
      </c>
      <c r="J40" s="162"/>
      <c r="K40" s="162">
        <v>15.134472000000001</v>
      </c>
      <c r="L40" s="162"/>
      <c r="M40" s="162"/>
      <c r="N40" s="162"/>
      <c r="O40" s="162"/>
      <c r="P40" s="162"/>
      <c r="Q40" s="162"/>
      <c r="R40" s="162"/>
      <c r="S40" s="162"/>
      <c r="T40" s="162"/>
    </row>
    <row r="41" spans="1:20" ht="26.15" customHeight="1">
      <c r="A41" s="160" t="s">
        <v>203</v>
      </c>
      <c r="B41" s="160" t="s">
        <v>186</v>
      </c>
      <c r="C41" s="160" t="s">
        <v>183</v>
      </c>
      <c r="D41" s="153" t="s">
        <v>240</v>
      </c>
      <c r="E41" s="161" t="s">
        <v>205</v>
      </c>
      <c r="F41" s="162">
        <v>47.236787999999997</v>
      </c>
      <c r="G41" s="162"/>
      <c r="H41" s="162"/>
      <c r="I41" s="162"/>
      <c r="J41" s="162"/>
      <c r="K41" s="162">
        <v>47.236787999999997</v>
      </c>
      <c r="L41" s="162"/>
      <c r="M41" s="162"/>
      <c r="N41" s="162"/>
      <c r="O41" s="162"/>
      <c r="P41" s="162"/>
      <c r="Q41" s="162"/>
      <c r="R41" s="162"/>
      <c r="S41" s="162"/>
      <c r="T41" s="162"/>
    </row>
    <row r="42" spans="1:20" ht="26.15" customHeight="1">
      <c r="A42" s="159"/>
      <c r="B42" s="159"/>
      <c r="C42" s="159"/>
      <c r="D42" s="156" t="s">
        <v>160</v>
      </c>
      <c r="E42" s="156" t="s">
        <v>161</v>
      </c>
      <c r="F42" s="180">
        <v>550.95395099999996</v>
      </c>
      <c r="G42" s="180"/>
      <c r="H42" s="180">
        <v>29.79</v>
      </c>
      <c r="I42" s="180">
        <v>2</v>
      </c>
      <c r="J42" s="180"/>
      <c r="K42" s="180">
        <v>467.15755899999999</v>
      </c>
      <c r="L42" s="180">
        <v>39.5</v>
      </c>
      <c r="M42" s="180"/>
      <c r="N42" s="180"/>
      <c r="O42" s="180">
        <v>12.506392</v>
      </c>
      <c r="P42" s="180"/>
      <c r="Q42" s="180"/>
      <c r="R42" s="180"/>
      <c r="S42" s="180"/>
      <c r="T42" s="180"/>
    </row>
    <row r="43" spans="1:20" ht="26.15" customHeight="1">
      <c r="A43" s="160" t="s">
        <v>181</v>
      </c>
      <c r="B43" s="160" t="s">
        <v>182</v>
      </c>
      <c r="C43" s="160" t="s">
        <v>186</v>
      </c>
      <c r="D43" s="153" t="s">
        <v>241</v>
      </c>
      <c r="E43" s="161" t="s">
        <v>188</v>
      </c>
      <c r="F43" s="162">
        <v>12.426392</v>
      </c>
      <c r="G43" s="162"/>
      <c r="H43" s="162"/>
      <c r="I43" s="162"/>
      <c r="J43" s="162"/>
      <c r="K43" s="162"/>
      <c r="L43" s="162"/>
      <c r="M43" s="162"/>
      <c r="N43" s="162"/>
      <c r="O43" s="162">
        <v>12.426392</v>
      </c>
      <c r="P43" s="162"/>
      <c r="Q43" s="162"/>
      <c r="R43" s="162"/>
      <c r="S43" s="162"/>
      <c r="T43" s="162"/>
    </row>
    <row r="44" spans="1:20" ht="26.15" customHeight="1">
      <c r="A44" s="160" t="s">
        <v>191</v>
      </c>
      <c r="B44" s="160" t="s">
        <v>192</v>
      </c>
      <c r="C44" s="160" t="s">
        <v>195</v>
      </c>
      <c r="D44" s="153" t="s">
        <v>241</v>
      </c>
      <c r="E44" s="161" t="s">
        <v>197</v>
      </c>
      <c r="F44" s="162">
        <v>0.33600000000000002</v>
      </c>
      <c r="G44" s="162"/>
      <c r="H44" s="162"/>
      <c r="I44" s="162"/>
      <c r="J44" s="162"/>
      <c r="K44" s="162">
        <v>0.25600000000000001</v>
      </c>
      <c r="L44" s="162"/>
      <c r="M44" s="162"/>
      <c r="N44" s="162"/>
      <c r="O44" s="162">
        <v>0.08</v>
      </c>
      <c r="P44" s="162"/>
      <c r="Q44" s="162"/>
      <c r="R44" s="162"/>
      <c r="S44" s="162"/>
      <c r="T44" s="162"/>
    </row>
    <row r="45" spans="1:20" ht="26.15" customHeight="1">
      <c r="A45" s="160" t="s">
        <v>198</v>
      </c>
      <c r="B45" s="160" t="s">
        <v>183</v>
      </c>
      <c r="C45" s="160" t="s">
        <v>183</v>
      </c>
      <c r="D45" s="153" t="s">
        <v>241</v>
      </c>
      <c r="E45" s="161" t="s">
        <v>200</v>
      </c>
      <c r="F45" s="162">
        <v>285.84122000000002</v>
      </c>
      <c r="G45" s="162"/>
      <c r="H45" s="162">
        <v>29.79</v>
      </c>
      <c r="I45" s="162">
        <v>2</v>
      </c>
      <c r="J45" s="162"/>
      <c r="K45" s="162">
        <v>254.05122</v>
      </c>
      <c r="L45" s="162"/>
      <c r="M45" s="162"/>
      <c r="N45" s="162"/>
      <c r="O45" s="162"/>
      <c r="P45" s="162"/>
      <c r="Q45" s="162"/>
      <c r="R45" s="162"/>
      <c r="S45" s="162"/>
      <c r="T45" s="162"/>
    </row>
    <row r="46" spans="1:20" ht="26.15" customHeight="1">
      <c r="A46" s="160" t="s">
        <v>181</v>
      </c>
      <c r="B46" s="160" t="s">
        <v>182</v>
      </c>
      <c r="C46" s="160" t="s">
        <v>182</v>
      </c>
      <c r="D46" s="153" t="s">
        <v>241</v>
      </c>
      <c r="E46" s="161" t="s">
        <v>190</v>
      </c>
      <c r="F46" s="162">
        <v>19.903600000000001</v>
      </c>
      <c r="G46" s="162"/>
      <c r="H46" s="162"/>
      <c r="I46" s="162"/>
      <c r="J46" s="162"/>
      <c r="K46" s="162">
        <v>19.903600000000001</v>
      </c>
      <c r="L46" s="162"/>
      <c r="M46" s="162"/>
      <c r="N46" s="162"/>
      <c r="O46" s="162"/>
      <c r="P46" s="162"/>
      <c r="Q46" s="162"/>
      <c r="R46" s="162"/>
      <c r="S46" s="162"/>
      <c r="T46" s="162"/>
    </row>
    <row r="47" spans="1:20" ht="26.15" customHeight="1">
      <c r="A47" s="160" t="s">
        <v>191</v>
      </c>
      <c r="B47" s="160" t="s">
        <v>192</v>
      </c>
      <c r="C47" s="160" t="s">
        <v>186</v>
      </c>
      <c r="D47" s="153" t="s">
        <v>241</v>
      </c>
      <c r="E47" s="161" t="s">
        <v>194</v>
      </c>
      <c r="F47" s="162">
        <v>10.800659</v>
      </c>
      <c r="G47" s="162"/>
      <c r="H47" s="162"/>
      <c r="I47" s="162"/>
      <c r="J47" s="162"/>
      <c r="K47" s="162">
        <v>10.800659</v>
      </c>
      <c r="L47" s="162"/>
      <c r="M47" s="162"/>
      <c r="N47" s="162"/>
      <c r="O47" s="162"/>
      <c r="P47" s="162"/>
      <c r="Q47" s="162"/>
      <c r="R47" s="162"/>
      <c r="S47" s="162"/>
      <c r="T47" s="162"/>
    </row>
    <row r="48" spans="1:20" ht="26.15" customHeight="1">
      <c r="A48" s="160" t="s">
        <v>203</v>
      </c>
      <c r="B48" s="160" t="s">
        <v>186</v>
      </c>
      <c r="C48" s="160" t="s">
        <v>183</v>
      </c>
      <c r="D48" s="153" t="s">
        <v>241</v>
      </c>
      <c r="E48" s="161" t="s">
        <v>205</v>
      </c>
      <c r="F48" s="162">
        <v>21.646080000000001</v>
      </c>
      <c r="G48" s="162"/>
      <c r="H48" s="162"/>
      <c r="I48" s="162"/>
      <c r="J48" s="162"/>
      <c r="K48" s="162">
        <v>21.646080000000001</v>
      </c>
      <c r="L48" s="162"/>
      <c r="M48" s="162"/>
      <c r="N48" s="162"/>
      <c r="O48" s="162"/>
      <c r="P48" s="162"/>
      <c r="Q48" s="162"/>
      <c r="R48" s="162"/>
      <c r="S48" s="162"/>
      <c r="T48" s="162"/>
    </row>
    <row r="49" spans="1:20" ht="26.15" customHeight="1">
      <c r="A49" s="160" t="s">
        <v>198</v>
      </c>
      <c r="B49" s="160" t="s">
        <v>183</v>
      </c>
      <c r="C49" s="160" t="s">
        <v>195</v>
      </c>
      <c r="D49" s="153" t="s">
        <v>241</v>
      </c>
      <c r="E49" s="161" t="s">
        <v>202</v>
      </c>
      <c r="F49" s="162">
        <v>200</v>
      </c>
      <c r="G49" s="162"/>
      <c r="H49" s="162"/>
      <c r="I49" s="162"/>
      <c r="J49" s="162"/>
      <c r="K49" s="162">
        <v>160.5</v>
      </c>
      <c r="L49" s="162">
        <v>39.5</v>
      </c>
      <c r="M49" s="162"/>
      <c r="N49" s="162"/>
      <c r="O49" s="162"/>
      <c r="P49" s="162"/>
      <c r="Q49" s="162"/>
      <c r="R49" s="162"/>
      <c r="S49" s="162"/>
      <c r="T49" s="162"/>
    </row>
    <row r="50" spans="1:20" ht="26.15" customHeight="1">
      <c r="A50" s="159"/>
      <c r="B50" s="159"/>
      <c r="C50" s="159"/>
      <c r="D50" s="156" t="s">
        <v>162</v>
      </c>
      <c r="E50" s="156" t="s">
        <v>163</v>
      </c>
      <c r="F50" s="180">
        <v>331.32507700000002</v>
      </c>
      <c r="G50" s="180"/>
      <c r="H50" s="180"/>
      <c r="I50" s="180">
        <v>2</v>
      </c>
      <c r="J50" s="180"/>
      <c r="K50" s="180">
        <v>314.26190600000001</v>
      </c>
      <c r="L50" s="180"/>
      <c r="M50" s="180"/>
      <c r="N50" s="180"/>
      <c r="O50" s="180">
        <v>15.063171000000001</v>
      </c>
      <c r="P50" s="180"/>
      <c r="Q50" s="180"/>
      <c r="R50" s="180"/>
      <c r="S50" s="180"/>
      <c r="T50" s="180"/>
    </row>
    <row r="51" spans="1:20" ht="26.15" customHeight="1">
      <c r="A51" s="160" t="s">
        <v>181</v>
      </c>
      <c r="B51" s="160" t="s">
        <v>182</v>
      </c>
      <c r="C51" s="160" t="s">
        <v>186</v>
      </c>
      <c r="D51" s="153" t="s">
        <v>242</v>
      </c>
      <c r="E51" s="161" t="s">
        <v>188</v>
      </c>
      <c r="F51" s="162">
        <v>14.967171</v>
      </c>
      <c r="G51" s="162"/>
      <c r="H51" s="162"/>
      <c r="I51" s="162"/>
      <c r="J51" s="162"/>
      <c r="K51" s="162"/>
      <c r="L51" s="162"/>
      <c r="M51" s="162"/>
      <c r="N51" s="162"/>
      <c r="O51" s="162">
        <v>14.967171</v>
      </c>
      <c r="P51" s="162"/>
      <c r="Q51" s="162"/>
      <c r="R51" s="162"/>
      <c r="S51" s="162"/>
      <c r="T51" s="162"/>
    </row>
    <row r="52" spans="1:20" ht="26.15" customHeight="1">
      <c r="A52" s="160" t="s">
        <v>191</v>
      </c>
      <c r="B52" s="160" t="s">
        <v>192</v>
      </c>
      <c r="C52" s="160" t="s">
        <v>195</v>
      </c>
      <c r="D52" s="153" t="s">
        <v>242</v>
      </c>
      <c r="E52" s="161" t="s">
        <v>197</v>
      </c>
      <c r="F52" s="162">
        <v>1.424852</v>
      </c>
      <c r="G52" s="162"/>
      <c r="H52" s="162"/>
      <c r="I52" s="162"/>
      <c r="J52" s="162"/>
      <c r="K52" s="162">
        <v>1.3288519999999999</v>
      </c>
      <c r="L52" s="162"/>
      <c r="M52" s="162"/>
      <c r="N52" s="162"/>
      <c r="O52" s="162">
        <v>9.6000000000000002E-2</v>
      </c>
      <c r="P52" s="162"/>
      <c r="Q52" s="162"/>
      <c r="R52" s="162"/>
      <c r="S52" s="162"/>
      <c r="T52" s="162"/>
    </row>
    <row r="53" spans="1:20" ht="26.15" customHeight="1">
      <c r="A53" s="160" t="s">
        <v>198</v>
      </c>
      <c r="B53" s="160" t="s">
        <v>183</v>
      </c>
      <c r="C53" s="160" t="s">
        <v>213</v>
      </c>
      <c r="D53" s="153" t="s">
        <v>242</v>
      </c>
      <c r="E53" s="161" t="s">
        <v>215</v>
      </c>
      <c r="F53" s="162">
        <v>266.21575999999999</v>
      </c>
      <c r="G53" s="162"/>
      <c r="H53" s="162"/>
      <c r="I53" s="162">
        <v>2</v>
      </c>
      <c r="J53" s="162"/>
      <c r="K53" s="162">
        <v>264.21575999999999</v>
      </c>
      <c r="L53" s="162"/>
      <c r="M53" s="162"/>
      <c r="N53" s="162"/>
      <c r="O53" s="162"/>
      <c r="P53" s="162"/>
      <c r="Q53" s="162"/>
      <c r="R53" s="162"/>
      <c r="S53" s="162"/>
      <c r="T53" s="162"/>
    </row>
    <row r="54" spans="1:20" ht="26.15" customHeight="1">
      <c r="A54" s="160" t="s">
        <v>181</v>
      </c>
      <c r="B54" s="160" t="s">
        <v>182</v>
      </c>
      <c r="C54" s="160" t="s">
        <v>182</v>
      </c>
      <c r="D54" s="153" t="s">
        <v>242</v>
      </c>
      <c r="E54" s="161" t="s">
        <v>190</v>
      </c>
      <c r="F54" s="162">
        <v>18.652927999999999</v>
      </c>
      <c r="G54" s="162"/>
      <c r="H54" s="162"/>
      <c r="I54" s="162"/>
      <c r="J54" s="162"/>
      <c r="K54" s="162">
        <v>18.652927999999999</v>
      </c>
      <c r="L54" s="162"/>
      <c r="M54" s="162"/>
      <c r="N54" s="162"/>
      <c r="O54" s="162"/>
      <c r="P54" s="162"/>
      <c r="Q54" s="162"/>
      <c r="R54" s="162"/>
      <c r="S54" s="162"/>
      <c r="T54" s="162"/>
    </row>
    <row r="55" spans="1:20" ht="26.15" customHeight="1">
      <c r="A55" s="160" t="s">
        <v>191</v>
      </c>
      <c r="B55" s="160" t="s">
        <v>192</v>
      </c>
      <c r="C55" s="160" t="s">
        <v>186</v>
      </c>
      <c r="D55" s="153" t="s">
        <v>242</v>
      </c>
      <c r="E55" s="161" t="s">
        <v>194</v>
      </c>
      <c r="F55" s="162">
        <v>10.123737999999999</v>
      </c>
      <c r="G55" s="162"/>
      <c r="H55" s="162"/>
      <c r="I55" s="162"/>
      <c r="J55" s="162"/>
      <c r="K55" s="162">
        <v>10.123737999999999</v>
      </c>
      <c r="L55" s="162"/>
      <c r="M55" s="162"/>
      <c r="N55" s="162"/>
      <c r="O55" s="162"/>
      <c r="P55" s="162"/>
      <c r="Q55" s="162"/>
      <c r="R55" s="162"/>
      <c r="S55" s="162"/>
      <c r="T55" s="162"/>
    </row>
    <row r="56" spans="1:20" ht="26.15" customHeight="1">
      <c r="A56" s="160" t="s">
        <v>203</v>
      </c>
      <c r="B56" s="160" t="s">
        <v>186</v>
      </c>
      <c r="C56" s="160" t="s">
        <v>183</v>
      </c>
      <c r="D56" s="153" t="s">
        <v>242</v>
      </c>
      <c r="E56" s="161" t="s">
        <v>205</v>
      </c>
      <c r="F56" s="162">
        <v>19.940628</v>
      </c>
      <c r="G56" s="162"/>
      <c r="H56" s="162"/>
      <c r="I56" s="162"/>
      <c r="J56" s="162"/>
      <c r="K56" s="162">
        <v>19.940628</v>
      </c>
      <c r="L56" s="162"/>
      <c r="M56" s="162"/>
      <c r="N56" s="162"/>
      <c r="O56" s="162"/>
      <c r="P56" s="162"/>
      <c r="Q56" s="162"/>
      <c r="R56" s="162"/>
      <c r="S56" s="162"/>
      <c r="T56" s="162"/>
    </row>
    <row r="57" spans="1:20" ht="26.15" customHeight="1">
      <c r="A57" s="159"/>
      <c r="B57" s="159"/>
      <c r="C57" s="159"/>
      <c r="D57" s="156" t="s">
        <v>164</v>
      </c>
      <c r="E57" s="156" t="s">
        <v>165</v>
      </c>
      <c r="F57" s="180">
        <v>1186.741205</v>
      </c>
      <c r="G57" s="180"/>
      <c r="H57" s="180"/>
      <c r="I57" s="180"/>
      <c r="J57" s="180"/>
      <c r="K57" s="180">
        <v>1166.4863809999999</v>
      </c>
      <c r="L57" s="180"/>
      <c r="M57" s="180"/>
      <c r="N57" s="180"/>
      <c r="O57" s="180">
        <v>20.254823999999999</v>
      </c>
      <c r="P57" s="180"/>
      <c r="Q57" s="180"/>
      <c r="R57" s="180"/>
      <c r="S57" s="180"/>
      <c r="T57" s="180"/>
    </row>
    <row r="58" spans="1:20" ht="26.15" customHeight="1">
      <c r="A58" s="160" t="s">
        <v>181</v>
      </c>
      <c r="B58" s="160" t="s">
        <v>182</v>
      </c>
      <c r="C58" s="160" t="s">
        <v>186</v>
      </c>
      <c r="D58" s="153" t="s">
        <v>243</v>
      </c>
      <c r="E58" s="161" t="s">
        <v>188</v>
      </c>
      <c r="F58" s="162">
        <v>20.126823999999999</v>
      </c>
      <c r="G58" s="162"/>
      <c r="H58" s="162"/>
      <c r="I58" s="162"/>
      <c r="J58" s="162"/>
      <c r="K58" s="162"/>
      <c r="L58" s="162"/>
      <c r="M58" s="162"/>
      <c r="N58" s="162"/>
      <c r="O58" s="162">
        <v>20.126823999999999</v>
      </c>
      <c r="P58" s="162"/>
      <c r="Q58" s="162"/>
      <c r="R58" s="162"/>
      <c r="S58" s="162"/>
      <c r="T58" s="162"/>
    </row>
    <row r="59" spans="1:20" ht="26.15" customHeight="1">
      <c r="A59" s="160" t="s">
        <v>191</v>
      </c>
      <c r="B59" s="160" t="s">
        <v>192</v>
      </c>
      <c r="C59" s="160" t="s">
        <v>195</v>
      </c>
      <c r="D59" s="153" t="s">
        <v>243</v>
      </c>
      <c r="E59" s="161" t="s">
        <v>197</v>
      </c>
      <c r="F59" s="162">
        <v>1.008</v>
      </c>
      <c r="G59" s="162"/>
      <c r="H59" s="162"/>
      <c r="I59" s="162"/>
      <c r="J59" s="162"/>
      <c r="K59" s="162">
        <v>0.88</v>
      </c>
      <c r="L59" s="162"/>
      <c r="M59" s="162"/>
      <c r="N59" s="162"/>
      <c r="O59" s="162">
        <v>0.128</v>
      </c>
      <c r="P59" s="162"/>
      <c r="Q59" s="162"/>
      <c r="R59" s="162"/>
      <c r="S59" s="162"/>
      <c r="T59" s="162"/>
    </row>
    <row r="60" spans="1:20" ht="26.15" customHeight="1">
      <c r="A60" s="160" t="s">
        <v>198</v>
      </c>
      <c r="B60" s="160" t="s">
        <v>183</v>
      </c>
      <c r="C60" s="160" t="s">
        <v>195</v>
      </c>
      <c r="D60" s="153" t="s">
        <v>243</v>
      </c>
      <c r="E60" s="161" t="s">
        <v>202</v>
      </c>
      <c r="F60" s="162">
        <v>989.84559999999999</v>
      </c>
      <c r="G60" s="162"/>
      <c r="H60" s="162"/>
      <c r="I60" s="162"/>
      <c r="J60" s="162"/>
      <c r="K60" s="162">
        <v>989.84559999999999</v>
      </c>
      <c r="L60" s="162"/>
      <c r="M60" s="162"/>
      <c r="N60" s="162"/>
      <c r="O60" s="162"/>
      <c r="P60" s="162"/>
      <c r="Q60" s="162"/>
      <c r="R60" s="162"/>
      <c r="S60" s="162"/>
      <c r="T60" s="162"/>
    </row>
    <row r="61" spans="1:20" ht="26.15" customHeight="1">
      <c r="A61" s="160" t="s">
        <v>181</v>
      </c>
      <c r="B61" s="160" t="s">
        <v>182</v>
      </c>
      <c r="C61" s="160" t="s">
        <v>182</v>
      </c>
      <c r="D61" s="153" t="s">
        <v>243</v>
      </c>
      <c r="E61" s="161" t="s">
        <v>190</v>
      </c>
      <c r="F61" s="162">
        <v>66.593199999999996</v>
      </c>
      <c r="G61" s="162"/>
      <c r="H61" s="162"/>
      <c r="I61" s="162"/>
      <c r="J61" s="162"/>
      <c r="K61" s="162">
        <v>66.593199999999996</v>
      </c>
      <c r="L61" s="162"/>
      <c r="M61" s="162"/>
      <c r="N61" s="162"/>
      <c r="O61" s="162"/>
      <c r="P61" s="162"/>
      <c r="Q61" s="162"/>
      <c r="R61" s="162"/>
      <c r="S61" s="162"/>
      <c r="T61" s="162"/>
    </row>
    <row r="62" spans="1:20" ht="26.15" customHeight="1">
      <c r="A62" s="160" t="s">
        <v>191</v>
      </c>
      <c r="B62" s="160" t="s">
        <v>192</v>
      </c>
      <c r="C62" s="160" t="s">
        <v>186</v>
      </c>
      <c r="D62" s="153" t="s">
        <v>243</v>
      </c>
      <c r="E62" s="161" t="s">
        <v>194</v>
      </c>
      <c r="F62" s="162">
        <v>36.175601</v>
      </c>
      <c r="G62" s="162"/>
      <c r="H62" s="162"/>
      <c r="I62" s="162"/>
      <c r="J62" s="162"/>
      <c r="K62" s="162">
        <v>36.175601</v>
      </c>
      <c r="L62" s="162"/>
      <c r="M62" s="162"/>
      <c r="N62" s="162"/>
      <c r="O62" s="162"/>
      <c r="P62" s="162"/>
      <c r="Q62" s="162"/>
      <c r="R62" s="162"/>
      <c r="S62" s="162"/>
      <c r="T62" s="162"/>
    </row>
    <row r="63" spans="1:20" ht="26.15" customHeight="1">
      <c r="A63" s="160" t="s">
        <v>203</v>
      </c>
      <c r="B63" s="160" t="s">
        <v>186</v>
      </c>
      <c r="C63" s="160" t="s">
        <v>183</v>
      </c>
      <c r="D63" s="153" t="s">
        <v>243</v>
      </c>
      <c r="E63" s="161" t="s">
        <v>205</v>
      </c>
      <c r="F63" s="162">
        <v>72.991979999999998</v>
      </c>
      <c r="G63" s="162"/>
      <c r="H63" s="162"/>
      <c r="I63" s="162"/>
      <c r="J63" s="162"/>
      <c r="K63" s="162">
        <v>72.991979999999998</v>
      </c>
      <c r="L63" s="162"/>
      <c r="M63" s="162"/>
      <c r="N63" s="162"/>
      <c r="O63" s="162"/>
      <c r="P63" s="162"/>
      <c r="Q63" s="162"/>
      <c r="R63" s="162"/>
      <c r="S63" s="162"/>
      <c r="T63" s="162"/>
    </row>
    <row r="64" spans="1:20" ht="26.15" customHeight="1">
      <c r="A64" s="159"/>
      <c r="B64" s="159"/>
      <c r="C64" s="159"/>
      <c r="D64" s="156" t="s">
        <v>166</v>
      </c>
      <c r="E64" s="156" t="s">
        <v>167</v>
      </c>
      <c r="F64" s="180">
        <v>100</v>
      </c>
      <c r="G64" s="180"/>
      <c r="H64" s="180"/>
      <c r="I64" s="180"/>
      <c r="J64" s="180"/>
      <c r="K64" s="180">
        <v>100</v>
      </c>
      <c r="L64" s="180"/>
      <c r="M64" s="180"/>
      <c r="N64" s="180"/>
      <c r="O64" s="180"/>
      <c r="P64" s="180"/>
      <c r="Q64" s="180"/>
      <c r="R64" s="180"/>
      <c r="S64" s="180"/>
      <c r="T64" s="180"/>
    </row>
    <row r="65" spans="1:20" ht="26.15" customHeight="1">
      <c r="A65" s="160" t="s">
        <v>216</v>
      </c>
      <c r="B65" s="160" t="s">
        <v>217</v>
      </c>
      <c r="C65" s="160" t="s">
        <v>208</v>
      </c>
      <c r="D65" s="153" t="s">
        <v>244</v>
      </c>
      <c r="E65" s="161" t="s">
        <v>219</v>
      </c>
      <c r="F65" s="162">
        <v>100</v>
      </c>
      <c r="G65" s="162"/>
      <c r="H65" s="162"/>
      <c r="I65" s="162"/>
      <c r="J65" s="162"/>
      <c r="K65" s="162">
        <v>100</v>
      </c>
      <c r="L65" s="162"/>
      <c r="M65" s="162"/>
      <c r="N65" s="162"/>
      <c r="O65" s="162"/>
      <c r="P65" s="162"/>
      <c r="Q65" s="162"/>
      <c r="R65" s="162"/>
      <c r="S65" s="162"/>
      <c r="T65" s="162"/>
    </row>
    <row r="66" spans="1:20" ht="26.15" customHeight="1">
      <c r="A66" s="159"/>
      <c r="B66" s="159"/>
      <c r="C66" s="159"/>
      <c r="D66" s="156" t="s">
        <v>168</v>
      </c>
      <c r="E66" s="156" t="s">
        <v>169</v>
      </c>
      <c r="F66" s="180">
        <v>317.70954899999998</v>
      </c>
      <c r="G66" s="180"/>
      <c r="H66" s="180"/>
      <c r="I66" s="180">
        <v>2</v>
      </c>
      <c r="J66" s="180"/>
      <c r="K66" s="180">
        <v>308.03148599999997</v>
      </c>
      <c r="L66" s="180"/>
      <c r="M66" s="180"/>
      <c r="N66" s="180"/>
      <c r="O66" s="180">
        <v>7.6780629999999999</v>
      </c>
      <c r="P66" s="180"/>
      <c r="Q66" s="180"/>
      <c r="R66" s="180"/>
      <c r="S66" s="180"/>
      <c r="T66" s="180"/>
    </row>
    <row r="67" spans="1:20" ht="26.15" customHeight="1">
      <c r="A67" s="160" t="s">
        <v>181</v>
      </c>
      <c r="B67" s="160" t="s">
        <v>182</v>
      </c>
      <c r="C67" s="160" t="s">
        <v>186</v>
      </c>
      <c r="D67" s="153" t="s">
        <v>245</v>
      </c>
      <c r="E67" s="161" t="s">
        <v>188</v>
      </c>
      <c r="F67" s="162">
        <v>7.6300629999999998</v>
      </c>
      <c r="G67" s="162"/>
      <c r="H67" s="162"/>
      <c r="I67" s="162"/>
      <c r="J67" s="162"/>
      <c r="K67" s="162"/>
      <c r="L67" s="162"/>
      <c r="M67" s="162"/>
      <c r="N67" s="162"/>
      <c r="O67" s="162">
        <v>7.6300629999999998</v>
      </c>
      <c r="P67" s="162"/>
      <c r="Q67" s="162"/>
      <c r="R67" s="162"/>
      <c r="S67" s="162"/>
      <c r="T67" s="162"/>
    </row>
    <row r="68" spans="1:20" ht="26.15" customHeight="1">
      <c r="A68" s="160" t="s">
        <v>191</v>
      </c>
      <c r="B68" s="160" t="s">
        <v>192</v>
      </c>
      <c r="C68" s="160" t="s">
        <v>195</v>
      </c>
      <c r="D68" s="153" t="s">
        <v>245</v>
      </c>
      <c r="E68" s="161" t="s">
        <v>197</v>
      </c>
      <c r="F68" s="162">
        <v>11.882562</v>
      </c>
      <c r="G68" s="162"/>
      <c r="H68" s="162"/>
      <c r="I68" s="162"/>
      <c r="J68" s="162"/>
      <c r="K68" s="162">
        <v>11.834562</v>
      </c>
      <c r="L68" s="162"/>
      <c r="M68" s="162"/>
      <c r="N68" s="162"/>
      <c r="O68" s="162">
        <v>4.8000000000000001E-2</v>
      </c>
      <c r="P68" s="162"/>
      <c r="Q68" s="162"/>
      <c r="R68" s="162"/>
      <c r="S68" s="162"/>
      <c r="T68" s="162"/>
    </row>
    <row r="69" spans="1:20" ht="26.15" customHeight="1">
      <c r="A69" s="160" t="s">
        <v>198</v>
      </c>
      <c r="B69" s="160" t="s">
        <v>183</v>
      </c>
      <c r="C69" s="160" t="s">
        <v>183</v>
      </c>
      <c r="D69" s="153" t="s">
        <v>245</v>
      </c>
      <c r="E69" s="161" t="s">
        <v>200</v>
      </c>
      <c r="F69" s="162">
        <v>257.84983999999997</v>
      </c>
      <c r="G69" s="162"/>
      <c r="H69" s="162"/>
      <c r="I69" s="162">
        <v>2</v>
      </c>
      <c r="J69" s="162"/>
      <c r="K69" s="162">
        <v>255.84984</v>
      </c>
      <c r="L69" s="162"/>
      <c r="M69" s="162"/>
      <c r="N69" s="162"/>
      <c r="O69" s="162"/>
      <c r="P69" s="162"/>
      <c r="Q69" s="162"/>
      <c r="R69" s="162"/>
      <c r="S69" s="162"/>
      <c r="T69" s="162"/>
    </row>
    <row r="70" spans="1:20" ht="26.15" customHeight="1">
      <c r="A70" s="160" t="s">
        <v>181</v>
      </c>
      <c r="B70" s="160" t="s">
        <v>182</v>
      </c>
      <c r="C70" s="160" t="s">
        <v>182</v>
      </c>
      <c r="D70" s="153" t="s">
        <v>245</v>
      </c>
      <c r="E70" s="161" t="s">
        <v>190</v>
      </c>
      <c r="F70" s="162">
        <v>19.241472000000002</v>
      </c>
      <c r="G70" s="162"/>
      <c r="H70" s="162"/>
      <c r="I70" s="162"/>
      <c r="J70" s="162"/>
      <c r="K70" s="162">
        <v>19.241472000000002</v>
      </c>
      <c r="L70" s="162"/>
      <c r="M70" s="162"/>
      <c r="N70" s="162"/>
      <c r="O70" s="162"/>
      <c r="P70" s="162"/>
      <c r="Q70" s="162"/>
      <c r="R70" s="162"/>
      <c r="S70" s="162"/>
      <c r="T70" s="162"/>
    </row>
    <row r="71" spans="1:20" ht="26.15" customHeight="1">
      <c r="A71" s="160" t="s">
        <v>203</v>
      </c>
      <c r="B71" s="160" t="s">
        <v>186</v>
      </c>
      <c r="C71" s="160" t="s">
        <v>183</v>
      </c>
      <c r="D71" s="153" t="s">
        <v>245</v>
      </c>
      <c r="E71" s="161" t="s">
        <v>205</v>
      </c>
      <c r="F71" s="162">
        <v>21.105612000000001</v>
      </c>
      <c r="G71" s="162"/>
      <c r="H71" s="162"/>
      <c r="I71" s="162"/>
      <c r="J71" s="162"/>
      <c r="K71" s="162">
        <v>21.105612000000001</v>
      </c>
      <c r="L71" s="162"/>
      <c r="M71" s="162"/>
      <c r="N71" s="162"/>
      <c r="O71" s="162"/>
      <c r="P71" s="162"/>
      <c r="Q71" s="162"/>
      <c r="R71" s="162"/>
      <c r="S71" s="162"/>
      <c r="T71" s="162"/>
    </row>
  </sheetData>
  <mergeCells count="21">
    <mergeCell ref="P5:P6"/>
    <mergeCell ref="Q5:Q6"/>
    <mergeCell ref="R5:R6"/>
    <mergeCell ref="S5:S6"/>
    <mergeCell ref="T5:T6"/>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s>
  <phoneticPr fontId="54" type="noConversion"/>
  <pageMargins left="0.75" right="0.75" top="0.270000010728836" bottom="0.270000010728836" header="0" footer="0"/>
  <pageSetup paperSize="9" scale="46"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71"/>
  <sheetViews>
    <sheetView workbookViewId="0">
      <pane xSplit="5" ySplit="6" topLeftCell="F61" activePane="bottomRight" state="frozen"/>
      <selection pane="topRight"/>
      <selection pane="bottomLeft"/>
      <selection pane="bottomRight" activeCell="E6" sqref="E5:J6"/>
    </sheetView>
  </sheetViews>
  <sheetFormatPr defaultColWidth="10" defaultRowHeight="14"/>
  <cols>
    <col min="1" max="1" width="5.26953125" customWidth="1"/>
    <col min="2" max="2" width="5.7265625" customWidth="1"/>
    <col min="3" max="3" width="7" customWidth="1"/>
    <col min="4" max="4" width="11" customWidth="1"/>
    <col min="5" max="5" width="33.90625" customWidth="1"/>
    <col min="6" max="6" width="18.7265625" customWidth="1"/>
    <col min="7" max="10" width="17.453125" customWidth="1"/>
    <col min="11" max="11" width="17.7265625" customWidth="1"/>
    <col min="12" max="16" width="17.453125" customWidth="1"/>
    <col min="17" max="17" width="16.36328125" customWidth="1"/>
    <col min="18" max="18" width="12.36328125" customWidth="1"/>
    <col min="19" max="19" width="15.453125" customWidth="1"/>
    <col min="20" max="20" width="16.7265625" customWidth="1"/>
    <col min="21" max="21" width="14.6328125" customWidth="1"/>
    <col min="22" max="23" width="9.7265625" customWidth="1"/>
  </cols>
  <sheetData>
    <row r="1" spans="1:21" ht="16.399999999999999" customHeight="1">
      <c r="A1" s="147"/>
    </row>
    <row r="2" spans="1:21" ht="49.15" customHeight="1">
      <c r="A2" s="190" t="s">
        <v>10</v>
      </c>
      <c r="B2" s="190"/>
      <c r="C2" s="190"/>
      <c r="D2" s="190"/>
      <c r="E2" s="190"/>
      <c r="F2" s="190"/>
      <c r="G2" s="190"/>
      <c r="H2" s="190"/>
      <c r="I2" s="190"/>
      <c r="J2" s="190"/>
      <c r="K2" s="190"/>
      <c r="L2" s="190"/>
      <c r="M2" s="190"/>
      <c r="N2" s="190"/>
      <c r="O2" s="190"/>
      <c r="P2" s="190"/>
      <c r="Q2" s="190"/>
      <c r="R2" s="190"/>
      <c r="S2" s="190"/>
      <c r="T2" s="190"/>
      <c r="U2" s="190"/>
    </row>
    <row r="3" spans="1:21" ht="33.65" customHeight="1">
      <c r="A3" s="192" t="s">
        <v>28</v>
      </c>
      <c r="B3" s="192"/>
      <c r="C3" s="192"/>
      <c r="D3" s="192"/>
      <c r="E3" s="192"/>
      <c r="F3" s="192"/>
      <c r="G3" s="192"/>
      <c r="H3" s="192"/>
      <c r="I3" s="192"/>
      <c r="J3" s="192"/>
      <c r="K3" s="192"/>
      <c r="L3" s="192"/>
      <c r="M3" s="192"/>
      <c r="N3" s="192"/>
      <c r="O3" s="192"/>
      <c r="P3" s="192"/>
      <c r="Q3" s="192"/>
      <c r="R3" s="192"/>
      <c r="S3" s="192"/>
      <c r="T3" s="192"/>
      <c r="U3" s="192"/>
    </row>
    <row r="4" spans="1:21" ht="26.65" customHeight="1">
      <c r="Q4" s="197" t="s">
        <v>29</v>
      </c>
      <c r="R4" s="197"/>
      <c r="S4" s="197"/>
      <c r="T4" s="197"/>
      <c r="U4" s="197"/>
    </row>
    <row r="5" spans="1:21" ht="29.25" customHeight="1">
      <c r="A5" s="195" t="s">
        <v>170</v>
      </c>
      <c r="B5" s="195"/>
      <c r="C5" s="195"/>
      <c r="D5" s="195" t="s">
        <v>220</v>
      </c>
      <c r="E5" s="195" t="s">
        <v>221</v>
      </c>
      <c r="F5" s="195" t="s">
        <v>246</v>
      </c>
      <c r="G5" s="195" t="s">
        <v>173</v>
      </c>
      <c r="H5" s="195"/>
      <c r="I5" s="195"/>
      <c r="J5" s="195"/>
      <c r="K5" s="195" t="s">
        <v>174</v>
      </c>
      <c r="L5" s="195"/>
      <c r="M5" s="195"/>
      <c r="N5" s="195"/>
      <c r="O5" s="195"/>
      <c r="P5" s="195"/>
      <c r="Q5" s="195"/>
      <c r="R5" s="195"/>
      <c r="S5" s="195"/>
      <c r="T5" s="195"/>
      <c r="U5" s="195"/>
    </row>
    <row r="6" spans="1:21" ht="43.9" customHeight="1">
      <c r="A6" s="148" t="s">
        <v>178</v>
      </c>
      <c r="B6" s="148" t="s">
        <v>179</v>
      </c>
      <c r="C6" s="148" t="s">
        <v>180</v>
      </c>
      <c r="D6" s="195"/>
      <c r="E6" s="195"/>
      <c r="F6" s="195"/>
      <c r="G6" s="148" t="s">
        <v>132</v>
      </c>
      <c r="H6" s="148" t="s">
        <v>247</v>
      </c>
      <c r="I6" s="148" t="s">
        <v>248</v>
      </c>
      <c r="J6" s="148" t="s">
        <v>231</v>
      </c>
      <c r="K6" s="148" t="s">
        <v>132</v>
      </c>
      <c r="L6" s="148" t="s">
        <v>249</v>
      </c>
      <c r="M6" s="148" t="s">
        <v>250</v>
      </c>
      <c r="N6" s="148" t="s">
        <v>251</v>
      </c>
      <c r="O6" s="148" t="s">
        <v>233</v>
      </c>
      <c r="P6" s="148" t="s">
        <v>252</v>
      </c>
      <c r="Q6" s="148" t="s">
        <v>253</v>
      </c>
      <c r="R6" s="148" t="s">
        <v>254</v>
      </c>
      <c r="S6" s="148" t="s">
        <v>229</v>
      </c>
      <c r="T6" s="148" t="s">
        <v>232</v>
      </c>
      <c r="U6" s="148" t="s">
        <v>236</v>
      </c>
    </row>
    <row r="7" spans="1:21" ht="28.5" customHeight="1">
      <c r="A7" s="149"/>
      <c r="B7" s="149"/>
      <c r="C7" s="149"/>
      <c r="D7" s="149"/>
      <c r="E7" s="149" t="s">
        <v>132</v>
      </c>
      <c r="F7" s="151">
        <v>14039.468953</v>
      </c>
      <c r="G7" s="151">
        <v>12688.378952999999</v>
      </c>
      <c r="H7" s="151">
        <v>7590.7046170000003</v>
      </c>
      <c r="I7" s="151">
        <v>4165.84274</v>
      </c>
      <c r="J7" s="151">
        <v>931.83159599999999</v>
      </c>
      <c r="K7" s="151">
        <v>1351.09</v>
      </c>
      <c r="L7" s="151"/>
      <c r="M7" s="151">
        <v>1311.59</v>
      </c>
      <c r="N7" s="151"/>
      <c r="O7" s="151"/>
      <c r="P7" s="151"/>
      <c r="Q7" s="151">
        <v>39.5</v>
      </c>
      <c r="R7" s="151"/>
      <c r="S7" s="151"/>
      <c r="T7" s="151"/>
      <c r="U7" s="151"/>
    </row>
    <row r="8" spans="1:21" ht="26.15" customHeight="1">
      <c r="A8" s="149"/>
      <c r="B8" s="149"/>
      <c r="C8" s="149"/>
      <c r="D8" s="152" t="s">
        <v>150</v>
      </c>
      <c r="E8" s="152" t="s">
        <v>151</v>
      </c>
      <c r="F8" s="163">
        <v>14039.468953</v>
      </c>
      <c r="G8" s="151">
        <v>12688.378952999999</v>
      </c>
      <c r="H8" s="151">
        <v>7590.7046170000003</v>
      </c>
      <c r="I8" s="151">
        <v>4165.84274</v>
      </c>
      <c r="J8" s="151">
        <v>931.83159599999999</v>
      </c>
      <c r="K8" s="151">
        <v>1351.09</v>
      </c>
      <c r="L8" s="151">
        <v>0</v>
      </c>
      <c r="M8" s="151">
        <v>1311.59</v>
      </c>
      <c r="N8" s="151"/>
      <c r="O8" s="151"/>
      <c r="P8" s="151"/>
      <c r="Q8" s="151">
        <v>39.5</v>
      </c>
      <c r="R8" s="151"/>
      <c r="S8" s="151"/>
      <c r="T8" s="151"/>
      <c r="U8" s="151"/>
    </row>
    <row r="9" spans="1:21" ht="26.15" customHeight="1">
      <c r="A9" s="159"/>
      <c r="B9" s="159"/>
      <c r="C9" s="159"/>
      <c r="D9" s="156" t="s">
        <v>152</v>
      </c>
      <c r="E9" s="156" t="s">
        <v>153</v>
      </c>
      <c r="F9" s="163">
        <v>8597.8102220000001</v>
      </c>
      <c r="G9" s="151">
        <v>7698.8102220000001</v>
      </c>
      <c r="H9" s="151">
        <v>4349.578098</v>
      </c>
      <c r="I9" s="151">
        <v>2684.3954199999998</v>
      </c>
      <c r="J9" s="151">
        <v>664.83670400000005</v>
      </c>
      <c r="K9" s="151">
        <v>899</v>
      </c>
      <c r="L9" s="151">
        <v>0</v>
      </c>
      <c r="M9" s="151">
        <v>899</v>
      </c>
      <c r="N9" s="151"/>
      <c r="O9" s="151"/>
      <c r="P9" s="151"/>
      <c r="Q9" s="151"/>
      <c r="R9" s="151"/>
      <c r="S9" s="151"/>
      <c r="T9" s="151"/>
      <c r="U9" s="151"/>
    </row>
    <row r="10" spans="1:21" ht="26.15" customHeight="1">
      <c r="A10" s="160" t="s">
        <v>181</v>
      </c>
      <c r="B10" s="160" t="s">
        <v>182</v>
      </c>
      <c r="C10" s="160" t="s">
        <v>183</v>
      </c>
      <c r="D10" s="153" t="s">
        <v>237</v>
      </c>
      <c r="E10" s="161" t="s">
        <v>185</v>
      </c>
      <c r="F10" s="157">
        <v>652.56070399999999</v>
      </c>
      <c r="G10" s="154">
        <v>652.56070399999999</v>
      </c>
      <c r="H10" s="154"/>
      <c r="I10" s="154"/>
      <c r="J10" s="154">
        <v>652.56070399999999</v>
      </c>
      <c r="K10" s="154"/>
      <c r="L10" s="154"/>
      <c r="M10" s="154"/>
      <c r="N10" s="154"/>
      <c r="O10" s="154"/>
      <c r="P10" s="154"/>
      <c r="Q10" s="154"/>
      <c r="R10" s="154"/>
      <c r="S10" s="154"/>
      <c r="T10" s="154"/>
      <c r="U10" s="154"/>
    </row>
    <row r="11" spans="1:21" ht="26.15" customHeight="1">
      <c r="A11" s="160" t="s">
        <v>181</v>
      </c>
      <c r="B11" s="160" t="s">
        <v>182</v>
      </c>
      <c r="C11" s="160" t="s">
        <v>186</v>
      </c>
      <c r="D11" s="153" t="s">
        <v>237</v>
      </c>
      <c r="E11" s="161" t="s">
        <v>188</v>
      </c>
      <c r="F11" s="157">
        <v>6</v>
      </c>
      <c r="G11" s="154">
        <v>6</v>
      </c>
      <c r="H11" s="154"/>
      <c r="I11" s="154"/>
      <c r="J11" s="154">
        <v>6</v>
      </c>
      <c r="K11" s="154"/>
      <c r="L11" s="154"/>
      <c r="M11" s="154"/>
      <c r="N11" s="154"/>
      <c r="O11" s="154"/>
      <c r="P11" s="154"/>
      <c r="Q11" s="154"/>
      <c r="R11" s="154"/>
      <c r="S11" s="154"/>
      <c r="T11" s="154"/>
      <c r="U11" s="154"/>
    </row>
    <row r="12" spans="1:21" ht="26.15" customHeight="1">
      <c r="A12" s="160" t="s">
        <v>191</v>
      </c>
      <c r="B12" s="160" t="s">
        <v>192</v>
      </c>
      <c r="C12" s="160" t="s">
        <v>195</v>
      </c>
      <c r="D12" s="153" t="s">
        <v>237</v>
      </c>
      <c r="E12" s="161" t="s">
        <v>197</v>
      </c>
      <c r="F12" s="157">
        <v>8.4</v>
      </c>
      <c r="G12" s="154">
        <v>8.4</v>
      </c>
      <c r="H12" s="154">
        <v>4.6079999999999997</v>
      </c>
      <c r="I12" s="154"/>
      <c r="J12" s="154">
        <v>3.7919999999999998</v>
      </c>
      <c r="K12" s="154"/>
      <c r="L12" s="154"/>
      <c r="M12" s="154"/>
      <c r="N12" s="154"/>
      <c r="O12" s="154"/>
      <c r="P12" s="154"/>
      <c r="Q12" s="154"/>
      <c r="R12" s="154"/>
      <c r="S12" s="154"/>
      <c r="T12" s="154"/>
      <c r="U12" s="154"/>
    </row>
    <row r="13" spans="1:21" ht="26.15" customHeight="1">
      <c r="A13" s="160" t="s">
        <v>198</v>
      </c>
      <c r="B13" s="160" t="s">
        <v>183</v>
      </c>
      <c r="C13" s="160" t="s">
        <v>183</v>
      </c>
      <c r="D13" s="153" t="s">
        <v>237</v>
      </c>
      <c r="E13" s="161" t="s">
        <v>200</v>
      </c>
      <c r="F13" s="157">
        <v>6069.3484200000003</v>
      </c>
      <c r="G13" s="154">
        <v>6069.3484200000003</v>
      </c>
      <c r="H13" s="154">
        <v>3382.4690000000001</v>
      </c>
      <c r="I13" s="154">
        <v>2684.3954199999998</v>
      </c>
      <c r="J13" s="154">
        <v>2.484</v>
      </c>
      <c r="K13" s="154"/>
      <c r="L13" s="154"/>
      <c r="M13" s="154"/>
      <c r="N13" s="154"/>
      <c r="O13" s="154"/>
      <c r="P13" s="154"/>
      <c r="Q13" s="154"/>
      <c r="R13" s="154"/>
      <c r="S13" s="154"/>
      <c r="T13" s="154"/>
      <c r="U13" s="154"/>
    </row>
    <row r="14" spans="1:21" ht="26.15" customHeight="1">
      <c r="A14" s="160" t="s">
        <v>181</v>
      </c>
      <c r="B14" s="160" t="s">
        <v>182</v>
      </c>
      <c r="C14" s="160" t="s">
        <v>182</v>
      </c>
      <c r="D14" s="153" t="s">
        <v>237</v>
      </c>
      <c r="E14" s="161" t="s">
        <v>190</v>
      </c>
      <c r="F14" s="157">
        <v>361.96713599999998</v>
      </c>
      <c r="G14" s="154">
        <v>361.96713599999998</v>
      </c>
      <c r="H14" s="154">
        <v>361.96713599999998</v>
      </c>
      <c r="I14" s="154"/>
      <c r="J14" s="154"/>
      <c r="K14" s="154"/>
      <c r="L14" s="154"/>
      <c r="M14" s="154"/>
      <c r="N14" s="154"/>
      <c r="O14" s="154"/>
      <c r="P14" s="154"/>
      <c r="Q14" s="154"/>
      <c r="R14" s="154"/>
      <c r="S14" s="154"/>
      <c r="T14" s="154"/>
      <c r="U14" s="154"/>
    </row>
    <row r="15" spans="1:21" ht="26.15" customHeight="1">
      <c r="A15" s="160" t="s">
        <v>191</v>
      </c>
      <c r="B15" s="160" t="s">
        <v>192</v>
      </c>
      <c r="C15" s="160" t="s">
        <v>186</v>
      </c>
      <c r="D15" s="153" t="s">
        <v>237</v>
      </c>
      <c r="E15" s="161" t="s">
        <v>194</v>
      </c>
      <c r="F15" s="157">
        <v>207.73354599999999</v>
      </c>
      <c r="G15" s="154">
        <v>207.73354599999999</v>
      </c>
      <c r="H15" s="154">
        <v>207.73354599999999</v>
      </c>
      <c r="I15" s="154"/>
      <c r="J15" s="154"/>
      <c r="K15" s="154"/>
      <c r="L15" s="154"/>
      <c r="M15" s="154"/>
      <c r="N15" s="154"/>
      <c r="O15" s="154"/>
      <c r="P15" s="154"/>
      <c r="Q15" s="154"/>
      <c r="R15" s="154"/>
      <c r="S15" s="154"/>
      <c r="T15" s="154"/>
      <c r="U15" s="154"/>
    </row>
    <row r="16" spans="1:21" ht="26.15" customHeight="1">
      <c r="A16" s="160" t="s">
        <v>203</v>
      </c>
      <c r="B16" s="160" t="s">
        <v>186</v>
      </c>
      <c r="C16" s="160" t="s">
        <v>183</v>
      </c>
      <c r="D16" s="153" t="s">
        <v>237</v>
      </c>
      <c r="E16" s="161" t="s">
        <v>205</v>
      </c>
      <c r="F16" s="157">
        <v>392.80041599999998</v>
      </c>
      <c r="G16" s="154">
        <v>392.80041599999998</v>
      </c>
      <c r="H16" s="154">
        <v>392.80041599999998</v>
      </c>
      <c r="I16" s="154"/>
      <c r="J16" s="154"/>
      <c r="K16" s="154"/>
      <c r="L16" s="154"/>
      <c r="M16" s="154"/>
      <c r="N16" s="154"/>
      <c r="O16" s="154"/>
      <c r="P16" s="154"/>
      <c r="Q16" s="154"/>
      <c r="R16" s="154"/>
      <c r="S16" s="154"/>
      <c r="T16" s="154"/>
      <c r="U16" s="154"/>
    </row>
    <row r="17" spans="1:21" ht="26.15" customHeight="1">
      <c r="A17" s="160" t="s">
        <v>198</v>
      </c>
      <c r="B17" s="160" t="s">
        <v>183</v>
      </c>
      <c r="C17" s="160" t="s">
        <v>195</v>
      </c>
      <c r="D17" s="153" t="s">
        <v>237</v>
      </c>
      <c r="E17" s="161" t="s">
        <v>202</v>
      </c>
      <c r="F17" s="157">
        <v>899</v>
      </c>
      <c r="G17" s="154"/>
      <c r="H17" s="154"/>
      <c r="I17" s="154"/>
      <c r="J17" s="154"/>
      <c r="K17" s="154">
        <v>899</v>
      </c>
      <c r="L17" s="154"/>
      <c r="M17" s="154">
        <v>899</v>
      </c>
      <c r="N17" s="154"/>
      <c r="O17" s="154"/>
      <c r="P17" s="154"/>
      <c r="Q17" s="154"/>
      <c r="R17" s="154"/>
      <c r="S17" s="154"/>
      <c r="T17" s="154"/>
      <c r="U17" s="154"/>
    </row>
    <row r="18" spans="1:21" ht="26.15" customHeight="1">
      <c r="A18" s="159"/>
      <c r="B18" s="159"/>
      <c r="C18" s="159"/>
      <c r="D18" s="156" t="s">
        <v>154</v>
      </c>
      <c r="E18" s="156" t="s">
        <v>155</v>
      </c>
      <c r="F18" s="163">
        <v>553.51480600000002</v>
      </c>
      <c r="G18" s="151">
        <v>481.42480599999999</v>
      </c>
      <c r="H18" s="151">
        <v>365.87660299999999</v>
      </c>
      <c r="I18" s="151">
        <v>100.24</v>
      </c>
      <c r="J18" s="151">
        <v>15.308203000000001</v>
      </c>
      <c r="K18" s="151">
        <v>72.09</v>
      </c>
      <c r="L18" s="151">
        <v>0</v>
      </c>
      <c r="M18" s="151">
        <v>72.09</v>
      </c>
      <c r="N18" s="151"/>
      <c r="O18" s="151"/>
      <c r="P18" s="151"/>
      <c r="Q18" s="151"/>
      <c r="R18" s="151"/>
      <c r="S18" s="151"/>
      <c r="T18" s="151"/>
      <c r="U18" s="151"/>
    </row>
    <row r="19" spans="1:21" ht="26.15" customHeight="1">
      <c r="A19" s="160" t="s">
        <v>181</v>
      </c>
      <c r="B19" s="160" t="s">
        <v>182</v>
      </c>
      <c r="C19" s="160" t="s">
        <v>186</v>
      </c>
      <c r="D19" s="153" t="s">
        <v>238</v>
      </c>
      <c r="E19" s="161" t="s">
        <v>188</v>
      </c>
      <c r="F19" s="157">
        <v>15.212203000000001</v>
      </c>
      <c r="G19" s="154">
        <v>15.212203000000001</v>
      </c>
      <c r="H19" s="154"/>
      <c r="I19" s="154"/>
      <c r="J19" s="154">
        <v>15.212203000000001</v>
      </c>
      <c r="K19" s="154"/>
      <c r="L19" s="154"/>
      <c r="M19" s="154"/>
      <c r="N19" s="154"/>
      <c r="O19" s="154"/>
      <c r="P19" s="154"/>
      <c r="Q19" s="154"/>
      <c r="R19" s="154"/>
      <c r="S19" s="154"/>
      <c r="T19" s="154"/>
      <c r="U19" s="154"/>
    </row>
    <row r="20" spans="1:21" ht="26.15" customHeight="1">
      <c r="A20" s="160" t="s">
        <v>191</v>
      </c>
      <c r="B20" s="160" t="s">
        <v>192</v>
      </c>
      <c r="C20" s="160" t="s">
        <v>195</v>
      </c>
      <c r="D20" s="153" t="s">
        <v>238</v>
      </c>
      <c r="E20" s="161" t="s">
        <v>197</v>
      </c>
      <c r="F20" s="157">
        <v>0.48</v>
      </c>
      <c r="G20" s="154">
        <v>0.48</v>
      </c>
      <c r="H20" s="154">
        <v>0.38400000000000001</v>
      </c>
      <c r="I20" s="154"/>
      <c r="J20" s="154">
        <v>9.6000000000000002E-2</v>
      </c>
      <c r="K20" s="154"/>
      <c r="L20" s="154"/>
      <c r="M20" s="154"/>
      <c r="N20" s="154"/>
      <c r="O20" s="154"/>
      <c r="P20" s="154"/>
      <c r="Q20" s="154"/>
      <c r="R20" s="154"/>
      <c r="S20" s="154"/>
      <c r="T20" s="154"/>
      <c r="U20" s="154"/>
    </row>
    <row r="21" spans="1:21" ht="26.15" customHeight="1">
      <c r="A21" s="160" t="s">
        <v>198</v>
      </c>
      <c r="B21" s="160" t="s">
        <v>183</v>
      </c>
      <c r="C21" s="160" t="s">
        <v>183</v>
      </c>
      <c r="D21" s="153" t="s">
        <v>238</v>
      </c>
      <c r="E21" s="161" t="s">
        <v>200</v>
      </c>
      <c r="F21" s="157">
        <v>427.83251999999999</v>
      </c>
      <c r="G21" s="154">
        <v>385.74252000000001</v>
      </c>
      <c r="H21" s="154">
        <v>285.50252</v>
      </c>
      <c r="I21" s="154">
        <v>100.24</v>
      </c>
      <c r="J21" s="154"/>
      <c r="K21" s="154">
        <v>42.09</v>
      </c>
      <c r="L21" s="154"/>
      <c r="M21" s="154">
        <v>42.09</v>
      </c>
      <c r="N21" s="154"/>
      <c r="O21" s="154"/>
      <c r="P21" s="154"/>
      <c r="Q21" s="154"/>
      <c r="R21" s="154"/>
      <c r="S21" s="154"/>
      <c r="T21" s="154"/>
      <c r="U21" s="154"/>
    </row>
    <row r="22" spans="1:21" ht="26.15" customHeight="1">
      <c r="A22" s="160" t="s">
        <v>181</v>
      </c>
      <c r="B22" s="160" t="s">
        <v>182</v>
      </c>
      <c r="C22" s="160" t="s">
        <v>182</v>
      </c>
      <c r="D22" s="153" t="s">
        <v>238</v>
      </c>
      <c r="E22" s="161" t="s">
        <v>190</v>
      </c>
      <c r="F22" s="157">
        <v>30.484463999999999</v>
      </c>
      <c r="G22" s="154">
        <v>30.484463999999999</v>
      </c>
      <c r="H22" s="154">
        <v>30.484463999999999</v>
      </c>
      <c r="I22" s="154"/>
      <c r="J22" s="154"/>
      <c r="K22" s="154"/>
      <c r="L22" s="154"/>
      <c r="M22" s="154"/>
      <c r="N22" s="154"/>
      <c r="O22" s="154"/>
      <c r="P22" s="154"/>
      <c r="Q22" s="154"/>
      <c r="R22" s="154"/>
      <c r="S22" s="154"/>
      <c r="T22" s="154"/>
      <c r="U22" s="154"/>
    </row>
    <row r="23" spans="1:21" ht="26.15" customHeight="1">
      <c r="A23" s="160" t="s">
        <v>191</v>
      </c>
      <c r="B23" s="160" t="s">
        <v>192</v>
      </c>
      <c r="C23" s="160" t="s">
        <v>186</v>
      </c>
      <c r="D23" s="153" t="s">
        <v>238</v>
      </c>
      <c r="E23" s="161" t="s">
        <v>194</v>
      </c>
      <c r="F23" s="157">
        <v>16.535211</v>
      </c>
      <c r="G23" s="154">
        <v>16.535211</v>
      </c>
      <c r="H23" s="154">
        <v>16.535211</v>
      </c>
      <c r="I23" s="154"/>
      <c r="J23" s="154"/>
      <c r="K23" s="154"/>
      <c r="L23" s="154"/>
      <c r="M23" s="154"/>
      <c r="N23" s="154"/>
      <c r="O23" s="154"/>
      <c r="P23" s="154"/>
      <c r="Q23" s="154"/>
      <c r="R23" s="154"/>
      <c r="S23" s="154"/>
      <c r="T23" s="154"/>
      <c r="U23" s="154"/>
    </row>
    <row r="24" spans="1:21" ht="26.15" customHeight="1">
      <c r="A24" s="160" t="s">
        <v>203</v>
      </c>
      <c r="B24" s="160" t="s">
        <v>186</v>
      </c>
      <c r="C24" s="160" t="s">
        <v>183</v>
      </c>
      <c r="D24" s="153" t="s">
        <v>238</v>
      </c>
      <c r="E24" s="161" t="s">
        <v>205</v>
      </c>
      <c r="F24" s="157">
        <v>32.970407999999999</v>
      </c>
      <c r="G24" s="154">
        <v>32.970407999999999</v>
      </c>
      <c r="H24" s="154">
        <v>32.970407999999999</v>
      </c>
      <c r="I24" s="154"/>
      <c r="J24" s="154"/>
      <c r="K24" s="154"/>
      <c r="L24" s="154"/>
      <c r="M24" s="154"/>
      <c r="N24" s="154"/>
      <c r="O24" s="154"/>
      <c r="P24" s="154"/>
      <c r="Q24" s="154"/>
      <c r="R24" s="154"/>
      <c r="S24" s="154"/>
      <c r="T24" s="154"/>
      <c r="U24" s="154"/>
    </row>
    <row r="25" spans="1:21" ht="26.15" customHeight="1">
      <c r="A25" s="160" t="s">
        <v>198</v>
      </c>
      <c r="B25" s="160" t="s">
        <v>183</v>
      </c>
      <c r="C25" s="160" t="s">
        <v>195</v>
      </c>
      <c r="D25" s="153" t="s">
        <v>238</v>
      </c>
      <c r="E25" s="161" t="s">
        <v>202</v>
      </c>
      <c r="F25" s="157">
        <v>30</v>
      </c>
      <c r="G25" s="154"/>
      <c r="H25" s="154"/>
      <c r="I25" s="154"/>
      <c r="J25" s="154"/>
      <c r="K25" s="154">
        <v>30</v>
      </c>
      <c r="L25" s="154"/>
      <c r="M25" s="154">
        <v>30</v>
      </c>
      <c r="N25" s="154"/>
      <c r="O25" s="154"/>
      <c r="P25" s="154"/>
      <c r="Q25" s="154"/>
      <c r="R25" s="154"/>
      <c r="S25" s="154"/>
      <c r="T25" s="154"/>
      <c r="U25" s="154"/>
    </row>
    <row r="26" spans="1:21" ht="26.15" customHeight="1">
      <c r="A26" s="159"/>
      <c r="B26" s="159"/>
      <c r="C26" s="159"/>
      <c r="D26" s="156" t="s">
        <v>156</v>
      </c>
      <c r="E26" s="156" t="s">
        <v>157</v>
      </c>
      <c r="F26" s="163">
        <v>1323.564885</v>
      </c>
      <c r="G26" s="151">
        <v>1173.564885</v>
      </c>
      <c r="H26" s="151">
        <v>847.13155300000005</v>
      </c>
      <c r="I26" s="151">
        <v>294.85955999999999</v>
      </c>
      <c r="J26" s="151">
        <v>31.573772000000002</v>
      </c>
      <c r="K26" s="151">
        <v>150</v>
      </c>
      <c r="L26" s="151">
        <v>0</v>
      </c>
      <c r="M26" s="151">
        <v>150</v>
      </c>
      <c r="N26" s="151"/>
      <c r="O26" s="151"/>
      <c r="P26" s="151"/>
      <c r="Q26" s="151"/>
      <c r="R26" s="151"/>
      <c r="S26" s="151"/>
      <c r="T26" s="151"/>
      <c r="U26" s="151"/>
    </row>
    <row r="27" spans="1:21" ht="26.15" customHeight="1">
      <c r="A27" s="160" t="s">
        <v>181</v>
      </c>
      <c r="B27" s="160" t="s">
        <v>182</v>
      </c>
      <c r="C27" s="160" t="s">
        <v>186</v>
      </c>
      <c r="D27" s="153" t="s">
        <v>239</v>
      </c>
      <c r="E27" s="161" t="s">
        <v>188</v>
      </c>
      <c r="F27" s="157">
        <v>30.553771999999999</v>
      </c>
      <c r="G27" s="154">
        <v>30.553771999999999</v>
      </c>
      <c r="H27" s="154"/>
      <c r="I27" s="154"/>
      <c r="J27" s="154">
        <v>30.553771999999999</v>
      </c>
      <c r="K27" s="154"/>
      <c r="L27" s="154"/>
      <c r="M27" s="154"/>
      <c r="N27" s="154"/>
      <c r="O27" s="154"/>
      <c r="P27" s="154"/>
      <c r="Q27" s="154"/>
      <c r="R27" s="154"/>
      <c r="S27" s="154"/>
      <c r="T27" s="154"/>
      <c r="U27" s="154"/>
    </row>
    <row r="28" spans="1:21" ht="26.15" customHeight="1">
      <c r="A28" s="160" t="s">
        <v>191</v>
      </c>
      <c r="B28" s="160" t="s">
        <v>192</v>
      </c>
      <c r="C28" s="160" t="s">
        <v>195</v>
      </c>
      <c r="D28" s="153" t="s">
        <v>239</v>
      </c>
      <c r="E28" s="161" t="s">
        <v>197</v>
      </c>
      <c r="F28" s="157">
        <v>5.2699119999999997</v>
      </c>
      <c r="G28" s="154">
        <v>5.2699119999999997</v>
      </c>
      <c r="H28" s="154">
        <v>5.0779120000000004</v>
      </c>
      <c r="I28" s="154"/>
      <c r="J28" s="154">
        <v>0.192</v>
      </c>
      <c r="K28" s="154"/>
      <c r="L28" s="154"/>
      <c r="M28" s="154"/>
      <c r="N28" s="154"/>
      <c r="O28" s="154"/>
      <c r="P28" s="154"/>
      <c r="Q28" s="154"/>
      <c r="R28" s="154"/>
      <c r="S28" s="154"/>
      <c r="T28" s="154"/>
      <c r="U28" s="154"/>
    </row>
    <row r="29" spans="1:21" ht="26.15" customHeight="1">
      <c r="A29" s="160" t="s">
        <v>198</v>
      </c>
      <c r="B29" s="160" t="s">
        <v>183</v>
      </c>
      <c r="C29" s="160" t="s">
        <v>183</v>
      </c>
      <c r="D29" s="153" t="s">
        <v>239</v>
      </c>
      <c r="E29" s="161" t="s">
        <v>200</v>
      </c>
      <c r="F29" s="157">
        <v>551.30355999999995</v>
      </c>
      <c r="G29" s="154">
        <v>451.30356</v>
      </c>
      <c r="H29" s="154">
        <v>155.61600000000001</v>
      </c>
      <c r="I29" s="154">
        <v>294.85955999999999</v>
      </c>
      <c r="J29" s="154">
        <v>0.82799999999999996</v>
      </c>
      <c r="K29" s="154">
        <v>100</v>
      </c>
      <c r="L29" s="154"/>
      <c r="M29" s="154">
        <v>100</v>
      </c>
      <c r="N29" s="154"/>
      <c r="O29" s="154"/>
      <c r="P29" s="154"/>
      <c r="Q29" s="154"/>
      <c r="R29" s="154"/>
      <c r="S29" s="154"/>
      <c r="T29" s="154"/>
      <c r="U29" s="154"/>
    </row>
    <row r="30" spans="1:21" ht="26.15" customHeight="1">
      <c r="A30" s="160" t="s">
        <v>198</v>
      </c>
      <c r="B30" s="160" t="s">
        <v>183</v>
      </c>
      <c r="C30" s="160" t="s">
        <v>186</v>
      </c>
      <c r="D30" s="153" t="s">
        <v>239</v>
      </c>
      <c r="E30" s="161" t="s">
        <v>207</v>
      </c>
      <c r="F30" s="157">
        <v>499.98700000000002</v>
      </c>
      <c r="G30" s="154">
        <v>499.98700000000002</v>
      </c>
      <c r="H30" s="154">
        <v>499.98700000000002</v>
      </c>
      <c r="I30" s="154"/>
      <c r="J30" s="154"/>
      <c r="K30" s="154"/>
      <c r="L30" s="154"/>
      <c r="M30" s="154"/>
      <c r="N30" s="154"/>
      <c r="O30" s="154"/>
      <c r="P30" s="154"/>
      <c r="Q30" s="154"/>
      <c r="R30" s="154"/>
      <c r="S30" s="154"/>
      <c r="T30" s="154"/>
      <c r="U30" s="154"/>
    </row>
    <row r="31" spans="1:21" ht="26.15" customHeight="1">
      <c r="A31" s="160" t="s">
        <v>181</v>
      </c>
      <c r="B31" s="160" t="s">
        <v>182</v>
      </c>
      <c r="C31" s="160" t="s">
        <v>182</v>
      </c>
      <c r="D31" s="153" t="s">
        <v>239</v>
      </c>
      <c r="E31" s="161" t="s">
        <v>190</v>
      </c>
      <c r="F31" s="157">
        <v>71.578528000000006</v>
      </c>
      <c r="G31" s="154">
        <v>71.578528000000006</v>
      </c>
      <c r="H31" s="154">
        <v>71.578528000000006</v>
      </c>
      <c r="I31" s="154"/>
      <c r="J31" s="154"/>
      <c r="K31" s="154"/>
      <c r="L31" s="154"/>
      <c r="M31" s="154"/>
      <c r="N31" s="154"/>
      <c r="O31" s="154"/>
      <c r="P31" s="154"/>
      <c r="Q31" s="154"/>
      <c r="R31" s="154"/>
      <c r="S31" s="154"/>
      <c r="T31" s="154"/>
      <c r="U31" s="154"/>
    </row>
    <row r="32" spans="1:21" ht="26.15" customHeight="1">
      <c r="A32" s="160" t="s">
        <v>191</v>
      </c>
      <c r="B32" s="160" t="s">
        <v>192</v>
      </c>
      <c r="C32" s="160" t="s">
        <v>186</v>
      </c>
      <c r="D32" s="153" t="s">
        <v>239</v>
      </c>
      <c r="E32" s="161" t="s">
        <v>194</v>
      </c>
      <c r="F32" s="157">
        <v>38.889505</v>
      </c>
      <c r="G32" s="154">
        <v>38.889505</v>
      </c>
      <c r="H32" s="154">
        <v>38.889505</v>
      </c>
      <c r="I32" s="154"/>
      <c r="J32" s="154"/>
      <c r="K32" s="154"/>
      <c r="L32" s="154"/>
      <c r="M32" s="154"/>
      <c r="N32" s="154"/>
      <c r="O32" s="154"/>
      <c r="P32" s="154"/>
      <c r="Q32" s="154"/>
      <c r="R32" s="154"/>
      <c r="S32" s="154"/>
      <c r="T32" s="154"/>
      <c r="U32" s="154"/>
    </row>
    <row r="33" spans="1:21" ht="26.15" customHeight="1">
      <c r="A33" s="160" t="s">
        <v>203</v>
      </c>
      <c r="B33" s="160" t="s">
        <v>186</v>
      </c>
      <c r="C33" s="160" t="s">
        <v>183</v>
      </c>
      <c r="D33" s="153" t="s">
        <v>239</v>
      </c>
      <c r="E33" s="161" t="s">
        <v>205</v>
      </c>
      <c r="F33" s="157">
        <v>75.982607999999999</v>
      </c>
      <c r="G33" s="154">
        <v>75.982607999999999</v>
      </c>
      <c r="H33" s="154">
        <v>75.982607999999999</v>
      </c>
      <c r="I33" s="154"/>
      <c r="J33" s="154"/>
      <c r="K33" s="154"/>
      <c r="L33" s="154"/>
      <c r="M33" s="154"/>
      <c r="N33" s="154"/>
      <c r="O33" s="154"/>
      <c r="P33" s="154"/>
      <c r="Q33" s="154"/>
      <c r="R33" s="154"/>
      <c r="S33" s="154"/>
      <c r="T33" s="154"/>
      <c r="U33" s="154"/>
    </row>
    <row r="34" spans="1:21" ht="26.15" customHeight="1">
      <c r="A34" s="160" t="s">
        <v>198</v>
      </c>
      <c r="B34" s="160" t="s">
        <v>183</v>
      </c>
      <c r="C34" s="160" t="s">
        <v>195</v>
      </c>
      <c r="D34" s="153" t="s">
        <v>239</v>
      </c>
      <c r="E34" s="161" t="s">
        <v>202</v>
      </c>
      <c r="F34" s="157">
        <v>50</v>
      </c>
      <c r="G34" s="154"/>
      <c r="H34" s="154"/>
      <c r="I34" s="154"/>
      <c r="J34" s="154"/>
      <c r="K34" s="154">
        <v>50</v>
      </c>
      <c r="L34" s="154"/>
      <c r="M34" s="154">
        <v>50</v>
      </c>
      <c r="N34" s="154"/>
      <c r="O34" s="154"/>
      <c r="P34" s="154"/>
      <c r="Q34" s="154"/>
      <c r="R34" s="154"/>
      <c r="S34" s="154"/>
      <c r="T34" s="154"/>
      <c r="U34" s="154"/>
    </row>
    <row r="35" spans="1:21" ht="26.15" customHeight="1">
      <c r="A35" s="159"/>
      <c r="B35" s="159"/>
      <c r="C35" s="159"/>
      <c r="D35" s="156" t="s">
        <v>158</v>
      </c>
      <c r="E35" s="156" t="s">
        <v>159</v>
      </c>
      <c r="F35" s="163">
        <v>1077.849258</v>
      </c>
      <c r="G35" s="151">
        <v>1077.849258</v>
      </c>
      <c r="H35" s="151">
        <v>522.62673099999995</v>
      </c>
      <c r="I35" s="151">
        <v>390.61205999999999</v>
      </c>
      <c r="J35" s="151">
        <v>164.610467</v>
      </c>
      <c r="K35" s="151">
        <v>0</v>
      </c>
      <c r="L35" s="151">
        <v>0</v>
      </c>
      <c r="M35" s="151"/>
      <c r="N35" s="151"/>
      <c r="O35" s="151"/>
      <c r="P35" s="151"/>
      <c r="Q35" s="151"/>
      <c r="R35" s="151"/>
      <c r="S35" s="151"/>
      <c r="T35" s="151"/>
      <c r="U35" s="151"/>
    </row>
    <row r="36" spans="1:21" ht="26.15" customHeight="1">
      <c r="A36" s="160" t="s">
        <v>181</v>
      </c>
      <c r="B36" s="160" t="s">
        <v>182</v>
      </c>
      <c r="C36" s="160" t="s">
        <v>186</v>
      </c>
      <c r="D36" s="153" t="s">
        <v>240</v>
      </c>
      <c r="E36" s="161" t="s">
        <v>188</v>
      </c>
      <c r="F36" s="157">
        <v>132</v>
      </c>
      <c r="G36" s="154">
        <v>132</v>
      </c>
      <c r="H36" s="154"/>
      <c r="I36" s="154"/>
      <c r="J36" s="154">
        <v>132</v>
      </c>
      <c r="K36" s="154"/>
      <c r="L36" s="154"/>
      <c r="M36" s="154"/>
      <c r="N36" s="154"/>
      <c r="O36" s="154"/>
      <c r="P36" s="154"/>
      <c r="Q36" s="154"/>
      <c r="R36" s="154"/>
      <c r="S36" s="154"/>
      <c r="T36" s="154"/>
      <c r="U36" s="154"/>
    </row>
    <row r="37" spans="1:21" ht="26.15" customHeight="1">
      <c r="A37" s="160" t="s">
        <v>191</v>
      </c>
      <c r="B37" s="160" t="s">
        <v>192</v>
      </c>
      <c r="C37" s="160" t="s">
        <v>195</v>
      </c>
      <c r="D37" s="153" t="s">
        <v>240</v>
      </c>
      <c r="E37" s="161" t="s">
        <v>197</v>
      </c>
      <c r="F37" s="157">
        <v>24.730823000000001</v>
      </c>
      <c r="G37" s="154">
        <v>24.730823000000001</v>
      </c>
      <c r="H37" s="154">
        <v>23.674823</v>
      </c>
      <c r="I37" s="154"/>
      <c r="J37" s="154">
        <v>1.056</v>
      </c>
      <c r="K37" s="154"/>
      <c r="L37" s="154"/>
      <c r="M37" s="154"/>
      <c r="N37" s="154"/>
      <c r="O37" s="154"/>
      <c r="P37" s="154"/>
      <c r="Q37" s="154"/>
      <c r="R37" s="154"/>
      <c r="S37" s="154"/>
      <c r="T37" s="154"/>
      <c r="U37" s="154"/>
    </row>
    <row r="38" spans="1:21" ht="26.15" customHeight="1">
      <c r="A38" s="160" t="s">
        <v>198</v>
      </c>
      <c r="B38" s="160" t="s">
        <v>208</v>
      </c>
      <c r="C38" s="160" t="s">
        <v>195</v>
      </c>
      <c r="D38" s="153" t="s">
        <v>240</v>
      </c>
      <c r="E38" s="161" t="s">
        <v>210</v>
      </c>
      <c r="F38" s="157">
        <v>438.27296699999999</v>
      </c>
      <c r="G38" s="154">
        <v>438.27296699999999</v>
      </c>
      <c r="H38" s="154">
        <v>406.71850000000001</v>
      </c>
      <c r="I38" s="154"/>
      <c r="J38" s="154">
        <v>31.554466999999999</v>
      </c>
      <c r="K38" s="154"/>
      <c r="L38" s="154"/>
      <c r="M38" s="154"/>
      <c r="N38" s="154"/>
      <c r="O38" s="154"/>
      <c r="P38" s="154"/>
      <c r="Q38" s="154"/>
      <c r="R38" s="154"/>
      <c r="S38" s="154"/>
      <c r="T38" s="154"/>
      <c r="U38" s="154"/>
    </row>
    <row r="39" spans="1:21" ht="26.15" customHeight="1">
      <c r="A39" s="160" t="s">
        <v>181</v>
      </c>
      <c r="B39" s="160" t="s">
        <v>182</v>
      </c>
      <c r="C39" s="160" t="s">
        <v>182</v>
      </c>
      <c r="D39" s="153" t="s">
        <v>240</v>
      </c>
      <c r="E39" s="161" t="s">
        <v>190</v>
      </c>
      <c r="F39" s="157">
        <v>42.474207999999997</v>
      </c>
      <c r="G39" s="154">
        <v>42.474207999999997</v>
      </c>
      <c r="H39" s="154">
        <v>42.474207999999997</v>
      </c>
      <c r="I39" s="154"/>
      <c r="J39" s="154"/>
      <c r="K39" s="154"/>
      <c r="L39" s="154"/>
      <c r="M39" s="154"/>
      <c r="N39" s="154"/>
      <c r="O39" s="154"/>
      <c r="P39" s="154"/>
      <c r="Q39" s="154"/>
      <c r="R39" s="154"/>
      <c r="S39" s="154"/>
      <c r="T39" s="154"/>
      <c r="U39" s="154"/>
    </row>
    <row r="40" spans="1:21" ht="26.15" customHeight="1">
      <c r="A40" s="160" t="s">
        <v>203</v>
      </c>
      <c r="B40" s="160" t="s">
        <v>208</v>
      </c>
      <c r="C40" s="160" t="s">
        <v>195</v>
      </c>
      <c r="D40" s="153" t="s">
        <v>240</v>
      </c>
      <c r="E40" s="161" t="s">
        <v>212</v>
      </c>
      <c r="F40" s="157">
        <v>393.13447200000002</v>
      </c>
      <c r="G40" s="154">
        <v>393.13447200000002</v>
      </c>
      <c r="H40" s="154">
        <v>2.5224120000000001</v>
      </c>
      <c r="I40" s="154">
        <v>390.61205999999999</v>
      </c>
      <c r="J40" s="154"/>
      <c r="K40" s="154"/>
      <c r="L40" s="154"/>
      <c r="M40" s="154"/>
      <c r="N40" s="154"/>
      <c r="O40" s="154"/>
      <c r="P40" s="154"/>
      <c r="Q40" s="154"/>
      <c r="R40" s="154"/>
      <c r="S40" s="154"/>
      <c r="T40" s="154"/>
      <c r="U40" s="154"/>
    </row>
    <row r="41" spans="1:21" ht="26.15" customHeight="1">
      <c r="A41" s="160" t="s">
        <v>203</v>
      </c>
      <c r="B41" s="160" t="s">
        <v>186</v>
      </c>
      <c r="C41" s="160" t="s">
        <v>183</v>
      </c>
      <c r="D41" s="153" t="s">
        <v>240</v>
      </c>
      <c r="E41" s="161" t="s">
        <v>205</v>
      </c>
      <c r="F41" s="157">
        <v>47.236787999999997</v>
      </c>
      <c r="G41" s="154">
        <v>47.236787999999997</v>
      </c>
      <c r="H41" s="154">
        <v>47.236787999999997</v>
      </c>
      <c r="I41" s="154"/>
      <c r="J41" s="154"/>
      <c r="K41" s="154"/>
      <c r="L41" s="154"/>
      <c r="M41" s="154"/>
      <c r="N41" s="154"/>
      <c r="O41" s="154"/>
      <c r="P41" s="154"/>
      <c r="Q41" s="154"/>
      <c r="R41" s="154"/>
      <c r="S41" s="154"/>
      <c r="T41" s="154"/>
      <c r="U41" s="154"/>
    </row>
    <row r="42" spans="1:21" ht="26.15" customHeight="1">
      <c r="A42" s="159"/>
      <c r="B42" s="159"/>
      <c r="C42" s="159"/>
      <c r="D42" s="156" t="s">
        <v>160</v>
      </c>
      <c r="E42" s="156" t="s">
        <v>161</v>
      </c>
      <c r="F42" s="163">
        <v>550.95395099999996</v>
      </c>
      <c r="G42" s="151">
        <v>350.95395100000002</v>
      </c>
      <c r="H42" s="151">
        <v>240.254459</v>
      </c>
      <c r="I42" s="151">
        <v>98.193100000000001</v>
      </c>
      <c r="J42" s="151">
        <v>12.506392</v>
      </c>
      <c r="K42" s="151">
        <v>200</v>
      </c>
      <c r="L42" s="151">
        <v>0</v>
      </c>
      <c r="M42" s="151">
        <v>160.5</v>
      </c>
      <c r="N42" s="151"/>
      <c r="O42" s="151"/>
      <c r="P42" s="151"/>
      <c r="Q42" s="151">
        <v>39.5</v>
      </c>
      <c r="R42" s="151"/>
      <c r="S42" s="151"/>
      <c r="T42" s="151"/>
      <c r="U42" s="151"/>
    </row>
    <row r="43" spans="1:21" ht="26.15" customHeight="1">
      <c r="A43" s="160" t="s">
        <v>181</v>
      </c>
      <c r="B43" s="160" t="s">
        <v>182</v>
      </c>
      <c r="C43" s="160" t="s">
        <v>186</v>
      </c>
      <c r="D43" s="153" t="s">
        <v>241</v>
      </c>
      <c r="E43" s="161" t="s">
        <v>188</v>
      </c>
      <c r="F43" s="157">
        <v>12.426392</v>
      </c>
      <c r="G43" s="154">
        <v>12.426392</v>
      </c>
      <c r="H43" s="154"/>
      <c r="I43" s="154"/>
      <c r="J43" s="154">
        <v>12.426392</v>
      </c>
      <c r="K43" s="154"/>
      <c r="L43" s="154"/>
      <c r="M43" s="154"/>
      <c r="N43" s="154"/>
      <c r="O43" s="154"/>
      <c r="P43" s="154"/>
      <c r="Q43" s="154"/>
      <c r="R43" s="154"/>
      <c r="S43" s="154"/>
      <c r="T43" s="154"/>
      <c r="U43" s="154"/>
    </row>
    <row r="44" spans="1:21" ht="26.15" customHeight="1">
      <c r="A44" s="160" t="s">
        <v>191</v>
      </c>
      <c r="B44" s="160" t="s">
        <v>192</v>
      </c>
      <c r="C44" s="160" t="s">
        <v>195</v>
      </c>
      <c r="D44" s="153" t="s">
        <v>241</v>
      </c>
      <c r="E44" s="161" t="s">
        <v>197</v>
      </c>
      <c r="F44" s="157">
        <v>0.33600000000000002</v>
      </c>
      <c r="G44" s="154">
        <v>0.33600000000000002</v>
      </c>
      <c r="H44" s="154">
        <v>0.25600000000000001</v>
      </c>
      <c r="I44" s="154"/>
      <c r="J44" s="154">
        <v>0.08</v>
      </c>
      <c r="K44" s="154"/>
      <c r="L44" s="154"/>
      <c r="M44" s="154"/>
      <c r="N44" s="154"/>
      <c r="O44" s="154"/>
      <c r="P44" s="154"/>
      <c r="Q44" s="154"/>
      <c r="R44" s="154"/>
      <c r="S44" s="154"/>
      <c r="T44" s="154"/>
      <c r="U44" s="154"/>
    </row>
    <row r="45" spans="1:21" ht="26.15" customHeight="1">
      <c r="A45" s="160" t="s">
        <v>198</v>
      </c>
      <c r="B45" s="160" t="s">
        <v>183</v>
      </c>
      <c r="C45" s="160" t="s">
        <v>183</v>
      </c>
      <c r="D45" s="153" t="s">
        <v>241</v>
      </c>
      <c r="E45" s="161" t="s">
        <v>200</v>
      </c>
      <c r="F45" s="157">
        <v>285.84122000000002</v>
      </c>
      <c r="G45" s="154">
        <v>285.84122000000002</v>
      </c>
      <c r="H45" s="154">
        <v>187.64812000000001</v>
      </c>
      <c r="I45" s="154">
        <v>98.193100000000001</v>
      </c>
      <c r="J45" s="154"/>
      <c r="K45" s="154"/>
      <c r="L45" s="154"/>
      <c r="M45" s="154"/>
      <c r="N45" s="154"/>
      <c r="O45" s="154"/>
      <c r="P45" s="154"/>
      <c r="Q45" s="154"/>
      <c r="R45" s="154"/>
      <c r="S45" s="154"/>
      <c r="T45" s="154"/>
      <c r="U45" s="154"/>
    </row>
    <row r="46" spans="1:21" ht="26.15" customHeight="1">
      <c r="A46" s="160" t="s">
        <v>181</v>
      </c>
      <c r="B46" s="160" t="s">
        <v>182</v>
      </c>
      <c r="C46" s="160" t="s">
        <v>182</v>
      </c>
      <c r="D46" s="153" t="s">
        <v>241</v>
      </c>
      <c r="E46" s="161" t="s">
        <v>190</v>
      </c>
      <c r="F46" s="157">
        <v>19.903600000000001</v>
      </c>
      <c r="G46" s="154">
        <v>19.903600000000001</v>
      </c>
      <c r="H46" s="154">
        <v>19.903600000000001</v>
      </c>
      <c r="I46" s="154"/>
      <c r="J46" s="154"/>
      <c r="K46" s="154"/>
      <c r="L46" s="154"/>
      <c r="M46" s="154"/>
      <c r="N46" s="154"/>
      <c r="O46" s="154"/>
      <c r="P46" s="154"/>
      <c r="Q46" s="154"/>
      <c r="R46" s="154"/>
      <c r="S46" s="154"/>
      <c r="T46" s="154"/>
      <c r="U46" s="154"/>
    </row>
    <row r="47" spans="1:21" ht="26.15" customHeight="1">
      <c r="A47" s="160" t="s">
        <v>191</v>
      </c>
      <c r="B47" s="160" t="s">
        <v>192</v>
      </c>
      <c r="C47" s="160" t="s">
        <v>186</v>
      </c>
      <c r="D47" s="153" t="s">
        <v>241</v>
      </c>
      <c r="E47" s="161" t="s">
        <v>194</v>
      </c>
      <c r="F47" s="157">
        <v>10.800659</v>
      </c>
      <c r="G47" s="154">
        <v>10.800659</v>
      </c>
      <c r="H47" s="154">
        <v>10.800659</v>
      </c>
      <c r="I47" s="154"/>
      <c r="J47" s="154"/>
      <c r="K47" s="154"/>
      <c r="L47" s="154"/>
      <c r="M47" s="154"/>
      <c r="N47" s="154"/>
      <c r="O47" s="154"/>
      <c r="P47" s="154"/>
      <c r="Q47" s="154"/>
      <c r="R47" s="154"/>
      <c r="S47" s="154"/>
      <c r="T47" s="154"/>
      <c r="U47" s="154"/>
    </row>
    <row r="48" spans="1:21" ht="26.15" customHeight="1">
      <c r="A48" s="160" t="s">
        <v>203</v>
      </c>
      <c r="B48" s="160" t="s">
        <v>186</v>
      </c>
      <c r="C48" s="160" t="s">
        <v>183</v>
      </c>
      <c r="D48" s="153" t="s">
        <v>241</v>
      </c>
      <c r="E48" s="161" t="s">
        <v>205</v>
      </c>
      <c r="F48" s="157">
        <v>21.646080000000001</v>
      </c>
      <c r="G48" s="154">
        <v>21.646080000000001</v>
      </c>
      <c r="H48" s="154">
        <v>21.646080000000001</v>
      </c>
      <c r="I48" s="154"/>
      <c r="J48" s="154"/>
      <c r="K48" s="154"/>
      <c r="L48" s="154"/>
      <c r="M48" s="154"/>
      <c r="N48" s="154"/>
      <c r="O48" s="154"/>
      <c r="P48" s="154"/>
      <c r="Q48" s="154"/>
      <c r="R48" s="154"/>
      <c r="S48" s="154"/>
      <c r="T48" s="154"/>
      <c r="U48" s="154"/>
    </row>
    <row r="49" spans="1:21" ht="26.15" customHeight="1">
      <c r="A49" s="160" t="s">
        <v>198</v>
      </c>
      <c r="B49" s="160" t="s">
        <v>183</v>
      </c>
      <c r="C49" s="160" t="s">
        <v>195</v>
      </c>
      <c r="D49" s="153" t="s">
        <v>241</v>
      </c>
      <c r="E49" s="161" t="s">
        <v>202</v>
      </c>
      <c r="F49" s="157">
        <v>200</v>
      </c>
      <c r="G49" s="154"/>
      <c r="H49" s="154"/>
      <c r="I49" s="154"/>
      <c r="J49" s="154"/>
      <c r="K49" s="154">
        <v>200</v>
      </c>
      <c r="L49" s="154"/>
      <c r="M49" s="154">
        <v>160.5</v>
      </c>
      <c r="N49" s="154"/>
      <c r="O49" s="154"/>
      <c r="P49" s="154"/>
      <c r="Q49" s="154">
        <v>39.5</v>
      </c>
      <c r="R49" s="154"/>
      <c r="S49" s="154"/>
      <c r="T49" s="154"/>
      <c r="U49" s="154"/>
    </row>
    <row r="50" spans="1:21" ht="26.15" customHeight="1">
      <c r="A50" s="159"/>
      <c r="B50" s="159"/>
      <c r="C50" s="159"/>
      <c r="D50" s="156" t="s">
        <v>162</v>
      </c>
      <c r="E50" s="156" t="s">
        <v>163</v>
      </c>
      <c r="F50" s="163">
        <v>331.32507700000002</v>
      </c>
      <c r="G50" s="151">
        <v>317.32507700000002</v>
      </c>
      <c r="H50" s="151">
        <v>222.097646</v>
      </c>
      <c r="I50" s="151">
        <v>80.164259999999999</v>
      </c>
      <c r="J50" s="151">
        <v>15.063171000000001</v>
      </c>
      <c r="K50" s="151">
        <v>14</v>
      </c>
      <c r="L50" s="151">
        <v>0</v>
      </c>
      <c r="M50" s="151">
        <v>14</v>
      </c>
      <c r="N50" s="151"/>
      <c r="O50" s="151"/>
      <c r="P50" s="151"/>
      <c r="Q50" s="151"/>
      <c r="R50" s="151"/>
      <c r="S50" s="151"/>
      <c r="T50" s="151"/>
      <c r="U50" s="151"/>
    </row>
    <row r="51" spans="1:21" ht="26.15" customHeight="1">
      <c r="A51" s="160" t="s">
        <v>181</v>
      </c>
      <c r="B51" s="160" t="s">
        <v>182</v>
      </c>
      <c r="C51" s="160" t="s">
        <v>186</v>
      </c>
      <c r="D51" s="153" t="s">
        <v>242</v>
      </c>
      <c r="E51" s="161" t="s">
        <v>188</v>
      </c>
      <c r="F51" s="157">
        <v>14.967171</v>
      </c>
      <c r="G51" s="154">
        <v>14.967171</v>
      </c>
      <c r="H51" s="154"/>
      <c r="I51" s="154"/>
      <c r="J51" s="154">
        <v>14.967171</v>
      </c>
      <c r="K51" s="154"/>
      <c r="L51" s="154"/>
      <c r="M51" s="154"/>
      <c r="N51" s="154"/>
      <c r="O51" s="154"/>
      <c r="P51" s="154"/>
      <c r="Q51" s="154"/>
      <c r="R51" s="154"/>
      <c r="S51" s="154"/>
      <c r="T51" s="154"/>
      <c r="U51" s="154"/>
    </row>
    <row r="52" spans="1:21" ht="26.15" customHeight="1">
      <c r="A52" s="160" t="s">
        <v>191</v>
      </c>
      <c r="B52" s="160" t="s">
        <v>192</v>
      </c>
      <c r="C52" s="160" t="s">
        <v>195</v>
      </c>
      <c r="D52" s="153" t="s">
        <v>242</v>
      </c>
      <c r="E52" s="161" t="s">
        <v>197</v>
      </c>
      <c r="F52" s="157">
        <v>1.424852</v>
      </c>
      <c r="G52" s="154">
        <v>1.424852</v>
      </c>
      <c r="H52" s="154">
        <v>1.3288519999999999</v>
      </c>
      <c r="I52" s="154"/>
      <c r="J52" s="154">
        <v>9.6000000000000002E-2</v>
      </c>
      <c r="K52" s="154"/>
      <c r="L52" s="154"/>
      <c r="M52" s="154"/>
      <c r="N52" s="154"/>
      <c r="O52" s="154"/>
      <c r="P52" s="154"/>
      <c r="Q52" s="154"/>
      <c r="R52" s="154"/>
      <c r="S52" s="154"/>
      <c r="T52" s="154"/>
      <c r="U52" s="154"/>
    </row>
    <row r="53" spans="1:21" ht="26.15" customHeight="1">
      <c r="A53" s="160" t="s">
        <v>198</v>
      </c>
      <c r="B53" s="160" t="s">
        <v>183</v>
      </c>
      <c r="C53" s="160" t="s">
        <v>213</v>
      </c>
      <c r="D53" s="153" t="s">
        <v>242</v>
      </c>
      <c r="E53" s="161" t="s">
        <v>215</v>
      </c>
      <c r="F53" s="157">
        <v>266.21575999999999</v>
      </c>
      <c r="G53" s="154">
        <v>252.21575999999999</v>
      </c>
      <c r="H53" s="154">
        <v>172.0515</v>
      </c>
      <c r="I53" s="154">
        <v>80.164259999999999</v>
      </c>
      <c r="J53" s="154"/>
      <c r="K53" s="154">
        <v>14</v>
      </c>
      <c r="L53" s="154"/>
      <c r="M53" s="154">
        <v>14</v>
      </c>
      <c r="N53" s="154"/>
      <c r="O53" s="154"/>
      <c r="P53" s="154"/>
      <c r="Q53" s="154"/>
      <c r="R53" s="154"/>
      <c r="S53" s="154"/>
      <c r="T53" s="154"/>
      <c r="U53" s="154"/>
    </row>
    <row r="54" spans="1:21" ht="26.15" customHeight="1">
      <c r="A54" s="160" t="s">
        <v>181</v>
      </c>
      <c r="B54" s="160" t="s">
        <v>182</v>
      </c>
      <c r="C54" s="160" t="s">
        <v>182</v>
      </c>
      <c r="D54" s="153" t="s">
        <v>242</v>
      </c>
      <c r="E54" s="161" t="s">
        <v>190</v>
      </c>
      <c r="F54" s="157">
        <v>18.652927999999999</v>
      </c>
      <c r="G54" s="154">
        <v>18.652927999999999</v>
      </c>
      <c r="H54" s="154">
        <v>18.652927999999999</v>
      </c>
      <c r="I54" s="154"/>
      <c r="J54" s="154"/>
      <c r="K54" s="154"/>
      <c r="L54" s="154"/>
      <c r="M54" s="154"/>
      <c r="N54" s="154"/>
      <c r="O54" s="154"/>
      <c r="P54" s="154"/>
      <c r="Q54" s="154"/>
      <c r="R54" s="154"/>
      <c r="S54" s="154"/>
      <c r="T54" s="154"/>
      <c r="U54" s="154"/>
    </row>
    <row r="55" spans="1:21" ht="26.15" customHeight="1">
      <c r="A55" s="160" t="s">
        <v>191</v>
      </c>
      <c r="B55" s="160" t="s">
        <v>192</v>
      </c>
      <c r="C55" s="160" t="s">
        <v>186</v>
      </c>
      <c r="D55" s="153" t="s">
        <v>242</v>
      </c>
      <c r="E55" s="161" t="s">
        <v>194</v>
      </c>
      <c r="F55" s="157">
        <v>10.123737999999999</v>
      </c>
      <c r="G55" s="154">
        <v>10.123737999999999</v>
      </c>
      <c r="H55" s="154">
        <v>10.123737999999999</v>
      </c>
      <c r="I55" s="154"/>
      <c r="J55" s="154"/>
      <c r="K55" s="154"/>
      <c r="L55" s="154"/>
      <c r="M55" s="154"/>
      <c r="N55" s="154"/>
      <c r="O55" s="154"/>
      <c r="P55" s="154"/>
      <c r="Q55" s="154"/>
      <c r="R55" s="154"/>
      <c r="S55" s="154"/>
      <c r="T55" s="154"/>
      <c r="U55" s="154"/>
    </row>
    <row r="56" spans="1:21" ht="26.15" customHeight="1">
      <c r="A56" s="160" t="s">
        <v>203</v>
      </c>
      <c r="B56" s="160" t="s">
        <v>186</v>
      </c>
      <c r="C56" s="160" t="s">
        <v>183</v>
      </c>
      <c r="D56" s="153" t="s">
        <v>242</v>
      </c>
      <c r="E56" s="161" t="s">
        <v>205</v>
      </c>
      <c r="F56" s="157">
        <v>19.940628</v>
      </c>
      <c r="G56" s="154">
        <v>19.940628</v>
      </c>
      <c r="H56" s="154">
        <v>19.940628</v>
      </c>
      <c r="I56" s="154"/>
      <c r="J56" s="154"/>
      <c r="K56" s="154"/>
      <c r="L56" s="154"/>
      <c r="M56" s="154"/>
      <c r="N56" s="154"/>
      <c r="O56" s="154"/>
      <c r="P56" s="154"/>
      <c r="Q56" s="154"/>
      <c r="R56" s="154"/>
      <c r="S56" s="154"/>
      <c r="T56" s="154"/>
      <c r="U56" s="154"/>
    </row>
    <row r="57" spans="1:21" ht="26.15" customHeight="1">
      <c r="A57" s="159"/>
      <c r="B57" s="159"/>
      <c r="C57" s="159"/>
      <c r="D57" s="156" t="s">
        <v>164</v>
      </c>
      <c r="E57" s="156" t="s">
        <v>165</v>
      </c>
      <c r="F57" s="163">
        <v>1186.741205</v>
      </c>
      <c r="G57" s="151">
        <v>1186.741205</v>
      </c>
      <c r="H57" s="151">
        <v>809.21338100000003</v>
      </c>
      <c r="I57" s="151">
        <v>357.27300000000002</v>
      </c>
      <c r="J57" s="151">
        <v>20.254823999999999</v>
      </c>
      <c r="K57" s="151">
        <v>0</v>
      </c>
      <c r="L57" s="151">
        <v>0</v>
      </c>
      <c r="M57" s="151"/>
      <c r="N57" s="151"/>
      <c r="O57" s="151"/>
      <c r="P57" s="151"/>
      <c r="Q57" s="151"/>
      <c r="R57" s="151"/>
      <c r="S57" s="151"/>
      <c r="T57" s="151"/>
      <c r="U57" s="151"/>
    </row>
    <row r="58" spans="1:21" ht="26.15" customHeight="1">
      <c r="A58" s="160" t="s">
        <v>181</v>
      </c>
      <c r="B58" s="160" t="s">
        <v>182</v>
      </c>
      <c r="C58" s="160" t="s">
        <v>186</v>
      </c>
      <c r="D58" s="153" t="s">
        <v>243</v>
      </c>
      <c r="E58" s="161" t="s">
        <v>188</v>
      </c>
      <c r="F58" s="157">
        <v>20.126823999999999</v>
      </c>
      <c r="G58" s="154">
        <v>20.126823999999999</v>
      </c>
      <c r="H58" s="154"/>
      <c r="I58" s="154"/>
      <c r="J58" s="154">
        <v>20.126823999999999</v>
      </c>
      <c r="K58" s="154"/>
      <c r="L58" s="154"/>
      <c r="M58" s="154"/>
      <c r="N58" s="154"/>
      <c r="O58" s="154"/>
      <c r="P58" s="154"/>
      <c r="Q58" s="154"/>
      <c r="R58" s="154"/>
      <c r="S58" s="154"/>
      <c r="T58" s="154"/>
      <c r="U58" s="154"/>
    </row>
    <row r="59" spans="1:21" ht="26.15" customHeight="1">
      <c r="A59" s="160" t="s">
        <v>191</v>
      </c>
      <c r="B59" s="160" t="s">
        <v>192</v>
      </c>
      <c r="C59" s="160" t="s">
        <v>195</v>
      </c>
      <c r="D59" s="153" t="s">
        <v>243</v>
      </c>
      <c r="E59" s="161" t="s">
        <v>197</v>
      </c>
      <c r="F59" s="157">
        <v>1.008</v>
      </c>
      <c r="G59" s="154">
        <v>1.008</v>
      </c>
      <c r="H59" s="154">
        <v>0.88</v>
      </c>
      <c r="I59" s="154"/>
      <c r="J59" s="154">
        <v>0.128</v>
      </c>
      <c r="K59" s="154"/>
      <c r="L59" s="154"/>
      <c r="M59" s="154"/>
      <c r="N59" s="154"/>
      <c r="O59" s="154"/>
      <c r="P59" s="154"/>
      <c r="Q59" s="154"/>
      <c r="R59" s="154"/>
      <c r="S59" s="154"/>
      <c r="T59" s="154"/>
      <c r="U59" s="154"/>
    </row>
    <row r="60" spans="1:21" ht="26.15" customHeight="1">
      <c r="A60" s="160" t="s">
        <v>198</v>
      </c>
      <c r="B60" s="160" t="s">
        <v>183</v>
      </c>
      <c r="C60" s="160" t="s">
        <v>195</v>
      </c>
      <c r="D60" s="153" t="s">
        <v>243</v>
      </c>
      <c r="E60" s="161" t="s">
        <v>202</v>
      </c>
      <c r="F60" s="157">
        <v>989.84559999999999</v>
      </c>
      <c r="G60" s="154">
        <v>989.84559999999999</v>
      </c>
      <c r="H60" s="154">
        <v>632.57259999999997</v>
      </c>
      <c r="I60" s="154">
        <v>357.27300000000002</v>
      </c>
      <c r="J60" s="154"/>
      <c r="K60" s="154"/>
      <c r="L60" s="154"/>
      <c r="M60" s="154"/>
      <c r="N60" s="154"/>
      <c r="O60" s="154"/>
      <c r="P60" s="154"/>
      <c r="Q60" s="154"/>
      <c r="R60" s="154"/>
      <c r="S60" s="154"/>
      <c r="T60" s="154"/>
      <c r="U60" s="154"/>
    </row>
    <row r="61" spans="1:21" ht="26.15" customHeight="1">
      <c r="A61" s="160" t="s">
        <v>181</v>
      </c>
      <c r="B61" s="160" t="s">
        <v>182</v>
      </c>
      <c r="C61" s="160" t="s">
        <v>182</v>
      </c>
      <c r="D61" s="153" t="s">
        <v>243</v>
      </c>
      <c r="E61" s="161" t="s">
        <v>190</v>
      </c>
      <c r="F61" s="157">
        <v>66.593199999999996</v>
      </c>
      <c r="G61" s="154">
        <v>66.593199999999996</v>
      </c>
      <c r="H61" s="154">
        <v>66.593199999999996</v>
      </c>
      <c r="I61" s="154"/>
      <c r="J61" s="154"/>
      <c r="K61" s="154"/>
      <c r="L61" s="154"/>
      <c r="M61" s="154"/>
      <c r="N61" s="154"/>
      <c r="O61" s="154"/>
      <c r="P61" s="154"/>
      <c r="Q61" s="154"/>
      <c r="R61" s="154"/>
      <c r="S61" s="154"/>
      <c r="T61" s="154"/>
      <c r="U61" s="154"/>
    </row>
    <row r="62" spans="1:21" ht="26.15" customHeight="1">
      <c r="A62" s="160" t="s">
        <v>191</v>
      </c>
      <c r="B62" s="160" t="s">
        <v>192</v>
      </c>
      <c r="C62" s="160" t="s">
        <v>186</v>
      </c>
      <c r="D62" s="153" t="s">
        <v>243</v>
      </c>
      <c r="E62" s="161" t="s">
        <v>194</v>
      </c>
      <c r="F62" s="157">
        <v>36.175601</v>
      </c>
      <c r="G62" s="154">
        <v>36.175601</v>
      </c>
      <c r="H62" s="154">
        <v>36.175601</v>
      </c>
      <c r="I62" s="154"/>
      <c r="J62" s="154"/>
      <c r="K62" s="154"/>
      <c r="L62" s="154"/>
      <c r="M62" s="154"/>
      <c r="N62" s="154"/>
      <c r="O62" s="154"/>
      <c r="P62" s="154"/>
      <c r="Q62" s="154"/>
      <c r="R62" s="154"/>
      <c r="S62" s="154"/>
      <c r="T62" s="154"/>
      <c r="U62" s="154"/>
    </row>
    <row r="63" spans="1:21" ht="26.15" customHeight="1">
      <c r="A63" s="160" t="s">
        <v>203</v>
      </c>
      <c r="B63" s="160" t="s">
        <v>186</v>
      </c>
      <c r="C63" s="160" t="s">
        <v>183</v>
      </c>
      <c r="D63" s="153" t="s">
        <v>243</v>
      </c>
      <c r="E63" s="161" t="s">
        <v>205</v>
      </c>
      <c r="F63" s="157">
        <v>72.991979999999998</v>
      </c>
      <c r="G63" s="154">
        <v>72.991979999999998</v>
      </c>
      <c r="H63" s="154">
        <v>72.991979999999998</v>
      </c>
      <c r="I63" s="154"/>
      <c r="J63" s="154"/>
      <c r="K63" s="154"/>
      <c r="L63" s="154"/>
      <c r="M63" s="154"/>
      <c r="N63" s="154"/>
      <c r="O63" s="154"/>
      <c r="P63" s="154"/>
      <c r="Q63" s="154"/>
      <c r="R63" s="154"/>
      <c r="S63" s="154"/>
      <c r="T63" s="154"/>
      <c r="U63" s="154"/>
    </row>
    <row r="64" spans="1:21" ht="26.15" customHeight="1">
      <c r="A64" s="159"/>
      <c r="B64" s="159"/>
      <c r="C64" s="159"/>
      <c r="D64" s="156" t="s">
        <v>166</v>
      </c>
      <c r="E64" s="156" t="s">
        <v>167</v>
      </c>
      <c r="F64" s="163">
        <v>100</v>
      </c>
      <c r="G64" s="151">
        <v>100</v>
      </c>
      <c r="H64" s="151">
        <v>0</v>
      </c>
      <c r="I64" s="151">
        <v>100</v>
      </c>
      <c r="J64" s="151">
        <v>0</v>
      </c>
      <c r="K64" s="151">
        <v>0</v>
      </c>
      <c r="L64" s="151">
        <v>0</v>
      </c>
      <c r="M64" s="151"/>
      <c r="N64" s="151"/>
      <c r="O64" s="151"/>
      <c r="P64" s="151"/>
      <c r="Q64" s="151"/>
      <c r="R64" s="151"/>
      <c r="S64" s="151"/>
      <c r="T64" s="151"/>
      <c r="U64" s="151"/>
    </row>
    <row r="65" spans="1:21" ht="26.15" customHeight="1">
      <c r="A65" s="160" t="s">
        <v>216</v>
      </c>
      <c r="B65" s="160" t="s">
        <v>217</v>
      </c>
      <c r="C65" s="160" t="s">
        <v>208</v>
      </c>
      <c r="D65" s="153" t="s">
        <v>244</v>
      </c>
      <c r="E65" s="161" t="s">
        <v>219</v>
      </c>
      <c r="F65" s="157">
        <v>100</v>
      </c>
      <c r="G65" s="154">
        <v>100</v>
      </c>
      <c r="H65" s="154"/>
      <c r="I65" s="154">
        <v>100</v>
      </c>
      <c r="J65" s="154"/>
      <c r="K65" s="154"/>
      <c r="L65" s="154"/>
      <c r="M65" s="154"/>
      <c r="N65" s="154"/>
      <c r="O65" s="154"/>
      <c r="P65" s="154"/>
      <c r="Q65" s="154"/>
      <c r="R65" s="154"/>
      <c r="S65" s="154"/>
      <c r="T65" s="154"/>
      <c r="U65" s="154"/>
    </row>
    <row r="66" spans="1:21" ht="26.15" customHeight="1">
      <c r="A66" s="159"/>
      <c r="B66" s="159"/>
      <c r="C66" s="159"/>
      <c r="D66" s="156" t="s">
        <v>168</v>
      </c>
      <c r="E66" s="156" t="s">
        <v>169</v>
      </c>
      <c r="F66" s="163">
        <v>317.70954899999998</v>
      </c>
      <c r="G66" s="151">
        <v>301.70954899999998</v>
      </c>
      <c r="H66" s="151">
        <v>233.92614599999999</v>
      </c>
      <c r="I66" s="151">
        <v>60.105339999999998</v>
      </c>
      <c r="J66" s="151">
        <v>7.6780629999999999</v>
      </c>
      <c r="K66" s="151">
        <v>16</v>
      </c>
      <c r="L66" s="151">
        <v>0</v>
      </c>
      <c r="M66" s="151">
        <v>16</v>
      </c>
      <c r="N66" s="151"/>
      <c r="O66" s="151"/>
      <c r="P66" s="151"/>
      <c r="Q66" s="151"/>
      <c r="R66" s="151"/>
      <c r="S66" s="151"/>
      <c r="T66" s="151"/>
      <c r="U66" s="151"/>
    </row>
    <row r="67" spans="1:21" ht="26.15" customHeight="1">
      <c r="A67" s="160" t="s">
        <v>181</v>
      </c>
      <c r="B67" s="160" t="s">
        <v>182</v>
      </c>
      <c r="C67" s="160" t="s">
        <v>186</v>
      </c>
      <c r="D67" s="153" t="s">
        <v>245</v>
      </c>
      <c r="E67" s="161" t="s">
        <v>188</v>
      </c>
      <c r="F67" s="157">
        <v>7.6300629999999998</v>
      </c>
      <c r="G67" s="154">
        <v>7.6300629999999998</v>
      </c>
      <c r="H67" s="154"/>
      <c r="I67" s="154"/>
      <c r="J67" s="154">
        <v>7.6300629999999998</v>
      </c>
      <c r="K67" s="154"/>
      <c r="L67" s="154"/>
      <c r="M67" s="154"/>
      <c r="N67" s="154"/>
      <c r="O67" s="154"/>
      <c r="P67" s="154"/>
      <c r="Q67" s="154"/>
      <c r="R67" s="154"/>
      <c r="S67" s="154"/>
      <c r="T67" s="154"/>
      <c r="U67" s="154"/>
    </row>
    <row r="68" spans="1:21" ht="26.15" customHeight="1">
      <c r="A68" s="160" t="s">
        <v>191</v>
      </c>
      <c r="B68" s="160" t="s">
        <v>192</v>
      </c>
      <c r="C68" s="160" t="s">
        <v>195</v>
      </c>
      <c r="D68" s="153" t="s">
        <v>245</v>
      </c>
      <c r="E68" s="161" t="s">
        <v>197</v>
      </c>
      <c r="F68" s="157">
        <v>11.882562</v>
      </c>
      <c r="G68" s="154">
        <v>11.882562</v>
      </c>
      <c r="H68" s="154">
        <v>11.834562</v>
      </c>
      <c r="I68" s="154"/>
      <c r="J68" s="154">
        <v>4.8000000000000001E-2</v>
      </c>
      <c r="K68" s="154"/>
      <c r="L68" s="154"/>
      <c r="M68" s="154"/>
      <c r="N68" s="154"/>
      <c r="O68" s="154"/>
      <c r="P68" s="154"/>
      <c r="Q68" s="154"/>
      <c r="R68" s="154"/>
      <c r="S68" s="154"/>
      <c r="T68" s="154"/>
      <c r="U68" s="154"/>
    </row>
    <row r="69" spans="1:21" ht="26.15" customHeight="1">
      <c r="A69" s="160" t="s">
        <v>198</v>
      </c>
      <c r="B69" s="160" t="s">
        <v>183</v>
      </c>
      <c r="C69" s="160" t="s">
        <v>183</v>
      </c>
      <c r="D69" s="153" t="s">
        <v>245</v>
      </c>
      <c r="E69" s="161" t="s">
        <v>200</v>
      </c>
      <c r="F69" s="157">
        <v>257.84983999999997</v>
      </c>
      <c r="G69" s="154">
        <v>241.84984</v>
      </c>
      <c r="H69" s="154">
        <v>181.74449999999999</v>
      </c>
      <c r="I69" s="154">
        <v>60.105339999999998</v>
      </c>
      <c r="J69" s="154"/>
      <c r="K69" s="154">
        <v>16</v>
      </c>
      <c r="L69" s="154"/>
      <c r="M69" s="154">
        <v>16</v>
      </c>
      <c r="N69" s="154"/>
      <c r="O69" s="154"/>
      <c r="P69" s="154"/>
      <c r="Q69" s="154"/>
      <c r="R69" s="154"/>
      <c r="S69" s="154"/>
      <c r="T69" s="154"/>
      <c r="U69" s="154"/>
    </row>
    <row r="70" spans="1:21" ht="26.15" customHeight="1">
      <c r="A70" s="160" t="s">
        <v>181</v>
      </c>
      <c r="B70" s="160" t="s">
        <v>182</v>
      </c>
      <c r="C70" s="160" t="s">
        <v>182</v>
      </c>
      <c r="D70" s="153" t="s">
        <v>245</v>
      </c>
      <c r="E70" s="161" t="s">
        <v>190</v>
      </c>
      <c r="F70" s="157">
        <v>19.241472000000002</v>
      </c>
      <c r="G70" s="154">
        <v>19.241472000000002</v>
      </c>
      <c r="H70" s="154">
        <v>19.241472000000002</v>
      </c>
      <c r="I70" s="154"/>
      <c r="J70" s="154"/>
      <c r="K70" s="154"/>
      <c r="L70" s="154"/>
      <c r="M70" s="154"/>
      <c r="N70" s="154"/>
      <c r="O70" s="154"/>
      <c r="P70" s="154"/>
      <c r="Q70" s="154"/>
      <c r="R70" s="154"/>
      <c r="S70" s="154"/>
      <c r="T70" s="154"/>
      <c r="U70" s="154"/>
    </row>
    <row r="71" spans="1:21" ht="26.15" customHeight="1">
      <c r="A71" s="160" t="s">
        <v>203</v>
      </c>
      <c r="B71" s="160" t="s">
        <v>186</v>
      </c>
      <c r="C71" s="160" t="s">
        <v>183</v>
      </c>
      <c r="D71" s="153" t="s">
        <v>245</v>
      </c>
      <c r="E71" s="161" t="s">
        <v>205</v>
      </c>
      <c r="F71" s="157">
        <v>21.105612000000001</v>
      </c>
      <c r="G71" s="154">
        <v>21.105612000000001</v>
      </c>
      <c r="H71" s="154">
        <v>21.105612000000001</v>
      </c>
      <c r="I71" s="154"/>
      <c r="J71" s="154"/>
      <c r="K71" s="154"/>
      <c r="L71" s="154"/>
      <c r="M71" s="154"/>
      <c r="N71" s="154"/>
      <c r="O71" s="154"/>
      <c r="P71" s="154"/>
      <c r="Q71" s="154"/>
      <c r="R71" s="154"/>
      <c r="S71" s="154"/>
      <c r="T71" s="154"/>
      <c r="U71" s="154"/>
    </row>
  </sheetData>
  <mergeCells count="9">
    <mergeCell ref="A2:U2"/>
    <mergeCell ref="A3:U3"/>
    <mergeCell ref="Q4:U4"/>
    <mergeCell ref="A5:C5"/>
    <mergeCell ref="G5:J5"/>
    <mergeCell ref="K5:U5"/>
    <mergeCell ref="D5:D6"/>
    <mergeCell ref="E5:E6"/>
    <mergeCell ref="F5:F6"/>
  </mergeCells>
  <phoneticPr fontId="54" type="noConversion"/>
  <pageMargins left="0.75" right="0.75" top="0.270000010728836" bottom="0.270000010728836" header="0" footer="0"/>
  <pageSetup paperSize="9" scale="39"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40"/>
  <sheetViews>
    <sheetView topLeftCell="A4" workbookViewId="0">
      <selection activeCell="A4" sqref="A1:A1048576"/>
    </sheetView>
  </sheetViews>
  <sheetFormatPr defaultColWidth="10" defaultRowHeight="14"/>
  <cols>
    <col min="1" max="1" width="36" customWidth="1"/>
    <col min="2" max="2" width="41.7265625" customWidth="1"/>
    <col min="3" max="3" width="38" customWidth="1"/>
    <col min="4" max="4" width="32.7265625" customWidth="1"/>
    <col min="5" max="6" width="9.7265625" customWidth="1"/>
  </cols>
  <sheetData>
    <row r="1" spans="1:4" ht="18" customHeight="1">
      <c r="A1" s="190" t="s">
        <v>11</v>
      </c>
      <c r="B1" s="190"/>
      <c r="C1" s="190"/>
      <c r="D1" s="190"/>
    </row>
    <row r="2" spans="1:4" ht="18" customHeight="1">
      <c r="A2" s="192" t="s">
        <v>28</v>
      </c>
      <c r="B2" s="192"/>
      <c r="C2" s="192"/>
      <c r="D2" s="192"/>
    </row>
    <row r="3" spans="1:4" ht="18" customHeight="1">
      <c r="C3" s="197" t="s">
        <v>29</v>
      </c>
      <c r="D3" s="197"/>
    </row>
    <row r="4" spans="1:4" ht="18" customHeight="1">
      <c r="A4" s="198" t="s">
        <v>30</v>
      </c>
      <c r="B4" s="198"/>
      <c r="C4" s="198" t="s">
        <v>31</v>
      </c>
      <c r="D4" s="198"/>
    </row>
    <row r="5" spans="1:4" ht="18" customHeight="1">
      <c r="A5" s="172" t="s">
        <v>32</v>
      </c>
      <c r="B5" s="172" t="s">
        <v>33</v>
      </c>
      <c r="C5" s="172" t="s">
        <v>32</v>
      </c>
      <c r="D5" s="172" t="s">
        <v>33</v>
      </c>
    </row>
    <row r="6" spans="1:4" ht="18" customHeight="1">
      <c r="A6" s="174" t="s">
        <v>255</v>
      </c>
      <c r="B6" s="175">
        <v>14039.468953</v>
      </c>
      <c r="C6" s="174" t="s">
        <v>256</v>
      </c>
      <c r="D6" s="176">
        <v>14039.468953</v>
      </c>
    </row>
    <row r="7" spans="1:4" ht="18" customHeight="1">
      <c r="A7" s="177" t="s">
        <v>257</v>
      </c>
      <c r="B7" s="178">
        <v>14039.468953</v>
      </c>
      <c r="C7" s="177" t="s">
        <v>38</v>
      </c>
      <c r="D7" s="179"/>
    </row>
    <row r="8" spans="1:4" ht="18" customHeight="1">
      <c r="A8" s="177" t="s">
        <v>258</v>
      </c>
      <c r="B8" s="178"/>
      <c r="C8" s="177" t="s">
        <v>42</v>
      </c>
      <c r="D8" s="179"/>
    </row>
    <row r="9" spans="1:4" ht="18" customHeight="1">
      <c r="A9" s="177" t="s">
        <v>259</v>
      </c>
      <c r="B9" s="178"/>
      <c r="C9" s="177" t="s">
        <v>46</v>
      </c>
      <c r="D9" s="179">
        <v>100</v>
      </c>
    </row>
    <row r="10" spans="1:4" ht="18" customHeight="1">
      <c r="A10" s="177" t="s">
        <v>260</v>
      </c>
      <c r="B10" s="178"/>
      <c r="C10" s="177" t="s">
        <v>50</v>
      </c>
      <c r="D10" s="179"/>
    </row>
    <row r="11" spans="1:4" ht="18" customHeight="1">
      <c r="A11" s="177" t="s">
        <v>261</v>
      </c>
      <c r="B11" s="178"/>
      <c r="C11" s="177" t="s">
        <v>54</v>
      </c>
      <c r="D11" s="179"/>
    </row>
    <row r="12" spans="1:4" ht="18" customHeight="1">
      <c r="A12" s="177" t="s">
        <v>262</v>
      </c>
      <c r="B12" s="178"/>
      <c r="C12" s="177" t="s">
        <v>58</v>
      </c>
      <c r="D12" s="179"/>
    </row>
    <row r="13" spans="1:4" ht="18" customHeight="1">
      <c r="A13" s="174" t="s">
        <v>263</v>
      </c>
      <c r="B13" s="175"/>
      <c r="C13" s="177" t="s">
        <v>62</v>
      </c>
      <c r="D13" s="179"/>
    </row>
    <row r="14" spans="1:4" ht="18" customHeight="1">
      <c r="A14" s="177" t="s">
        <v>257</v>
      </c>
      <c r="B14" s="178"/>
      <c r="C14" s="177" t="s">
        <v>66</v>
      </c>
      <c r="D14" s="179">
        <v>1522.3726650000001</v>
      </c>
    </row>
    <row r="15" spans="1:4" ht="18" customHeight="1">
      <c r="A15" s="177" t="s">
        <v>260</v>
      </c>
      <c r="B15" s="178"/>
      <c r="C15" s="177" t="s">
        <v>70</v>
      </c>
      <c r="D15" s="179"/>
    </row>
    <row r="16" spans="1:4" ht="18" customHeight="1">
      <c r="A16" s="177" t="s">
        <v>261</v>
      </c>
      <c r="B16" s="178"/>
      <c r="C16" s="177" t="s">
        <v>74</v>
      </c>
      <c r="D16" s="179">
        <v>373.79040900000001</v>
      </c>
    </row>
    <row r="17" spans="1:4" ht="18" customHeight="1">
      <c r="A17" s="177" t="s">
        <v>262</v>
      </c>
      <c r="B17" s="178"/>
      <c r="C17" s="177" t="s">
        <v>78</v>
      </c>
      <c r="D17" s="179"/>
    </row>
    <row r="18" spans="1:4" ht="18" customHeight="1">
      <c r="A18" s="177"/>
      <c r="B18" s="178"/>
      <c r="C18" s="177" t="s">
        <v>82</v>
      </c>
      <c r="D18" s="179">
        <v>10965.496886999999</v>
      </c>
    </row>
    <row r="19" spans="1:4" ht="18" customHeight="1">
      <c r="A19" s="177"/>
      <c r="B19" s="177"/>
      <c r="C19" s="177" t="s">
        <v>86</v>
      </c>
      <c r="D19" s="179"/>
    </row>
    <row r="20" spans="1:4" ht="18" customHeight="1">
      <c r="A20" s="177"/>
      <c r="B20" s="177"/>
      <c r="C20" s="177" t="s">
        <v>90</v>
      </c>
      <c r="D20" s="179"/>
    </row>
    <row r="21" spans="1:4" ht="18" customHeight="1">
      <c r="A21" s="177"/>
      <c r="B21" s="177"/>
      <c r="C21" s="177" t="s">
        <v>94</v>
      </c>
      <c r="D21" s="179"/>
    </row>
    <row r="22" spans="1:4" ht="18" customHeight="1">
      <c r="A22" s="177"/>
      <c r="B22" s="177"/>
      <c r="C22" s="177" t="s">
        <v>97</v>
      </c>
      <c r="D22" s="179"/>
    </row>
    <row r="23" spans="1:4" ht="18" customHeight="1">
      <c r="A23" s="177"/>
      <c r="B23" s="177"/>
      <c r="C23" s="177" t="s">
        <v>100</v>
      </c>
      <c r="D23" s="179"/>
    </row>
    <row r="24" spans="1:4" ht="18" customHeight="1">
      <c r="A24" s="177"/>
      <c r="B24" s="177"/>
      <c r="C24" s="177" t="s">
        <v>102</v>
      </c>
      <c r="D24" s="179"/>
    </row>
    <row r="25" spans="1:4" ht="18" customHeight="1">
      <c r="A25" s="177"/>
      <c r="B25" s="177"/>
      <c r="C25" s="177" t="s">
        <v>104</v>
      </c>
      <c r="D25" s="179"/>
    </row>
    <row r="26" spans="1:4" ht="18" customHeight="1">
      <c r="A26" s="177"/>
      <c r="B26" s="177"/>
      <c r="C26" s="177" t="s">
        <v>106</v>
      </c>
      <c r="D26" s="179">
        <v>1077.808992</v>
      </c>
    </row>
    <row r="27" spans="1:4" ht="18" customHeight="1">
      <c r="A27" s="177"/>
      <c r="B27" s="177"/>
      <c r="C27" s="177" t="s">
        <v>108</v>
      </c>
      <c r="D27" s="179"/>
    </row>
    <row r="28" spans="1:4" ht="18" customHeight="1">
      <c r="A28" s="177"/>
      <c r="B28" s="177"/>
      <c r="C28" s="177" t="s">
        <v>110</v>
      </c>
      <c r="D28" s="179"/>
    </row>
    <row r="29" spans="1:4" ht="18" customHeight="1">
      <c r="A29" s="177"/>
      <c r="B29" s="177"/>
      <c r="C29" s="177" t="s">
        <v>112</v>
      </c>
      <c r="D29" s="179"/>
    </row>
    <row r="30" spans="1:4" ht="18" customHeight="1">
      <c r="A30" s="177"/>
      <c r="B30" s="177"/>
      <c r="C30" s="177" t="s">
        <v>114</v>
      </c>
      <c r="D30" s="179"/>
    </row>
    <row r="31" spans="1:4" ht="18" customHeight="1">
      <c r="A31" s="177"/>
      <c r="B31" s="177"/>
      <c r="C31" s="177" t="s">
        <v>116</v>
      </c>
      <c r="D31" s="179"/>
    </row>
    <row r="32" spans="1:4" ht="18" customHeight="1">
      <c r="A32" s="177"/>
      <c r="B32" s="177"/>
      <c r="C32" s="177" t="s">
        <v>118</v>
      </c>
      <c r="D32" s="179"/>
    </row>
    <row r="33" spans="1:4" ht="18" customHeight="1">
      <c r="A33" s="177"/>
      <c r="B33" s="177"/>
      <c r="C33" s="177" t="s">
        <v>120</v>
      </c>
      <c r="D33" s="179"/>
    </row>
    <row r="34" spans="1:4" ht="18" customHeight="1">
      <c r="A34" s="177"/>
      <c r="B34" s="177"/>
      <c r="C34" s="177" t="s">
        <v>121</v>
      </c>
      <c r="D34" s="179"/>
    </row>
    <row r="35" spans="1:4" ht="18" customHeight="1">
      <c r="A35" s="177"/>
      <c r="B35" s="177"/>
      <c r="C35" s="177" t="s">
        <v>122</v>
      </c>
      <c r="D35" s="179"/>
    </row>
    <row r="36" spans="1:4" ht="18" customHeight="1">
      <c r="A36" s="177"/>
      <c r="B36" s="177"/>
      <c r="C36" s="177" t="s">
        <v>123</v>
      </c>
      <c r="D36" s="179"/>
    </row>
    <row r="37" spans="1:4" ht="18" customHeight="1">
      <c r="A37" s="177"/>
      <c r="B37" s="177"/>
      <c r="C37" s="177"/>
      <c r="D37" s="177"/>
    </row>
    <row r="38" spans="1:4" ht="18" customHeight="1">
      <c r="A38" s="174"/>
      <c r="B38" s="174"/>
      <c r="C38" s="174" t="s">
        <v>264</v>
      </c>
      <c r="D38" s="175"/>
    </row>
    <row r="39" spans="1:4" ht="18" customHeight="1">
      <c r="A39" s="174"/>
      <c r="B39" s="174"/>
      <c r="C39" s="174"/>
      <c r="D39" s="174"/>
    </row>
    <row r="40" spans="1:4" ht="18" customHeight="1">
      <c r="A40" s="172" t="s">
        <v>265</v>
      </c>
      <c r="B40" s="175">
        <v>14039.468953</v>
      </c>
      <c r="C40" s="172" t="s">
        <v>266</v>
      </c>
      <c r="D40" s="176">
        <v>14039.468953</v>
      </c>
    </row>
  </sheetData>
  <mergeCells count="5">
    <mergeCell ref="A1:D1"/>
    <mergeCell ref="A2:D2"/>
    <mergeCell ref="C3:D3"/>
    <mergeCell ref="A4:B4"/>
    <mergeCell ref="C4:D4"/>
  </mergeCells>
  <phoneticPr fontId="54" type="noConversion"/>
  <pageMargins left="7.8000001609325395E-2" right="7.8000001609325395E-2" top="7.8000001609325395E-2" bottom="7.8000001609325395E-2" header="0" footer="0"/>
  <pageSetup paperSize="9" scale="73"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137"/>
  <sheetViews>
    <sheetView tabSelected="1" topLeftCell="A129" workbookViewId="0">
      <selection activeCell="E135" sqref="E135"/>
    </sheetView>
  </sheetViews>
  <sheetFormatPr defaultColWidth="10" defaultRowHeight="14"/>
  <cols>
    <col min="1" max="1" width="6.453125" customWidth="1"/>
    <col min="2" max="2" width="5.90625" customWidth="1"/>
    <col min="3" max="3" width="6.26953125" customWidth="1"/>
    <col min="4" max="4" width="14" customWidth="1"/>
    <col min="5" max="5" width="32.7265625" customWidth="1"/>
    <col min="6" max="6" width="12.08984375" customWidth="1"/>
    <col min="7" max="7" width="11.453125" customWidth="1"/>
    <col min="8" max="8" width="13.26953125" customWidth="1"/>
    <col min="9" max="9" width="10.36328125" customWidth="1"/>
    <col min="10" max="11" width="11.7265625" customWidth="1"/>
    <col min="12" max="12" width="14" customWidth="1"/>
    <col min="13" max="13" width="9.7265625" customWidth="1"/>
  </cols>
  <sheetData>
    <row r="1" spans="1:12" ht="20.149999999999999" customHeight="1">
      <c r="D1" s="190" t="s">
        <v>12</v>
      </c>
      <c r="E1" s="190"/>
      <c r="F1" s="190"/>
      <c r="G1" s="190"/>
      <c r="H1" s="190"/>
      <c r="I1" s="190"/>
      <c r="J1" s="190"/>
      <c r="K1" s="190"/>
      <c r="L1" s="190"/>
    </row>
    <row r="2" spans="1:12" ht="20.149999999999999" customHeight="1">
      <c r="A2" s="192" t="s">
        <v>28</v>
      </c>
      <c r="B2" s="192"/>
      <c r="C2" s="192"/>
      <c r="D2" s="192"/>
      <c r="E2" s="192"/>
      <c r="F2" s="192"/>
      <c r="G2" s="192"/>
      <c r="H2" s="192"/>
    </row>
    <row r="3" spans="1:12" ht="20.149999999999999" customHeight="1">
      <c r="K3" s="197" t="s">
        <v>29</v>
      </c>
      <c r="L3" s="197"/>
    </row>
    <row r="4" spans="1:12" ht="20.149999999999999" customHeight="1">
      <c r="A4" s="195" t="s">
        <v>170</v>
      </c>
      <c r="B4" s="195"/>
      <c r="C4" s="195"/>
      <c r="D4" s="195" t="s">
        <v>171</v>
      </c>
      <c r="E4" s="195" t="s">
        <v>172</v>
      </c>
      <c r="F4" s="195" t="s">
        <v>132</v>
      </c>
      <c r="G4" s="195" t="s">
        <v>173</v>
      </c>
      <c r="H4" s="195"/>
      <c r="I4" s="195"/>
      <c r="J4" s="195"/>
      <c r="K4" s="195" t="s">
        <v>174</v>
      </c>
      <c r="L4" s="199"/>
    </row>
    <row r="5" spans="1:12" ht="20.149999999999999" customHeight="1">
      <c r="A5" s="195"/>
      <c r="B5" s="195"/>
      <c r="C5" s="195"/>
      <c r="D5" s="195"/>
      <c r="E5" s="195"/>
      <c r="F5" s="195"/>
      <c r="G5" s="195" t="s">
        <v>134</v>
      </c>
      <c r="H5" s="195" t="s">
        <v>267</v>
      </c>
      <c r="I5" s="195"/>
      <c r="J5" s="195" t="s">
        <v>268</v>
      </c>
      <c r="K5" s="200" t="s">
        <v>269</v>
      </c>
      <c r="L5" s="198" t="s">
        <v>270</v>
      </c>
    </row>
    <row r="6" spans="1:12" ht="20.149999999999999" customHeight="1">
      <c r="A6" s="148" t="s">
        <v>178</v>
      </c>
      <c r="B6" s="148" t="s">
        <v>179</v>
      </c>
      <c r="C6" s="148" t="s">
        <v>180</v>
      </c>
      <c r="D6" s="195"/>
      <c r="E6" s="195"/>
      <c r="F6" s="195"/>
      <c r="G6" s="195"/>
      <c r="H6" s="148" t="s">
        <v>247</v>
      </c>
      <c r="I6" s="148" t="s">
        <v>231</v>
      </c>
      <c r="J6" s="195"/>
      <c r="K6" s="200"/>
      <c r="L6" s="198"/>
    </row>
    <row r="7" spans="1:12" ht="20.149999999999999" customHeight="1">
      <c r="A7" s="155"/>
      <c r="B7" s="155"/>
      <c r="C7" s="155"/>
      <c r="D7" s="149"/>
      <c r="E7" s="149" t="s">
        <v>132</v>
      </c>
      <c r="F7" s="151">
        <v>14039.468953</v>
      </c>
      <c r="G7" s="151">
        <f>SUM(H7:J7)</f>
        <v>12688.378952999999</v>
      </c>
      <c r="H7" s="151">
        <v>7590.7046170000003</v>
      </c>
      <c r="I7" s="151">
        <v>931.83159599999999</v>
      </c>
      <c r="J7" s="151">
        <v>4165.84274</v>
      </c>
      <c r="K7" s="151">
        <v>471.09</v>
      </c>
      <c r="L7" s="173">
        <v>880</v>
      </c>
    </row>
    <row r="8" spans="1:12" ht="20.149999999999999" customHeight="1">
      <c r="A8" s="155"/>
      <c r="B8" s="155"/>
      <c r="C8" s="155"/>
      <c r="D8" s="152" t="s">
        <v>150</v>
      </c>
      <c r="E8" s="152" t="s">
        <v>151</v>
      </c>
      <c r="F8" s="151">
        <v>14039.468953</v>
      </c>
      <c r="G8" s="151">
        <f>SUM(H8:J8)</f>
        <v>12688.378952999999</v>
      </c>
      <c r="H8" s="151">
        <v>7590.7046170000003</v>
      </c>
      <c r="I8" s="151">
        <v>931.83159599999999</v>
      </c>
      <c r="J8" s="151">
        <v>4165.84274</v>
      </c>
      <c r="K8" s="151">
        <v>471.09</v>
      </c>
      <c r="L8" s="151">
        <v>880</v>
      </c>
    </row>
    <row r="9" spans="1:12" ht="20.149999999999999" customHeight="1">
      <c r="A9" s="155"/>
      <c r="B9" s="155"/>
      <c r="C9" s="155"/>
      <c r="D9" s="166" t="s">
        <v>152</v>
      </c>
      <c r="E9" s="156" t="s">
        <v>153</v>
      </c>
      <c r="F9" s="151">
        <v>8597.8102220000001</v>
      </c>
      <c r="G9" s="151">
        <f>SUM(H9:J9)</f>
        <v>7698.8102220000001</v>
      </c>
      <c r="H9" s="151">
        <v>4349.578098</v>
      </c>
      <c r="I9" s="151">
        <v>664.83670400000005</v>
      </c>
      <c r="J9" s="151">
        <v>2684.3954199999998</v>
      </c>
      <c r="K9" s="151">
        <v>299</v>
      </c>
      <c r="L9" s="151">
        <v>600</v>
      </c>
    </row>
    <row r="10" spans="1:12" ht="20.149999999999999" customHeight="1">
      <c r="A10" s="160" t="s">
        <v>181</v>
      </c>
      <c r="B10" s="160"/>
      <c r="C10" s="167"/>
      <c r="D10" s="359">
        <v>208</v>
      </c>
      <c r="E10" s="168" t="s">
        <v>271</v>
      </c>
      <c r="F10" s="154">
        <v>1020.52784</v>
      </c>
      <c r="G10" s="154">
        <v>1020.52784</v>
      </c>
      <c r="H10" s="154">
        <v>361.96713599999998</v>
      </c>
      <c r="I10" s="154">
        <v>658.56070399999999</v>
      </c>
      <c r="J10" s="154"/>
      <c r="K10" s="154"/>
      <c r="L10" s="154"/>
    </row>
    <row r="11" spans="1:12" ht="20.149999999999999" customHeight="1">
      <c r="A11" s="160" t="s">
        <v>181</v>
      </c>
      <c r="B11" s="160" t="s">
        <v>182</v>
      </c>
      <c r="C11" s="167"/>
      <c r="D11" s="358">
        <v>20805</v>
      </c>
      <c r="E11" s="169" t="s">
        <v>272</v>
      </c>
      <c r="F11" s="154">
        <f>F12+F13+F14</f>
        <v>1020.52784</v>
      </c>
      <c r="G11" s="154">
        <f>G12+G13+G14</f>
        <v>1020.52784</v>
      </c>
      <c r="H11" s="154">
        <f>H12+H13+H14</f>
        <v>361.96713599999998</v>
      </c>
      <c r="I11" s="154">
        <f>I12+I13+I14</f>
        <v>658.56070399999999</v>
      </c>
      <c r="J11" s="151"/>
      <c r="K11" s="151"/>
      <c r="L11" s="151"/>
    </row>
    <row r="12" spans="1:12" ht="20.149999999999999" customHeight="1">
      <c r="A12" s="160" t="s">
        <v>181</v>
      </c>
      <c r="B12" s="160" t="s">
        <v>182</v>
      </c>
      <c r="C12" s="160" t="s">
        <v>183</v>
      </c>
      <c r="D12" s="170" t="s">
        <v>273</v>
      </c>
      <c r="E12" s="155" t="s">
        <v>185</v>
      </c>
      <c r="F12" s="154">
        <v>652.56070399999999</v>
      </c>
      <c r="G12" s="154">
        <f>SUM(H12:J12)</f>
        <v>652.56070399999999</v>
      </c>
      <c r="H12" s="157"/>
      <c r="I12" s="157">
        <v>652.56070399999999</v>
      </c>
      <c r="J12" s="157"/>
      <c r="K12" s="157"/>
      <c r="L12" s="157"/>
    </row>
    <row r="13" spans="1:12" ht="20.149999999999999" customHeight="1">
      <c r="A13" s="160" t="s">
        <v>181</v>
      </c>
      <c r="B13" s="160" t="s">
        <v>182</v>
      </c>
      <c r="C13" s="160" t="s">
        <v>186</v>
      </c>
      <c r="D13" s="153" t="s">
        <v>274</v>
      </c>
      <c r="E13" s="155" t="s">
        <v>188</v>
      </c>
      <c r="F13" s="154">
        <v>6</v>
      </c>
      <c r="G13" s="154">
        <f>SUM(H13:J13)</f>
        <v>6</v>
      </c>
      <c r="H13" s="157"/>
      <c r="I13" s="157">
        <v>6</v>
      </c>
      <c r="J13" s="157"/>
      <c r="K13" s="157"/>
      <c r="L13" s="157"/>
    </row>
    <row r="14" spans="1:12" ht="20.149999999999999" customHeight="1">
      <c r="A14" s="160" t="s">
        <v>181</v>
      </c>
      <c r="B14" s="160" t="s">
        <v>182</v>
      </c>
      <c r="C14" s="160" t="s">
        <v>182</v>
      </c>
      <c r="D14" s="153" t="s">
        <v>275</v>
      </c>
      <c r="E14" s="155" t="s">
        <v>190</v>
      </c>
      <c r="F14" s="154">
        <v>361.96713599999998</v>
      </c>
      <c r="G14" s="154">
        <f>SUM(H14:J14)</f>
        <v>361.96713599999998</v>
      </c>
      <c r="H14" s="157">
        <v>361.96713599999998</v>
      </c>
      <c r="I14" s="157"/>
      <c r="J14" s="157"/>
      <c r="K14" s="157"/>
      <c r="L14" s="157"/>
    </row>
    <row r="15" spans="1:12" ht="20.149999999999999" customHeight="1">
      <c r="A15" s="160" t="s">
        <v>191</v>
      </c>
      <c r="B15" s="160"/>
      <c r="C15" s="160"/>
      <c r="D15" s="160">
        <v>210</v>
      </c>
      <c r="E15" s="153" t="s">
        <v>276</v>
      </c>
      <c r="F15" s="154">
        <v>216.133546</v>
      </c>
      <c r="G15" s="154">
        <v>216.133546</v>
      </c>
      <c r="H15" s="157">
        <v>212.34154599999999</v>
      </c>
      <c r="I15" s="157">
        <v>3.7919999999999998</v>
      </c>
      <c r="J15" s="157"/>
      <c r="K15" s="157"/>
      <c r="L15" s="157"/>
    </row>
    <row r="16" spans="1:12" ht="20.149999999999999" customHeight="1">
      <c r="A16" s="160" t="s">
        <v>191</v>
      </c>
      <c r="B16" s="160" t="s">
        <v>192</v>
      </c>
      <c r="C16" s="160"/>
      <c r="D16" s="160">
        <v>21011</v>
      </c>
      <c r="E16" s="153" t="s">
        <v>277</v>
      </c>
      <c r="F16" s="154">
        <f>F17+F18</f>
        <v>216.133546</v>
      </c>
      <c r="G16" s="154">
        <f>G17+G18</f>
        <v>216.133546</v>
      </c>
      <c r="H16" s="154">
        <f>H17+H18</f>
        <v>212.34154599999999</v>
      </c>
      <c r="I16" s="154">
        <f>I17+I18</f>
        <v>3.7919999999999998</v>
      </c>
      <c r="J16" s="157"/>
      <c r="K16" s="157"/>
      <c r="L16" s="157"/>
    </row>
    <row r="17" spans="1:12" ht="20.149999999999999" customHeight="1">
      <c r="A17" s="160" t="s">
        <v>191</v>
      </c>
      <c r="B17" s="160" t="s">
        <v>192</v>
      </c>
      <c r="C17" s="160" t="s">
        <v>186</v>
      </c>
      <c r="D17" s="153" t="s">
        <v>278</v>
      </c>
      <c r="E17" s="155" t="s">
        <v>194</v>
      </c>
      <c r="F17" s="154">
        <v>207.73354599999999</v>
      </c>
      <c r="G17" s="154">
        <f>SUM(H17:J17)</f>
        <v>207.73354599999999</v>
      </c>
      <c r="H17" s="157">
        <v>207.73354599999999</v>
      </c>
      <c r="I17" s="157"/>
      <c r="J17" s="157"/>
      <c r="K17" s="157"/>
      <c r="L17" s="157"/>
    </row>
    <row r="18" spans="1:12" ht="20.149999999999999" customHeight="1">
      <c r="A18" s="160" t="s">
        <v>191</v>
      </c>
      <c r="B18" s="160" t="s">
        <v>192</v>
      </c>
      <c r="C18" s="160" t="s">
        <v>195</v>
      </c>
      <c r="D18" s="153" t="s">
        <v>279</v>
      </c>
      <c r="E18" s="155" t="s">
        <v>197</v>
      </c>
      <c r="F18" s="154">
        <v>8.4</v>
      </c>
      <c r="G18" s="154">
        <f t="shared" ref="G18:G26" si="0">SUM(H18:J18)</f>
        <v>8.3999999999999986</v>
      </c>
      <c r="H18" s="157">
        <v>4.6079999999999997</v>
      </c>
      <c r="I18" s="157">
        <v>3.7919999999999998</v>
      </c>
      <c r="J18" s="157"/>
      <c r="K18" s="157"/>
      <c r="L18" s="157"/>
    </row>
    <row r="19" spans="1:12" ht="20.149999999999999" customHeight="1">
      <c r="A19" s="160" t="s">
        <v>198</v>
      </c>
      <c r="B19" s="160"/>
      <c r="C19" s="160"/>
      <c r="D19" s="160">
        <v>212</v>
      </c>
      <c r="E19" s="153" t="s">
        <v>280</v>
      </c>
      <c r="F19" s="154">
        <v>6968.3484200000003</v>
      </c>
      <c r="G19" s="154">
        <v>6069.3484200000003</v>
      </c>
      <c r="H19" s="157">
        <v>3382.4690000000001</v>
      </c>
      <c r="I19" s="157">
        <v>2.484</v>
      </c>
      <c r="J19" s="157">
        <v>2684.3954199999998</v>
      </c>
      <c r="K19" s="157">
        <v>299</v>
      </c>
      <c r="L19" s="157">
        <v>600</v>
      </c>
    </row>
    <row r="20" spans="1:12" ht="20.149999999999999" customHeight="1">
      <c r="A20" s="160" t="s">
        <v>198</v>
      </c>
      <c r="B20" s="160" t="s">
        <v>183</v>
      </c>
      <c r="C20" s="160"/>
      <c r="D20" s="160">
        <v>21201</v>
      </c>
      <c r="E20" s="153" t="s">
        <v>281</v>
      </c>
      <c r="F20" s="154">
        <f>F21+F22</f>
        <v>6968.3484200000003</v>
      </c>
      <c r="G20" s="154">
        <f t="shared" ref="G20:L20" si="1">G21+G22</f>
        <v>6069.3484200000003</v>
      </c>
      <c r="H20" s="154">
        <f t="shared" si="1"/>
        <v>3382.4690000000001</v>
      </c>
      <c r="I20" s="154">
        <f t="shared" si="1"/>
        <v>2.484</v>
      </c>
      <c r="J20" s="154">
        <f t="shared" si="1"/>
        <v>2684.3954199999998</v>
      </c>
      <c r="K20" s="154">
        <f t="shared" si="1"/>
        <v>299</v>
      </c>
      <c r="L20" s="154">
        <f t="shared" si="1"/>
        <v>600</v>
      </c>
    </row>
    <row r="21" spans="1:12" ht="20.149999999999999" customHeight="1">
      <c r="A21" s="160" t="s">
        <v>198</v>
      </c>
      <c r="B21" s="160" t="s">
        <v>183</v>
      </c>
      <c r="C21" s="160" t="s">
        <v>183</v>
      </c>
      <c r="D21" s="153" t="s">
        <v>282</v>
      </c>
      <c r="E21" s="155" t="s">
        <v>200</v>
      </c>
      <c r="F21" s="154">
        <v>6069.3484200000003</v>
      </c>
      <c r="G21" s="154">
        <f t="shared" si="0"/>
        <v>6069.3484200000003</v>
      </c>
      <c r="H21" s="157">
        <v>3382.4690000000001</v>
      </c>
      <c r="I21" s="157">
        <v>2.484</v>
      </c>
      <c r="J21" s="157">
        <v>2684.3954199999998</v>
      </c>
      <c r="K21" s="157"/>
      <c r="L21" s="157"/>
    </row>
    <row r="22" spans="1:12" ht="20.149999999999999" customHeight="1">
      <c r="A22" s="160" t="s">
        <v>198</v>
      </c>
      <c r="B22" s="160" t="s">
        <v>183</v>
      </c>
      <c r="C22" s="160" t="s">
        <v>195</v>
      </c>
      <c r="D22" s="153" t="s">
        <v>283</v>
      </c>
      <c r="E22" s="155" t="s">
        <v>202</v>
      </c>
      <c r="F22" s="154">
        <v>899</v>
      </c>
      <c r="G22" s="154"/>
      <c r="H22" s="157"/>
      <c r="I22" s="157"/>
      <c r="J22" s="157"/>
      <c r="K22" s="157">
        <v>299</v>
      </c>
      <c r="L22" s="157">
        <v>600</v>
      </c>
    </row>
    <row r="23" spans="1:12" ht="20.149999999999999" customHeight="1">
      <c r="A23" s="160" t="s">
        <v>203</v>
      </c>
      <c r="B23" s="160"/>
      <c r="C23" s="160"/>
      <c r="D23" s="160">
        <v>221</v>
      </c>
      <c r="E23" s="155" t="s">
        <v>284</v>
      </c>
      <c r="F23" s="154">
        <v>392.80041599999998</v>
      </c>
      <c r="G23" s="154">
        <f t="shared" si="0"/>
        <v>392.80041599999998</v>
      </c>
      <c r="H23" s="157">
        <v>392.80041599999998</v>
      </c>
      <c r="I23" s="157"/>
      <c r="J23" s="157"/>
      <c r="K23" s="157"/>
      <c r="L23" s="157"/>
    </row>
    <row r="24" spans="1:12" ht="20.149999999999999" customHeight="1">
      <c r="A24" s="160" t="s">
        <v>203</v>
      </c>
      <c r="B24" s="160" t="s">
        <v>186</v>
      </c>
      <c r="C24" s="160"/>
      <c r="D24" s="160">
        <v>22102</v>
      </c>
      <c r="E24" s="155" t="s">
        <v>285</v>
      </c>
      <c r="F24" s="154">
        <v>392.80041599999998</v>
      </c>
      <c r="G24" s="154">
        <f t="shared" si="0"/>
        <v>392.80041599999998</v>
      </c>
      <c r="H24" s="157">
        <v>392.80041599999998</v>
      </c>
      <c r="I24" s="157"/>
      <c r="J24" s="157"/>
      <c r="K24" s="157"/>
      <c r="L24" s="157"/>
    </row>
    <row r="25" spans="1:12" ht="20.149999999999999" customHeight="1">
      <c r="A25" s="160" t="s">
        <v>203</v>
      </c>
      <c r="B25" s="160" t="s">
        <v>186</v>
      </c>
      <c r="C25" s="160" t="s">
        <v>183</v>
      </c>
      <c r="D25" s="153" t="s">
        <v>286</v>
      </c>
      <c r="E25" s="155" t="s">
        <v>205</v>
      </c>
      <c r="F25" s="154">
        <v>392.80041599999998</v>
      </c>
      <c r="G25" s="154">
        <f t="shared" si="0"/>
        <v>392.80041599999998</v>
      </c>
      <c r="H25" s="157">
        <v>392.80041599999998</v>
      </c>
      <c r="I25" s="157"/>
      <c r="J25" s="157"/>
      <c r="K25" s="157"/>
      <c r="L25" s="157"/>
    </row>
    <row r="26" spans="1:12" ht="20.149999999999999" customHeight="1">
      <c r="A26" s="155"/>
      <c r="B26" s="155"/>
      <c r="C26" s="155"/>
      <c r="D26" s="156" t="s">
        <v>154</v>
      </c>
      <c r="E26" s="156" t="s">
        <v>155</v>
      </c>
      <c r="F26" s="151">
        <v>553.51480600000002</v>
      </c>
      <c r="G26" s="151">
        <f t="shared" si="0"/>
        <v>481.42480599999999</v>
      </c>
      <c r="H26" s="151">
        <v>365.87660299999999</v>
      </c>
      <c r="I26" s="151">
        <v>15.308203000000001</v>
      </c>
      <c r="J26" s="151">
        <v>100.24</v>
      </c>
      <c r="K26" s="151">
        <v>42.09</v>
      </c>
      <c r="L26" s="151">
        <v>30</v>
      </c>
    </row>
    <row r="27" spans="1:12" ht="20.149999999999999" customHeight="1">
      <c r="A27" s="160" t="s">
        <v>181</v>
      </c>
      <c r="B27" s="160"/>
      <c r="C27" s="155"/>
      <c r="D27" s="160">
        <v>208</v>
      </c>
      <c r="E27" s="155" t="s">
        <v>271</v>
      </c>
      <c r="F27" s="154">
        <v>45.696666999999998</v>
      </c>
      <c r="G27" s="154">
        <v>45.696666999999998</v>
      </c>
      <c r="H27" s="154">
        <v>30.484463999999999</v>
      </c>
      <c r="I27" s="154">
        <v>15.212203000000001</v>
      </c>
      <c r="J27" s="151"/>
      <c r="K27" s="151"/>
      <c r="L27" s="151"/>
    </row>
    <row r="28" spans="1:12" ht="20.149999999999999" customHeight="1">
      <c r="A28" s="160" t="s">
        <v>181</v>
      </c>
      <c r="B28" s="160" t="s">
        <v>182</v>
      </c>
      <c r="C28" s="155"/>
      <c r="D28" s="160">
        <v>20805</v>
      </c>
      <c r="E28" s="153" t="s">
        <v>272</v>
      </c>
      <c r="F28" s="154">
        <f>F29+F30</f>
        <v>45.696666999999998</v>
      </c>
      <c r="G28" s="154">
        <f>G29+G30</f>
        <v>45.696666999999998</v>
      </c>
      <c r="H28" s="154">
        <f>H29+H30</f>
        <v>30.484463999999999</v>
      </c>
      <c r="I28" s="154">
        <f>I29+I30</f>
        <v>15.212203000000001</v>
      </c>
      <c r="J28" s="151"/>
      <c r="K28" s="151"/>
      <c r="L28" s="151"/>
    </row>
    <row r="29" spans="1:12" ht="20.149999999999999" customHeight="1">
      <c r="A29" s="160" t="s">
        <v>181</v>
      </c>
      <c r="B29" s="160" t="s">
        <v>182</v>
      </c>
      <c r="C29" s="160" t="s">
        <v>186</v>
      </c>
      <c r="D29" s="153" t="s">
        <v>274</v>
      </c>
      <c r="E29" s="155" t="s">
        <v>188</v>
      </c>
      <c r="F29" s="154">
        <v>15.212203000000001</v>
      </c>
      <c r="G29" s="154">
        <f>SUM(H29:J29)</f>
        <v>15.212203000000001</v>
      </c>
      <c r="H29" s="157"/>
      <c r="I29" s="157">
        <v>15.212203000000001</v>
      </c>
      <c r="J29" s="157"/>
      <c r="K29" s="157"/>
      <c r="L29" s="157"/>
    </row>
    <row r="30" spans="1:12" ht="20.149999999999999" customHeight="1">
      <c r="A30" s="160" t="s">
        <v>181</v>
      </c>
      <c r="B30" s="160" t="s">
        <v>182</v>
      </c>
      <c r="C30" s="160" t="s">
        <v>182</v>
      </c>
      <c r="D30" s="153" t="s">
        <v>275</v>
      </c>
      <c r="E30" s="155" t="s">
        <v>190</v>
      </c>
      <c r="F30" s="154">
        <v>30.484463999999999</v>
      </c>
      <c r="G30" s="154">
        <f>SUM(H30:J30)</f>
        <v>30.484463999999999</v>
      </c>
      <c r="H30" s="157">
        <v>30.484463999999999</v>
      </c>
      <c r="I30" s="157"/>
      <c r="J30" s="157"/>
      <c r="K30" s="157"/>
      <c r="L30" s="157"/>
    </row>
    <row r="31" spans="1:12" ht="20.149999999999999" customHeight="1">
      <c r="A31" s="160" t="s">
        <v>191</v>
      </c>
      <c r="B31" s="160"/>
      <c r="C31" s="160"/>
      <c r="D31" s="160">
        <v>210</v>
      </c>
      <c r="E31" s="153" t="s">
        <v>276</v>
      </c>
      <c r="F31" s="154">
        <v>17.015211000000001</v>
      </c>
      <c r="G31" s="154">
        <v>17.015211000000001</v>
      </c>
      <c r="H31" s="157">
        <v>16.919211000000001</v>
      </c>
      <c r="I31" s="157">
        <v>9.6000000000000002E-2</v>
      </c>
      <c r="J31" s="157"/>
      <c r="K31" s="157"/>
      <c r="L31" s="157"/>
    </row>
    <row r="32" spans="1:12" ht="20.149999999999999" customHeight="1">
      <c r="A32" s="160" t="s">
        <v>191</v>
      </c>
      <c r="B32" s="160" t="s">
        <v>192</v>
      </c>
      <c r="C32" s="160"/>
      <c r="D32" s="160">
        <v>21011</v>
      </c>
      <c r="E32" s="153" t="s">
        <v>277</v>
      </c>
      <c r="F32" s="154">
        <f>F33+F34</f>
        <v>17.015211000000001</v>
      </c>
      <c r="G32" s="154">
        <f>G33+G34</f>
        <v>17.015211000000001</v>
      </c>
      <c r="H32" s="154">
        <f>H33+H34</f>
        <v>16.919211000000001</v>
      </c>
      <c r="I32" s="154">
        <f>I33+I34</f>
        <v>9.6000000000000002E-2</v>
      </c>
      <c r="J32" s="157"/>
      <c r="K32" s="157"/>
      <c r="L32" s="157"/>
    </row>
    <row r="33" spans="1:12" ht="20.149999999999999" customHeight="1">
      <c r="A33" s="160" t="s">
        <v>191</v>
      </c>
      <c r="B33" s="160" t="s">
        <v>192</v>
      </c>
      <c r="C33" s="160" t="s">
        <v>186</v>
      </c>
      <c r="D33" s="153" t="s">
        <v>278</v>
      </c>
      <c r="E33" s="155" t="s">
        <v>194</v>
      </c>
      <c r="F33" s="154">
        <v>16.535211</v>
      </c>
      <c r="G33" s="154">
        <f>SUM(H33:J33)</f>
        <v>16.535211</v>
      </c>
      <c r="H33" s="157">
        <v>16.535211</v>
      </c>
      <c r="I33" s="157"/>
      <c r="J33" s="157"/>
      <c r="K33" s="157"/>
      <c r="L33" s="157"/>
    </row>
    <row r="34" spans="1:12" ht="20.149999999999999" customHeight="1">
      <c r="A34" s="160" t="s">
        <v>191</v>
      </c>
      <c r="B34" s="160" t="s">
        <v>192</v>
      </c>
      <c r="C34" s="160" t="s">
        <v>195</v>
      </c>
      <c r="D34" s="153" t="s">
        <v>279</v>
      </c>
      <c r="E34" s="155" t="s">
        <v>197</v>
      </c>
      <c r="F34" s="154">
        <v>0.48</v>
      </c>
      <c r="G34" s="154">
        <f>SUM(H34:J34)</f>
        <v>0.48</v>
      </c>
      <c r="H34" s="157">
        <v>0.38400000000000001</v>
      </c>
      <c r="I34" s="157">
        <v>9.6000000000000002E-2</v>
      </c>
      <c r="J34" s="157"/>
      <c r="K34" s="157"/>
      <c r="L34" s="157"/>
    </row>
    <row r="35" spans="1:12" ht="20.149999999999999" customHeight="1">
      <c r="A35" s="160" t="s">
        <v>198</v>
      </c>
      <c r="B35" s="160"/>
      <c r="C35" s="160"/>
      <c r="D35" s="160">
        <v>212</v>
      </c>
      <c r="E35" s="153" t="s">
        <v>280</v>
      </c>
      <c r="F35" s="154">
        <v>457.83251999999999</v>
      </c>
      <c r="G35" s="154">
        <v>385.74252000000001</v>
      </c>
      <c r="H35" s="157">
        <v>285.50252</v>
      </c>
      <c r="I35" s="157"/>
      <c r="J35" s="157">
        <v>100.24</v>
      </c>
      <c r="K35" s="157">
        <v>42.09</v>
      </c>
      <c r="L35" s="157">
        <v>30</v>
      </c>
    </row>
    <row r="36" spans="1:12" ht="20.149999999999999" customHeight="1">
      <c r="A36" s="160" t="s">
        <v>198</v>
      </c>
      <c r="B36" s="160" t="s">
        <v>183</v>
      </c>
      <c r="C36" s="160"/>
      <c r="D36" s="160">
        <v>21201</v>
      </c>
      <c r="E36" s="153" t="s">
        <v>281</v>
      </c>
      <c r="F36" s="154">
        <f>F37+F38</f>
        <v>457.83251999999999</v>
      </c>
      <c r="G36" s="154">
        <f t="shared" ref="G36:L36" si="2">G37+G38</f>
        <v>385.74252000000001</v>
      </c>
      <c r="H36" s="154">
        <f t="shared" si="2"/>
        <v>285.50252</v>
      </c>
      <c r="I36" s="154"/>
      <c r="J36" s="154">
        <f t="shared" si="2"/>
        <v>100.24</v>
      </c>
      <c r="K36" s="154">
        <f t="shared" si="2"/>
        <v>42.09</v>
      </c>
      <c r="L36" s="154">
        <f t="shared" si="2"/>
        <v>30</v>
      </c>
    </row>
    <row r="37" spans="1:12" ht="20.149999999999999" customHeight="1">
      <c r="A37" s="160" t="s">
        <v>198</v>
      </c>
      <c r="B37" s="160" t="s">
        <v>183</v>
      </c>
      <c r="C37" s="160" t="s">
        <v>183</v>
      </c>
      <c r="D37" s="153" t="s">
        <v>282</v>
      </c>
      <c r="E37" s="155" t="s">
        <v>200</v>
      </c>
      <c r="F37" s="154">
        <v>427.83251999999999</v>
      </c>
      <c r="G37" s="154">
        <f t="shared" ref="G37:G42" si="3">SUM(H37:J37)</f>
        <v>385.74252000000001</v>
      </c>
      <c r="H37" s="157">
        <v>285.50252</v>
      </c>
      <c r="I37" s="157"/>
      <c r="J37" s="157">
        <v>100.24</v>
      </c>
      <c r="K37" s="157">
        <v>42.09</v>
      </c>
      <c r="L37" s="157"/>
    </row>
    <row r="38" spans="1:12" ht="20.149999999999999" customHeight="1">
      <c r="A38" s="160" t="s">
        <v>198</v>
      </c>
      <c r="B38" s="160" t="s">
        <v>183</v>
      </c>
      <c r="C38" s="160" t="s">
        <v>195</v>
      </c>
      <c r="D38" s="153" t="s">
        <v>283</v>
      </c>
      <c r="E38" s="155" t="s">
        <v>202</v>
      </c>
      <c r="F38" s="154">
        <v>30</v>
      </c>
      <c r="G38" s="154">
        <f t="shared" si="3"/>
        <v>0</v>
      </c>
      <c r="H38" s="157"/>
      <c r="I38" s="157"/>
      <c r="J38" s="157"/>
      <c r="K38" s="157"/>
      <c r="L38" s="157">
        <v>30</v>
      </c>
    </row>
    <row r="39" spans="1:12" ht="20.149999999999999" customHeight="1">
      <c r="A39" s="160" t="s">
        <v>203</v>
      </c>
      <c r="B39" s="160"/>
      <c r="C39" s="160"/>
      <c r="D39" s="160">
        <v>221</v>
      </c>
      <c r="E39" s="155" t="s">
        <v>284</v>
      </c>
      <c r="F39" s="154">
        <v>32.970407999999999</v>
      </c>
      <c r="G39" s="154">
        <f t="shared" si="3"/>
        <v>32.970407999999999</v>
      </c>
      <c r="H39" s="157">
        <v>32.970407999999999</v>
      </c>
      <c r="I39" s="157"/>
      <c r="J39" s="157"/>
      <c r="K39" s="157"/>
      <c r="L39" s="157"/>
    </row>
    <row r="40" spans="1:12" ht="20.149999999999999" customHeight="1">
      <c r="A40" s="160" t="s">
        <v>203</v>
      </c>
      <c r="B40" s="160" t="s">
        <v>186</v>
      </c>
      <c r="C40" s="160"/>
      <c r="D40" s="160">
        <v>22102</v>
      </c>
      <c r="E40" s="155" t="s">
        <v>285</v>
      </c>
      <c r="F40" s="154">
        <v>32.970407999999999</v>
      </c>
      <c r="G40" s="154">
        <f t="shared" si="3"/>
        <v>32.970407999999999</v>
      </c>
      <c r="H40" s="157">
        <v>32.970407999999999</v>
      </c>
      <c r="I40" s="157"/>
      <c r="J40" s="157"/>
      <c r="K40" s="157"/>
      <c r="L40" s="157"/>
    </row>
    <row r="41" spans="1:12" ht="20.149999999999999" customHeight="1">
      <c r="A41" s="160" t="s">
        <v>203</v>
      </c>
      <c r="B41" s="160" t="s">
        <v>186</v>
      </c>
      <c r="C41" s="160" t="s">
        <v>183</v>
      </c>
      <c r="D41" s="153" t="s">
        <v>286</v>
      </c>
      <c r="E41" s="155" t="s">
        <v>205</v>
      </c>
      <c r="F41" s="154">
        <v>32.970407999999999</v>
      </c>
      <c r="G41" s="154">
        <f t="shared" si="3"/>
        <v>32.970407999999999</v>
      </c>
      <c r="H41" s="157">
        <v>32.970407999999999</v>
      </c>
      <c r="I41" s="157"/>
      <c r="J41" s="157"/>
      <c r="K41" s="157"/>
      <c r="L41" s="157"/>
    </row>
    <row r="42" spans="1:12" ht="20.149999999999999" customHeight="1">
      <c r="A42" s="155"/>
      <c r="B42" s="155"/>
      <c r="C42" s="155"/>
      <c r="D42" s="156" t="s">
        <v>156</v>
      </c>
      <c r="E42" s="156" t="s">
        <v>157</v>
      </c>
      <c r="F42" s="151">
        <v>1323.564885</v>
      </c>
      <c r="G42" s="151">
        <f t="shared" si="3"/>
        <v>1173.564885</v>
      </c>
      <c r="H42" s="151">
        <v>847.13155300000005</v>
      </c>
      <c r="I42" s="151">
        <v>31.573772000000002</v>
      </c>
      <c r="J42" s="151">
        <v>294.85955999999999</v>
      </c>
      <c r="K42" s="151">
        <v>100</v>
      </c>
      <c r="L42" s="151">
        <v>50</v>
      </c>
    </row>
    <row r="43" spans="1:12" ht="20.149999999999999" customHeight="1">
      <c r="A43" s="160" t="s">
        <v>181</v>
      </c>
      <c r="B43" s="160"/>
      <c r="C43" s="155"/>
      <c r="D43" s="160">
        <v>208</v>
      </c>
      <c r="E43" s="155" t="s">
        <v>271</v>
      </c>
      <c r="F43" s="154">
        <v>102.1323</v>
      </c>
      <c r="G43" s="154">
        <v>102.1323</v>
      </c>
      <c r="H43" s="154">
        <v>71.578528000000006</v>
      </c>
      <c r="I43" s="154">
        <v>30.553771999999999</v>
      </c>
      <c r="J43" s="151"/>
      <c r="K43" s="151"/>
      <c r="L43" s="151"/>
    </row>
    <row r="44" spans="1:12" ht="20.149999999999999" customHeight="1">
      <c r="A44" s="160" t="s">
        <v>181</v>
      </c>
      <c r="B44" s="160" t="s">
        <v>182</v>
      </c>
      <c r="C44" s="155"/>
      <c r="D44" s="160">
        <v>20805</v>
      </c>
      <c r="E44" s="153" t="s">
        <v>272</v>
      </c>
      <c r="F44" s="154">
        <f>F45+F46</f>
        <v>102.1323</v>
      </c>
      <c r="G44" s="154">
        <f>G45+G46</f>
        <v>102.1323</v>
      </c>
      <c r="H44" s="154">
        <f>H45+H46</f>
        <v>71.578528000000006</v>
      </c>
      <c r="I44" s="154">
        <f>I45+I46</f>
        <v>30.553771999999999</v>
      </c>
      <c r="J44" s="151"/>
      <c r="K44" s="151"/>
      <c r="L44" s="151"/>
    </row>
    <row r="45" spans="1:12" ht="20.149999999999999" customHeight="1">
      <c r="A45" s="160" t="s">
        <v>181</v>
      </c>
      <c r="B45" s="160" t="s">
        <v>182</v>
      </c>
      <c r="C45" s="160" t="s">
        <v>186</v>
      </c>
      <c r="D45" s="153" t="s">
        <v>274</v>
      </c>
      <c r="E45" s="155" t="s">
        <v>188</v>
      </c>
      <c r="F45" s="154">
        <v>30.553771999999999</v>
      </c>
      <c r="G45" s="154">
        <f>SUM(H45:J45)</f>
        <v>30.553771999999999</v>
      </c>
      <c r="H45" s="157"/>
      <c r="I45" s="157">
        <v>30.553771999999999</v>
      </c>
      <c r="J45" s="157"/>
      <c r="K45" s="157"/>
      <c r="L45" s="157"/>
    </row>
    <row r="46" spans="1:12" ht="20.149999999999999" customHeight="1">
      <c r="A46" s="160" t="s">
        <v>181</v>
      </c>
      <c r="B46" s="160" t="s">
        <v>182</v>
      </c>
      <c r="C46" s="160" t="s">
        <v>182</v>
      </c>
      <c r="D46" s="153" t="s">
        <v>275</v>
      </c>
      <c r="E46" s="155" t="s">
        <v>190</v>
      </c>
      <c r="F46" s="154">
        <v>71.578528000000006</v>
      </c>
      <c r="G46" s="154">
        <f>SUM(H46:J46)</f>
        <v>71.578528000000006</v>
      </c>
      <c r="H46" s="157">
        <v>71.578528000000006</v>
      </c>
      <c r="I46" s="157"/>
      <c r="J46" s="157"/>
      <c r="K46" s="157"/>
      <c r="L46" s="157"/>
    </row>
    <row r="47" spans="1:12" ht="20.149999999999999" customHeight="1">
      <c r="A47" s="160" t="s">
        <v>191</v>
      </c>
      <c r="B47" s="160"/>
      <c r="C47" s="160"/>
      <c r="D47" s="160">
        <v>210</v>
      </c>
      <c r="E47" s="153" t="s">
        <v>276</v>
      </c>
      <c r="F47" s="154">
        <v>44.159416999999998</v>
      </c>
      <c r="G47" s="154">
        <v>44.159416999999998</v>
      </c>
      <c r="H47" s="157">
        <v>43.967416999999998</v>
      </c>
      <c r="I47" s="157">
        <v>0.192</v>
      </c>
      <c r="J47" s="157"/>
      <c r="K47" s="157"/>
      <c r="L47" s="157"/>
    </row>
    <row r="48" spans="1:12" ht="20.149999999999999" customHeight="1">
      <c r="A48" s="160" t="s">
        <v>191</v>
      </c>
      <c r="B48" s="160" t="s">
        <v>192</v>
      </c>
      <c r="C48" s="160"/>
      <c r="D48" s="160">
        <v>21011</v>
      </c>
      <c r="E48" s="153" t="s">
        <v>277</v>
      </c>
      <c r="F48" s="154">
        <f>F49+F50</f>
        <v>44.159416999999998</v>
      </c>
      <c r="G48" s="154">
        <f>G49+G50</f>
        <v>44.159416999999998</v>
      </c>
      <c r="H48" s="154">
        <f>H49+H50</f>
        <v>43.967416999999998</v>
      </c>
      <c r="I48" s="154">
        <f>I49+I50</f>
        <v>0.192</v>
      </c>
      <c r="J48" s="157"/>
      <c r="K48" s="157"/>
      <c r="L48" s="157"/>
    </row>
    <row r="49" spans="1:12" ht="20.149999999999999" customHeight="1">
      <c r="A49" s="160" t="s">
        <v>191</v>
      </c>
      <c r="B49" s="160" t="s">
        <v>192</v>
      </c>
      <c r="C49" s="160" t="s">
        <v>186</v>
      </c>
      <c r="D49" s="153" t="s">
        <v>278</v>
      </c>
      <c r="E49" s="155" t="s">
        <v>194</v>
      </c>
      <c r="F49" s="154">
        <v>38.889505</v>
      </c>
      <c r="G49" s="154">
        <f>SUM(H49:J49)</f>
        <v>38.889505</v>
      </c>
      <c r="H49" s="157">
        <v>38.889505</v>
      </c>
      <c r="I49" s="157"/>
      <c r="J49" s="157"/>
      <c r="K49" s="157"/>
      <c r="L49" s="157"/>
    </row>
    <row r="50" spans="1:12" ht="20.149999999999999" customHeight="1">
      <c r="A50" s="160" t="s">
        <v>191</v>
      </c>
      <c r="B50" s="160" t="s">
        <v>192</v>
      </c>
      <c r="C50" s="160" t="s">
        <v>195</v>
      </c>
      <c r="D50" s="153" t="s">
        <v>279</v>
      </c>
      <c r="E50" s="155" t="s">
        <v>197</v>
      </c>
      <c r="F50" s="154">
        <v>5.2699119999999997</v>
      </c>
      <c r="G50" s="154">
        <f>SUM(H50:J50)</f>
        <v>5.2699120000000006</v>
      </c>
      <c r="H50" s="157">
        <v>5.0779120000000004</v>
      </c>
      <c r="I50" s="157">
        <v>0.192</v>
      </c>
      <c r="J50" s="157"/>
      <c r="K50" s="157"/>
      <c r="L50" s="157"/>
    </row>
    <row r="51" spans="1:12" ht="20.149999999999999" customHeight="1">
      <c r="A51" s="160" t="s">
        <v>198</v>
      </c>
      <c r="B51" s="160"/>
      <c r="C51" s="160"/>
      <c r="D51" s="160">
        <v>212</v>
      </c>
      <c r="E51" s="153" t="s">
        <v>280</v>
      </c>
      <c r="F51" s="154">
        <v>1101.2905599999999</v>
      </c>
      <c r="G51" s="154">
        <v>951.29056000000003</v>
      </c>
      <c r="H51" s="157">
        <v>655.60299999999995</v>
      </c>
      <c r="I51" s="157">
        <v>0.82799999999999996</v>
      </c>
      <c r="J51" s="157">
        <v>294.85955999999999</v>
      </c>
      <c r="K51" s="157">
        <v>100</v>
      </c>
      <c r="L51" s="157">
        <v>50</v>
      </c>
    </row>
    <row r="52" spans="1:12" ht="20.149999999999999" customHeight="1">
      <c r="A52" s="160" t="s">
        <v>198</v>
      </c>
      <c r="B52" s="160" t="s">
        <v>183</v>
      </c>
      <c r="C52" s="160"/>
      <c r="D52" s="160">
        <v>21201</v>
      </c>
      <c r="E52" s="153" t="s">
        <v>281</v>
      </c>
      <c r="F52" s="154">
        <f t="shared" ref="F52:L52" si="4">F53+F54+F55</f>
        <v>1101.2905599999999</v>
      </c>
      <c r="G52" s="154">
        <f t="shared" si="4"/>
        <v>951.29056000000003</v>
      </c>
      <c r="H52" s="154">
        <f t="shared" si="4"/>
        <v>655.60300000000007</v>
      </c>
      <c r="I52" s="154">
        <f t="shared" si="4"/>
        <v>0.82799999999999996</v>
      </c>
      <c r="J52" s="154">
        <f t="shared" si="4"/>
        <v>294.85955999999999</v>
      </c>
      <c r="K52" s="154">
        <f t="shared" si="4"/>
        <v>100</v>
      </c>
      <c r="L52" s="154">
        <f t="shared" si="4"/>
        <v>50</v>
      </c>
    </row>
    <row r="53" spans="1:12" ht="20.149999999999999" customHeight="1">
      <c r="A53" s="160" t="s">
        <v>198</v>
      </c>
      <c r="B53" s="160" t="s">
        <v>183</v>
      </c>
      <c r="C53" s="160" t="s">
        <v>183</v>
      </c>
      <c r="D53" s="153" t="s">
        <v>282</v>
      </c>
      <c r="E53" s="155" t="s">
        <v>200</v>
      </c>
      <c r="F53" s="154">
        <v>551.30355999999995</v>
      </c>
      <c r="G53" s="154">
        <f t="shared" ref="G53:G59" si="5">SUM(H53:J53)</f>
        <v>451.30356</v>
      </c>
      <c r="H53" s="157">
        <v>155.61600000000001</v>
      </c>
      <c r="I53" s="157">
        <v>0.82799999999999996</v>
      </c>
      <c r="J53" s="157">
        <v>294.85955999999999</v>
      </c>
      <c r="K53" s="157">
        <v>100</v>
      </c>
      <c r="L53" s="157"/>
    </row>
    <row r="54" spans="1:12" ht="20.149999999999999" customHeight="1">
      <c r="A54" s="160" t="s">
        <v>198</v>
      </c>
      <c r="B54" s="160" t="s">
        <v>183</v>
      </c>
      <c r="C54" s="160" t="s">
        <v>186</v>
      </c>
      <c r="D54" s="153" t="s">
        <v>287</v>
      </c>
      <c r="E54" s="155" t="s">
        <v>207</v>
      </c>
      <c r="F54" s="154">
        <v>499.98700000000002</v>
      </c>
      <c r="G54" s="154">
        <f t="shared" si="5"/>
        <v>499.98700000000002</v>
      </c>
      <c r="H54" s="157">
        <v>499.98700000000002</v>
      </c>
      <c r="I54" s="157"/>
      <c r="J54" s="157"/>
      <c r="K54" s="157"/>
      <c r="L54" s="157"/>
    </row>
    <row r="55" spans="1:12" ht="20.149999999999999" customHeight="1">
      <c r="A55" s="160" t="s">
        <v>198</v>
      </c>
      <c r="B55" s="160" t="s">
        <v>183</v>
      </c>
      <c r="C55" s="160" t="s">
        <v>195</v>
      </c>
      <c r="D55" s="153" t="s">
        <v>283</v>
      </c>
      <c r="E55" s="155" t="s">
        <v>202</v>
      </c>
      <c r="F55" s="154">
        <v>50</v>
      </c>
      <c r="G55" s="154"/>
      <c r="H55" s="157"/>
      <c r="I55" s="157"/>
      <c r="J55" s="157"/>
      <c r="K55" s="157"/>
      <c r="L55" s="157">
        <v>50</v>
      </c>
    </row>
    <row r="56" spans="1:12" ht="20.149999999999999" customHeight="1">
      <c r="A56" s="160" t="s">
        <v>203</v>
      </c>
      <c r="B56" s="160"/>
      <c r="C56" s="160"/>
      <c r="D56" s="160">
        <v>221</v>
      </c>
      <c r="E56" s="155" t="s">
        <v>284</v>
      </c>
      <c r="F56" s="154">
        <v>75.982607999999999</v>
      </c>
      <c r="G56" s="154">
        <f>SUM(H56:J56)</f>
        <v>75.982607999999999</v>
      </c>
      <c r="H56" s="157">
        <v>75.982607999999999</v>
      </c>
      <c r="I56" s="157"/>
      <c r="J56" s="157"/>
      <c r="K56" s="157"/>
      <c r="L56" s="157"/>
    </row>
    <row r="57" spans="1:12" ht="20.149999999999999" customHeight="1">
      <c r="A57" s="160" t="s">
        <v>203</v>
      </c>
      <c r="B57" s="160" t="s">
        <v>186</v>
      </c>
      <c r="C57" s="160"/>
      <c r="D57" s="160">
        <v>22102</v>
      </c>
      <c r="E57" s="155" t="s">
        <v>285</v>
      </c>
      <c r="F57" s="154">
        <v>75.982607999999999</v>
      </c>
      <c r="G57" s="154">
        <f t="shared" si="5"/>
        <v>75.982607999999999</v>
      </c>
      <c r="H57" s="157">
        <v>75.982607999999999</v>
      </c>
      <c r="I57" s="157"/>
      <c r="J57" s="157"/>
      <c r="K57" s="157"/>
      <c r="L57" s="157"/>
    </row>
    <row r="58" spans="1:12" ht="20.149999999999999" customHeight="1">
      <c r="A58" s="160" t="s">
        <v>203</v>
      </c>
      <c r="B58" s="160" t="s">
        <v>186</v>
      </c>
      <c r="C58" s="160" t="s">
        <v>183</v>
      </c>
      <c r="D58" s="153" t="s">
        <v>286</v>
      </c>
      <c r="E58" s="155" t="s">
        <v>205</v>
      </c>
      <c r="F58" s="154">
        <v>75.982607999999999</v>
      </c>
      <c r="G58" s="154">
        <f t="shared" si="5"/>
        <v>75.982607999999999</v>
      </c>
      <c r="H58" s="157">
        <v>75.982607999999999</v>
      </c>
      <c r="I58" s="157"/>
      <c r="J58" s="157"/>
      <c r="K58" s="157"/>
      <c r="L58" s="157"/>
    </row>
    <row r="59" spans="1:12" ht="20.149999999999999" customHeight="1">
      <c r="A59" s="155"/>
      <c r="B59" s="155"/>
      <c r="C59" s="155"/>
      <c r="D59" s="156" t="s">
        <v>158</v>
      </c>
      <c r="E59" s="156" t="s">
        <v>159</v>
      </c>
      <c r="F59" s="151">
        <v>1077.849258</v>
      </c>
      <c r="G59" s="151">
        <f t="shared" si="5"/>
        <v>1077.849258</v>
      </c>
      <c r="H59" s="151">
        <v>522.62673099999995</v>
      </c>
      <c r="I59" s="151">
        <v>164.610467</v>
      </c>
      <c r="J59" s="151">
        <v>390.61205999999999</v>
      </c>
      <c r="K59" s="151"/>
      <c r="L59" s="151"/>
    </row>
    <row r="60" spans="1:12" ht="20.149999999999999" customHeight="1">
      <c r="A60" s="160" t="s">
        <v>181</v>
      </c>
      <c r="B60" s="160"/>
      <c r="C60" s="155"/>
      <c r="D60" s="160">
        <v>208</v>
      </c>
      <c r="E60" s="155" t="s">
        <v>271</v>
      </c>
      <c r="F60" s="154">
        <f>F61</f>
        <v>174.474208</v>
      </c>
      <c r="G60" s="154">
        <f t="shared" ref="G60:L60" si="6">G61</f>
        <v>174.474208</v>
      </c>
      <c r="H60" s="154">
        <f t="shared" si="6"/>
        <v>42.474207999999997</v>
      </c>
      <c r="I60" s="154">
        <f t="shared" si="6"/>
        <v>132</v>
      </c>
      <c r="J60" s="154"/>
      <c r="K60" s="154"/>
      <c r="L60" s="154"/>
    </row>
    <row r="61" spans="1:12" ht="20.149999999999999" customHeight="1">
      <c r="A61" s="160" t="s">
        <v>181</v>
      </c>
      <c r="B61" s="160" t="s">
        <v>182</v>
      </c>
      <c r="C61" s="155"/>
      <c r="D61" s="160">
        <v>20805</v>
      </c>
      <c r="E61" s="153" t="s">
        <v>272</v>
      </c>
      <c r="F61" s="154">
        <f>F62+F63</f>
        <v>174.474208</v>
      </c>
      <c r="G61" s="154">
        <f t="shared" ref="G61:L61" si="7">G62+G63</f>
        <v>174.474208</v>
      </c>
      <c r="H61" s="154">
        <f t="shared" si="7"/>
        <v>42.474207999999997</v>
      </c>
      <c r="I61" s="154">
        <f t="shared" si="7"/>
        <v>132</v>
      </c>
      <c r="J61" s="154"/>
      <c r="K61" s="154"/>
      <c r="L61" s="154"/>
    </row>
    <row r="62" spans="1:12" ht="20.149999999999999" customHeight="1">
      <c r="A62" s="160" t="s">
        <v>181</v>
      </c>
      <c r="B62" s="160" t="s">
        <v>182</v>
      </c>
      <c r="C62" s="160" t="s">
        <v>186</v>
      </c>
      <c r="D62" s="153" t="s">
        <v>274</v>
      </c>
      <c r="E62" s="155" t="s">
        <v>188</v>
      </c>
      <c r="F62" s="154">
        <v>132</v>
      </c>
      <c r="G62" s="154">
        <f t="shared" ref="G62:G65" si="8">SUM(H62:J62)</f>
        <v>132</v>
      </c>
      <c r="H62" s="157"/>
      <c r="I62" s="157">
        <v>132</v>
      </c>
      <c r="J62" s="157"/>
      <c r="K62" s="157"/>
      <c r="L62" s="157"/>
    </row>
    <row r="63" spans="1:12" ht="20.149999999999999" customHeight="1">
      <c r="A63" s="160" t="s">
        <v>181</v>
      </c>
      <c r="B63" s="160" t="s">
        <v>182</v>
      </c>
      <c r="C63" s="160" t="s">
        <v>182</v>
      </c>
      <c r="D63" s="153" t="s">
        <v>275</v>
      </c>
      <c r="E63" s="155" t="s">
        <v>190</v>
      </c>
      <c r="F63" s="154">
        <v>42.474207999999997</v>
      </c>
      <c r="G63" s="154">
        <f t="shared" si="8"/>
        <v>42.474207999999997</v>
      </c>
      <c r="H63" s="157">
        <v>42.474207999999997</v>
      </c>
      <c r="I63" s="157"/>
      <c r="J63" s="157"/>
      <c r="K63" s="157"/>
      <c r="L63" s="157"/>
    </row>
    <row r="64" spans="1:12" ht="20.149999999999999" customHeight="1">
      <c r="A64" s="160" t="s">
        <v>191</v>
      </c>
      <c r="B64" s="160"/>
      <c r="C64" s="160"/>
      <c r="D64" s="160">
        <v>210</v>
      </c>
      <c r="E64" s="153" t="s">
        <v>276</v>
      </c>
      <c r="F64" s="154">
        <f>F65+F67</f>
        <v>463.00378999999998</v>
      </c>
      <c r="G64" s="154">
        <f>G65+G67</f>
        <v>463.00378999999998</v>
      </c>
      <c r="H64" s="154">
        <f>H65+H67</f>
        <v>430.39332300000001</v>
      </c>
      <c r="I64" s="154">
        <f>I65+I67</f>
        <v>32.610467</v>
      </c>
      <c r="J64" s="157"/>
      <c r="K64" s="157"/>
      <c r="L64" s="157"/>
    </row>
    <row r="65" spans="1:12" ht="20.149999999999999" customHeight="1">
      <c r="A65" s="160" t="s">
        <v>191</v>
      </c>
      <c r="B65" s="160" t="s">
        <v>192</v>
      </c>
      <c r="C65" s="160"/>
      <c r="D65" s="160">
        <v>21011</v>
      </c>
      <c r="E65" s="153" t="s">
        <v>277</v>
      </c>
      <c r="F65" s="154">
        <v>24.730823000000001</v>
      </c>
      <c r="G65" s="154">
        <f t="shared" si="8"/>
        <v>24.730823000000001</v>
      </c>
      <c r="H65" s="157">
        <v>23.674823</v>
      </c>
      <c r="I65" s="157">
        <v>1.056</v>
      </c>
      <c r="J65" s="157"/>
      <c r="K65" s="157"/>
      <c r="L65" s="157"/>
    </row>
    <row r="66" spans="1:12" ht="20.149999999999999" customHeight="1">
      <c r="A66" s="160" t="s">
        <v>191</v>
      </c>
      <c r="B66" s="160" t="s">
        <v>192</v>
      </c>
      <c r="C66" s="160" t="s">
        <v>195</v>
      </c>
      <c r="D66" s="153" t="s">
        <v>279</v>
      </c>
      <c r="E66" s="155" t="s">
        <v>197</v>
      </c>
      <c r="F66" s="154">
        <v>24.730823000000001</v>
      </c>
      <c r="G66" s="154">
        <f t="shared" ref="G66:G74" si="9">SUM(H66:J66)</f>
        <v>24.730823000000001</v>
      </c>
      <c r="H66" s="157">
        <v>23.674823</v>
      </c>
      <c r="I66" s="157">
        <v>1.056</v>
      </c>
      <c r="J66" s="157"/>
      <c r="K66" s="157"/>
      <c r="L66" s="157"/>
    </row>
    <row r="67" spans="1:12" ht="20.149999999999999" customHeight="1">
      <c r="A67" s="160" t="s">
        <v>198</v>
      </c>
      <c r="B67" s="160" t="s">
        <v>208</v>
      </c>
      <c r="C67" s="160"/>
      <c r="D67" s="160">
        <v>21203</v>
      </c>
      <c r="E67" s="153" t="s">
        <v>288</v>
      </c>
      <c r="F67" s="154">
        <v>438.27296699999999</v>
      </c>
      <c r="G67" s="154">
        <f t="shared" si="9"/>
        <v>438.27296699999999</v>
      </c>
      <c r="H67" s="157">
        <v>406.71850000000001</v>
      </c>
      <c r="I67" s="157">
        <v>31.554466999999999</v>
      </c>
      <c r="J67" s="157"/>
      <c r="K67" s="157"/>
      <c r="L67" s="157"/>
    </row>
    <row r="68" spans="1:12" ht="20.149999999999999" customHeight="1">
      <c r="A68" s="160" t="s">
        <v>198</v>
      </c>
      <c r="B68" s="160" t="s">
        <v>208</v>
      </c>
      <c r="C68" s="160" t="s">
        <v>195</v>
      </c>
      <c r="D68" s="153" t="s">
        <v>289</v>
      </c>
      <c r="E68" s="155" t="s">
        <v>210</v>
      </c>
      <c r="F68" s="154">
        <v>438.27296699999999</v>
      </c>
      <c r="G68" s="154">
        <f t="shared" si="9"/>
        <v>438.27296699999999</v>
      </c>
      <c r="H68" s="157">
        <v>406.71850000000001</v>
      </c>
      <c r="I68" s="157">
        <v>31.554466999999999</v>
      </c>
      <c r="J68" s="157"/>
      <c r="K68" s="157"/>
      <c r="L68" s="157"/>
    </row>
    <row r="69" spans="1:12" ht="20.149999999999999" customHeight="1">
      <c r="A69" s="160" t="s">
        <v>203</v>
      </c>
      <c r="B69" s="160"/>
      <c r="C69" s="160"/>
      <c r="D69" s="160">
        <v>221</v>
      </c>
      <c r="E69" s="155" t="s">
        <v>284</v>
      </c>
      <c r="F69" s="154">
        <f>F70+F72</f>
        <v>440.37126000000001</v>
      </c>
      <c r="G69" s="154">
        <f>G70+G72</f>
        <v>440.37125999999995</v>
      </c>
      <c r="H69" s="154">
        <f>H70+H72</f>
        <v>49.7592</v>
      </c>
      <c r="I69" s="154"/>
      <c r="J69" s="154">
        <f>J70+J72</f>
        <v>390.61205999999999</v>
      </c>
      <c r="K69" s="157"/>
      <c r="L69" s="157"/>
    </row>
    <row r="70" spans="1:12" ht="20.149999999999999" customHeight="1">
      <c r="A70" s="160" t="s">
        <v>203</v>
      </c>
      <c r="B70" s="160" t="s">
        <v>186</v>
      </c>
      <c r="C70" s="160"/>
      <c r="D70" s="160">
        <v>22102</v>
      </c>
      <c r="E70" s="155" t="s">
        <v>285</v>
      </c>
      <c r="F70" s="154">
        <v>47.236787999999997</v>
      </c>
      <c r="G70" s="154">
        <f t="shared" si="9"/>
        <v>47.236787999999997</v>
      </c>
      <c r="H70" s="157">
        <v>47.236787999999997</v>
      </c>
      <c r="I70" s="157"/>
      <c r="J70" s="157"/>
      <c r="K70" s="157"/>
      <c r="L70" s="157"/>
    </row>
    <row r="71" spans="1:12" ht="20.149999999999999" customHeight="1">
      <c r="A71" s="160" t="s">
        <v>203</v>
      </c>
      <c r="B71" s="160" t="s">
        <v>186</v>
      </c>
      <c r="C71" s="160" t="s">
        <v>183</v>
      </c>
      <c r="D71" s="153" t="s">
        <v>286</v>
      </c>
      <c r="E71" s="155" t="s">
        <v>205</v>
      </c>
      <c r="F71" s="154">
        <v>47.236787999999997</v>
      </c>
      <c r="G71" s="154">
        <f t="shared" si="9"/>
        <v>47.236787999999997</v>
      </c>
      <c r="H71" s="157">
        <v>47.236787999999997</v>
      </c>
      <c r="I71" s="157"/>
      <c r="J71" s="157"/>
      <c r="K71" s="157"/>
      <c r="L71" s="157"/>
    </row>
    <row r="72" spans="1:12" ht="20.149999999999999" customHeight="1">
      <c r="A72" s="160" t="s">
        <v>203</v>
      </c>
      <c r="B72" s="160" t="s">
        <v>208</v>
      </c>
      <c r="C72" s="160"/>
      <c r="D72" s="160">
        <v>22103</v>
      </c>
      <c r="E72" s="155" t="s">
        <v>290</v>
      </c>
      <c r="F72" s="154">
        <v>393.13447200000002</v>
      </c>
      <c r="G72" s="154">
        <f t="shared" si="9"/>
        <v>393.13447199999996</v>
      </c>
      <c r="H72" s="157">
        <v>2.5224120000000001</v>
      </c>
      <c r="I72" s="157"/>
      <c r="J72" s="157">
        <v>390.61205999999999</v>
      </c>
      <c r="K72" s="157"/>
      <c r="L72" s="157"/>
    </row>
    <row r="73" spans="1:12" ht="20.149999999999999" customHeight="1">
      <c r="A73" s="160" t="s">
        <v>203</v>
      </c>
      <c r="B73" s="160" t="s">
        <v>208</v>
      </c>
      <c r="C73" s="160" t="s">
        <v>195</v>
      </c>
      <c r="D73" s="153" t="s">
        <v>291</v>
      </c>
      <c r="E73" s="155" t="s">
        <v>212</v>
      </c>
      <c r="F73" s="154">
        <v>393.13447200000002</v>
      </c>
      <c r="G73" s="154">
        <f t="shared" si="9"/>
        <v>393.13447199999996</v>
      </c>
      <c r="H73" s="157">
        <v>2.5224120000000001</v>
      </c>
      <c r="I73" s="157"/>
      <c r="J73" s="157">
        <v>390.61205999999999</v>
      </c>
      <c r="K73" s="157"/>
      <c r="L73" s="157"/>
    </row>
    <row r="74" spans="1:12" ht="20.149999999999999" customHeight="1">
      <c r="A74" s="155"/>
      <c r="B74" s="155"/>
      <c r="C74" s="155"/>
      <c r="D74" s="156" t="s">
        <v>160</v>
      </c>
      <c r="E74" s="156" t="s">
        <v>161</v>
      </c>
      <c r="F74" s="151">
        <v>550.95395099999996</v>
      </c>
      <c r="G74" s="151">
        <f t="shared" si="9"/>
        <v>350.95395100000002</v>
      </c>
      <c r="H74" s="151">
        <v>240.254459</v>
      </c>
      <c r="I74" s="151">
        <v>12.506392</v>
      </c>
      <c r="J74" s="151">
        <v>98.193100000000001</v>
      </c>
      <c r="K74" s="151"/>
      <c r="L74" s="151">
        <v>200</v>
      </c>
    </row>
    <row r="75" spans="1:12" ht="20.149999999999999" customHeight="1">
      <c r="A75" s="160" t="s">
        <v>181</v>
      </c>
      <c r="B75" s="160"/>
      <c r="C75" s="155"/>
      <c r="D75" s="160">
        <v>208</v>
      </c>
      <c r="E75" s="155" t="s">
        <v>271</v>
      </c>
      <c r="F75" s="154">
        <v>32.329991999999997</v>
      </c>
      <c r="G75" s="154">
        <v>32.329991999999997</v>
      </c>
      <c r="H75" s="154">
        <v>19.903600000000001</v>
      </c>
      <c r="I75" s="154">
        <v>12.426392</v>
      </c>
      <c r="J75" s="151"/>
      <c r="K75" s="151"/>
      <c r="L75" s="151"/>
    </row>
    <row r="76" spans="1:12" ht="20.149999999999999" customHeight="1">
      <c r="A76" s="160" t="s">
        <v>181</v>
      </c>
      <c r="B76" s="160" t="s">
        <v>182</v>
      </c>
      <c r="C76" s="155"/>
      <c r="D76" s="160">
        <v>20805</v>
      </c>
      <c r="E76" s="153" t="s">
        <v>272</v>
      </c>
      <c r="F76" s="154">
        <f>F77+F78</f>
        <v>32.329992000000004</v>
      </c>
      <c r="G76" s="154">
        <f>G77+G78</f>
        <v>32.329992000000004</v>
      </c>
      <c r="H76" s="154">
        <f>H77+H78</f>
        <v>19.903600000000001</v>
      </c>
      <c r="I76" s="154">
        <f>I77+I78</f>
        <v>12.426392</v>
      </c>
      <c r="J76" s="151"/>
      <c r="K76" s="151"/>
      <c r="L76" s="151"/>
    </row>
    <row r="77" spans="1:12" ht="20.149999999999999" customHeight="1">
      <c r="A77" s="160" t="s">
        <v>181</v>
      </c>
      <c r="B77" s="160" t="s">
        <v>182</v>
      </c>
      <c r="C77" s="160" t="s">
        <v>186</v>
      </c>
      <c r="D77" s="153" t="s">
        <v>274</v>
      </c>
      <c r="E77" s="155" t="s">
        <v>188</v>
      </c>
      <c r="F77" s="154">
        <v>12.426392</v>
      </c>
      <c r="G77" s="154">
        <f>SUM(H77:J77)</f>
        <v>12.426392</v>
      </c>
      <c r="H77" s="157"/>
      <c r="I77" s="157">
        <v>12.426392</v>
      </c>
      <c r="J77" s="157"/>
      <c r="K77" s="157"/>
      <c r="L77" s="157"/>
    </row>
    <row r="78" spans="1:12" ht="20.149999999999999" customHeight="1">
      <c r="A78" s="160" t="s">
        <v>181</v>
      </c>
      <c r="B78" s="160" t="s">
        <v>182</v>
      </c>
      <c r="C78" s="160" t="s">
        <v>182</v>
      </c>
      <c r="D78" s="153" t="s">
        <v>275</v>
      </c>
      <c r="E78" s="155" t="s">
        <v>190</v>
      </c>
      <c r="F78" s="154">
        <v>19.903600000000001</v>
      </c>
      <c r="G78" s="154">
        <f>SUM(H78:J78)</f>
        <v>19.903600000000001</v>
      </c>
      <c r="H78" s="157">
        <v>19.903600000000001</v>
      </c>
      <c r="I78" s="157"/>
      <c r="J78" s="157"/>
      <c r="K78" s="157"/>
      <c r="L78" s="157"/>
    </row>
    <row r="79" spans="1:12" ht="20.149999999999999" customHeight="1">
      <c r="A79" s="160" t="s">
        <v>191</v>
      </c>
      <c r="B79" s="160"/>
      <c r="C79" s="160"/>
      <c r="D79" s="160">
        <v>210</v>
      </c>
      <c r="E79" s="153" t="s">
        <v>276</v>
      </c>
      <c r="F79" s="154">
        <v>11.136659</v>
      </c>
      <c r="G79" s="154">
        <v>11.136659</v>
      </c>
      <c r="H79" s="157">
        <v>11.056659</v>
      </c>
      <c r="I79" s="157">
        <v>0.08</v>
      </c>
      <c r="J79" s="157"/>
      <c r="K79" s="157"/>
      <c r="L79" s="157"/>
    </row>
    <row r="80" spans="1:12" ht="20.149999999999999" customHeight="1">
      <c r="A80" s="160" t="s">
        <v>191</v>
      </c>
      <c r="B80" s="160" t="s">
        <v>192</v>
      </c>
      <c r="C80" s="160"/>
      <c r="D80" s="160">
        <v>21011</v>
      </c>
      <c r="E80" s="153" t="s">
        <v>277</v>
      </c>
      <c r="F80" s="154">
        <f>F81+F82</f>
        <v>11.136659</v>
      </c>
      <c r="G80" s="154">
        <f>G81+G82</f>
        <v>11.136659</v>
      </c>
      <c r="H80" s="154">
        <f>H81+H82</f>
        <v>11.056659</v>
      </c>
      <c r="I80" s="154">
        <f>I81+I82</f>
        <v>0.08</v>
      </c>
      <c r="J80" s="157"/>
      <c r="K80" s="157"/>
      <c r="L80" s="157"/>
    </row>
    <row r="81" spans="1:12" ht="20.149999999999999" customHeight="1">
      <c r="A81" s="160" t="s">
        <v>191</v>
      </c>
      <c r="B81" s="160" t="s">
        <v>192</v>
      </c>
      <c r="C81" s="160" t="s">
        <v>186</v>
      </c>
      <c r="D81" s="153" t="s">
        <v>278</v>
      </c>
      <c r="E81" s="155" t="s">
        <v>194</v>
      </c>
      <c r="F81" s="154">
        <v>10.800659</v>
      </c>
      <c r="G81" s="154">
        <f>SUM(H81:J81)</f>
        <v>10.800659</v>
      </c>
      <c r="H81" s="157">
        <v>10.800659</v>
      </c>
      <c r="I81" s="157"/>
      <c r="J81" s="157"/>
      <c r="K81" s="157"/>
      <c r="L81" s="157"/>
    </row>
    <row r="82" spans="1:12" ht="20.149999999999999" customHeight="1">
      <c r="A82" s="160" t="s">
        <v>191</v>
      </c>
      <c r="B82" s="160" t="s">
        <v>192</v>
      </c>
      <c r="C82" s="160" t="s">
        <v>195</v>
      </c>
      <c r="D82" s="153" t="s">
        <v>279</v>
      </c>
      <c r="E82" s="155" t="s">
        <v>197</v>
      </c>
      <c r="F82" s="154">
        <v>0.33600000000000002</v>
      </c>
      <c r="G82" s="154">
        <f t="shared" ref="G82:G90" si="10">SUM(H82:J82)</f>
        <v>0.33600000000000002</v>
      </c>
      <c r="H82" s="157">
        <v>0.25600000000000001</v>
      </c>
      <c r="I82" s="157">
        <v>0.08</v>
      </c>
      <c r="J82" s="157"/>
      <c r="K82" s="157"/>
      <c r="L82" s="157"/>
    </row>
    <row r="83" spans="1:12" ht="20.149999999999999" customHeight="1">
      <c r="A83" s="160" t="s">
        <v>198</v>
      </c>
      <c r="B83" s="160"/>
      <c r="C83" s="160"/>
      <c r="D83" s="160">
        <v>212</v>
      </c>
      <c r="E83" s="153" t="s">
        <v>280</v>
      </c>
      <c r="F83" s="154">
        <v>485.84122000000002</v>
      </c>
      <c r="G83" s="154">
        <v>285.84122000000002</v>
      </c>
      <c r="H83" s="157">
        <v>187.64812000000001</v>
      </c>
      <c r="I83" s="157"/>
      <c r="J83" s="157">
        <v>98.193100000000001</v>
      </c>
      <c r="K83" s="157"/>
      <c r="L83" s="157">
        <v>200</v>
      </c>
    </row>
    <row r="84" spans="1:12" ht="20.149999999999999" customHeight="1">
      <c r="A84" s="160" t="s">
        <v>198</v>
      </c>
      <c r="B84" s="160" t="s">
        <v>183</v>
      </c>
      <c r="C84" s="160"/>
      <c r="D84" s="160">
        <v>21201</v>
      </c>
      <c r="E84" s="153" t="s">
        <v>281</v>
      </c>
      <c r="F84" s="154">
        <f>F85+F86</f>
        <v>485.84122000000002</v>
      </c>
      <c r="G84" s="154">
        <f t="shared" ref="G84:L84" si="11">G85+G86</f>
        <v>285.84122000000002</v>
      </c>
      <c r="H84" s="154">
        <f t="shared" si="11"/>
        <v>187.64812000000001</v>
      </c>
      <c r="I84" s="154"/>
      <c r="J84" s="154">
        <f t="shared" si="11"/>
        <v>98.193100000000001</v>
      </c>
      <c r="K84" s="154"/>
      <c r="L84" s="154">
        <f t="shared" si="11"/>
        <v>200</v>
      </c>
    </row>
    <row r="85" spans="1:12" ht="20.149999999999999" customHeight="1">
      <c r="A85" s="160" t="s">
        <v>198</v>
      </c>
      <c r="B85" s="160" t="s">
        <v>183</v>
      </c>
      <c r="C85" s="160" t="s">
        <v>183</v>
      </c>
      <c r="D85" s="153" t="s">
        <v>282</v>
      </c>
      <c r="E85" s="155" t="s">
        <v>200</v>
      </c>
      <c r="F85" s="154">
        <v>285.84122000000002</v>
      </c>
      <c r="G85" s="154">
        <f t="shared" si="10"/>
        <v>285.84122000000002</v>
      </c>
      <c r="H85" s="157">
        <v>187.64812000000001</v>
      </c>
      <c r="I85" s="157"/>
      <c r="J85" s="157">
        <v>98.193100000000001</v>
      </c>
      <c r="K85" s="157"/>
      <c r="L85" s="157"/>
    </row>
    <row r="86" spans="1:12" ht="20.149999999999999" customHeight="1">
      <c r="A86" s="160" t="s">
        <v>198</v>
      </c>
      <c r="B86" s="160" t="s">
        <v>183</v>
      </c>
      <c r="C86" s="160" t="s">
        <v>195</v>
      </c>
      <c r="D86" s="153" t="s">
        <v>283</v>
      </c>
      <c r="E86" s="155" t="s">
        <v>202</v>
      </c>
      <c r="F86" s="154">
        <v>200</v>
      </c>
      <c r="G86" s="154"/>
      <c r="H86" s="157"/>
      <c r="I86" s="157"/>
      <c r="J86" s="157"/>
      <c r="K86" s="157"/>
      <c r="L86" s="157">
        <v>200</v>
      </c>
    </row>
    <row r="87" spans="1:12" ht="20.149999999999999" customHeight="1">
      <c r="A87" s="160" t="s">
        <v>203</v>
      </c>
      <c r="B87" s="160"/>
      <c r="C87" s="160"/>
      <c r="D87" s="160">
        <v>221</v>
      </c>
      <c r="E87" s="155" t="s">
        <v>284</v>
      </c>
      <c r="F87" s="154">
        <v>21.646080000000001</v>
      </c>
      <c r="G87" s="154">
        <f t="shared" si="10"/>
        <v>21.646080000000001</v>
      </c>
      <c r="H87" s="157">
        <v>21.646080000000001</v>
      </c>
      <c r="I87" s="157"/>
      <c r="J87" s="157"/>
      <c r="K87" s="157"/>
      <c r="L87" s="157"/>
    </row>
    <row r="88" spans="1:12" ht="20.149999999999999" customHeight="1">
      <c r="A88" s="160" t="s">
        <v>203</v>
      </c>
      <c r="B88" s="160" t="s">
        <v>186</v>
      </c>
      <c r="C88" s="160"/>
      <c r="D88" s="160">
        <v>22102</v>
      </c>
      <c r="E88" s="155" t="s">
        <v>285</v>
      </c>
      <c r="F88" s="154">
        <v>21.646080000000001</v>
      </c>
      <c r="G88" s="154">
        <f t="shared" si="10"/>
        <v>21.646080000000001</v>
      </c>
      <c r="H88" s="157">
        <v>21.646080000000001</v>
      </c>
      <c r="I88" s="157"/>
      <c r="J88" s="157"/>
      <c r="K88" s="157"/>
      <c r="L88" s="157"/>
    </row>
    <row r="89" spans="1:12" ht="20.149999999999999" customHeight="1">
      <c r="A89" s="160" t="s">
        <v>203</v>
      </c>
      <c r="B89" s="160" t="s">
        <v>186</v>
      </c>
      <c r="C89" s="160" t="s">
        <v>183</v>
      </c>
      <c r="D89" s="153" t="s">
        <v>286</v>
      </c>
      <c r="E89" s="155" t="s">
        <v>205</v>
      </c>
      <c r="F89" s="154">
        <v>21.646080000000001</v>
      </c>
      <c r="G89" s="154">
        <f t="shared" si="10"/>
        <v>21.646080000000001</v>
      </c>
      <c r="H89" s="157">
        <v>21.646080000000001</v>
      </c>
      <c r="I89" s="157"/>
      <c r="J89" s="157"/>
      <c r="K89" s="157"/>
      <c r="L89" s="157"/>
    </row>
    <row r="90" spans="1:12" ht="20.149999999999999" customHeight="1">
      <c r="A90" s="155"/>
      <c r="B90" s="155"/>
      <c r="C90" s="155"/>
      <c r="D90" s="156" t="s">
        <v>162</v>
      </c>
      <c r="E90" s="156" t="s">
        <v>163</v>
      </c>
      <c r="F90" s="151">
        <v>331.32507700000002</v>
      </c>
      <c r="G90" s="151">
        <f t="shared" si="10"/>
        <v>317.32507700000002</v>
      </c>
      <c r="H90" s="151">
        <v>222.097646</v>
      </c>
      <c r="I90" s="151">
        <v>15.063171000000001</v>
      </c>
      <c r="J90" s="151">
        <v>80.164259999999999</v>
      </c>
      <c r="K90" s="151">
        <v>14</v>
      </c>
      <c r="L90" s="151"/>
    </row>
    <row r="91" spans="1:12" ht="20.149999999999999" customHeight="1">
      <c r="A91" s="160" t="s">
        <v>181</v>
      </c>
      <c r="B91" s="160"/>
      <c r="C91" s="155"/>
      <c r="D91" s="160">
        <v>208</v>
      </c>
      <c r="E91" s="155" t="s">
        <v>271</v>
      </c>
      <c r="F91" s="154">
        <v>33.620099000000003</v>
      </c>
      <c r="G91" s="154">
        <v>33.620099000000003</v>
      </c>
      <c r="H91" s="154">
        <v>18.652927999999999</v>
      </c>
      <c r="I91" s="154">
        <v>14.967171</v>
      </c>
      <c r="J91" s="151"/>
      <c r="K91" s="151"/>
      <c r="L91" s="151"/>
    </row>
    <row r="92" spans="1:12" ht="20.149999999999999" customHeight="1">
      <c r="A92" s="160" t="s">
        <v>181</v>
      </c>
      <c r="B92" s="160" t="s">
        <v>182</v>
      </c>
      <c r="C92" s="155"/>
      <c r="D92" s="160">
        <v>20805</v>
      </c>
      <c r="E92" s="153" t="s">
        <v>272</v>
      </c>
      <c r="F92" s="154">
        <f>F93+F94</f>
        <v>33.620098999999996</v>
      </c>
      <c r="G92" s="154">
        <f>G93+G94</f>
        <v>33.620098999999996</v>
      </c>
      <c r="H92" s="154">
        <f>H93+H94</f>
        <v>18.652927999999999</v>
      </c>
      <c r="I92" s="154">
        <f>I93+I94</f>
        <v>14.967171</v>
      </c>
      <c r="J92" s="151"/>
      <c r="K92" s="151"/>
      <c r="L92" s="151"/>
    </row>
    <row r="93" spans="1:12" ht="20.149999999999999" customHeight="1">
      <c r="A93" s="160" t="s">
        <v>181</v>
      </c>
      <c r="B93" s="160" t="s">
        <v>182</v>
      </c>
      <c r="C93" s="160" t="s">
        <v>186</v>
      </c>
      <c r="D93" s="153" t="s">
        <v>274</v>
      </c>
      <c r="E93" s="155" t="s">
        <v>188</v>
      </c>
      <c r="F93" s="154">
        <v>14.967171</v>
      </c>
      <c r="G93" s="154">
        <f>SUM(H93:J93)</f>
        <v>14.967171</v>
      </c>
      <c r="H93" s="157"/>
      <c r="I93" s="157">
        <v>14.967171</v>
      </c>
      <c r="J93" s="157"/>
      <c r="K93" s="157"/>
      <c r="L93" s="157"/>
    </row>
    <row r="94" spans="1:12" ht="20.149999999999999" customHeight="1">
      <c r="A94" s="160" t="s">
        <v>181</v>
      </c>
      <c r="B94" s="160" t="s">
        <v>182</v>
      </c>
      <c r="C94" s="160" t="s">
        <v>182</v>
      </c>
      <c r="D94" s="153" t="s">
        <v>275</v>
      </c>
      <c r="E94" s="155" t="s">
        <v>190</v>
      </c>
      <c r="F94" s="154">
        <v>18.652927999999999</v>
      </c>
      <c r="G94" s="154">
        <f>SUM(H94:J94)</f>
        <v>18.652927999999999</v>
      </c>
      <c r="H94" s="157">
        <v>18.652927999999999</v>
      </c>
      <c r="I94" s="157"/>
      <c r="J94" s="157"/>
      <c r="K94" s="157"/>
      <c r="L94" s="157"/>
    </row>
    <row r="95" spans="1:12" ht="20.149999999999999" customHeight="1">
      <c r="A95" s="160" t="s">
        <v>191</v>
      </c>
      <c r="B95" s="160"/>
      <c r="C95" s="160"/>
      <c r="D95" s="160">
        <v>210</v>
      </c>
      <c r="E95" s="153" t="s">
        <v>276</v>
      </c>
      <c r="F95" s="154">
        <v>11.548590000000001</v>
      </c>
      <c r="G95" s="154">
        <v>11.548590000000001</v>
      </c>
      <c r="H95" s="157">
        <v>11.452590000000001</v>
      </c>
      <c r="I95" s="157">
        <v>9.6000000000000002E-2</v>
      </c>
      <c r="J95" s="157"/>
      <c r="K95" s="157"/>
      <c r="L95" s="157"/>
    </row>
    <row r="96" spans="1:12" ht="20.149999999999999" customHeight="1">
      <c r="A96" s="160" t="s">
        <v>191</v>
      </c>
      <c r="B96" s="160" t="s">
        <v>192</v>
      </c>
      <c r="C96" s="160"/>
      <c r="D96" s="160">
        <v>21011</v>
      </c>
      <c r="E96" s="153" t="s">
        <v>277</v>
      </c>
      <c r="F96" s="154">
        <f>F97+F98</f>
        <v>11.548589999999999</v>
      </c>
      <c r="G96" s="154">
        <f>G97+G98</f>
        <v>11.548589999999999</v>
      </c>
      <c r="H96" s="154">
        <f>H97+H98</f>
        <v>11.452589999999999</v>
      </c>
      <c r="I96" s="154">
        <f>I97+I98</f>
        <v>9.6000000000000002E-2</v>
      </c>
      <c r="J96" s="157"/>
      <c r="K96" s="157"/>
      <c r="L96" s="157"/>
    </row>
    <row r="97" spans="1:12" ht="20.149999999999999" customHeight="1">
      <c r="A97" s="160" t="s">
        <v>191</v>
      </c>
      <c r="B97" s="160" t="s">
        <v>192</v>
      </c>
      <c r="C97" s="160" t="s">
        <v>186</v>
      </c>
      <c r="D97" s="153" t="s">
        <v>278</v>
      </c>
      <c r="E97" s="155" t="s">
        <v>194</v>
      </c>
      <c r="F97" s="154">
        <v>10.123737999999999</v>
      </c>
      <c r="G97" s="154">
        <f t="shared" ref="G97:G105" si="12">SUM(H97:J97)</f>
        <v>10.123737999999999</v>
      </c>
      <c r="H97" s="157">
        <v>10.123737999999999</v>
      </c>
      <c r="I97" s="157"/>
      <c r="J97" s="157"/>
      <c r="K97" s="157"/>
      <c r="L97" s="157"/>
    </row>
    <row r="98" spans="1:12" ht="20.149999999999999" customHeight="1">
      <c r="A98" s="160" t="s">
        <v>191</v>
      </c>
      <c r="B98" s="160" t="s">
        <v>192</v>
      </c>
      <c r="C98" s="160" t="s">
        <v>195</v>
      </c>
      <c r="D98" s="153" t="s">
        <v>279</v>
      </c>
      <c r="E98" s="155" t="s">
        <v>197</v>
      </c>
      <c r="F98" s="154">
        <v>1.424852</v>
      </c>
      <c r="G98" s="154">
        <f t="shared" si="12"/>
        <v>1.424852</v>
      </c>
      <c r="H98" s="157">
        <v>1.3288519999999999</v>
      </c>
      <c r="I98" s="157">
        <v>9.6000000000000002E-2</v>
      </c>
      <c r="J98" s="157"/>
      <c r="K98" s="157"/>
      <c r="L98" s="157"/>
    </row>
    <row r="99" spans="1:12" ht="20.149999999999999" customHeight="1">
      <c r="A99" s="160" t="s">
        <v>198</v>
      </c>
      <c r="B99" s="160"/>
      <c r="C99" s="160"/>
      <c r="D99" s="160">
        <v>212</v>
      </c>
      <c r="E99" s="153" t="s">
        <v>280</v>
      </c>
      <c r="F99" s="154">
        <v>266.21575999999999</v>
      </c>
      <c r="G99" s="154">
        <f t="shared" si="12"/>
        <v>252.21575999999999</v>
      </c>
      <c r="H99" s="157">
        <v>172.0515</v>
      </c>
      <c r="I99" s="157"/>
      <c r="J99" s="157">
        <v>80.164259999999999</v>
      </c>
      <c r="K99" s="157">
        <v>14</v>
      </c>
      <c r="L99" s="157"/>
    </row>
    <row r="100" spans="1:12" ht="20.149999999999999" customHeight="1">
      <c r="A100" s="160" t="s">
        <v>198</v>
      </c>
      <c r="B100" s="160" t="s">
        <v>183</v>
      </c>
      <c r="C100" s="160"/>
      <c r="D100" s="160">
        <v>21201</v>
      </c>
      <c r="E100" s="153" t="s">
        <v>281</v>
      </c>
      <c r="F100" s="154">
        <v>266.21575999999999</v>
      </c>
      <c r="G100" s="154">
        <f t="shared" si="12"/>
        <v>252.21575999999999</v>
      </c>
      <c r="H100" s="157">
        <v>172.0515</v>
      </c>
      <c r="I100" s="157"/>
      <c r="J100" s="157">
        <v>80.164259999999999</v>
      </c>
      <c r="K100" s="157">
        <v>14</v>
      </c>
      <c r="L100" s="157"/>
    </row>
    <row r="101" spans="1:12" ht="20.149999999999999" customHeight="1">
      <c r="A101" s="160" t="s">
        <v>198</v>
      </c>
      <c r="B101" s="160" t="s">
        <v>183</v>
      </c>
      <c r="C101" s="160" t="s">
        <v>213</v>
      </c>
      <c r="D101" s="153" t="s">
        <v>292</v>
      </c>
      <c r="E101" s="155" t="s">
        <v>215</v>
      </c>
      <c r="F101" s="154">
        <v>266.21575999999999</v>
      </c>
      <c r="G101" s="154">
        <f t="shared" si="12"/>
        <v>252.21575999999999</v>
      </c>
      <c r="H101" s="157">
        <v>172.0515</v>
      </c>
      <c r="I101" s="157"/>
      <c r="J101" s="157">
        <v>80.164259999999999</v>
      </c>
      <c r="K101" s="157">
        <v>14</v>
      </c>
      <c r="L101" s="157"/>
    </row>
    <row r="102" spans="1:12" ht="20.149999999999999" customHeight="1">
      <c r="A102" s="160" t="s">
        <v>203</v>
      </c>
      <c r="B102" s="160"/>
      <c r="C102" s="160"/>
      <c r="D102" s="160">
        <v>221</v>
      </c>
      <c r="E102" s="155" t="s">
        <v>284</v>
      </c>
      <c r="F102" s="154">
        <v>19.940628</v>
      </c>
      <c r="G102" s="154">
        <f t="shared" si="12"/>
        <v>19.940628</v>
      </c>
      <c r="H102" s="157">
        <v>19.940628</v>
      </c>
      <c r="I102" s="157"/>
      <c r="J102" s="157"/>
      <c r="K102" s="157"/>
      <c r="L102" s="157"/>
    </row>
    <row r="103" spans="1:12" ht="20.149999999999999" customHeight="1">
      <c r="A103" s="160" t="s">
        <v>203</v>
      </c>
      <c r="B103" s="160" t="s">
        <v>186</v>
      </c>
      <c r="C103" s="160"/>
      <c r="D103" s="160">
        <v>22102</v>
      </c>
      <c r="E103" s="155" t="s">
        <v>285</v>
      </c>
      <c r="F103" s="154">
        <v>19.940628</v>
      </c>
      <c r="G103" s="154">
        <f t="shared" si="12"/>
        <v>19.940628</v>
      </c>
      <c r="H103" s="157">
        <v>19.940628</v>
      </c>
      <c r="I103" s="157"/>
      <c r="J103" s="157"/>
      <c r="K103" s="157"/>
      <c r="L103" s="157"/>
    </row>
    <row r="104" spans="1:12" ht="20.149999999999999" customHeight="1">
      <c r="A104" s="160" t="s">
        <v>203</v>
      </c>
      <c r="B104" s="160" t="s">
        <v>186</v>
      </c>
      <c r="C104" s="160" t="s">
        <v>183</v>
      </c>
      <c r="D104" s="153" t="s">
        <v>286</v>
      </c>
      <c r="E104" s="155" t="s">
        <v>205</v>
      </c>
      <c r="F104" s="154">
        <v>19.940628</v>
      </c>
      <c r="G104" s="154">
        <f t="shared" si="12"/>
        <v>19.940628</v>
      </c>
      <c r="H104" s="157">
        <v>19.940628</v>
      </c>
      <c r="I104" s="157"/>
      <c r="J104" s="157"/>
      <c r="K104" s="157"/>
      <c r="L104" s="157"/>
    </row>
    <row r="105" spans="1:12" ht="20.149999999999999" customHeight="1">
      <c r="A105" s="155"/>
      <c r="B105" s="155"/>
      <c r="C105" s="155"/>
      <c r="D105" s="156" t="s">
        <v>164</v>
      </c>
      <c r="E105" s="156" t="s">
        <v>165</v>
      </c>
      <c r="F105" s="151">
        <v>1186.741205</v>
      </c>
      <c r="G105" s="151">
        <f t="shared" si="12"/>
        <v>1186.741205</v>
      </c>
      <c r="H105" s="151">
        <v>809.21338100000003</v>
      </c>
      <c r="I105" s="151">
        <v>20.254823999999999</v>
      </c>
      <c r="J105" s="151">
        <v>357.27300000000002</v>
      </c>
      <c r="K105" s="151"/>
      <c r="L105" s="151"/>
    </row>
    <row r="106" spans="1:12" ht="20.149999999999999" customHeight="1">
      <c r="A106" s="160" t="s">
        <v>181</v>
      </c>
      <c r="B106" s="160"/>
      <c r="C106" s="155"/>
      <c r="D106" s="160">
        <v>208</v>
      </c>
      <c r="E106" s="155" t="s">
        <v>271</v>
      </c>
      <c r="F106" s="154">
        <v>86.720023999999995</v>
      </c>
      <c r="G106" s="154">
        <v>86.720023999999995</v>
      </c>
      <c r="H106" s="154">
        <v>66.593199999999996</v>
      </c>
      <c r="I106" s="154">
        <v>20.126823999999999</v>
      </c>
      <c r="J106" s="151"/>
      <c r="K106" s="151"/>
      <c r="L106" s="151"/>
    </row>
    <row r="107" spans="1:12" ht="20.149999999999999" customHeight="1">
      <c r="A107" s="160" t="s">
        <v>181</v>
      </c>
      <c r="B107" s="160" t="s">
        <v>182</v>
      </c>
      <c r="C107" s="155"/>
      <c r="D107" s="160">
        <v>20805</v>
      </c>
      <c r="E107" s="153" t="s">
        <v>272</v>
      </c>
      <c r="F107" s="154">
        <f>F108+F109</f>
        <v>86.720023999999995</v>
      </c>
      <c r="G107" s="154">
        <f>G108+G109</f>
        <v>86.720023999999995</v>
      </c>
      <c r="H107" s="154">
        <f>H108+H109</f>
        <v>66.593199999999996</v>
      </c>
      <c r="I107" s="154">
        <f>I108+I109</f>
        <v>20.126823999999999</v>
      </c>
      <c r="J107" s="151"/>
      <c r="K107" s="151"/>
      <c r="L107" s="151"/>
    </row>
    <row r="108" spans="1:12" ht="20.149999999999999" customHeight="1">
      <c r="A108" s="160" t="s">
        <v>181</v>
      </c>
      <c r="B108" s="160" t="s">
        <v>182</v>
      </c>
      <c r="C108" s="160" t="s">
        <v>186</v>
      </c>
      <c r="D108" s="153" t="s">
        <v>274</v>
      </c>
      <c r="E108" s="155" t="s">
        <v>188</v>
      </c>
      <c r="F108" s="154">
        <v>20.126823999999999</v>
      </c>
      <c r="G108" s="154">
        <f>SUM(H108:J108)</f>
        <v>20.126823999999999</v>
      </c>
      <c r="H108" s="157"/>
      <c r="I108" s="157">
        <v>20.126823999999999</v>
      </c>
      <c r="J108" s="157"/>
      <c r="K108" s="157"/>
      <c r="L108" s="157"/>
    </row>
    <row r="109" spans="1:12" ht="20.149999999999999" customHeight="1">
      <c r="A109" s="160" t="s">
        <v>181</v>
      </c>
      <c r="B109" s="160" t="s">
        <v>182</v>
      </c>
      <c r="C109" s="160" t="s">
        <v>182</v>
      </c>
      <c r="D109" s="153" t="s">
        <v>275</v>
      </c>
      <c r="E109" s="155" t="s">
        <v>190</v>
      </c>
      <c r="F109" s="154">
        <v>66.593199999999996</v>
      </c>
      <c r="G109" s="154">
        <f>SUM(H109:J109)</f>
        <v>66.593199999999996</v>
      </c>
      <c r="H109" s="157">
        <v>66.593199999999996</v>
      </c>
      <c r="I109" s="157"/>
      <c r="J109" s="157"/>
      <c r="K109" s="157"/>
      <c r="L109" s="157"/>
    </row>
    <row r="110" spans="1:12" ht="20.149999999999999" customHeight="1">
      <c r="A110" s="160" t="s">
        <v>191</v>
      </c>
      <c r="B110" s="160"/>
      <c r="C110" s="160"/>
      <c r="D110" s="160">
        <v>210</v>
      </c>
      <c r="E110" s="153" t="s">
        <v>276</v>
      </c>
      <c r="F110" s="154">
        <v>37.183601000000003</v>
      </c>
      <c r="G110" s="154">
        <v>37.183601000000003</v>
      </c>
      <c r="H110" s="157">
        <v>37.055601000000003</v>
      </c>
      <c r="I110" s="157">
        <v>0.128</v>
      </c>
      <c r="J110" s="157"/>
      <c r="K110" s="157"/>
      <c r="L110" s="157"/>
    </row>
    <row r="111" spans="1:12" ht="20.149999999999999" customHeight="1">
      <c r="A111" s="160" t="s">
        <v>191</v>
      </c>
      <c r="B111" s="160" t="s">
        <v>192</v>
      </c>
      <c r="C111" s="160"/>
      <c r="D111" s="160">
        <v>21011</v>
      </c>
      <c r="E111" s="153" t="s">
        <v>277</v>
      </c>
      <c r="F111" s="154">
        <f>F112+F113</f>
        <v>37.183601000000003</v>
      </c>
      <c r="G111" s="154">
        <f>G112+G113</f>
        <v>37.183601000000003</v>
      </c>
      <c r="H111" s="154">
        <f>H112+H113</f>
        <v>37.055601000000003</v>
      </c>
      <c r="I111" s="154">
        <f>I112+I113</f>
        <v>0.128</v>
      </c>
      <c r="J111" s="157"/>
      <c r="K111" s="157"/>
      <c r="L111" s="157"/>
    </row>
    <row r="112" spans="1:12" ht="20.149999999999999" customHeight="1">
      <c r="A112" s="160" t="s">
        <v>191</v>
      </c>
      <c r="B112" s="160" t="s">
        <v>192</v>
      </c>
      <c r="C112" s="160" t="s">
        <v>186</v>
      </c>
      <c r="D112" s="153" t="s">
        <v>278</v>
      </c>
      <c r="E112" s="155" t="s">
        <v>194</v>
      </c>
      <c r="F112" s="154">
        <v>36.175601</v>
      </c>
      <c r="G112" s="154">
        <f t="shared" ref="G112:G116" si="13">SUM(H112:J112)</f>
        <v>36.175601</v>
      </c>
      <c r="H112" s="157">
        <v>36.175601</v>
      </c>
      <c r="I112" s="157"/>
      <c r="J112" s="157"/>
      <c r="K112" s="157"/>
      <c r="L112" s="157"/>
    </row>
    <row r="113" spans="1:12" ht="20.149999999999999" customHeight="1">
      <c r="A113" s="160" t="s">
        <v>191</v>
      </c>
      <c r="B113" s="160" t="s">
        <v>192</v>
      </c>
      <c r="C113" s="160" t="s">
        <v>195</v>
      </c>
      <c r="D113" s="153" t="s">
        <v>279</v>
      </c>
      <c r="E113" s="155" t="s">
        <v>197</v>
      </c>
      <c r="F113" s="154">
        <v>1.008</v>
      </c>
      <c r="G113" s="154">
        <f t="shared" si="13"/>
        <v>1.008</v>
      </c>
      <c r="H113" s="157">
        <v>0.88</v>
      </c>
      <c r="I113" s="157">
        <v>0.128</v>
      </c>
      <c r="J113" s="157"/>
      <c r="K113" s="157"/>
      <c r="L113" s="157"/>
    </row>
    <row r="114" spans="1:12" ht="20.149999999999999" customHeight="1">
      <c r="A114" s="160" t="s">
        <v>198</v>
      </c>
      <c r="B114" s="160"/>
      <c r="C114" s="160"/>
      <c r="D114" s="160">
        <v>212</v>
      </c>
      <c r="E114" s="153" t="s">
        <v>280</v>
      </c>
      <c r="F114" s="154">
        <v>989.84559999999999</v>
      </c>
      <c r="G114" s="154">
        <f t="shared" si="13"/>
        <v>989.84559999999999</v>
      </c>
      <c r="H114" s="157">
        <v>632.57259999999997</v>
      </c>
      <c r="I114" s="157"/>
      <c r="J114" s="157">
        <v>357.27300000000002</v>
      </c>
      <c r="K114" s="157"/>
      <c r="L114" s="157"/>
    </row>
    <row r="115" spans="1:12" ht="20.149999999999999" customHeight="1">
      <c r="A115" s="160" t="s">
        <v>198</v>
      </c>
      <c r="B115" s="160" t="s">
        <v>183</v>
      </c>
      <c r="C115" s="160"/>
      <c r="D115" s="160">
        <v>21201</v>
      </c>
      <c r="E115" s="153" t="s">
        <v>281</v>
      </c>
      <c r="F115" s="154">
        <v>989.84559999999999</v>
      </c>
      <c r="G115" s="154">
        <f t="shared" si="13"/>
        <v>989.84559999999999</v>
      </c>
      <c r="H115" s="157">
        <v>632.57259999999997</v>
      </c>
      <c r="I115" s="157"/>
      <c r="J115" s="157">
        <v>357.27300000000002</v>
      </c>
      <c r="K115" s="157"/>
      <c r="L115" s="157"/>
    </row>
    <row r="116" spans="1:12" ht="20.149999999999999" customHeight="1">
      <c r="A116" s="160" t="s">
        <v>198</v>
      </c>
      <c r="B116" s="160" t="s">
        <v>183</v>
      </c>
      <c r="C116" s="160" t="s">
        <v>195</v>
      </c>
      <c r="D116" s="153" t="s">
        <v>283</v>
      </c>
      <c r="E116" s="155" t="s">
        <v>202</v>
      </c>
      <c r="F116" s="154">
        <v>989.84559999999999</v>
      </c>
      <c r="G116" s="154">
        <f t="shared" si="13"/>
        <v>989.84559999999999</v>
      </c>
      <c r="H116" s="157">
        <v>632.57259999999997</v>
      </c>
      <c r="I116" s="157"/>
      <c r="J116" s="157">
        <v>357.27300000000002</v>
      </c>
      <c r="K116" s="157"/>
      <c r="L116" s="157"/>
    </row>
    <row r="117" spans="1:12" ht="20.149999999999999" customHeight="1">
      <c r="A117" s="160" t="s">
        <v>203</v>
      </c>
      <c r="B117" s="160"/>
      <c r="C117" s="160"/>
      <c r="D117" s="160">
        <v>221</v>
      </c>
      <c r="E117" s="155" t="s">
        <v>284</v>
      </c>
      <c r="F117" s="154">
        <v>72.991979999999998</v>
      </c>
      <c r="G117" s="154">
        <f t="shared" ref="G117:G124" si="14">SUM(H117:J117)</f>
        <v>72.991979999999998</v>
      </c>
      <c r="H117" s="157">
        <v>72.991979999999998</v>
      </c>
      <c r="I117" s="157"/>
      <c r="J117" s="157"/>
      <c r="K117" s="157"/>
      <c r="L117" s="157"/>
    </row>
    <row r="118" spans="1:12" ht="20.149999999999999" customHeight="1">
      <c r="A118" s="160" t="s">
        <v>203</v>
      </c>
      <c r="B118" s="160" t="s">
        <v>186</v>
      </c>
      <c r="C118" s="160"/>
      <c r="D118" s="160">
        <v>22102</v>
      </c>
      <c r="E118" s="155" t="s">
        <v>285</v>
      </c>
      <c r="F118" s="154">
        <v>72.991979999999998</v>
      </c>
      <c r="G118" s="154">
        <f t="shared" si="14"/>
        <v>72.991979999999998</v>
      </c>
      <c r="H118" s="157">
        <v>72.991979999999998</v>
      </c>
      <c r="I118" s="157"/>
      <c r="J118" s="157"/>
      <c r="K118" s="157"/>
      <c r="L118" s="157"/>
    </row>
    <row r="119" spans="1:12" ht="20.149999999999999" customHeight="1">
      <c r="A119" s="160" t="s">
        <v>203</v>
      </c>
      <c r="B119" s="160" t="s">
        <v>186</v>
      </c>
      <c r="C119" s="160" t="s">
        <v>183</v>
      </c>
      <c r="D119" s="153" t="s">
        <v>286</v>
      </c>
      <c r="E119" s="155" t="s">
        <v>205</v>
      </c>
      <c r="F119" s="154">
        <v>72.991979999999998</v>
      </c>
      <c r="G119" s="154">
        <f t="shared" si="14"/>
        <v>72.991979999999998</v>
      </c>
      <c r="H119" s="157">
        <v>72.991979999999998</v>
      </c>
      <c r="I119" s="157"/>
      <c r="J119" s="157"/>
      <c r="K119" s="157"/>
      <c r="L119" s="157"/>
    </row>
    <row r="120" spans="1:12" ht="20.149999999999999" customHeight="1">
      <c r="A120" s="155"/>
      <c r="B120" s="155"/>
      <c r="C120" s="155"/>
      <c r="D120" s="166" t="s">
        <v>166</v>
      </c>
      <c r="E120" s="156" t="s">
        <v>167</v>
      </c>
      <c r="F120" s="151">
        <v>100</v>
      </c>
      <c r="G120" s="151">
        <f t="shared" si="14"/>
        <v>100</v>
      </c>
      <c r="H120" s="151"/>
      <c r="I120" s="151"/>
      <c r="J120" s="151">
        <v>100</v>
      </c>
      <c r="K120" s="151"/>
      <c r="L120" s="151"/>
    </row>
    <row r="121" spans="1:12" ht="20.149999999999999" customHeight="1">
      <c r="A121" s="160" t="s">
        <v>216</v>
      </c>
      <c r="B121" s="160"/>
      <c r="C121" s="167"/>
      <c r="D121" s="359">
        <v>203</v>
      </c>
      <c r="E121" s="169" t="s">
        <v>293</v>
      </c>
      <c r="F121" s="154">
        <v>100</v>
      </c>
      <c r="G121" s="154">
        <f t="shared" si="14"/>
        <v>100</v>
      </c>
      <c r="H121" s="157"/>
      <c r="I121" s="157"/>
      <c r="J121" s="157">
        <v>100</v>
      </c>
      <c r="K121" s="151"/>
      <c r="L121" s="151"/>
    </row>
    <row r="122" spans="1:12" ht="20.149999999999999" customHeight="1">
      <c r="A122" s="160" t="s">
        <v>216</v>
      </c>
      <c r="B122" s="160" t="s">
        <v>217</v>
      </c>
      <c r="C122" s="167"/>
      <c r="D122" s="358">
        <v>20306</v>
      </c>
      <c r="E122" s="169" t="s">
        <v>294</v>
      </c>
      <c r="F122" s="154">
        <v>100</v>
      </c>
      <c r="G122" s="154">
        <f t="shared" si="14"/>
        <v>100</v>
      </c>
      <c r="H122" s="157"/>
      <c r="I122" s="157"/>
      <c r="J122" s="157">
        <v>100</v>
      </c>
      <c r="K122" s="151"/>
      <c r="L122" s="151"/>
    </row>
    <row r="123" spans="1:12" ht="20.149999999999999" customHeight="1">
      <c r="A123" s="160" t="s">
        <v>216</v>
      </c>
      <c r="B123" s="160" t="s">
        <v>217</v>
      </c>
      <c r="C123" s="160" t="s">
        <v>208</v>
      </c>
      <c r="D123" s="170" t="s">
        <v>295</v>
      </c>
      <c r="E123" s="155" t="s">
        <v>219</v>
      </c>
      <c r="F123" s="154">
        <v>100</v>
      </c>
      <c r="G123" s="154">
        <f t="shared" si="14"/>
        <v>100</v>
      </c>
      <c r="H123" s="157"/>
      <c r="I123" s="157"/>
      <c r="J123" s="157">
        <v>100</v>
      </c>
      <c r="K123" s="157"/>
      <c r="L123" s="157"/>
    </row>
    <row r="124" spans="1:12" ht="20.149999999999999" customHeight="1">
      <c r="A124" s="155"/>
      <c r="B124" s="155"/>
      <c r="C124" s="155"/>
      <c r="D124" s="156" t="s">
        <v>168</v>
      </c>
      <c r="E124" s="156" t="s">
        <v>169</v>
      </c>
      <c r="F124" s="151">
        <v>317.70954899999998</v>
      </c>
      <c r="G124" s="151">
        <f t="shared" si="14"/>
        <v>301.70954899999998</v>
      </c>
      <c r="H124" s="151">
        <v>233.92614599999999</v>
      </c>
      <c r="I124" s="151">
        <v>7.6780629999999999</v>
      </c>
      <c r="J124" s="151">
        <v>60.105339999999998</v>
      </c>
      <c r="K124" s="151">
        <v>16</v>
      </c>
      <c r="L124" s="151"/>
    </row>
    <row r="125" spans="1:12" ht="20.149999999999999" customHeight="1">
      <c r="A125" s="160" t="s">
        <v>181</v>
      </c>
      <c r="B125" s="160"/>
      <c r="C125" s="155"/>
      <c r="D125" s="160">
        <v>208</v>
      </c>
      <c r="E125" s="155" t="s">
        <v>271</v>
      </c>
      <c r="F125" s="154">
        <v>26.871535000000002</v>
      </c>
      <c r="G125" s="154">
        <v>26.871535000000002</v>
      </c>
      <c r="H125" s="154">
        <v>19.241472000000002</v>
      </c>
      <c r="I125" s="154">
        <v>7.6300629999999998</v>
      </c>
      <c r="J125" s="151"/>
      <c r="K125" s="151"/>
      <c r="L125" s="151"/>
    </row>
    <row r="126" spans="1:12" ht="20.149999999999999" customHeight="1">
      <c r="A126" s="160" t="s">
        <v>181</v>
      </c>
      <c r="B126" s="160" t="s">
        <v>182</v>
      </c>
      <c r="C126" s="155"/>
      <c r="D126" s="160">
        <v>20805</v>
      </c>
      <c r="E126" s="153" t="s">
        <v>272</v>
      </c>
      <c r="F126" s="154">
        <f>F127+F128</f>
        <v>26.871535000000002</v>
      </c>
      <c r="G126" s="154">
        <f>G127+G128</f>
        <v>26.871535000000002</v>
      </c>
      <c r="H126" s="154">
        <f>H127+H128</f>
        <v>19.241472000000002</v>
      </c>
      <c r="I126" s="154">
        <f>I127+I128</f>
        <v>7.6300629999999998</v>
      </c>
      <c r="J126" s="151"/>
      <c r="K126" s="151"/>
      <c r="L126" s="151"/>
    </row>
    <row r="127" spans="1:12" ht="20.149999999999999" customHeight="1">
      <c r="A127" s="160" t="s">
        <v>181</v>
      </c>
      <c r="B127" s="160" t="s">
        <v>182</v>
      </c>
      <c r="C127" s="160" t="s">
        <v>186</v>
      </c>
      <c r="D127" s="153" t="s">
        <v>274</v>
      </c>
      <c r="E127" s="155" t="s">
        <v>188</v>
      </c>
      <c r="F127" s="154">
        <v>7.6300629999999998</v>
      </c>
      <c r="G127" s="154">
        <f t="shared" ref="G127:G130" si="15">SUM(H127:J127)</f>
        <v>7.6300629999999998</v>
      </c>
      <c r="H127" s="157"/>
      <c r="I127" s="157">
        <v>7.6300629999999998</v>
      </c>
      <c r="J127" s="157"/>
      <c r="K127" s="157"/>
      <c r="L127" s="157"/>
    </row>
    <row r="128" spans="1:12" ht="20.149999999999999" customHeight="1">
      <c r="A128" s="160" t="s">
        <v>181</v>
      </c>
      <c r="B128" s="160" t="s">
        <v>182</v>
      </c>
      <c r="C128" s="160" t="s">
        <v>182</v>
      </c>
      <c r="D128" s="153" t="s">
        <v>275</v>
      </c>
      <c r="E128" s="155" t="s">
        <v>190</v>
      </c>
      <c r="F128" s="154">
        <v>19.241472000000002</v>
      </c>
      <c r="G128" s="154">
        <f t="shared" si="15"/>
        <v>19.241472000000002</v>
      </c>
      <c r="H128" s="157">
        <v>19.241472000000002</v>
      </c>
      <c r="I128" s="157"/>
      <c r="J128" s="157"/>
      <c r="K128" s="157"/>
      <c r="L128" s="157"/>
    </row>
    <row r="129" spans="1:12" ht="20.149999999999999" customHeight="1">
      <c r="A129" s="160" t="s">
        <v>191</v>
      </c>
      <c r="B129" s="160"/>
      <c r="C129" s="160"/>
      <c r="D129" s="160">
        <v>210</v>
      </c>
      <c r="E129" s="153" t="s">
        <v>276</v>
      </c>
      <c r="F129" s="154">
        <v>11.882562</v>
      </c>
      <c r="G129" s="154">
        <f t="shared" si="15"/>
        <v>11.882562</v>
      </c>
      <c r="H129" s="157">
        <v>11.834562</v>
      </c>
      <c r="I129" s="157">
        <v>4.8000000000000001E-2</v>
      </c>
      <c r="J129" s="157"/>
      <c r="K129" s="157"/>
      <c r="L129" s="157"/>
    </row>
    <row r="130" spans="1:12" ht="20.149999999999999" customHeight="1">
      <c r="A130" s="160" t="s">
        <v>191</v>
      </c>
      <c r="B130" s="160" t="s">
        <v>192</v>
      </c>
      <c r="C130" s="160"/>
      <c r="D130" s="160">
        <v>21011</v>
      </c>
      <c r="E130" s="153" t="s">
        <v>277</v>
      </c>
      <c r="F130" s="154">
        <v>11.882562</v>
      </c>
      <c r="G130" s="154">
        <f t="shared" si="15"/>
        <v>11.882562</v>
      </c>
      <c r="H130" s="157">
        <v>11.834562</v>
      </c>
      <c r="I130" s="157">
        <v>4.8000000000000001E-2</v>
      </c>
      <c r="J130" s="157"/>
      <c r="K130" s="157"/>
      <c r="L130" s="157"/>
    </row>
    <row r="131" spans="1:12" ht="20.149999999999999" customHeight="1">
      <c r="A131" s="160" t="s">
        <v>191</v>
      </c>
      <c r="B131" s="160" t="s">
        <v>192</v>
      </c>
      <c r="C131" s="160" t="s">
        <v>195</v>
      </c>
      <c r="D131" s="153" t="s">
        <v>279</v>
      </c>
      <c r="E131" s="155" t="s">
        <v>197</v>
      </c>
      <c r="F131" s="154">
        <v>11.882562</v>
      </c>
      <c r="G131" s="154">
        <f t="shared" ref="G131:G137" si="16">SUM(H131:J131)</f>
        <v>11.882562</v>
      </c>
      <c r="H131" s="157">
        <v>11.834562</v>
      </c>
      <c r="I131" s="157">
        <v>4.8000000000000001E-2</v>
      </c>
      <c r="J131" s="157"/>
      <c r="K131" s="157"/>
      <c r="L131" s="157"/>
    </row>
    <row r="132" spans="1:12" ht="20.149999999999999" customHeight="1">
      <c r="A132" s="160" t="s">
        <v>198</v>
      </c>
      <c r="B132" s="160"/>
      <c r="C132" s="160"/>
      <c r="D132" s="160">
        <v>212</v>
      </c>
      <c r="E132" s="153" t="s">
        <v>280</v>
      </c>
      <c r="F132" s="154">
        <v>257.84983999999997</v>
      </c>
      <c r="G132" s="154">
        <f t="shared" si="16"/>
        <v>241.84983999999997</v>
      </c>
      <c r="H132" s="157">
        <v>181.74449999999999</v>
      </c>
      <c r="I132" s="157"/>
      <c r="J132" s="157">
        <v>60.105339999999998</v>
      </c>
      <c r="K132" s="157">
        <v>16</v>
      </c>
      <c r="L132" s="157"/>
    </row>
    <row r="133" spans="1:12" ht="20.149999999999999" customHeight="1">
      <c r="A133" s="160" t="s">
        <v>198</v>
      </c>
      <c r="B133" s="160" t="s">
        <v>183</v>
      </c>
      <c r="C133" s="160"/>
      <c r="D133" s="160">
        <v>21201</v>
      </c>
      <c r="E133" s="153" t="s">
        <v>281</v>
      </c>
      <c r="F133" s="154">
        <v>257.84983999999997</v>
      </c>
      <c r="G133" s="154">
        <f t="shared" si="16"/>
        <v>241.84983999999997</v>
      </c>
      <c r="H133" s="157">
        <v>181.74449999999999</v>
      </c>
      <c r="I133" s="157"/>
      <c r="J133" s="157">
        <v>60.105339999999998</v>
      </c>
      <c r="K133" s="157">
        <v>16</v>
      </c>
      <c r="L133" s="157"/>
    </row>
    <row r="134" spans="1:12" ht="20.149999999999999" customHeight="1">
      <c r="A134" s="160" t="s">
        <v>198</v>
      </c>
      <c r="B134" s="160" t="s">
        <v>183</v>
      </c>
      <c r="C134" s="160" t="s">
        <v>183</v>
      </c>
      <c r="D134" s="153" t="s">
        <v>282</v>
      </c>
      <c r="E134" s="155" t="s">
        <v>200</v>
      </c>
      <c r="F134" s="154">
        <v>257.84983999999997</v>
      </c>
      <c r="G134" s="154">
        <f t="shared" si="16"/>
        <v>241.84983999999997</v>
      </c>
      <c r="H134" s="157">
        <v>181.74449999999999</v>
      </c>
      <c r="I134" s="157"/>
      <c r="J134" s="157">
        <v>60.105339999999998</v>
      </c>
      <c r="K134" s="157">
        <v>16</v>
      </c>
      <c r="L134" s="157"/>
    </row>
    <row r="135" spans="1:12" ht="20.149999999999999" customHeight="1">
      <c r="A135" s="160" t="s">
        <v>203</v>
      </c>
      <c r="B135" s="160"/>
      <c r="C135" s="160"/>
      <c r="D135" s="160">
        <v>221</v>
      </c>
      <c r="E135" s="155" t="s">
        <v>284</v>
      </c>
      <c r="F135" s="154">
        <v>21.105612000000001</v>
      </c>
      <c r="G135" s="154">
        <f t="shared" si="16"/>
        <v>21.105612000000001</v>
      </c>
      <c r="H135" s="157">
        <v>21.105612000000001</v>
      </c>
      <c r="I135" s="157"/>
      <c r="J135" s="157"/>
      <c r="K135" s="157"/>
      <c r="L135" s="157"/>
    </row>
    <row r="136" spans="1:12" ht="20.149999999999999" customHeight="1">
      <c r="A136" s="160" t="s">
        <v>203</v>
      </c>
      <c r="B136" s="160" t="s">
        <v>186</v>
      </c>
      <c r="C136" s="160"/>
      <c r="D136" s="160">
        <v>22102</v>
      </c>
      <c r="E136" s="155" t="s">
        <v>285</v>
      </c>
      <c r="F136" s="154">
        <v>21.105612000000001</v>
      </c>
      <c r="G136" s="154">
        <f t="shared" si="16"/>
        <v>21.105612000000001</v>
      </c>
      <c r="H136" s="157">
        <v>21.105612000000001</v>
      </c>
      <c r="I136" s="157"/>
      <c r="J136" s="157"/>
      <c r="K136" s="157"/>
      <c r="L136" s="157"/>
    </row>
    <row r="137" spans="1:12" ht="20.149999999999999" customHeight="1">
      <c r="A137" s="160" t="s">
        <v>203</v>
      </c>
      <c r="B137" s="160" t="s">
        <v>186</v>
      </c>
      <c r="C137" s="160" t="s">
        <v>183</v>
      </c>
      <c r="D137" s="153" t="s">
        <v>286</v>
      </c>
      <c r="E137" s="155" t="s">
        <v>205</v>
      </c>
      <c r="F137" s="154">
        <v>21.105612000000001</v>
      </c>
      <c r="G137" s="154">
        <f t="shared" si="16"/>
        <v>21.105612000000001</v>
      </c>
      <c r="H137" s="157">
        <v>21.105612000000001</v>
      </c>
      <c r="I137" s="157"/>
      <c r="J137" s="157"/>
      <c r="K137" s="157"/>
      <c r="L137" s="157"/>
    </row>
  </sheetData>
  <mergeCells count="14">
    <mergeCell ref="J5:J6"/>
    <mergeCell ref="K5:K6"/>
    <mergeCell ref="L5:L6"/>
    <mergeCell ref="A4:C5"/>
    <mergeCell ref="H5:I5"/>
    <mergeCell ref="D4:D6"/>
    <mergeCell ref="E4:E6"/>
    <mergeCell ref="F4:F6"/>
    <mergeCell ref="G5:G6"/>
    <mergeCell ref="D1:L1"/>
    <mergeCell ref="A2:H2"/>
    <mergeCell ref="K3:L3"/>
    <mergeCell ref="G4:J4"/>
    <mergeCell ref="K4:L4"/>
  </mergeCells>
  <phoneticPr fontId="54" type="noConversion"/>
  <pageMargins left="0.75" right="0.75" top="0.270000010728836" bottom="0.270000010728836" header="0" footer="0"/>
  <pageSetup paperSize="9" scale="90"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32</vt:i4>
      </vt:variant>
    </vt:vector>
  </HeadingPairs>
  <TitlesOfParts>
    <vt:vector size="32"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8一般公共预算基本支出情况表（总表）</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22-1整体支出绩效目标表</vt:lpstr>
      <vt:lpstr>22-2整体支出绩效目标表</vt:lpstr>
      <vt:lpstr>22-3整体支出绩效目标表</vt:lpstr>
      <vt:lpstr>22-4整体支出绩效目标表</vt:lpstr>
      <vt:lpstr>22-5整体支出绩效目标表</vt:lpstr>
      <vt:lpstr>22-6整体支出绩效目标表</vt:lpstr>
      <vt:lpstr>22-7整体支出绩效目标表</vt:lpstr>
      <vt:lpstr>22-8整体支出绩效目标表</vt:lpstr>
      <vt:lpstr>22-9整体支出绩效目标表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钰茜 舒</cp:lastModifiedBy>
  <cp:lastPrinted>2022-02-11T03:52:00Z</cp:lastPrinted>
  <dcterms:created xsi:type="dcterms:W3CDTF">2022-01-28T13:20:00Z</dcterms:created>
  <dcterms:modified xsi:type="dcterms:W3CDTF">2023-09-21T01:06:02Z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5CB97CF022B440BB933F1DAB9804837F_13</vt:lpwstr>
  </property>
  <property fmtid="{D5CDD505-2E9C-101B-9397-08002B2CF9AE}" pid="3" name="KSOProductBuildVer">
    <vt:lpwstr>2052-12.1.0.15374</vt:lpwstr>
  </property>
</Properties>
</file>