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已修改-920\已修改-920\已修改\53 株洲市公共资源交易中心\"/>
    </mc:Choice>
  </mc:AlternateContent>
  <xr:revisionPtr revIDLastSave="0" documentId="13_ncr:1_{F43504D1-A409-4311-AAA6-BA9045195A9B}" xr6:coauthVersionLast="47" xr6:coauthVersionMax="47" xr10:uidLastSave="{00000000-0000-0000-0000-000000000000}"/>
  <bookViews>
    <workbookView xWindow="-110" yWindow="-110" windowWidth="19420" windowHeight="10420" tabRatio="846" firstSheet="6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27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部门整体支出绩效目标表" sheetId="25" r:id="rId24"/>
  </sheets>
  <definedNames>
    <definedName name="_xlnm._FilterDatabase" localSheetId="8" hidden="1">'7一般公共预算支出表'!$A$7:$L$25</definedName>
    <definedName name="_xlnm._FilterDatabase" localSheetId="9" hidden="1">'8一般公共预算基本支出情况表（总表）'!$A$7:$J$24</definedName>
    <definedName name="_xlnm.Print_Area" hidden="1">#N/A</definedName>
    <definedName name="_xlnm.Print_Titles" hidden="1">#N/A</definedName>
    <definedName name="基础信息表2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F19" i="9" s="1"/>
  <c r="G20" i="9"/>
  <c r="G19" i="9" s="1"/>
  <c r="H20" i="9"/>
  <c r="H19" i="9" s="1"/>
  <c r="J20" i="9"/>
  <c r="J19" i="9" s="1"/>
  <c r="K20" i="9"/>
  <c r="K19" i="9" s="1"/>
  <c r="F5" i="25"/>
  <c r="I16" i="9"/>
  <c r="H16" i="9"/>
  <c r="G16" i="9"/>
  <c r="F16" i="9"/>
  <c r="I12" i="9"/>
  <c r="H12" i="9"/>
  <c r="G12" i="9"/>
  <c r="F12" i="9"/>
</calcChain>
</file>

<file path=xl/sharedStrings.xml><?xml version="1.0" encoding="utf-8"?>
<sst xmlns="http://schemas.openxmlformats.org/spreadsheetml/2006/main" count="1065" uniqueCount="443">
  <si>
    <t>2022年部门预算公开表</t>
  </si>
  <si>
    <t>单位编码：</t>
  </si>
  <si>
    <t>203001</t>
  </si>
  <si>
    <t>单位名称：</t>
  </si>
  <si>
    <t>株洲市公共资源交易中心机关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</si>
  <si>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</si>
  <si>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</si>
  <si>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</si>
  <si>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</si>
  <si>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</si>
  <si>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</si>
  <si>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</si>
  <si>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</si>
  <si>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</si>
  <si>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一般公共预算基本支出情况表（总表）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</si>
  <si>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</si>
  <si>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</si>
  <si>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</si>
  <si>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</si>
  <si>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</si>
  <si>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</si>
  <si>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</si>
  <si>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</si>
  <si>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</si>
  <si>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</si>
  <si>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</si>
  <si>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</si>
  <si>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</si>
  <si>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</si>
  <si>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单位：203001-株洲市公共资源交易中心机关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</si>
  <si>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</si>
  <si>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</si>
  <si>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</si>
  <si>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</si>
  <si>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</si>
  <si>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</si>
  <si>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</si>
  <si>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</si>
  <si>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</si>
  <si>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</si>
  <si>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</si>
  <si>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</si>
  <si>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</si>
  <si>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</si>
  <si>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</si>
  <si>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</si>
  <si>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</si>
  <si>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</si>
  <si>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</si>
  <si>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</si>
  <si>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</si>
  <si>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</si>
  <si>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</si>
  <si>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</si>
  <si>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</si>
  <si>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</si>
  <si>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</si>
  <si>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</si>
  <si>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</si>
  <si>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</si>
  <si>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</si>
  <si>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</si>
  <si>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</si>
  <si>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</si>
  <si>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</si>
  <si>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</si>
  <si>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</si>
  <si>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</si>
  <si>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</si>
  <si>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</si>
  <si>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</si>
  <si>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</si>
  <si>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</si>
  <si>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</si>
  <si>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</si>
  <si>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</si>
  <si>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</si>
  <si>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</si>
  <si>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</si>
  <si>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</si>
  <si>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</si>
  <si>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</si>
  <si>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</si>
  <si>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</si>
  <si>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</si>
  <si>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</si>
  <si>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</si>
  <si>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</si>
  <si>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</si>
  <si>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</si>
  <si>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</si>
  <si>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</si>
  <si>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</si>
  <si>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</si>
  <si>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</si>
  <si>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</si>
  <si>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</si>
  <si>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</si>
  <si>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</si>
  <si>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</si>
  <si>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</si>
  <si>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</si>
  <si>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</si>
  <si>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</si>
  <si>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</si>
  <si>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</si>
  <si>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</si>
  <si>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</si>
  <si>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</si>
  <si>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</si>
  <si>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</si>
  <si>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</si>
  <si>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</si>
  <si>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</si>
  <si>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</si>
  <si>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</si>
  <si>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</si>
  <si>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</si>
  <si>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</si>
  <si>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</si>
  <si>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</si>
  <si>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</si>
  <si>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</si>
  <si>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</si>
  <si>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</si>
  <si>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</si>
  <si>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</si>
  <si>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</si>
  <si>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</si>
  <si>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</si>
  <si>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</si>
  <si>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</si>
  <si>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</si>
  <si>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</si>
  <si>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</si>
  <si>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</si>
  <si>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</si>
  <si>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</si>
  <si>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</si>
  <si>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</si>
  <si>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</si>
  <si>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</si>
  <si>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</si>
  <si>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</si>
  <si>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</si>
  <si>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</si>
  <si>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</si>
  <si>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</si>
  <si>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</si>
  <si>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</si>
  <si>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</si>
  <si>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</si>
  <si>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株洲市公共资源交易中心</t>
  </si>
  <si>
    <t xml:space="preserve">  203001</t>
  </si>
  <si>
    <t xml:space="preserve">  株洲市公共资源交易中心机关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</si>
  <si>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</si>
  <si>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</si>
  <si>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</si>
  <si>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</si>
  <si>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</si>
  <si>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</si>
  <si>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</si>
  <si>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</si>
  <si>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</si>
  <si>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</si>
  <si>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</si>
  <si>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</si>
  <si>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</si>
  <si>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</si>
  <si>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</si>
  <si>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</si>
  <si>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</si>
  <si>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</si>
  <si>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</si>
  <si>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</si>
  <si>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</si>
  <si>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</si>
  <si>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99</t>
  </si>
  <si>
    <t xml:space="preserve">    2101199</t>
  </si>
  <si>
    <t xml:space="preserve">    其他行政事业单位医疗支出</t>
  </si>
  <si>
    <t>212</t>
  </si>
  <si>
    <t>01</t>
  </si>
  <si>
    <t xml:space="preserve">    2120101</t>
  </si>
  <si>
    <t xml:space="preserve">    行政运行</t>
  </si>
  <si>
    <t xml:space="preserve">    2120199</t>
  </si>
  <si>
    <t xml:space="preserve">    其他城乡社区管理事务支出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</si>
  <si>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</si>
  <si>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</si>
  <si>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</si>
  <si>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</si>
  <si>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</si>
  <si>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</si>
  <si>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</si>
  <si>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</si>
  <si>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</si>
  <si>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</si>
  <si>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</si>
  <si>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</si>
  <si>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</si>
  <si>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</si>
  <si>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</si>
  <si>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</si>
  <si>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</si>
  <si>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</si>
  <si>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</si>
  <si>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</si>
  <si>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203001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</si>
  <si>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</si>
  <si>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</si>
  <si>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</si>
  <si>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</si>
  <si>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</si>
  <si>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</si>
  <si>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</si>
  <si>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</si>
  <si>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</si>
  <si>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</si>
  <si>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</si>
  <si>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</si>
  <si>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</si>
  <si>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</si>
  <si>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</si>
  <si>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</si>
  <si>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</si>
  <si>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</si>
  <si>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</si>
  <si>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</si>
  <si>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</si>
  <si>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</si>
  <si>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</si>
  <si>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</si>
  <si>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</si>
  <si>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社会保障和就业</t>
  </si>
  <si>
    <t>行政事业单位养老</t>
  </si>
  <si>
    <t xml:space="preserve">     2080502</t>
  </si>
  <si>
    <t xml:space="preserve">     2080505</t>
  </si>
  <si>
    <t>卫生健康</t>
  </si>
  <si>
    <t>行政事业单位医疗</t>
  </si>
  <si>
    <t xml:space="preserve">     2101102</t>
  </si>
  <si>
    <t xml:space="preserve">     2101199</t>
  </si>
  <si>
    <t>城乡社区</t>
  </si>
  <si>
    <t>城乡社区管理事务</t>
  </si>
  <si>
    <t xml:space="preserve">     2120101</t>
  </si>
  <si>
    <t xml:space="preserve">     2120199</t>
  </si>
  <si>
    <t>住房保障</t>
  </si>
  <si>
    <t>住房改革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</si>
  <si>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</si>
  <si>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</si>
  <si>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</si>
  <si>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</si>
  <si>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</si>
  <si>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</si>
  <si>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</si>
  <si>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</si>
  <si>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</si>
  <si>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</si>
  <si>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</si>
  <si>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</si>
  <si>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</si>
  <si>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</si>
  <si>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</si>
  <si>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</si>
  <si>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</si>
  <si>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</si>
  <si>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</si>
  <si>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</si>
  <si>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</si>
  <si>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</si>
  <si>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</si>
  <si>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</si>
  <si>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</si>
  <si>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</si>
  <si>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</si>
  <si>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</si>
  <si>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</si>
  <si>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</si>
  <si>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</si>
  <si>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</si>
  <si>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</si>
  <si>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</si>
  <si>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</si>
  <si>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</si>
  <si>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</si>
  <si>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</si>
  <si>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</si>
  <si>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</si>
  <si>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</si>
  <si>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</si>
  <si>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</si>
  <si>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</si>
  <si>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</si>
  <si>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</si>
  <si>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</si>
  <si>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</si>
  <si>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</si>
  <si>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</si>
  <si>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</si>
  <si>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</si>
  <si>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</si>
  <si>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</si>
  <si>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</si>
  <si>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</si>
  <si>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</si>
  <si>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</si>
  <si>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</si>
  <si>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</si>
  <si>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</si>
  <si>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</si>
  <si>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</si>
  <si>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</si>
  <si>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</si>
  <si>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</si>
  <si>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</si>
  <si>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</si>
  <si>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</si>
  <si>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</si>
  <si>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</si>
  <si>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</si>
  <si>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</si>
  <si>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</si>
  <si>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</si>
  <si>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</si>
  <si>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</si>
  <si>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</si>
  <si>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</si>
  <si>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</si>
  <si>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</si>
  <si>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</si>
  <si>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</si>
  <si>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</si>
  <si>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</si>
  <si>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</si>
  <si>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</si>
  <si>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</si>
  <si>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</si>
  <si>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</si>
  <si>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</si>
  <si>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</si>
  <si>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203001</t>
  </si>
  <si>
    <t xml:space="preserve">   非税执收成本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</si>
  <si>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</si>
  <si>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</si>
  <si>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</si>
  <si>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</si>
  <si>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</si>
  <si>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</si>
  <si>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</si>
  <si>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</si>
  <si>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</si>
  <si>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</si>
  <si>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</si>
  <si>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</si>
  <si>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</si>
  <si>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</si>
  <si>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</si>
  <si>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</si>
  <si>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</si>
  <si>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</si>
  <si>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</si>
  <si>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</si>
  <si>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</si>
  <si>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</si>
  <si>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</si>
  <si>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非税执收成本</t>
  </si>
  <si>
    <t>财政拨款</t>
  </si>
  <si>
    <t>坚持智慧交易，全面优化交易系统，加快推进全省“一张网”。</t>
  </si>
  <si>
    <t>建立、完善制度，坚持创新服务，全面优化营商环境。</t>
  </si>
  <si>
    <t>各类项目入市登记</t>
  </si>
  <si>
    <t>700个</t>
  </si>
  <si>
    <t>掌上交易平台</t>
  </si>
  <si>
    <t>提升</t>
  </si>
  <si>
    <t>完成工作时间</t>
  </si>
  <si>
    <t>1年</t>
  </si>
  <si>
    <t>协助电子保函为企业释放资金压力</t>
  </si>
  <si>
    <t>6000万元</t>
  </si>
  <si>
    <t>协助不见面直播开标大厅</t>
  </si>
  <si>
    <t>升级</t>
  </si>
  <si>
    <t>协助全类型项目全流程电子化交易</t>
  </si>
  <si>
    <t>助力验收合格率</t>
  </si>
  <si>
    <t>投标单位满意度</t>
  </si>
  <si>
    <t>2022年部门整体支出绩效目标表</t>
  </si>
  <si>
    <t>部门名称</t>
  </si>
  <si>
    <t>年度预算申请（万元）</t>
  </si>
  <si>
    <t>资金总额：2602.6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</si>
  <si>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</si>
  <si>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</si>
  <si>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</si>
  <si>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</si>
  <si>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</si>
  <si>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项目支出</t>
  </si>
  <si>
    <t xml:space="preserve">          其他资金</t>
  </si>
  <si>
    <t>部门职责概述</t>
  </si>
  <si>
    <t>（一）贯彻执行国家、省有关公共资源交易活动的法律法规和方针政策；拟订公共资源进场交易的技术标准、交易流程、操作规程和现场管理制度。（二）负责市公共资源交易平台及信息网络系统建设、运行、管理；为各类公共资源交易活动提供场所、设施和服务并组织交易活动；为电子交易和监管系统提供对接服务；负责查验进场交易项目相关手续和参与交易活动的各方主体资格；负责对公共资源交易活动进行现场管理和见证，维护公共资源交易秩序。（三）负责收集、存储和发布各类公共资源交易信息；记录、整理、保存交易过程中相关资料；开展公共资源交易活动情况统计、分析和评估，为交易各方主体提供信息资料和技术咨询。（四）为行业监管、行政监察提供平台服务，协助配合行政监督部门、纪检监察机关的执法工作；负责组织对参与平台内交易活动的相关人员、机构活动进行评估；记录、留存违反交易现场管理制度行为的证据资料，及时通报公共资源交易活动中的违法违规行为并协助调查。（五）在相关行政部门监督下，承担评标专家抽取有关工作；负责公共资源交易诚信体系建设；负责对纳入集中采购目录的政府采购项目实施代理采购。</t>
  </si>
  <si>
    <t>年度重点       工作计划</t>
  </si>
  <si>
    <t>事项</t>
  </si>
  <si>
    <t>责任单位/科室</t>
  </si>
  <si>
    <t>工作目标</t>
  </si>
  <si>
    <t>事项1</t>
  </si>
  <si>
    <t>中心各科室</t>
  </si>
  <si>
    <t>全面推进交易平台建设，全面优化交易系统建设。一是加快推进全省“一张网”；二是持续推进“掌上交易”模式；三是协调推进交易系统对接。</t>
  </si>
  <si>
    <t>事项2</t>
  </si>
  <si>
    <t>全面深化改革发展。一是深入推进“应进必进”工作；二是继续推进农村集体产权交易工作。</t>
  </si>
  <si>
    <t>事项3</t>
  </si>
  <si>
    <t>全面提升优质服务。一是加强场内服务；二是加强企业服务；三是加强乡村振兴工作服务。</t>
  </si>
  <si>
    <t>年度绩效指标</t>
  </si>
  <si>
    <t>一级指标</t>
  </si>
  <si>
    <t>二级指标</t>
  </si>
  <si>
    <t>三级指标</t>
  </si>
  <si>
    <t>备注</t>
  </si>
  <si>
    <t>产出指标</t>
  </si>
  <si>
    <t>产出数量</t>
  </si>
  <si>
    <t>交易服务费在线扫码支付平台</t>
  </si>
  <si>
    <t>1个</t>
  </si>
  <si>
    <t>建设业务电子档案系统</t>
  </si>
  <si>
    <t>建设场地智能总控系统</t>
  </si>
  <si>
    <t>建设大数据分析系统</t>
  </si>
  <si>
    <t>产权交易系统</t>
  </si>
  <si>
    <t>电子保函</t>
  </si>
  <si>
    <t>320份</t>
  </si>
  <si>
    <t>不见面开标项目</t>
  </si>
  <si>
    <t>50个</t>
  </si>
  <si>
    <t>全流程电子化项目</t>
  </si>
  <si>
    <t>远程异地评标项目</t>
  </si>
  <si>
    <t>产出质量</t>
  </si>
  <si>
    <t>验收合格率</t>
  </si>
  <si>
    <t>产出时效</t>
  </si>
  <si>
    <t>产出成本</t>
  </si>
  <si>
    <t>预算控制</t>
  </si>
  <si>
    <t>≤1500万元</t>
  </si>
  <si>
    <t>效益指标</t>
  </si>
  <si>
    <t>经济效益</t>
  </si>
  <si>
    <t>年交易服务费</t>
  </si>
  <si>
    <t>2500万元</t>
  </si>
  <si>
    <t xml:space="preserve">                      社会效益                      </t>
  </si>
  <si>
    <t>电子保函为企业释放资金压力</t>
  </si>
  <si>
    <t>智慧株洲·诸事达APP升级</t>
  </si>
  <si>
    <t>不见面直播开标大厅</t>
  </si>
  <si>
    <t>生态效益</t>
  </si>
  <si>
    <t>全类型项目全流程电子化交易</t>
  </si>
  <si>
    <t>可持续影响</t>
  </si>
  <si>
    <t>系统使用率</t>
  </si>
  <si>
    <t>评标专家满意度</t>
  </si>
  <si>
    <t>一般公共预算基本支出情况表（总表）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</si>
</sst>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yyyy&quot;年&quot;m&quot;月&quot;d&quot;日&quot;;@"/>
    <numFmt numFmtId="178" formatCode="#0.00"/>
    <numFmt numFmtId="179" formatCode="#,##0.000000_ "/>
  </numFmts>
  <fonts count="23">
    <font>
      <sz val="11"/>
      <color indexed="8"/>
      <name val="宋体"/>
      <charset val="1"/>
      <scheme val="minor"/>
    </font>
    <font>
      <sz val="9"/>
      <name val="宋体"/>
      <charset val="134"/>
    </font>
    <font>
      <sz val="14"/>
      <name val="方正小标宋简体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1"/>
      <color indexed="8"/>
      <name val="等线"/>
      <family val="3"/>
      <charset val="134"/>
    </font>
    <font>
      <b/>
      <sz val="11"/>
      <color indexed="8"/>
      <name val="SimSun"/>
      <charset val="134"/>
    </font>
    <font>
      <sz val="11"/>
      <color indexed="8"/>
      <name val="SimSun"/>
      <charset val="134"/>
    </font>
    <font>
      <sz val="11"/>
      <color theme="1"/>
      <name val="宋体"/>
      <family val="3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color indexed="8"/>
      <name val="SimSun"/>
      <charset val="134"/>
    </font>
    <font>
      <sz val="10"/>
      <color indexed="8"/>
      <name val="SimSun"/>
      <charset val="134"/>
    </font>
    <font>
      <sz val="10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11"/>
      <color rgb="FF000000"/>
      <name val="宋体"/>
      <family val="3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21" fillId="0" borderId="0"/>
    <xf numFmtId="0" fontId="5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Alignment="1"/>
    <xf numFmtId="0" fontId="3" fillId="0" borderId="1" xfId="4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/>
    </xf>
    <xf numFmtId="0" fontId="3" fillId="0" borderId="1" xfId="4" applyFont="1" applyBorder="1" applyAlignment="1">
      <alignment vertical="center" wrapText="1"/>
    </xf>
    <xf numFmtId="0" fontId="3" fillId="0" borderId="2" xfId="3" applyFont="1" applyBorder="1" applyAlignment="1">
      <alignment horizontal="left" vertical="center"/>
    </xf>
    <xf numFmtId="0" fontId="3" fillId="0" borderId="7" xfId="4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vertical="center" wrapText="1"/>
    </xf>
    <xf numFmtId="9" fontId="3" fillId="0" borderId="1" xfId="1" applyNumberFormat="1" applyFont="1" applyBorder="1" applyAlignment="1">
      <alignment horizontal="left" vertical="center" wrapText="1"/>
    </xf>
    <xf numFmtId="0" fontId="5" fillId="0" borderId="0" xfId="2">
      <alignment vertical="center"/>
    </xf>
    <xf numFmtId="0" fontId="6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8" fillId="0" borderId="0" xfId="0" applyFont="1">
      <alignment vertical="center"/>
    </xf>
    <xf numFmtId="0" fontId="11" fillId="0" borderId="1" xfId="2" applyFont="1" applyBorder="1" applyAlignment="1">
      <alignment horizontal="center" vertical="center"/>
    </xf>
    <xf numFmtId="49" fontId="11" fillId="0" borderId="15" xfId="2" applyNumberFormat="1" applyFont="1" applyBorder="1" applyAlignment="1">
      <alignment horizontal="center" vertical="center" wrapText="1"/>
    </xf>
    <xf numFmtId="49" fontId="11" fillId="0" borderId="16" xfId="2" applyNumberFormat="1" applyFont="1" applyBorder="1" applyAlignment="1">
      <alignment horizontal="center" vertical="center" wrapText="1"/>
    </xf>
    <xf numFmtId="176" fontId="11" fillId="0" borderId="16" xfId="2" applyNumberFormat="1" applyFont="1" applyBorder="1" applyAlignment="1">
      <alignment horizontal="center" vertical="center" wrapText="1"/>
    </xf>
    <xf numFmtId="176" fontId="11" fillId="0" borderId="15" xfId="2" applyNumberFormat="1" applyFont="1" applyBorder="1" applyAlignment="1">
      <alignment vertical="center" wrapText="1"/>
    </xf>
    <xf numFmtId="49" fontId="11" fillId="0" borderId="15" xfId="2" applyNumberFormat="1" applyFont="1" applyBorder="1" applyAlignment="1">
      <alignment vertical="center" wrapText="1"/>
    </xf>
    <xf numFmtId="49" fontId="11" fillId="0" borderId="16" xfId="2" applyNumberFormat="1" applyFont="1" applyBorder="1" applyAlignment="1">
      <alignment vertical="center" wrapText="1"/>
    </xf>
    <xf numFmtId="49" fontId="12" fillId="0" borderId="16" xfId="2" applyNumberFormat="1" applyFont="1" applyBorder="1" applyAlignment="1">
      <alignment horizontal="center" vertical="center" wrapText="1"/>
    </xf>
    <xf numFmtId="176" fontId="12" fillId="0" borderId="16" xfId="2" applyNumberFormat="1" applyFont="1" applyBorder="1" applyAlignment="1">
      <alignment horizontal="center" vertical="center" wrapText="1"/>
    </xf>
    <xf numFmtId="177" fontId="12" fillId="0" borderId="15" xfId="2" applyNumberFormat="1" applyFont="1" applyBorder="1" applyAlignment="1">
      <alignment horizontal="center" vertical="center" wrapText="1"/>
    </xf>
    <xf numFmtId="49" fontId="12" fillId="0" borderId="16" xfId="2" applyNumberFormat="1" applyFont="1" applyBorder="1" applyAlignment="1">
      <alignment horizontal="left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/>
    </xf>
    <xf numFmtId="49" fontId="11" fillId="0" borderId="17" xfId="2" applyNumberFormat="1" applyFont="1" applyBorder="1" applyAlignment="1">
      <alignment vertical="center" wrapText="1"/>
    </xf>
    <xf numFmtId="49" fontId="11" fillId="0" borderId="1" xfId="2" applyNumberFormat="1" applyFont="1" applyBorder="1" applyAlignment="1">
      <alignment vertical="center" wrapText="1"/>
    </xf>
    <xf numFmtId="0" fontId="13" fillId="0" borderId="1" xfId="1" applyFont="1" applyBorder="1" applyAlignment="1">
      <alignment horizontal="center" vertical="center" wrapText="1"/>
    </xf>
    <xf numFmtId="9" fontId="13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178" fontId="14" fillId="0" borderId="18" xfId="0" applyNumberFormat="1" applyFont="1" applyBorder="1" applyAlignment="1">
      <alignment vertical="center" wrapText="1"/>
    </xf>
    <xf numFmtId="4" fontId="14" fillId="0" borderId="18" xfId="0" applyNumberFormat="1" applyFont="1" applyBorder="1" applyAlignment="1">
      <alignment vertical="center" wrapText="1"/>
    </xf>
    <xf numFmtId="0" fontId="14" fillId="0" borderId="18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4" fontId="15" fillId="0" borderId="18" xfId="0" applyNumberFormat="1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4" fontId="15" fillId="0" borderId="18" xfId="0" applyNumberFormat="1" applyFont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 wrapText="1"/>
    </xf>
    <xf numFmtId="4" fontId="14" fillId="0" borderId="18" xfId="0" applyNumberFormat="1" applyFont="1" applyBorder="1" applyAlignment="1">
      <alignment horizontal="right" vertical="center" wrapText="1"/>
    </xf>
    <xf numFmtId="178" fontId="14" fillId="0" borderId="18" xfId="0" applyNumberFormat="1" applyFont="1" applyBorder="1" applyAlignment="1">
      <alignment horizontal="right" vertical="center" wrapText="1"/>
    </xf>
    <xf numFmtId="178" fontId="15" fillId="0" borderId="18" xfId="0" applyNumberFormat="1" applyFont="1" applyBorder="1" applyAlignment="1">
      <alignment horizontal="right" vertical="center" wrapText="1"/>
    </xf>
    <xf numFmtId="4" fontId="14" fillId="0" borderId="21" xfId="0" applyNumberFormat="1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7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179" fontId="0" fillId="0" borderId="0" xfId="0" applyNumberForma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7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1" fillId="0" borderId="9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5" xfId="2" applyFont="1" applyBorder="1">
      <alignment vertical="center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vertical="center" wrapText="1"/>
    </xf>
    <xf numFmtId="0" fontId="3" fillId="0" borderId="1" xfId="4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top" wrapText="1"/>
    </xf>
    <xf numFmtId="49" fontId="3" fillId="0" borderId="6" xfId="1" applyNumberFormat="1" applyFont="1" applyBorder="1" applyAlignment="1">
      <alignment horizontal="center" vertical="top" wrapText="1"/>
    </xf>
    <xf numFmtId="49" fontId="3" fillId="0" borderId="7" xfId="1" applyNumberFormat="1" applyFont="1" applyBorder="1" applyAlignment="1">
      <alignment horizontal="center" vertical="top" wrapText="1"/>
    </xf>
    <xf numFmtId="0" fontId="3" fillId="0" borderId="3" xfId="4" applyFont="1" applyBorder="1" applyAlignment="1">
      <alignment vertical="top" wrapText="1"/>
    </xf>
    <xf numFmtId="0" fontId="3" fillId="0" borderId="4" xfId="4" applyFont="1" applyBorder="1" applyAlignment="1">
      <alignment vertical="top" wrapText="1"/>
    </xf>
    <xf numFmtId="0" fontId="3" fillId="0" borderId="5" xfId="4" applyFont="1" applyBorder="1" applyAlignment="1">
      <alignment vertical="top" wrapText="1"/>
    </xf>
    <xf numFmtId="0" fontId="3" fillId="0" borderId="2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2" xfId="3" applyFont="1" applyBorder="1" applyAlignment="1">
      <alignment horizontal="left" vertical="center"/>
    </xf>
    <xf numFmtId="0" fontId="3" fillId="0" borderId="1" xfId="4" applyFont="1" applyBorder="1" applyAlignment="1">
      <alignment horizontal="left" vertic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49" fontId="3" fillId="0" borderId="1" xfId="4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4" applyFont="1" applyBorder="1" applyAlignment="1">
      <alignment horizontal="left" vertical="center" wrapText="1"/>
    </xf>
    <xf numFmtId="0" fontId="3" fillId="0" borderId="5" xfId="4" applyFont="1" applyBorder="1" applyAlignment="1">
      <alignment horizontal="left" vertical="center" wrapText="1"/>
    </xf>
  </cellXfs>
  <cellStyles count="5">
    <cellStyle name="常规" xfId="0" builtinId="0"/>
    <cellStyle name="常规 2" xfId="1" xr:uid="{00000000-0005-0000-0000-000031000000}"/>
    <cellStyle name="常规_71C51E4CC0F946D28F2ADAAF265FCF2B" xfId="2" xr:uid="{00000000-0005-0000-0000-000032000000}"/>
    <cellStyle name="常规_项目-新_1" xfId="3" xr:uid="{00000000-0005-0000-0000-000033000000}"/>
    <cellStyle name="常规_专项资金预算绩效目标申报表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/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5.7265625" customWidth="1"/>
    <col min="5" max="10" width="9.7265625" customWidth="1"/>
  </cols>
  <sheetData>
    <row r="1" spans="1:9" ht="38.75" customHeight="1">
      <c r="A1" s="34"/>
    </row>
    <row r="2" spans="1:9" ht="73.25" customHeight="1">
      <c r="A2" s="58" t="s">
        <v>0</v>
      </c>
      <c r="B2" s="58"/>
      <c r="C2" s="58"/>
      <c r="D2" s="58"/>
      <c r="E2" s="58"/>
      <c r="F2" s="58"/>
      <c r="G2" s="58"/>
      <c r="H2" s="58"/>
      <c r="I2" s="58"/>
    </row>
    <row r="3" spans="1:9" ht="23.25" customHeight="1">
      <c r="A3" s="33"/>
      <c r="B3" s="33"/>
      <c r="C3" s="33"/>
      <c r="D3" s="33"/>
      <c r="E3" s="33"/>
      <c r="F3" s="33"/>
      <c r="G3" s="33"/>
      <c r="H3" s="33"/>
      <c r="I3" s="33"/>
    </row>
    <row r="4" spans="1:9" ht="21.5" customHeight="1">
      <c r="A4" s="33"/>
      <c r="B4" s="33"/>
      <c r="C4" s="33"/>
      <c r="D4" s="33"/>
      <c r="E4" s="33"/>
      <c r="F4" s="33"/>
      <c r="G4" s="33"/>
      <c r="H4" s="33"/>
      <c r="I4" s="33"/>
    </row>
    <row r="5" spans="1:9" ht="43.15" customHeight="1">
      <c r="A5" s="55"/>
      <c r="B5" s="56"/>
      <c r="C5" s="34"/>
      <c r="D5" s="55" t="s">
        <v>1</v>
      </c>
      <c r="E5" s="59" t="s">
        <v>2</v>
      </c>
      <c r="F5" s="59"/>
      <c r="G5" s="59"/>
      <c r="H5" s="59"/>
      <c r="I5" s="34"/>
    </row>
    <row r="6" spans="1:9" ht="54.25" customHeight="1">
      <c r="A6" s="55"/>
      <c r="B6" s="56"/>
      <c r="C6" s="34"/>
      <c r="D6" s="55" t="s">
        <v>3</v>
      </c>
      <c r="E6" s="59" t="s">
        <v>4</v>
      </c>
      <c r="F6" s="59"/>
      <c r="G6" s="59"/>
      <c r="H6" s="59"/>
      <c r="I6" s="34"/>
    </row>
  </sheetData>
  <mergeCells count="3">
    <mergeCell ref="A2:I2"/>
    <mergeCell ref="E5:H5"/>
    <mergeCell ref="E6:H6"/>
  </mergeCells>
  <phoneticPr fontId="2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41534-B5A6-4FA2-A0A2-AFCE6B812447}">
  <dimension ref="A1:J25"/>
  <sheetViews>
    <sheetView tabSelected="1" topLeftCell="A6" workbookViewId="0">
      <selection activeCell="H12" sqref="H12:J23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36328125" customWidth="1"/>
    <col min="7" max="7" width="11.54296875" customWidth="1"/>
    <col min="8" max="8" width="16.1796875" customWidth="1"/>
    <col min="9" max="10" width="16.36328125" customWidth="1"/>
    <col min="11" max="11" width="9.7265625" customWidth="1"/>
  </cols>
  <sheetData>
    <row r="1" spans="1:10" ht="16.399999999999999" customHeight="1">
      <c r="A1" s="34"/>
      <c r="D1" s="34"/>
    </row>
    <row r="2" spans="1:10" ht="43.15" customHeight="1">
      <c r="A2" s="61" t="s">
        <v>442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24.15" customHeight="1">
      <c r="A3" s="62" t="s">
        <v>29</v>
      </c>
      <c r="B3" s="62"/>
      <c r="C3" s="62"/>
      <c r="D3" s="62"/>
      <c r="E3" s="62"/>
      <c r="F3" s="62"/>
      <c r="G3" s="62"/>
      <c r="H3" s="62"/>
    </row>
    <row r="4" spans="1:10" ht="18.149999999999999" customHeight="1">
      <c r="I4" s="67" t="s">
        <v>30</v>
      </c>
      <c r="J4" s="67"/>
    </row>
    <row r="5" spans="1:10" ht="25" customHeight="1">
      <c r="A5" s="65" t="s">
        <v>155</v>
      </c>
      <c r="B5" s="65"/>
      <c r="C5" s="65"/>
      <c r="D5" s="65" t="s">
        <v>156</v>
      </c>
      <c r="E5" s="65" t="s">
        <v>157</v>
      </c>
      <c r="F5" s="65" t="s">
        <v>133</v>
      </c>
      <c r="G5" s="65" t="s">
        <v>158</v>
      </c>
      <c r="H5" s="65"/>
      <c r="I5" s="65"/>
      <c r="J5" s="65"/>
    </row>
    <row r="6" spans="1:10" ht="25.9" customHeight="1">
      <c r="A6" s="65"/>
      <c r="B6" s="65"/>
      <c r="C6" s="65"/>
      <c r="D6" s="65"/>
      <c r="E6" s="65"/>
      <c r="F6" s="65"/>
      <c r="G6" s="65" t="s">
        <v>135</v>
      </c>
      <c r="H6" s="65" t="s">
        <v>228</v>
      </c>
      <c r="I6" s="65"/>
      <c r="J6" s="65" t="s">
        <v>229</v>
      </c>
    </row>
    <row r="7" spans="1:10" ht="39.65" customHeight="1">
      <c r="A7" s="35" t="s">
        <v>163</v>
      </c>
      <c r="B7" s="35" t="s">
        <v>164</v>
      </c>
      <c r="C7" s="35" t="s">
        <v>165</v>
      </c>
      <c r="D7" s="65"/>
      <c r="E7" s="65"/>
      <c r="F7" s="65"/>
      <c r="G7" s="65"/>
      <c r="H7" s="35" t="s">
        <v>208</v>
      </c>
      <c r="I7" s="35" t="s">
        <v>200</v>
      </c>
      <c r="J7" s="65"/>
    </row>
    <row r="8" spans="1:10" ht="23.25" customHeight="1">
      <c r="A8" s="42"/>
      <c r="B8" s="42"/>
      <c r="C8" s="42"/>
      <c r="D8" s="36"/>
      <c r="E8" s="36" t="s">
        <v>133</v>
      </c>
      <c r="F8" s="38">
        <v>1102.5999999999999</v>
      </c>
      <c r="G8" s="38">
        <v>1102.5999999999999</v>
      </c>
      <c r="H8" s="38">
        <v>843.53718300000003</v>
      </c>
      <c r="I8" s="38">
        <v>70.112450999999993</v>
      </c>
      <c r="J8" s="38">
        <v>188.94731999999999</v>
      </c>
    </row>
    <row r="9" spans="1:10" ht="26" customHeight="1">
      <c r="A9" s="42"/>
      <c r="B9" s="42"/>
      <c r="C9" s="42"/>
      <c r="D9" s="39" t="s">
        <v>151</v>
      </c>
      <c r="E9" s="39" t="s">
        <v>152</v>
      </c>
      <c r="F9" s="38">
        <v>1102.5999999999999</v>
      </c>
      <c r="G9" s="38">
        <v>1102.5999999999999</v>
      </c>
      <c r="H9" s="38">
        <v>843.53718300000003</v>
      </c>
      <c r="I9" s="38">
        <v>70.112450999999993</v>
      </c>
      <c r="J9" s="38">
        <v>188.94731999999999</v>
      </c>
    </row>
    <row r="10" spans="1:10" ht="26" customHeight="1">
      <c r="A10" s="42"/>
      <c r="B10" s="42"/>
      <c r="C10" s="42"/>
      <c r="D10" s="39" t="s">
        <v>153</v>
      </c>
      <c r="E10" s="39" t="s">
        <v>154</v>
      </c>
      <c r="F10" s="38">
        <v>1102.5999999999999</v>
      </c>
      <c r="G10" s="38">
        <v>1102.5999999999999</v>
      </c>
      <c r="H10" s="38">
        <v>843.53718300000003</v>
      </c>
      <c r="I10" s="38">
        <v>70.112450999999993</v>
      </c>
      <c r="J10" s="38">
        <v>188.94731999999999</v>
      </c>
    </row>
    <row r="11" spans="1:10" ht="26" customHeight="1">
      <c r="A11" s="44" t="s">
        <v>166</v>
      </c>
      <c r="B11" s="44"/>
      <c r="C11" s="42"/>
      <c r="D11" s="40">
        <v>208</v>
      </c>
      <c r="E11" s="40" t="s">
        <v>232</v>
      </c>
      <c r="F11" s="41">
        <v>140.16174699999999</v>
      </c>
      <c r="G11" s="41">
        <v>140.16174699999999</v>
      </c>
      <c r="H11" s="41">
        <v>70.481296</v>
      </c>
      <c r="I11" s="41">
        <v>69.680451000000005</v>
      </c>
      <c r="J11" s="41"/>
    </row>
    <row r="12" spans="1:10" ht="26" customHeight="1">
      <c r="A12" s="44" t="s">
        <v>166</v>
      </c>
      <c r="B12" s="44" t="s">
        <v>167</v>
      </c>
      <c r="C12" s="42"/>
      <c r="D12" s="40">
        <v>20805</v>
      </c>
      <c r="E12" s="40" t="s">
        <v>233</v>
      </c>
      <c r="F12" s="41">
        <v>140.16174699999999</v>
      </c>
      <c r="G12" s="41">
        <v>140.16174699999999</v>
      </c>
      <c r="H12" s="41">
        <v>70.481296</v>
      </c>
      <c r="I12" s="41">
        <v>69.680451000000005</v>
      </c>
      <c r="J12" s="41"/>
    </row>
    <row r="13" spans="1:10" ht="30.15" customHeight="1">
      <c r="A13" s="44" t="s">
        <v>166</v>
      </c>
      <c r="B13" s="44" t="s">
        <v>167</v>
      </c>
      <c r="C13" s="44" t="s">
        <v>168</v>
      </c>
      <c r="D13" s="40" t="s">
        <v>234</v>
      </c>
      <c r="E13" s="42" t="s">
        <v>170</v>
      </c>
      <c r="F13" s="41">
        <v>69.680451000000005</v>
      </c>
      <c r="G13" s="41">
        <v>69.680451000000005</v>
      </c>
      <c r="H13" s="43"/>
      <c r="I13" s="43">
        <v>69.680451000000005</v>
      </c>
      <c r="J13" s="43"/>
    </row>
    <row r="14" spans="1:10" ht="30.15" customHeight="1">
      <c r="A14" s="44" t="s">
        <v>166</v>
      </c>
      <c r="B14" s="44" t="s">
        <v>167</v>
      </c>
      <c r="C14" s="44" t="s">
        <v>167</v>
      </c>
      <c r="D14" s="40" t="s">
        <v>235</v>
      </c>
      <c r="E14" s="42" t="s">
        <v>172</v>
      </c>
      <c r="F14" s="41">
        <v>70.481296</v>
      </c>
      <c r="G14" s="41">
        <v>70.481296</v>
      </c>
      <c r="H14" s="43">
        <v>70.481296</v>
      </c>
      <c r="I14" s="43"/>
      <c r="J14" s="43"/>
    </row>
    <row r="15" spans="1:10" ht="30.15" customHeight="1">
      <c r="A15" s="44" t="s">
        <v>173</v>
      </c>
      <c r="B15" s="44"/>
      <c r="C15" s="44"/>
      <c r="D15" s="40">
        <v>210</v>
      </c>
      <c r="E15" s="42" t="s">
        <v>236</v>
      </c>
      <c r="F15" s="41">
        <v>41.693131000000001</v>
      </c>
      <c r="G15" s="41">
        <v>41.693131000000001</v>
      </c>
      <c r="H15" s="43">
        <v>41.261130999999999</v>
      </c>
      <c r="I15" s="43">
        <v>0.432</v>
      </c>
      <c r="J15" s="43"/>
    </row>
    <row r="16" spans="1:10" ht="30.15" customHeight="1">
      <c r="A16" s="44" t="s">
        <v>173</v>
      </c>
      <c r="B16" s="44" t="s">
        <v>174</v>
      </c>
      <c r="C16" s="44"/>
      <c r="D16" s="40">
        <v>21011</v>
      </c>
      <c r="E16" s="42" t="s">
        <v>237</v>
      </c>
      <c r="F16" s="41">
        <v>41.693131000000001</v>
      </c>
      <c r="G16" s="41">
        <v>41.693131000000001</v>
      </c>
      <c r="H16" s="41">
        <v>41.261130999999999</v>
      </c>
      <c r="I16" s="41">
        <v>0.432</v>
      </c>
      <c r="J16" s="43"/>
    </row>
    <row r="17" spans="1:10" ht="30.15" customHeight="1">
      <c r="A17" s="44" t="s">
        <v>173</v>
      </c>
      <c r="B17" s="44" t="s">
        <v>174</v>
      </c>
      <c r="C17" s="44" t="s">
        <v>168</v>
      </c>
      <c r="D17" s="40" t="s">
        <v>238</v>
      </c>
      <c r="E17" s="42" t="s">
        <v>176</v>
      </c>
      <c r="F17" s="41">
        <v>38.288187000000001</v>
      </c>
      <c r="G17" s="41">
        <v>38.288187000000001</v>
      </c>
      <c r="H17" s="43">
        <v>38.288187000000001</v>
      </c>
      <c r="I17" s="43"/>
      <c r="J17" s="43"/>
    </row>
    <row r="18" spans="1:10" ht="30.15" customHeight="1">
      <c r="A18" s="44" t="s">
        <v>173</v>
      </c>
      <c r="B18" s="44" t="s">
        <v>174</v>
      </c>
      <c r="C18" s="44" t="s">
        <v>177</v>
      </c>
      <c r="D18" s="40" t="s">
        <v>239</v>
      </c>
      <c r="E18" s="42" t="s">
        <v>179</v>
      </c>
      <c r="F18" s="41">
        <v>3.404944</v>
      </c>
      <c r="G18" s="41">
        <v>3.404944</v>
      </c>
      <c r="H18" s="43">
        <v>2.972944</v>
      </c>
      <c r="I18" s="43">
        <v>0.432</v>
      </c>
      <c r="J18" s="43"/>
    </row>
    <row r="19" spans="1:10" ht="30.15" customHeight="1">
      <c r="A19" s="44" t="s">
        <v>180</v>
      </c>
      <c r="B19" s="44"/>
      <c r="C19" s="44"/>
      <c r="D19" s="40">
        <v>212</v>
      </c>
      <c r="E19" s="42" t="s">
        <v>240</v>
      </c>
      <c r="F19" s="41">
        <v>844.60131999999999</v>
      </c>
      <c r="G19" s="41">
        <v>844.60131999999999</v>
      </c>
      <c r="H19" s="41">
        <v>655.654</v>
      </c>
      <c r="I19" s="41"/>
      <c r="J19" s="41">
        <v>188.94731999999999</v>
      </c>
    </row>
    <row r="20" spans="1:10" ht="30.15" customHeight="1">
      <c r="A20" s="44" t="s">
        <v>180</v>
      </c>
      <c r="B20" s="44" t="s">
        <v>181</v>
      </c>
      <c r="C20" s="44"/>
      <c r="D20" s="40">
        <v>21201</v>
      </c>
      <c r="E20" s="42" t="s">
        <v>241</v>
      </c>
      <c r="F20" s="41">
        <v>844.60131999999999</v>
      </c>
      <c r="G20" s="41">
        <v>844.60131999999999</v>
      </c>
      <c r="H20" s="41">
        <v>655.654</v>
      </c>
      <c r="I20" s="41"/>
      <c r="J20" s="41">
        <v>188.94731999999999</v>
      </c>
    </row>
    <row r="21" spans="1:10" ht="30.15" customHeight="1">
      <c r="A21" s="44" t="s">
        <v>180</v>
      </c>
      <c r="B21" s="44" t="s">
        <v>181</v>
      </c>
      <c r="C21" s="44" t="s">
        <v>181</v>
      </c>
      <c r="D21" s="40" t="s">
        <v>242</v>
      </c>
      <c r="E21" s="42" t="s">
        <v>183</v>
      </c>
      <c r="F21" s="41">
        <v>844.60131999999999</v>
      </c>
      <c r="G21" s="41">
        <v>844.60131999999999</v>
      </c>
      <c r="H21" s="43">
        <v>655.654</v>
      </c>
      <c r="I21" s="43"/>
      <c r="J21" s="43">
        <v>188.94731999999999</v>
      </c>
    </row>
    <row r="22" spans="1:10" ht="30.15" customHeight="1">
      <c r="A22" s="44" t="s">
        <v>186</v>
      </c>
      <c r="B22" s="44"/>
      <c r="C22" s="44"/>
      <c r="D22" s="40">
        <v>221</v>
      </c>
      <c r="E22" s="42" t="s">
        <v>244</v>
      </c>
      <c r="F22" s="41">
        <v>76.140755999999996</v>
      </c>
      <c r="G22" s="41">
        <v>76.140755999999996</v>
      </c>
      <c r="H22" s="43">
        <v>76.140755999999996</v>
      </c>
      <c r="I22" s="43"/>
      <c r="J22" s="43"/>
    </row>
    <row r="23" spans="1:10" ht="30.15" customHeight="1">
      <c r="A23" s="44" t="s">
        <v>186</v>
      </c>
      <c r="B23" s="44" t="s">
        <v>168</v>
      </c>
      <c r="C23" s="44"/>
      <c r="D23" s="40">
        <v>22102</v>
      </c>
      <c r="E23" s="42" t="s">
        <v>245</v>
      </c>
      <c r="F23" s="41">
        <v>76.140755999999996</v>
      </c>
      <c r="G23" s="41">
        <v>76.140755999999996</v>
      </c>
      <c r="H23" s="43">
        <v>76.140755999999996</v>
      </c>
      <c r="I23" s="43"/>
      <c r="J23" s="43"/>
    </row>
    <row r="24" spans="1:10" ht="30.15" customHeight="1">
      <c r="A24" s="44" t="s">
        <v>186</v>
      </c>
      <c r="B24" s="44" t="s">
        <v>168</v>
      </c>
      <c r="C24" s="44" t="s">
        <v>181</v>
      </c>
      <c r="D24" s="40" t="s">
        <v>246</v>
      </c>
      <c r="E24" s="42" t="s">
        <v>188</v>
      </c>
      <c r="F24" s="41">
        <v>76.140755999999996</v>
      </c>
      <c r="G24" s="41">
        <v>76.140755999999996</v>
      </c>
      <c r="H24" s="43">
        <v>76.140755999999996</v>
      </c>
      <c r="I24" s="43"/>
      <c r="J24" s="43"/>
    </row>
    <row r="25" spans="1:10">
      <c r="H25" s="57"/>
    </row>
  </sheetData>
  <mergeCells count="11">
    <mergeCell ref="H6:I6"/>
    <mergeCell ref="J6:J7"/>
    <mergeCell ref="I4:J4"/>
    <mergeCell ref="A2:J2"/>
    <mergeCell ref="A3:H3"/>
    <mergeCell ref="A5:C6"/>
    <mergeCell ref="D5:D7"/>
    <mergeCell ref="E5:E7"/>
    <mergeCell ref="F5:F7"/>
    <mergeCell ref="G5:J5"/>
    <mergeCell ref="G6:G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4"/>
  <sheetViews>
    <sheetView topLeftCell="A2" workbookViewId="0">
      <selection activeCell="E9" sqref="E9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1.90625" customWidth="1"/>
    <col min="5" max="5" width="26.36328125" customWidth="1"/>
    <col min="6" max="6" width="18.54296875" customWidth="1"/>
    <col min="7" max="7" width="13.453125" customWidth="1"/>
    <col min="8" max="11" width="10.26953125" customWidth="1"/>
    <col min="12" max="12" width="14.54296875" customWidth="1"/>
    <col min="13" max="17" width="10.26953125" customWidth="1"/>
    <col min="18" max="18" width="12.08984375" customWidth="1"/>
    <col min="19" max="19" width="13" customWidth="1"/>
    <col min="20" max="22" width="10.26953125" customWidth="1"/>
    <col min="23" max="24" width="9.7265625" customWidth="1"/>
  </cols>
  <sheetData>
    <row r="1" spans="1:22" ht="16.399999999999999" customHeight="1">
      <c r="A1" s="34"/>
    </row>
    <row r="2" spans="1:22" ht="50" customHeight="1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ht="24.1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</row>
    <row r="4" spans="1:22" ht="23.25" customHeight="1">
      <c r="U4" s="67" t="s">
        <v>30</v>
      </c>
      <c r="V4" s="67"/>
    </row>
    <row r="5" spans="1:22" ht="31" customHeight="1">
      <c r="A5" s="65" t="s">
        <v>155</v>
      </c>
      <c r="B5" s="65"/>
      <c r="C5" s="65"/>
      <c r="D5" s="65" t="s">
        <v>189</v>
      </c>
      <c r="E5" s="65" t="s">
        <v>190</v>
      </c>
      <c r="F5" s="65" t="s">
        <v>207</v>
      </c>
      <c r="G5" s="65" t="s">
        <v>250</v>
      </c>
      <c r="H5" s="65"/>
      <c r="I5" s="65"/>
      <c r="J5" s="65"/>
      <c r="K5" s="65"/>
      <c r="L5" s="65" t="s">
        <v>251</v>
      </c>
      <c r="M5" s="65"/>
      <c r="N5" s="65"/>
      <c r="O5" s="65"/>
      <c r="P5" s="65"/>
      <c r="Q5" s="65"/>
      <c r="R5" s="65" t="s">
        <v>247</v>
      </c>
      <c r="S5" s="65" t="s">
        <v>252</v>
      </c>
      <c r="T5" s="65"/>
      <c r="U5" s="65"/>
      <c r="V5" s="65"/>
    </row>
    <row r="6" spans="1:22" ht="56" customHeight="1">
      <c r="A6" s="35" t="s">
        <v>163</v>
      </c>
      <c r="B6" s="35" t="s">
        <v>164</v>
      </c>
      <c r="C6" s="35" t="s">
        <v>165</v>
      </c>
      <c r="D6" s="65"/>
      <c r="E6" s="65"/>
      <c r="F6" s="65"/>
      <c r="G6" s="35" t="s">
        <v>133</v>
      </c>
      <c r="H6" s="35" t="s">
        <v>253</v>
      </c>
      <c r="I6" s="35" t="s">
        <v>254</v>
      </c>
      <c r="J6" s="35" t="s">
        <v>255</v>
      </c>
      <c r="K6" s="35" t="s">
        <v>256</v>
      </c>
      <c r="L6" s="35" t="s">
        <v>133</v>
      </c>
      <c r="M6" s="35" t="s">
        <v>257</v>
      </c>
      <c r="N6" s="35" t="s">
        <v>258</v>
      </c>
      <c r="O6" s="35" t="s">
        <v>259</v>
      </c>
      <c r="P6" s="35" t="s">
        <v>260</v>
      </c>
      <c r="Q6" s="35" t="s">
        <v>261</v>
      </c>
      <c r="R6" s="65"/>
      <c r="S6" s="35" t="s">
        <v>133</v>
      </c>
      <c r="T6" s="35" t="s">
        <v>262</v>
      </c>
      <c r="U6" s="35" t="s">
        <v>263</v>
      </c>
      <c r="V6" s="35" t="s">
        <v>248</v>
      </c>
    </row>
    <row r="7" spans="1:22" ht="27.65" customHeight="1">
      <c r="A7" s="36"/>
      <c r="B7" s="36"/>
      <c r="C7" s="36"/>
      <c r="D7" s="36"/>
      <c r="E7" s="36" t="s">
        <v>133</v>
      </c>
      <c r="F7" s="38">
        <v>843.53718300000003</v>
      </c>
      <c r="G7" s="38">
        <v>655.654</v>
      </c>
      <c r="H7" s="38">
        <v>274.92009999999999</v>
      </c>
      <c r="I7" s="38">
        <v>79.703999999999994</v>
      </c>
      <c r="J7" s="38">
        <v>215.5599</v>
      </c>
      <c r="K7" s="38">
        <v>85.47</v>
      </c>
      <c r="L7" s="38">
        <v>110.862427</v>
      </c>
      <c r="M7" s="38">
        <v>70.481296</v>
      </c>
      <c r="N7" s="38"/>
      <c r="O7" s="38">
        <v>38.288187000000001</v>
      </c>
      <c r="P7" s="38"/>
      <c r="Q7" s="38">
        <v>2.0929440000000001</v>
      </c>
      <c r="R7" s="38">
        <v>76.140755999999996</v>
      </c>
      <c r="S7" s="38">
        <v>0.88</v>
      </c>
      <c r="T7" s="38"/>
      <c r="U7" s="38">
        <v>0.88</v>
      </c>
      <c r="V7" s="38"/>
    </row>
    <row r="8" spans="1:22" ht="26" customHeight="1">
      <c r="A8" s="36"/>
      <c r="B8" s="36"/>
      <c r="C8" s="36"/>
      <c r="D8" s="39" t="s">
        <v>151</v>
      </c>
      <c r="E8" s="39" t="s">
        <v>152</v>
      </c>
      <c r="F8" s="38">
        <v>843.53718300000003</v>
      </c>
      <c r="G8" s="38">
        <v>655.654</v>
      </c>
      <c r="H8" s="38">
        <v>274.92009999999999</v>
      </c>
      <c r="I8" s="38">
        <v>79.703999999999994</v>
      </c>
      <c r="J8" s="38">
        <v>215.5599</v>
      </c>
      <c r="K8" s="38">
        <v>85.47</v>
      </c>
      <c r="L8" s="38">
        <v>110.862427</v>
      </c>
      <c r="M8" s="38">
        <v>70.481296</v>
      </c>
      <c r="N8" s="38"/>
      <c r="O8" s="38">
        <v>38.288187000000001</v>
      </c>
      <c r="P8" s="38"/>
      <c r="Q8" s="38">
        <v>2.0929440000000001</v>
      </c>
      <c r="R8" s="38">
        <v>76.140755999999996</v>
      </c>
      <c r="S8" s="38">
        <v>0.88</v>
      </c>
      <c r="T8" s="38"/>
      <c r="U8" s="38">
        <v>0.88</v>
      </c>
      <c r="V8" s="38"/>
    </row>
    <row r="9" spans="1:22" ht="26" customHeight="1">
      <c r="A9" s="36"/>
      <c r="B9" s="36"/>
      <c r="C9" s="36"/>
      <c r="D9" s="39" t="s">
        <v>153</v>
      </c>
      <c r="E9" s="39" t="s">
        <v>154</v>
      </c>
      <c r="F9" s="38">
        <v>843.53718300000003</v>
      </c>
      <c r="G9" s="38">
        <v>655.654</v>
      </c>
      <c r="H9" s="38">
        <v>274.92009999999999</v>
      </c>
      <c r="I9" s="38">
        <v>79.703999999999994</v>
      </c>
      <c r="J9" s="38">
        <v>215.5599</v>
      </c>
      <c r="K9" s="38">
        <v>85.47</v>
      </c>
      <c r="L9" s="38">
        <v>110.862427</v>
      </c>
      <c r="M9" s="38">
        <v>70.481296</v>
      </c>
      <c r="N9" s="38"/>
      <c r="O9" s="38">
        <v>38.288187000000001</v>
      </c>
      <c r="P9" s="38"/>
      <c r="Q9" s="38">
        <v>2.0929440000000001</v>
      </c>
      <c r="R9" s="38">
        <v>76.140755999999996</v>
      </c>
      <c r="S9" s="38">
        <v>0.88</v>
      </c>
      <c r="T9" s="38"/>
      <c r="U9" s="38">
        <v>0.88</v>
      </c>
      <c r="V9" s="38"/>
    </row>
    <row r="10" spans="1:22" ht="30.15" customHeight="1">
      <c r="A10" s="44" t="s">
        <v>166</v>
      </c>
      <c r="B10" s="44" t="s">
        <v>167</v>
      </c>
      <c r="C10" s="44" t="s">
        <v>167</v>
      </c>
      <c r="D10" s="40" t="s">
        <v>206</v>
      </c>
      <c r="E10" s="42" t="s">
        <v>172</v>
      </c>
      <c r="F10" s="41">
        <v>70.481296</v>
      </c>
      <c r="G10" s="43"/>
      <c r="H10" s="43"/>
      <c r="I10" s="43"/>
      <c r="J10" s="43"/>
      <c r="K10" s="43"/>
      <c r="L10" s="41">
        <v>70.481296</v>
      </c>
      <c r="M10" s="43">
        <v>70.481296</v>
      </c>
      <c r="N10" s="43"/>
      <c r="O10" s="43"/>
      <c r="P10" s="43"/>
      <c r="Q10" s="43"/>
      <c r="R10" s="43"/>
      <c r="S10" s="41"/>
      <c r="T10" s="43"/>
      <c r="U10" s="43"/>
      <c r="V10" s="43"/>
    </row>
    <row r="11" spans="1:22" ht="30.15" customHeight="1">
      <c r="A11" s="44" t="s">
        <v>173</v>
      </c>
      <c r="B11" s="44" t="s">
        <v>174</v>
      </c>
      <c r="C11" s="44" t="s">
        <v>168</v>
      </c>
      <c r="D11" s="40" t="s">
        <v>206</v>
      </c>
      <c r="E11" s="42" t="s">
        <v>176</v>
      </c>
      <c r="F11" s="41">
        <v>38.288187000000001</v>
      </c>
      <c r="G11" s="43"/>
      <c r="H11" s="43"/>
      <c r="I11" s="43"/>
      <c r="J11" s="43"/>
      <c r="K11" s="43"/>
      <c r="L11" s="41">
        <v>38.288187000000001</v>
      </c>
      <c r="M11" s="43"/>
      <c r="N11" s="43"/>
      <c r="O11" s="43">
        <v>38.288187000000001</v>
      </c>
      <c r="P11" s="43"/>
      <c r="Q11" s="43"/>
      <c r="R11" s="43"/>
      <c r="S11" s="41"/>
      <c r="T11" s="43"/>
      <c r="U11" s="43"/>
      <c r="V11" s="43"/>
    </row>
    <row r="12" spans="1:22" ht="30.15" customHeight="1">
      <c r="A12" s="44" t="s">
        <v>173</v>
      </c>
      <c r="B12" s="44" t="s">
        <v>174</v>
      </c>
      <c r="C12" s="44" t="s">
        <v>177</v>
      </c>
      <c r="D12" s="40" t="s">
        <v>206</v>
      </c>
      <c r="E12" s="42" t="s">
        <v>179</v>
      </c>
      <c r="F12" s="41">
        <v>2.972944</v>
      </c>
      <c r="G12" s="43"/>
      <c r="H12" s="43"/>
      <c r="I12" s="43"/>
      <c r="J12" s="43"/>
      <c r="K12" s="43"/>
      <c r="L12" s="41">
        <v>2.0929440000000001</v>
      </c>
      <c r="M12" s="43"/>
      <c r="N12" s="43"/>
      <c r="O12" s="43"/>
      <c r="P12" s="43"/>
      <c r="Q12" s="43">
        <v>2.0929440000000001</v>
      </c>
      <c r="R12" s="43"/>
      <c r="S12" s="41">
        <v>0.88</v>
      </c>
      <c r="T12" s="43"/>
      <c r="U12" s="43">
        <v>0.88</v>
      </c>
      <c r="V12" s="43"/>
    </row>
    <row r="13" spans="1:22" ht="30.15" customHeight="1">
      <c r="A13" s="44" t="s">
        <v>180</v>
      </c>
      <c r="B13" s="44" t="s">
        <v>181</v>
      </c>
      <c r="C13" s="44" t="s">
        <v>181</v>
      </c>
      <c r="D13" s="40" t="s">
        <v>206</v>
      </c>
      <c r="E13" s="42" t="s">
        <v>183</v>
      </c>
      <c r="F13" s="41">
        <v>655.654</v>
      </c>
      <c r="G13" s="43">
        <v>655.654</v>
      </c>
      <c r="H13" s="43">
        <v>274.92009999999999</v>
      </c>
      <c r="I13" s="43">
        <v>79.703999999999994</v>
      </c>
      <c r="J13" s="43">
        <v>215.5599</v>
      </c>
      <c r="K13" s="43">
        <v>85.47</v>
      </c>
      <c r="L13" s="41"/>
      <c r="M13" s="43"/>
      <c r="N13" s="43"/>
      <c r="O13" s="43"/>
      <c r="P13" s="43"/>
      <c r="Q13" s="43"/>
      <c r="R13" s="43"/>
      <c r="S13" s="41"/>
      <c r="T13" s="43"/>
      <c r="U13" s="43"/>
      <c r="V13" s="43"/>
    </row>
    <row r="14" spans="1:22" ht="30.15" customHeight="1">
      <c r="A14" s="44" t="s">
        <v>186</v>
      </c>
      <c r="B14" s="44" t="s">
        <v>168</v>
      </c>
      <c r="C14" s="44" t="s">
        <v>181</v>
      </c>
      <c r="D14" s="40" t="s">
        <v>206</v>
      </c>
      <c r="E14" s="42" t="s">
        <v>188</v>
      </c>
      <c r="F14" s="41">
        <v>76.140755999999996</v>
      </c>
      <c r="G14" s="43"/>
      <c r="H14" s="43"/>
      <c r="I14" s="43"/>
      <c r="J14" s="43"/>
      <c r="K14" s="43"/>
      <c r="L14" s="41"/>
      <c r="M14" s="43"/>
      <c r="N14" s="43"/>
      <c r="O14" s="43"/>
      <c r="P14" s="43"/>
      <c r="Q14" s="43"/>
      <c r="R14" s="43">
        <v>76.140755999999996</v>
      </c>
      <c r="S14" s="41"/>
      <c r="T14" s="43"/>
      <c r="U14" s="43"/>
      <c r="V14" s="43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1"/>
  <sheetViews>
    <sheetView workbookViewId="0">
      <selection activeCell="E5" sqref="E5:E6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453125" customWidth="1"/>
    <col min="5" max="5" width="29.81640625" customWidth="1"/>
    <col min="6" max="6" width="16.36328125" customWidth="1"/>
    <col min="7" max="7" width="13.453125" customWidth="1"/>
    <col min="8" max="8" width="12.36328125" customWidth="1"/>
    <col min="9" max="9" width="12.08984375" customWidth="1"/>
    <col min="10" max="10" width="12.453125" customWidth="1"/>
    <col min="11" max="11" width="11.54296875" customWidth="1"/>
    <col min="12" max="13" width="9.7265625" customWidth="1"/>
  </cols>
  <sheetData>
    <row r="1" spans="1:11" ht="16.399999999999999" customHeight="1">
      <c r="A1" s="34"/>
    </row>
    <row r="2" spans="1:11" ht="46.5" customHeight="1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4.1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8.149999999999999" customHeight="1">
      <c r="J4" s="67" t="s">
        <v>30</v>
      </c>
      <c r="K4" s="67"/>
    </row>
    <row r="5" spans="1:11" ht="31" customHeight="1">
      <c r="A5" s="65" t="s">
        <v>155</v>
      </c>
      <c r="B5" s="65"/>
      <c r="C5" s="65"/>
      <c r="D5" s="65" t="s">
        <v>189</v>
      </c>
      <c r="E5" s="65" t="s">
        <v>190</v>
      </c>
      <c r="F5" s="65" t="s">
        <v>264</v>
      </c>
      <c r="G5" s="65" t="s">
        <v>265</v>
      </c>
      <c r="H5" s="65" t="s">
        <v>266</v>
      </c>
      <c r="I5" s="65" t="s">
        <v>267</v>
      </c>
      <c r="J5" s="65" t="s">
        <v>268</v>
      </c>
      <c r="K5" s="65" t="s">
        <v>269</v>
      </c>
    </row>
    <row r="6" spans="1:11" ht="32.75" customHeight="1">
      <c r="A6" s="35" t="s">
        <v>163</v>
      </c>
      <c r="B6" s="35" t="s">
        <v>164</v>
      </c>
      <c r="C6" s="35" t="s">
        <v>165</v>
      </c>
      <c r="D6" s="65"/>
      <c r="E6" s="65"/>
      <c r="F6" s="65"/>
      <c r="G6" s="65"/>
      <c r="H6" s="65"/>
      <c r="I6" s="65"/>
      <c r="J6" s="65"/>
      <c r="K6" s="65"/>
    </row>
    <row r="7" spans="1:11" ht="27.65" customHeight="1">
      <c r="A7" s="36"/>
      <c r="B7" s="36"/>
      <c r="C7" s="36"/>
      <c r="D7" s="36"/>
      <c r="E7" s="36" t="s">
        <v>133</v>
      </c>
      <c r="F7" s="38">
        <v>70.112450999999993</v>
      </c>
      <c r="G7" s="38">
        <v>0.432</v>
      </c>
      <c r="H7" s="38"/>
      <c r="I7" s="38"/>
      <c r="J7" s="38">
        <v>69.680451000000005</v>
      </c>
      <c r="K7" s="38"/>
    </row>
    <row r="8" spans="1:11" ht="26" customHeight="1">
      <c r="A8" s="36"/>
      <c r="B8" s="36"/>
      <c r="C8" s="36"/>
      <c r="D8" s="39" t="s">
        <v>151</v>
      </c>
      <c r="E8" s="39" t="s">
        <v>152</v>
      </c>
      <c r="F8" s="38">
        <v>70.112450999999993</v>
      </c>
      <c r="G8" s="38">
        <v>0.432</v>
      </c>
      <c r="H8" s="38"/>
      <c r="I8" s="38"/>
      <c r="J8" s="38">
        <v>69.680451000000005</v>
      </c>
      <c r="K8" s="38"/>
    </row>
    <row r="9" spans="1:11" ht="26" customHeight="1">
      <c r="A9" s="36"/>
      <c r="B9" s="36"/>
      <c r="C9" s="36"/>
      <c r="D9" s="39" t="s">
        <v>153</v>
      </c>
      <c r="E9" s="39" t="s">
        <v>154</v>
      </c>
      <c r="F9" s="38">
        <v>70.112450999999993</v>
      </c>
      <c r="G9" s="38">
        <v>0.432</v>
      </c>
      <c r="H9" s="38"/>
      <c r="I9" s="38"/>
      <c r="J9" s="38">
        <v>69.680451000000005</v>
      </c>
      <c r="K9" s="38"/>
    </row>
    <row r="10" spans="1:11" ht="30.15" customHeight="1">
      <c r="A10" s="44" t="s">
        <v>166</v>
      </c>
      <c r="B10" s="44" t="s">
        <v>167</v>
      </c>
      <c r="C10" s="44" t="s">
        <v>168</v>
      </c>
      <c r="D10" s="40" t="s">
        <v>206</v>
      </c>
      <c r="E10" s="42" t="s">
        <v>170</v>
      </c>
      <c r="F10" s="41">
        <v>69.680451000000005</v>
      </c>
      <c r="G10" s="43"/>
      <c r="H10" s="43"/>
      <c r="I10" s="43"/>
      <c r="J10" s="43">
        <v>69.680451000000005</v>
      </c>
      <c r="K10" s="43"/>
    </row>
    <row r="11" spans="1:11" ht="30.15" customHeight="1">
      <c r="A11" s="44" t="s">
        <v>173</v>
      </c>
      <c r="B11" s="44" t="s">
        <v>174</v>
      </c>
      <c r="C11" s="44" t="s">
        <v>177</v>
      </c>
      <c r="D11" s="40" t="s">
        <v>206</v>
      </c>
      <c r="E11" s="42" t="s">
        <v>179</v>
      </c>
      <c r="F11" s="41">
        <v>0.432</v>
      </c>
      <c r="G11" s="43">
        <v>0.432</v>
      </c>
      <c r="H11" s="43"/>
      <c r="I11" s="43"/>
      <c r="J11" s="43"/>
      <c r="K11" s="43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25"/>
  <sheetViews>
    <sheetView topLeftCell="B1" workbookViewId="0">
      <selection activeCell="E16" sqref="E16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1796875" customWidth="1"/>
    <col min="5" max="5" width="30.54296875" customWidth="1"/>
    <col min="6" max="6" width="16.36328125" customWidth="1"/>
    <col min="7" max="7" width="14" customWidth="1"/>
    <col min="8" max="8" width="13.453125" customWidth="1"/>
    <col min="9" max="9" width="14.36328125" customWidth="1"/>
    <col min="10" max="10" width="11.36328125" customWidth="1"/>
    <col min="11" max="11" width="12.1796875" customWidth="1"/>
    <col min="12" max="18" width="13.26953125" customWidth="1"/>
    <col min="19" max="20" width="9.7265625" customWidth="1"/>
  </cols>
  <sheetData>
    <row r="1" spans="1:18" ht="16.399999999999999" customHeight="1">
      <c r="A1" s="34"/>
    </row>
    <row r="2" spans="1:18" ht="40.5" customHeight="1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ht="24.1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149999999999999" customHeight="1">
      <c r="Q4" s="67" t="s">
        <v>30</v>
      </c>
      <c r="R4" s="67"/>
    </row>
    <row r="5" spans="1:18" ht="31" customHeight="1">
      <c r="A5" s="65" t="s">
        <v>155</v>
      </c>
      <c r="B5" s="65"/>
      <c r="C5" s="65"/>
      <c r="D5" s="65" t="s">
        <v>189</v>
      </c>
      <c r="E5" s="65" t="s">
        <v>190</v>
      </c>
      <c r="F5" s="65" t="s">
        <v>264</v>
      </c>
      <c r="G5" s="65" t="s">
        <v>270</v>
      </c>
      <c r="H5" s="65" t="s">
        <v>271</v>
      </c>
      <c r="I5" s="65" t="s">
        <v>272</v>
      </c>
      <c r="J5" s="65" t="s">
        <v>273</v>
      </c>
      <c r="K5" s="65" t="s">
        <v>274</v>
      </c>
      <c r="L5" s="65" t="s">
        <v>275</v>
      </c>
      <c r="M5" s="65" t="s">
        <v>276</v>
      </c>
      <c r="N5" s="65" t="s">
        <v>266</v>
      </c>
      <c r="O5" s="65" t="s">
        <v>277</v>
      </c>
      <c r="P5" s="65" t="s">
        <v>278</v>
      </c>
      <c r="Q5" s="65" t="s">
        <v>267</v>
      </c>
      <c r="R5" s="65" t="s">
        <v>269</v>
      </c>
    </row>
    <row r="6" spans="1:18" ht="38.75" customHeight="1">
      <c r="A6" s="35" t="s">
        <v>163</v>
      </c>
      <c r="B6" s="35" t="s">
        <v>164</v>
      </c>
      <c r="C6" s="35" t="s">
        <v>165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ht="27.65" customHeight="1">
      <c r="A7" s="36"/>
      <c r="B7" s="36"/>
      <c r="C7" s="36"/>
      <c r="D7" s="36"/>
      <c r="E7" s="36" t="s">
        <v>133</v>
      </c>
      <c r="F7" s="38">
        <v>70.112450999999993</v>
      </c>
      <c r="G7" s="38"/>
      <c r="H7" s="38">
        <v>69.680451000000005</v>
      </c>
      <c r="I7" s="38"/>
      <c r="J7" s="38"/>
      <c r="K7" s="38"/>
      <c r="L7" s="38"/>
      <c r="M7" s="38">
        <v>0.432</v>
      </c>
      <c r="N7" s="38"/>
      <c r="O7" s="38"/>
      <c r="P7" s="38"/>
      <c r="Q7" s="38"/>
      <c r="R7" s="38"/>
    </row>
    <row r="8" spans="1:18" ht="26" customHeight="1">
      <c r="A8" s="36"/>
      <c r="B8" s="36"/>
      <c r="C8" s="36"/>
      <c r="D8" s="39" t="s">
        <v>151</v>
      </c>
      <c r="E8" s="39" t="s">
        <v>152</v>
      </c>
      <c r="F8" s="38">
        <v>70.112450999999993</v>
      </c>
      <c r="G8" s="38"/>
      <c r="H8" s="38">
        <v>69.680451000000005</v>
      </c>
      <c r="I8" s="38"/>
      <c r="J8" s="38"/>
      <c r="K8" s="38"/>
      <c r="L8" s="38"/>
      <c r="M8" s="38">
        <v>0.432</v>
      </c>
      <c r="N8" s="38"/>
      <c r="O8" s="38"/>
      <c r="P8" s="38"/>
      <c r="Q8" s="38"/>
      <c r="R8" s="38"/>
    </row>
    <row r="9" spans="1:18" ht="26" customHeight="1">
      <c r="A9" s="36"/>
      <c r="B9" s="36"/>
      <c r="C9" s="36"/>
      <c r="D9" s="39" t="s">
        <v>153</v>
      </c>
      <c r="E9" s="39" t="s">
        <v>154</v>
      </c>
      <c r="F9" s="38">
        <v>70.112450999999993</v>
      </c>
      <c r="G9" s="38"/>
      <c r="H9" s="38">
        <v>69.680451000000005</v>
      </c>
      <c r="I9" s="38"/>
      <c r="J9" s="38"/>
      <c r="K9" s="38"/>
      <c r="L9" s="38"/>
      <c r="M9" s="38">
        <v>0.432</v>
      </c>
      <c r="N9" s="38"/>
      <c r="O9" s="38"/>
      <c r="P9" s="38"/>
      <c r="Q9" s="38"/>
      <c r="R9" s="38"/>
    </row>
    <row r="10" spans="1:18" ht="30.15" customHeight="1">
      <c r="A10" s="44" t="s">
        <v>166</v>
      </c>
      <c r="B10" s="44" t="s">
        <v>167</v>
      </c>
      <c r="C10" s="44" t="s">
        <v>168</v>
      </c>
      <c r="D10" s="40" t="s">
        <v>206</v>
      </c>
      <c r="E10" s="42" t="s">
        <v>170</v>
      </c>
      <c r="F10" s="41">
        <v>69.680451000000005</v>
      </c>
      <c r="G10" s="43"/>
      <c r="H10" s="43">
        <v>69.680451000000005</v>
      </c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ht="30.15" customHeight="1">
      <c r="A11" s="44" t="s">
        <v>173</v>
      </c>
      <c r="B11" s="44" t="s">
        <v>174</v>
      </c>
      <c r="C11" s="44" t="s">
        <v>177</v>
      </c>
      <c r="D11" s="40" t="s">
        <v>206</v>
      </c>
      <c r="E11" s="42" t="s">
        <v>179</v>
      </c>
      <c r="F11" s="41">
        <v>0.432</v>
      </c>
      <c r="G11" s="43"/>
      <c r="H11" s="43"/>
      <c r="I11" s="43"/>
      <c r="J11" s="43"/>
      <c r="K11" s="43"/>
      <c r="L11" s="43"/>
      <c r="M11" s="43">
        <v>0.432</v>
      </c>
      <c r="N11" s="43"/>
      <c r="O11" s="43"/>
      <c r="P11" s="43"/>
      <c r="Q11" s="43"/>
      <c r="R11" s="43"/>
    </row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/>
    <row r="25" spans="13:13" ht="16.399999999999999" customHeight="1">
      <c r="M25" s="34">
        <v>1</v>
      </c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0"/>
  <sheetViews>
    <sheetView workbookViewId="0">
      <selection activeCell="E16" sqref="E16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26953125" customWidth="1"/>
    <col min="5" max="5" width="37.90625" customWidth="1"/>
    <col min="6" max="6" width="10.7265625" customWidth="1"/>
    <col min="7" max="10" width="11" customWidth="1"/>
    <col min="11" max="11" width="13.453125" customWidth="1"/>
    <col min="12" max="19" width="11" customWidth="1"/>
    <col min="20" max="20" width="11.90625" customWidth="1"/>
    <col min="21" max="21" width="11.36328125" customWidth="1"/>
    <col min="22" max="23" width="9.7265625" customWidth="1"/>
  </cols>
  <sheetData>
    <row r="1" spans="1:21" ht="16.399999999999999" customHeight="1">
      <c r="A1" s="34"/>
    </row>
    <row r="2" spans="1:21" ht="36.25" customHeight="1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ht="24.1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6.399999999999999" customHeight="1">
      <c r="S4" s="34"/>
      <c r="T4" s="67" t="s">
        <v>30</v>
      </c>
      <c r="U4" s="67"/>
    </row>
    <row r="5" spans="1:21" ht="33.65" customHeight="1">
      <c r="A5" s="65" t="s">
        <v>155</v>
      </c>
      <c r="B5" s="65"/>
      <c r="C5" s="65"/>
      <c r="D5" s="65" t="s">
        <v>189</v>
      </c>
      <c r="E5" s="65" t="s">
        <v>190</v>
      </c>
      <c r="F5" s="65" t="s">
        <v>264</v>
      </c>
      <c r="G5" s="65" t="s">
        <v>193</v>
      </c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 t="s">
        <v>196</v>
      </c>
      <c r="T5" s="65"/>
      <c r="U5" s="65"/>
    </row>
    <row r="6" spans="1:21" ht="36.25" customHeight="1">
      <c r="A6" s="35" t="s">
        <v>163</v>
      </c>
      <c r="B6" s="35" t="s">
        <v>164</v>
      </c>
      <c r="C6" s="35" t="s">
        <v>165</v>
      </c>
      <c r="D6" s="65"/>
      <c r="E6" s="65"/>
      <c r="F6" s="65"/>
      <c r="G6" s="35" t="s">
        <v>133</v>
      </c>
      <c r="H6" s="35" t="s">
        <v>279</v>
      </c>
      <c r="I6" s="35" t="s">
        <v>280</v>
      </c>
      <c r="J6" s="35" t="s">
        <v>281</v>
      </c>
      <c r="K6" s="35" t="s">
        <v>282</v>
      </c>
      <c r="L6" s="35" t="s">
        <v>283</v>
      </c>
      <c r="M6" s="35" t="s">
        <v>284</v>
      </c>
      <c r="N6" s="35" t="s">
        <v>285</v>
      </c>
      <c r="O6" s="35" t="s">
        <v>286</v>
      </c>
      <c r="P6" s="35" t="s">
        <v>287</v>
      </c>
      <c r="Q6" s="35" t="s">
        <v>288</v>
      </c>
      <c r="R6" s="35" t="s">
        <v>214</v>
      </c>
      <c r="S6" s="35" t="s">
        <v>133</v>
      </c>
      <c r="T6" s="35" t="s">
        <v>229</v>
      </c>
      <c r="U6" s="35" t="s">
        <v>249</v>
      </c>
    </row>
    <row r="7" spans="1:21" ht="27.65" customHeight="1">
      <c r="A7" s="36"/>
      <c r="B7" s="36"/>
      <c r="C7" s="36"/>
      <c r="D7" s="36"/>
      <c r="E7" s="36" t="s">
        <v>133</v>
      </c>
      <c r="F7" s="45">
        <v>188.94731999999999</v>
      </c>
      <c r="G7" s="45">
        <v>168</v>
      </c>
      <c r="H7" s="45">
        <v>91</v>
      </c>
      <c r="I7" s="45">
        <v>5</v>
      </c>
      <c r="J7" s="45"/>
      <c r="K7" s="45"/>
      <c r="L7" s="45">
        <v>28</v>
      </c>
      <c r="M7" s="45">
        <v>4</v>
      </c>
      <c r="N7" s="45">
        <v>8</v>
      </c>
      <c r="O7" s="45">
        <v>32</v>
      </c>
      <c r="P7" s="45"/>
      <c r="Q7" s="45"/>
      <c r="R7" s="45"/>
      <c r="S7" s="45">
        <v>20.947320000000001</v>
      </c>
      <c r="T7" s="45">
        <v>20.947320000000001</v>
      </c>
      <c r="U7" s="45"/>
    </row>
    <row r="8" spans="1:21" ht="26" customHeight="1">
      <c r="A8" s="36"/>
      <c r="B8" s="36"/>
      <c r="C8" s="36"/>
      <c r="D8" s="39" t="s">
        <v>151</v>
      </c>
      <c r="E8" s="39" t="s">
        <v>152</v>
      </c>
      <c r="F8" s="45">
        <v>188.94731999999999</v>
      </c>
      <c r="G8" s="45">
        <v>168</v>
      </c>
      <c r="H8" s="45">
        <v>91</v>
      </c>
      <c r="I8" s="45">
        <v>5</v>
      </c>
      <c r="J8" s="45"/>
      <c r="K8" s="45"/>
      <c r="L8" s="45">
        <v>28</v>
      </c>
      <c r="M8" s="45">
        <v>4</v>
      </c>
      <c r="N8" s="45">
        <v>8</v>
      </c>
      <c r="O8" s="45">
        <v>32</v>
      </c>
      <c r="P8" s="45"/>
      <c r="Q8" s="45"/>
      <c r="R8" s="45"/>
      <c r="S8" s="45">
        <v>20.947320000000001</v>
      </c>
      <c r="T8" s="45">
        <v>20.947320000000001</v>
      </c>
      <c r="U8" s="45"/>
    </row>
    <row r="9" spans="1:21" ht="26" customHeight="1">
      <c r="A9" s="36"/>
      <c r="B9" s="36"/>
      <c r="C9" s="36"/>
      <c r="D9" s="39" t="s">
        <v>153</v>
      </c>
      <c r="E9" s="39" t="s">
        <v>154</v>
      </c>
      <c r="F9" s="45">
        <v>188.94731999999999</v>
      </c>
      <c r="G9" s="45">
        <v>168</v>
      </c>
      <c r="H9" s="45">
        <v>91</v>
      </c>
      <c r="I9" s="45">
        <v>5</v>
      </c>
      <c r="J9" s="45"/>
      <c r="K9" s="45"/>
      <c r="L9" s="45">
        <v>28</v>
      </c>
      <c r="M9" s="45">
        <v>4</v>
      </c>
      <c r="N9" s="45">
        <v>8</v>
      </c>
      <c r="O9" s="45">
        <v>32</v>
      </c>
      <c r="P9" s="45"/>
      <c r="Q9" s="45"/>
      <c r="R9" s="45"/>
      <c r="S9" s="45">
        <v>20.947320000000001</v>
      </c>
      <c r="T9" s="45">
        <v>20.947320000000001</v>
      </c>
      <c r="U9" s="45"/>
    </row>
    <row r="10" spans="1:21" ht="30.15" customHeight="1">
      <c r="A10" s="44" t="s">
        <v>180</v>
      </c>
      <c r="B10" s="44" t="s">
        <v>181</v>
      </c>
      <c r="C10" s="44" t="s">
        <v>181</v>
      </c>
      <c r="D10" s="40" t="s">
        <v>206</v>
      </c>
      <c r="E10" s="42" t="s">
        <v>183</v>
      </c>
      <c r="F10" s="41">
        <v>188.94731999999999</v>
      </c>
      <c r="G10" s="43">
        <v>168</v>
      </c>
      <c r="H10" s="43">
        <v>91</v>
      </c>
      <c r="I10" s="43">
        <v>5</v>
      </c>
      <c r="J10" s="43"/>
      <c r="K10" s="43"/>
      <c r="L10" s="43">
        <v>28</v>
      </c>
      <c r="M10" s="43">
        <v>4</v>
      </c>
      <c r="N10" s="43">
        <v>8</v>
      </c>
      <c r="O10" s="43">
        <v>32</v>
      </c>
      <c r="P10" s="43"/>
      <c r="Q10" s="43"/>
      <c r="R10" s="43"/>
      <c r="S10" s="43">
        <v>20.947320000000001</v>
      </c>
      <c r="T10" s="43">
        <v>20.947320000000001</v>
      </c>
      <c r="U10" s="43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2" type="noConversion"/>
  <pageMargins left="0.75" right="0.75" top="0.270000010728836" bottom="0.270000010728836" header="0" footer="0"/>
  <pageSetup paperSize="9" scale="5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H10"/>
  <sheetViews>
    <sheetView workbookViewId="0">
      <selection activeCell="V18" sqref="V18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26953125" customWidth="1"/>
    <col min="5" max="5" width="48" customWidth="1"/>
    <col min="6" max="6" width="10.7265625" customWidth="1"/>
    <col min="7" max="10" width="11" customWidth="1"/>
    <col min="11" max="11" width="13.453125" customWidth="1"/>
    <col min="12" max="18" width="11" customWidth="1"/>
    <col min="19" max="19" width="11.90625" customWidth="1"/>
    <col min="20" max="20" width="11.36328125" customWidth="1"/>
    <col min="21" max="22" width="11" customWidth="1"/>
    <col min="23" max="23" width="11.90625" customWidth="1"/>
    <col min="24" max="24" width="11.36328125" customWidth="1"/>
    <col min="25" max="26" width="11" customWidth="1"/>
    <col min="27" max="27" width="11.90625" customWidth="1"/>
    <col min="28" max="28" width="11.36328125" customWidth="1"/>
    <col min="29" max="30" width="11" customWidth="1"/>
    <col min="31" max="31" width="11.90625" customWidth="1"/>
    <col min="32" max="34" width="11.36328125" customWidth="1"/>
    <col min="35" max="36" width="9.7265625" customWidth="1"/>
  </cols>
  <sheetData>
    <row r="1" spans="1:34" ht="16.399999999999999" customHeight="1">
      <c r="A1" s="34"/>
    </row>
    <row r="2" spans="1:34" ht="44" customHeight="1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spans="1:34" ht="24.1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</row>
    <row r="4" spans="1:34" ht="16.399999999999999" customHeight="1">
      <c r="AF4" s="67" t="s">
        <v>30</v>
      </c>
      <c r="AG4" s="67"/>
      <c r="AH4" s="67"/>
    </row>
    <row r="5" spans="1:34" ht="31" customHeight="1">
      <c r="A5" s="65" t="s">
        <v>155</v>
      </c>
      <c r="B5" s="65"/>
      <c r="C5" s="65"/>
      <c r="D5" s="65" t="s">
        <v>189</v>
      </c>
      <c r="E5" s="65" t="s">
        <v>190</v>
      </c>
      <c r="F5" s="65" t="s">
        <v>289</v>
      </c>
      <c r="G5" s="65" t="s">
        <v>290</v>
      </c>
      <c r="H5" s="65" t="s">
        <v>291</v>
      </c>
      <c r="I5" s="65" t="s">
        <v>292</v>
      </c>
      <c r="J5" s="65" t="s">
        <v>293</v>
      </c>
      <c r="K5" s="65" t="s">
        <v>294</v>
      </c>
      <c r="L5" s="65" t="s">
        <v>295</v>
      </c>
      <c r="M5" s="65" t="s">
        <v>296</v>
      </c>
      <c r="N5" s="65" t="s">
        <v>297</v>
      </c>
      <c r="O5" s="65" t="s">
        <v>298</v>
      </c>
      <c r="P5" s="65" t="s">
        <v>299</v>
      </c>
      <c r="Q5" s="65" t="s">
        <v>285</v>
      </c>
      <c r="R5" s="65" t="s">
        <v>287</v>
      </c>
      <c r="S5" s="65" t="s">
        <v>300</v>
      </c>
      <c r="T5" s="65" t="s">
        <v>280</v>
      </c>
      <c r="U5" s="65" t="s">
        <v>281</v>
      </c>
      <c r="V5" s="65" t="s">
        <v>284</v>
      </c>
      <c r="W5" s="65" t="s">
        <v>301</v>
      </c>
      <c r="X5" s="65" t="s">
        <v>302</v>
      </c>
      <c r="Y5" s="65" t="s">
        <v>303</v>
      </c>
      <c r="Z5" s="65" t="s">
        <v>304</v>
      </c>
      <c r="AA5" s="65" t="s">
        <v>283</v>
      </c>
      <c r="AB5" s="65" t="s">
        <v>305</v>
      </c>
      <c r="AC5" s="65" t="s">
        <v>306</v>
      </c>
      <c r="AD5" s="65" t="s">
        <v>286</v>
      </c>
      <c r="AE5" s="65" t="s">
        <v>307</v>
      </c>
      <c r="AF5" s="65" t="s">
        <v>308</v>
      </c>
      <c r="AG5" s="65" t="s">
        <v>288</v>
      </c>
      <c r="AH5" s="65" t="s">
        <v>214</v>
      </c>
    </row>
    <row r="6" spans="1:34" ht="34.5" customHeight="1">
      <c r="A6" s="35" t="s">
        <v>163</v>
      </c>
      <c r="B6" s="35" t="s">
        <v>164</v>
      </c>
      <c r="C6" s="35" t="s">
        <v>165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spans="1:34" ht="27.65" customHeight="1">
      <c r="A7" s="65" t="s">
        <v>309</v>
      </c>
      <c r="B7" s="65"/>
      <c r="C7" s="65"/>
      <c r="D7" s="65"/>
      <c r="E7" s="65"/>
      <c r="F7" s="45">
        <v>188.94731999999999</v>
      </c>
      <c r="G7" s="45">
        <v>25</v>
      </c>
      <c r="H7" s="45">
        <v>10</v>
      </c>
      <c r="I7" s="45">
        <v>20</v>
      </c>
      <c r="J7" s="45"/>
      <c r="K7" s="45">
        <v>1.5</v>
      </c>
      <c r="L7" s="45"/>
      <c r="M7" s="45">
        <v>3.5</v>
      </c>
      <c r="N7" s="45"/>
      <c r="O7" s="45"/>
      <c r="P7" s="45">
        <v>7</v>
      </c>
      <c r="Q7" s="45">
        <v>8</v>
      </c>
      <c r="R7" s="45"/>
      <c r="S7" s="45">
        <v>44</v>
      </c>
      <c r="T7" s="45">
        <v>5</v>
      </c>
      <c r="U7" s="45"/>
      <c r="V7" s="45">
        <v>4</v>
      </c>
      <c r="W7" s="45"/>
      <c r="X7" s="45"/>
      <c r="Y7" s="45"/>
      <c r="Z7" s="45"/>
      <c r="AA7" s="45">
        <v>8</v>
      </c>
      <c r="AB7" s="45">
        <v>8.3789280000000002</v>
      </c>
      <c r="AC7" s="45">
        <v>12.568391999999999</v>
      </c>
      <c r="AD7" s="45">
        <v>32</v>
      </c>
      <c r="AE7" s="45"/>
      <c r="AF7" s="45"/>
      <c r="AG7" s="45"/>
      <c r="AH7" s="46"/>
    </row>
    <row r="8" spans="1:34" ht="27.65" customHeight="1">
      <c r="A8" s="36"/>
      <c r="B8" s="36"/>
      <c r="C8" s="36"/>
      <c r="D8" s="39" t="s">
        <v>151</v>
      </c>
      <c r="E8" s="39" t="s">
        <v>152</v>
      </c>
      <c r="F8" s="45">
        <v>188.94731999999999</v>
      </c>
      <c r="G8" s="45">
        <v>25</v>
      </c>
      <c r="H8" s="45">
        <v>10</v>
      </c>
      <c r="I8" s="45">
        <v>20</v>
      </c>
      <c r="J8" s="45"/>
      <c r="K8" s="45">
        <v>1.5</v>
      </c>
      <c r="L8" s="45"/>
      <c r="M8" s="45">
        <v>3.5</v>
      </c>
      <c r="N8" s="45"/>
      <c r="O8" s="45"/>
      <c r="P8" s="45">
        <v>7</v>
      </c>
      <c r="Q8" s="45">
        <v>8</v>
      </c>
      <c r="R8" s="45"/>
      <c r="S8" s="45">
        <v>44</v>
      </c>
      <c r="T8" s="45">
        <v>5</v>
      </c>
      <c r="U8" s="45"/>
      <c r="V8" s="45">
        <v>4</v>
      </c>
      <c r="W8" s="45"/>
      <c r="X8" s="45"/>
      <c r="Y8" s="45"/>
      <c r="Z8" s="45"/>
      <c r="AA8" s="45">
        <v>8</v>
      </c>
      <c r="AB8" s="45">
        <v>8.3789280000000002</v>
      </c>
      <c r="AC8" s="45">
        <v>12.568391999999999</v>
      </c>
      <c r="AD8" s="45">
        <v>32</v>
      </c>
      <c r="AE8" s="45"/>
      <c r="AF8" s="45"/>
      <c r="AG8" s="45"/>
      <c r="AH8" s="46"/>
    </row>
    <row r="9" spans="1:34" ht="26" customHeight="1">
      <c r="A9" s="36"/>
      <c r="B9" s="36"/>
      <c r="C9" s="36"/>
      <c r="D9" s="39" t="s">
        <v>153</v>
      </c>
      <c r="E9" s="39" t="s">
        <v>154</v>
      </c>
      <c r="F9" s="45">
        <v>188.94731999999999</v>
      </c>
      <c r="G9" s="45">
        <v>25</v>
      </c>
      <c r="H9" s="45">
        <v>10</v>
      </c>
      <c r="I9" s="45">
        <v>20</v>
      </c>
      <c r="J9" s="45"/>
      <c r="K9" s="45">
        <v>1.5</v>
      </c>
      <c r="L9" s="45"/>
      <c r="M9" s="45">
        <v>3.5</v>
      </c>
      <c r="N9" s="45"/>
      <c r="O9" s="45"/>
      <c r="P9" s="45">
        <v>7</v>
      </c>
      <c r="Q9" s="45">
        <v>8</v>
      </c>
      <c r="R9" s="45"/>
      <c r="S9" s="45">
        <v>44</v>
      </c>
      <c r="T9" s="45">
        <v>5</v>
      </c>
      <c r="U9" s="45"/>
      <c r="V9" s="45">
        <v>4</v>
      </c>
      <c r="W9" s="45"/>
      <c r="X9" s="45"/>
      <c r="Y9" s="45"/>
      <c r="Z9" s="45"/>
      <c r="AA9" s="45">
        <v>8</v>
      </c>
      <c r="AB9" s="45">
        <v>8.3789280000000002</v>
      </c>
      <c r="AC9" s="45">
        <v>12.568391999999999</v>
      </c>
      <c r="AD9" s="45">
        <v>32</v>
      </c>
      <c r="AE9" s="45"/>
      <c r="AF9" s="45"/>
      <c r="AG9" s="45"/>
      <c r="AH9" s="46"/>
    </row>
    <row r="10" spans="1:34" ht="30.15" customHeight="1">
      <c r="A10" s="44" t="s">
        <v>180</v>
      </c>
      <c r="B10" s="44" t="s">
        <v>181</v>
      </c>
      <c r="C10" s="44" t="s">
        <v>181</v>
      </c>
      <c r="D10" s="40" t="s">
        <v>206</v>
      </c>
      <c r="E10" s="42" t="s">
        <v>183</v>
      </c>
      <c r="F10" s="43">
        <v>188.94731999999999</v>
      </c>
      <c r="G10" s="43">
        <v>25</v>
      </c>
      <c r="H10" s="43">
        <v>10</v>
      </c>
      <c r="I10" s="43">
        <v>20</v>
      </c>
      <c r="J10" s="43"/>
      <c r="K10" s="43">
        <v>1.5</v>
      </c>
      <c r="L10" s="43"/>
      <c r="M10" s="43">
        <v>3.5</v>
      </c>
      <c r="N10" s="43"/>
      <c r="O10" s="43"/>
      <c r="P10" s="43">
        <v>7</v>
      </c>
      <c r="Q10" s="43">
        <v>8</v>
      </c>
      <c r="R10" s="43"/>
      <c r="S10" s="43">
        <v>44</v>
      </c>
      <c r="T10" s="43">
        <v>5</v>
      </c>
      <c r="U10" s="43"/>
      <c r="V10" s="43">
        <v>4</v>
      </c>
      <c r="W10" s="43"/>
      <c r="X10" s="43"/>
      <c r="Y10" s="43"/>
      <c r="Z10" s="43"/>
      <c r="AA10" s="43">
        <v>8</v>
      </c>
      <c r="AB10" s="43">
        <v>8.3789280000000002</v>
      </c>
      <c r="AC10" s="43">
        <v>12.568391999999999</v>
      </c>
      <c r="AD10" s="43">
        <v>32</v>
      </c>
      <c r="AE10" s="43"/>
      <c r="AF10" s="43"/>
      <c r="AG10" s="43"/>
      <c r="AH10" s="47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22" type="noConversion"/>
  <pageMargins left="0.75" right="0.75" top="0.270000010728836" bottom="0.270000010728836" header="0" footer="0"/>
  <pageSetup paperSize="9" scale="5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9"/>
  <sheetViews>
    <sheetView workbookViewId="0">
      <selection activeCell="C30" sqref="C30"/>
    </sheetView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26953125" customWidth="1"/>
    <col min="6" max="6" width="14.08984375" customWidth="1"/>
    <col min="7" max="7" width="13.7265625" customWidth="1"/>
    <col min="8" max="8" width="12.36328125" customWidth="1"/>
    <col min="9" max="9" width="9.7265625" customWidth="1"/>
  </cols>
  <sheetData>
    <row r="1" spans="1:8" ht="16.399999999999999" customHeight="1">
      <c r="A1" s="34"/>
    </row>
    <row r="2" spans="1:8" ht="33.65" customHeight="1">
      <c r="A2" s="61" t="s">
        <v>20</v>
      </c>
      <c r="B2" s="61"/>
      <c r="C2" s="61"/>
      <c r="D2" s="61"/>
      <c r="E2" s="61"/>
      <c r="F2" s="61"/>
      <c r="G2" s="61"/>
      <c r="H2" s="61"/>
    </row>
    <row r="3" spans="1:8" ht="24.15" customHeight="1">
      <c r="A3" s="62" t="s">
        <v>29</v>
      </c>
      <c r="B3" s="62"/>
      <c r="C3" s="62"/>
      <c r="D3" s="62"/>
      <c r="E3" s="62"/>
      <c r="F3" s="62"/>
      <c r="G3" s="62"/>
      <c r="H3" s="62"/>
    </row>
    <row r="4" spans="1:8" ht="16.399999999999999" customHeight="1">
      <c r="G4" s="67" t="s">
        <v>30</v>
      </c>
      <c r="H4" s="67"/>
    </row>
    <row r="5" spans="1:8" ht="31" customHeight="1">
      <c r="A5" s="65" t="s">
        <v>310</v>
      </c>
      <c r="B5" s="65" t="s">
        <v>311</v>
      </c>
      <c r="C5" s="65" t="s">
        <v>312</v>
      </c>
      <c r="D5" s="65" t="s">
        <v>313</v>
      </c>
      <c r="E5" s="65" t="s">
        <v>314</v>
      </c>
      <c r="F5" s="65"/>
      <c r="G5" s="65"/>
      <c r="H5" s="65" t="s">
        <v>315</v>
      </c>
    </row>
    <row r="6" spans="1:8" ht="31.9" customHeight="1">
      <c r="A6" s="65"/>
      <c r="B6" s="65"/>
      <c r="C6" s="65"/>
      <c r="D6" s="65"/>
      <c r="E6" s="35" t="s">
        <v>135</v>
      </c>
      <c r="F6" s="35" t="s">
        <v>316</v>
      </c>
      <c r="G6" s="35" t="s">
        <v>317</v>
      </c>
      <c r="H6" s="65"/>
    </row>
    <row r="7" spans="1:8" ht="31.9" customHeight="1">
      <c r="A7" s="36"/>
      <c r="B7" s="36" t="s">
        <v>133</v>
      </c>
      <c r="C7" s="38">
        <v>44</v>
      </c>
      <c r="D7" s="38">
        <v>8</v>
      </c>
      <c r="E7" s="38">
        <v>32</v>
      </c>
      <c r="F7" s="38">
        <v>20</v>
      </c>
      <c r="G7" s="38">
        <v>12</v>
      </c>
      <c r="H7" s="38">
        <v>4</v>
      </c>
    </row>
    <row r="8" spans="1:8" ht="27.65" customHeight="1">
      <c r="A8" s="39" t="s">
        <v>151</v>
      </c>
      <c r="B8" s="39" t="s">
        <v>152</v>
      </c>
      <c r="C8" s="38">
        <v>44</v>
      </c>
      <c r="D8" s="38">
        <v>8</v>
      </c>
      <c r="E8" s="38">
        <v>32</v>
      </c>
      <c r="F8" s="38">
        <v>20</v>
      </c>
      <c r="G8" s="38">
        <v>12</v>
      </c>
      <c r="H8" s="38">
        <v>4</v>
      </c>
    </row>
    <row r="9" spans="1:8" ht="30.15" customHeight="1">
      <c r="A9" s="40" t="s">
        <v>153</v>
      </c>
      <c r="B9" s="40" t="s">
        <v>154</v>
      </c>
      <c r="C9" s="43">
        <v>44</v>
      </c>
      <c r="D9" s="43">
        <v>8</v>
      </c>
      <c r="E9" s="41">
        <v>32</v>
      </c>
      <c r="F9" s="43">
        <v>20</v>
      </c>
      <c r="G9" s="43">
        <v>12</v>
      </c>
      <c r="H9" s="43">
        <v>4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2" type="noConversion"/>
  <pageMargins left="0.75" right="0.75" top="0.270000010728836" bottom="0.270000010728836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3"/>
  <sheetViews>
    <sheetView workbookViewId="0">
      <selection activeCell="D9" sqref="D9"/>
    </sheetView>
  </sheetViews>
  <sheetFormatPr defaultColWidth="10" defaultRowHeight="14"/>
  <cols>
    <col min="1" max="1" width="16" customWidth="1"/>
    <col min="2" max="2" width="37.453125" customWidth="1"/>
    <col min="3" max="3" width="19.26953125" customWidth="1"/>
    <col min="4" max="4" width="16.7265625" customWidth="1"/>
    <col min="5" max="6" width="16.36328125" customWidth="1"/>
    <col min="7" max="7" width="17.6328125" customWidth="1"/>
    <col min="8" max="8" width="21.81640625" customWidth="1"/>
    <col min="9" max="10" width="9.7265625" customWidth="1"/>
  </cols>
  <sheetData>
    <row r="1" spans="1:9" ht="16.399999999999999" customHeight="1">
      <c r="A1" s="34"/>
    </row>
    <row r="2" spans="1:9" ht="38.75" customHeight="1">
      <c r="A2" s="61" t="s">
        <v>21</v>
      </c>
      <c r="B2" s="61"/>
      <c r="C2" s="61"/>
      <c r="D2" s="61"/>
      <c r="E2" s="61"/>
      <c r="F2" s="61"/>
      <c r="G2" s="61"/>
      <c r="H2" s="61"/>
    </row>
    <row r="3" spans="1:9" ht="24.1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</row>
    <row r="4" spans="1:9" ht="16.399999999999999" customHeight="1">
      <c r="G4" s="67" t="s">
        <v>30</v>
      </c>
      <c r="H4" s="67"/>
    </row>
    <row r="5" spans="1:9" ht="25" customHeight="1">
      <c r="A5" s="65" t="s">
        <v>156</v>
      </c>
      <c r="B5" s="65" t="s">
        <v>157</v>
      </c>
      <c r="C5" s="65" t="s">
        <v>133</v>
      </c>
      <c r="D5" s="65" t="s">
        <v>318</v>
      </c>
      <c r="E5" s="65"/>
      <c r="F5" s="65"/>
      <c r="G5" s="65"/>
      <c r="H5" s="65" t="s">
        <v>159</v>
      </c>
    </row>
    <row r="6" spans="1:9" ht="25.9" customHeight="1">
      <c r="A6" s="65"/>
      <c r="B6" s="65"/>
      <c r="C6" s="65"/>
      <c r="D6" s="65" t="s">
        <v>135</v>
      </c>
      <c r="E6" s="65" t="s">
        <v>228</v>
      </c>
      <c r="F6" s="65"/>
      <c r="G6" s="65" t="s">
        <v>319</v>
      </c>
      <c r="H6" s="65"/>
    </row>
    <row r="7" spans="1:9" ht="35.4" customHeight="1">
      <c r="A7" s="65"/>
      <c r="B7" s="65"/>
      <c r="C7" s="65"/>
      <c r="D7" s="65"/>
      <c r="E7" s="35" t="s">
        <v>208</v>
      </c>
      <c r="F7" s="35" t="s">
        <v>200</v>
      </c>
      <c r="G7" s="65"/>
      <c r="H7" s="65"/>
    </row>
    <row r="8" spans="1:9" ht="26" customHeight="1">
      <c r="A8" s="36"/>
      <c r="B8" s="35" t="s">
        <v>133</v>
      </c>
      <c r="C8" s="38">
        <v>0</v>
      </c>
      <c r="D8" s="38"/>
      <c r="E8" s="38"/>
      <c r="F8" s="38"/>
      <c r="G8" s="38"/>
      <c r="H8" s="38"/>
    </row>
    <row r="9" spans="1:9" ht="26" customHeight="1">
      <c r="A9" s="39"/>
      <c r="B9" s="39"/>
      <c r="C9" s="38"/>
      <c r="D9" s="38"/>
      <c r="E9" s="38"/>
      <c r="F9" s="38"/>
      <c r="G9" s="38"/>
      <c r="H9" s="38"/>
    </row>
    <row r="10" spans="1:9" ht="30.15" customHeight="1">
      <c r="A10" s="39"/>
      <c r="B10" s="39"/>
      <c r="C10" s="38"/>
      <c r="D10" s="38"/>
      <c r="E10" s="38"/>
      <c r="F10" s="38"/>
      <c r="G10" s="38"/>
      <c r="H10" s="38"/>
      <c r="I10" s="33"/>
    </row>
    <row r="11" spans="1:9" ht="30.15" customHeight="1">
      <c r="A11" s="39"/>
      <c r="B11" s="39"/>
      <c r="C11" s="38"/>
      <c r="D11" s="38"/>
      <c r="E11" s="38"/>
      <c r="F11" s="38"/>
      <c r="G11" s="38"/>
      <c r="H11" s="38"/>
      <c r="I11" s="33"/>
    </row>
    <row r="12" spans="1:9" ht="30.15" customHeight="1">
      <c r="A12" s="39"/>
      <c r="B12" s="39"/>
      <c r="C12" s="38"/>
      <c r="D12" s="38"/>
      <c r="E12" s="38"/>
      <c r="F12" s="38"/>
      <c r="G12" s="38"/>
      <c r="H12" s="38"/>
      <c r="I12" s="33"/>
    </row>
    <row r="13" spans="1:9" ht="30.15" customHeight="1">
      <c r="A13" s="39"/>
      <c r="B13" s="39"/>
      <c r="C13" s="41"/>
      <c r="D13" s="41"/>
      <c r="E13" s="43"/>
      <c r="F13" s="43"/>
      <c r="G13" s="43"/>
      <c r="H13" s="43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1"/>
  <sheetViews>
    <sheetView workbookViewId="0">
      <selection activeCell="F7" sqref="F7"/>
    </sheetView>
  </sheetViews>
  <sheetFormatPr defaultColWidth="10" defaultRowHeight="14"/>
  <cols>
    <col min="1" max="1" width="6.90625" customWidth="1"/>
    <col min="2" max="2" width="8.90625" customWidth="1"/>
    <col min="3" max="3" width="8.08984375" customWidth="1"/>
    <col min="4" max="4" width="12.90625" customWidth="1"/>
    <col min="5" max="5" width="32.54296875" customWidth="1"/>
    <col min="6" max="6" width="15.453125" customWidth="1"/>
    <col min="7" max="14" width="14.6328125" customWidth="1"/>
    <col min="15" max="16" width="16.36328125" customWidth="1"/>
    <col min="17" max="17" width="12.36328125" customWidth="1"/>
    <col min="18" max="18" width="15.453125" customWidth="1"/>
    <col min="19" max="19" width="14.54296875" customWidth="1"/>
    <col min="20" max="20" width="15.6328125" customWidth="1"/>
    <col min="21" max="22" width="9.7265625" customWidth="1"/>
  </cols>
  <sheetData>
    <row r="1" spans="1:20" ht="16.399999999999999" customHeight="1">
      <c r="A1" s="34"/>
    </row>
    <row r="2" spans="1:20" ht="47.4" customHeight="1">
      <c r="A2" s="61" t="s">
        <v>22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0" ht="24.1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ht="16.399999999999999" customHeight="1">
      <c r="S4" s="67" t="s">
        <v>30</v>
      </c>
      <c r="T4" s="67"/>
    </row>
    <row r="5" spans="1:20" ht="27.65" customHeight="1">
      <c r="A5" s="65" t="s">
        <v>155</v>
      </c>
      <c r="B5" s="65"/>
      <c r="C5" s="65"/>
      <c r="D5" s="65" t="s">
        <v>189</v>
      </c>
      <c r="E5" s="65" t="s">
        <v>190</v>
      </c>
      <c r="F5" s="65" t="s">
        <v>191</v>
      </c>
      <c r="G5" s="65" t="s">
        <v>192</v>
      </c>
      <c r="H5" s="65" t="s">
        <v>193</v>
      </c>
      <c r="I5" s="65" t="s">
        <v>194</v>
      </c>
      <c r="J5" s="65" t="s">
        <v>195</v>
      </c>
      <c r="K5" s="65" t="s">
        <v>196</v>
      </c>
      <c r="L5" s="65" t="s">
        <v>197</v>
      </c>
      <c r="M5" s="65" t="s">
        <v>198</v>
      </c>
      <c r="N5" s="65" t="s">
        <v>199</v>
      </c>
      <c r="O5" s="65" t="s">
        <v>200</v>
      </c>
      <c r="P5" s="65" t="s">
        <v>201</v>
      </c>
      <c r="Q5" s="65" t="s">
        <v>202</v>
      </c>
      <c r="R5" s="65" t="s">
        <v>203</v>
      </c>
      <c r="S5" s="65" t="s">
        <v>204</v>
      </c>
      <c r="T5" s="65" t="s">
        <v>205</v>
      </c>
    </row>
    <row r="6" spans="1:20" ht="30.15" customHeight="1">
      <c r="A6" s="35" t="s">
        <v>163</v>
      </c>
      <c r="B6" s="35" t="s">
        <v>164</v>
      </c>
      <c r="C6" s="35" t="s">
        <v>165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pans="1:20" ht="27.65" customHeight="1">
      <c r="A7" s="36"/>
      <c r="B7" s="36"/>
      <c r="C7" s="36"/>
      <c r="D7" s="36"/>
      <c r="E7" s="36" t="s">
        <v>133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26" customHeight="1">
      <c r="A8" s="36"/>
      <c r="B8" s="36"/>
      <c r="C8" s="36"/>
      <c r="D8" s="39"/>
      <c r="E8" s="39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0" ht="26" customHeight="1">
      <c r="A9" s="36"/>
      <c r="B9" s="36"/>
      <c r="C9" s="36"/>
      <c r="D9" s="39"/>
      <c r="E9" s="39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0" ht="26" customHeight="1">
      <c r="A10" s="44"/>
      <c r="B10" s="44"/>
      <c r="C10" s="44"/>
      <c r="D10" s="40"/>
      <c r="E10" s="42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spans="1:20">
      <c r="A11" s="71"/>
      <c r="B11" s="62"/>
      <c r="C11" s="62"/>
      <c r="D11" s="62"/>
      <c r="E11" s="62"/>
      <c r="F11" s="62"/>
      <c r="G11" s="62"/>
      <c r="H11" s="62"/>
      <c r="I11" s="62"/>
    </row>
  </sheetData>
  <mergeCells count="22">
    <mergeCell ref="A2:Q2"/>
    <mergeCell ref="A3:T3"/>
    <mergeCell ref="S4:T4"/>
    <mergeCell ref="A5:C5"/>
    <mergeCell ref="A11:I1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T5:T6"/>
    <mergeCell ref="O5:O6"/>
    <mergeCell ref="P5:P6"/>
    <mergeCell ref="Q5:Q6"/>
    <mergeCell ref="R5:R6"/>
    <mergeCell ref="S5:S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1"/>
  <sheetViews>
    <sheetView workbookViewId="0">
      <selection activeCell="F7" sqref="F7"/>
    </sheetView>
  </sheetViews>
  <sheetFormatPr defaultColWidth="10" defaultRowHeight="14"/>
  <cols>
    <col min="1" max="1" width="5.26953125" customWidth="1"/>
    <col min="2" max="2" width="5.7265625" customWidth="1"/>
    <col min="3" max="3" width="7.08984375" customWidth="1"/>
    <col min="4" max="4" width="17.453125" customWidth="1"/>
    <col min="5" max="5" width="41.54296875" customWidth="1"/>
    <col min="6" max="6" width="18.7265625" customWidth="1"/>
    <col min="7" max="10" width="17.453125" customWidth="1"/>
    <col min="11" max="11" width="17.7265625" customWidth="1"/>
    <col min="12" max="15" width="17.453125" customWidth="1"/>
    <col min="16" max="16" width="16.36328125" customWidth="1"/>
    <col min="17" max="17" width="12.36328125" customWidth="1"/>
    <col min="18" max="18" width="15.453125" customWidth="1"/>
    <col min="19" max="19" width="16.7265625" customWidth="1"/>
    <col min="20" max="20" width="14.6328125" customWidth="1"/>
    <col min="21" max="22" width="9.7265625" customWidth="1"/>
  </cols>
  <sheetData>
    <row r="1" spans="1:20" ht="16.399999999999999" customHeight="1">
      <c r="A1" s="34"/>
    </row>
    <row r="2" spans="1:20" ht="47.4" customHeight="1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20" ht="33.6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ht="22.4" customHeight="1">
      <c r="P4" s="67" t="s">
        <v>30</v>
      </c>
      <c r="Q4" s="67"/>
      <c r="R4" s="67"/>
      <c r="S4" s="67"/>
      <c r="T4" s="67"/>
    </row>
    <row r="5" spans="1:20" ht="29.25" customHeight="1">
      <c r="A5" s="65" t="s">
        <v>155</v>
      </c>
      <c r="B5" s="65"/>
      <c r="C5" s="65"/>
      <c r="D5" s="65" t="s">
        <v>189</v>
      </c>
      <c r="E5" s="65" t="s">
        <v>190</v>
      </c>
      <c r="F5" s="65" t="s">
        <v>207</v>
      </c>
      <c r="G5" s="65" t="s">
        <v>158</v>
      </c>
      <c r="H5" s="65"/>
      <c r="I5" s="65"/>
      <c r="J5" s="65"/>
      <c r="K5" s="65" t="s">
        <v>159</v>
      </c>
      <c r="L5" s="65"/>
      <c r="M5" s="65"/>
      <c r="N5" s="65"/>
      <c r="O5" s="65"/>
      <c r="P5" s="65"/>
      <c r="Q5" s="65"/>
      <c r="R5" s="65"/>
      <c r="S5" s="65"/>
      <c r="T5" s="65"/>
    </row>
    <row r="6" spans="1:20" ht="44" customHeight="1">
      <c r="A6" s="35" t="s">
        <v>163</v>
      </c>
      <c r="B6" s="35" t="s">
        <v>164</v>
      </c>
      <c r="C6" s="35" t="s">
        <v>165</v>
      </c>
      <c r="D6" s="65"/>
      <c r="E6" s="65"/>
      <c r="F6" s="65"/>
      <c r="G6" s="35" t="s">
        <v>133</v>
      </c>
      <c r="H6" s="35" t="s">
        <v>208</v>
      </c>
      <c r="I6" s="35" t="s">
        <v>209</v>
      </c>
      <c r="J6" s="35" t="s">
        <v>200</v>
      </c>
      <c r="K6" s="35" t="s">
        <v>133</v>
      </c>
      <c r="L6" s="35" t="s">
        <v>211</v>
      </c>
      <c r="M6" s="35" t="s">
        <v>212</v>
      </c>
      <c r="N6" s="35" t="s">
        <v>202</v>
      </c>
      <c r="O6" s="35" t="s">
        <v>213</v>
      </c>
      <c r="P6" s="35" t="s">
        <v>214</v>
      </c>
      <c r="Q6" s="35" t="s">
        <v>215</v>
      </c>
      <c r="R6" s="35" t="s">
        <v>198</v>
      </c>
      <c r="S6" s="35" t="s">
        <v>201</v>
      </c>
      <c r="T6" s="35" t="s">
        <v>205</v>
      </c>
    </row>
    <row r="7" spans="1:20" ht="28.5" customHeight="1">
      <c r="A7" s="36"/>
      <c r="B7" s="36"/>
      <c r="C7" s="36"/>
      <c r="D7" s="36"/>
      <c r="E7" s="36" t="s">
        <v>133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26" customHeight="1">
      <c r="A8" s="36"/>
      <c r="B8" s="36"/>
      <c r="C8" s="36"/>
      <c r="D8" s="39"/>
      <c r="E8" s="39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0" ht="26" customHeight="1">
      <c r="A9" s="36"/>
      <c r="B9" s="36"/>
      <c r="C9" s="36"/>
      <c r="D9" s="39"/>
      <c r="E9" s="39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0" ht="26" customHeight="1">
      <c r="A10" s="44"/>
      <c r="B10" s="44"/>
      <c r="C10" s="44"/>
      <c r="D10" s="40"/>
      <c r="E10" s="42"/>
      <c r="F10" s="43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spans="1:20">
      <c r="A11" s="71"/>
      <c r="B11" s="62"/>
      <c r="C11" s="62"/>
      <c r="D11" s="62"/>
      <c r="E11" s="62"/>
      <c r="F11" s="62"/>
      <c r="G11" s="62"/>
      <c r="H11" s="62"/>
      <c r="I11" s="62"/>
    </row>
  </sheetData>
  <mergeCells count="10">
    <mergeCell ref="A11:I11"/>
    <mergeCell ref="D5:D6"/>
    <mergeCell ref="E5:E6"/>
    <mergeCell ref="F5:F6"/>
    <mergeCell ref="A2:S2"/>
    <mergeCell ref="A3:T3"/>
    <mergeCell ref="P4:T4"/>
    <mergeCell ref="A5:C5"/>
    <mergeCell ref="G5:J5"/>
    <mergeCell ref="K5:T5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opLeftCell="A2" workbookViewId="0">
      <selection activeCell="G10" sqref="G10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7265625" customWidth="1"/>
  </cols>
  <sheetData>
    <row r="1" spans="1:3" ht="32.75" customHeight="1">
      <c r="A1" s="34"/>
      <c r="B1" s="61" t="s">
        <v>5</v>
      </c>
      <c r="C1" s="61"/>
    </row>
    <row r="2" spans="1:3" ht="25" customHeight="1">
      <c r="B2" s="61"/>
      <c r="C2" s="61"/>
    </row>
    <row r="3" spans="1:3" ht="31" customHeight="1">
      <c r="B3" s="60" t="s">
        <v>6</v>
      </c>
      <c r="C3" s="60"/>
    </row>
    <row r="4" spans="1:3" ht="32.5" customHeight="1">
      <c r="B4" s="53">
        <v>1</v>
      </c>
      <c r="C4" s="54" t="s">
        <v>7</v>
      </c>
    </row>
    <row r="5" spans="1:3" ht="32.5" customHeight="1">
      <c r="B5" s="53">
        <v>2</v>
      </c>
      <c r="C5" s="54" t="s">
        <v>8</v>
      </c>
    </row>
    <row r="6" spans="1:3" ht="32.5" customHeight="1">
      <c r="B6" s="53">
        <v>3</v>
      </c>
      <c r="C6" s="54" t="s">
        <v>9</v>
      </c>
    </row>
    <row r="7" spans="1:3" ht="32.5" customHeight="1">
      <c r="B7" s="53">
        <v>4</v>
      </c>
      <c r="C7" s="54" t="s">
        <v>10</v>
      </c>
    </row>
    <row r="8" spans="1:3" ht="32.5" customHeight="1">
      <c r="B8" s="53">
        <v>5</v>
      </c>
      <c r="C8" s="54" t="s">
        <v>11</v>
      </c>
    </row>
    <row r="9" spans="1:3" ht="32.5" customHeight="1">
      <c r="B9" s="53">
        <v>6</v>
      </c>
      <c r="C9" s="54" t="s">
        <v>12</v>
      </c>
    </row>
    <row r="10" spans="1:3" ht="32.5" customHeight="1">
      <c r="B10" s="53">
        <v>7</v>
      </c>
      <c r="C10" s="54" t="s">
        <v>13</v>
      </c>
    </row>
    <row r="11" spans="1:3" ht="32.5" customHeight="1">
      <c r="B11" s="53">
        <v>8</v>
      </c>
      <c r="C11" s="54" t="s">
        <v>14</v>
      </c>
    </row>
    <row r="12" spans="1:3" ht="32.5" customHeight="1">
      <c r="B12" s="53">
        <v>9</v>
      </c>
      <c r="C12" s="54" t="s">
        <v>15</v>
      </c>
    </row>
    <row r="13" spans="1:3" ht="32.5" customHeight="1">
      <c r="B13" s="53">
        <v>10</v>
      </c>
      <c r="C13" s="54" t="s">
        <v>16</v>
      </c>
    </row>
    <row r="14" spans="1:3" ht="32.5" customHeight="1">
      <c r="B14" s="53">
        <v>11</v>
      </c>
      <c r="C14" s="54" t="s">
        <v>17</v>
      </c>
    </row>
    <row r="15" spans="1:3" ht="32.5" customHeight="1">
      <c r="B15" s="53">
        <v>12</v>
      </c>
      <c r="C15" s="54" t="s">
        <v>18</v>
      </c>
    </row>
    <row r="16" spans="1:3" ht="32.5" customHeight="1">
      <c r="B16" s="53">
        <v>13</v>
      </c>
      <c r="C16" s="54" t="s">
        <v>19</v>
      </c>
    </row>
    <row r="17" spans="2:3" ht="32.5" customHeight="1">
      <c r="B17" s="53">
        <v>14</v>
      </c>
      <c r="C17" s="54" t="s">
        <v>20</v>
      </c>
    </row>
    <row r="18" spans="2:3" ht="32.5" customHeight="1">
      <c r="B18" s="53">
        <v>15</v>
      </c>
      <c r="C18" s="54" t="s">
        <v>21</v>
      </c>
    </row>
    <row r="19" spans="2:3" ht="32.5" customHeight="1">
      <c r="B19" s="53">
        <v>16</v>
      </c>
      <c r="C19" s="54" t="s">
        <v>22</v>
      </c>
    </row>
    <row r="20" spans="2:3" ht="32.5" customHeight="1">
      <c r="B20" s="53">
        <v>17</v>
      </c>
      <c r="C20" s="54" t="s">
        <v>23</v>
      </c>
    </row>
    <row r="21" spans="2:3" ht="32.5" customHeight="1">
      <c r="B21" s="53">
        <v>18</v>
      </c>
      <c r="C21" s="54" t="s">
        <v>24</v>
      </c>
    </row>
    <row r="22" spans="2:3" ht="32.5" customHeight="1">
      <c r="B22" s="53">
        <v>19</v>
      </c>
      <c r="C22" s="54" t="s">
        <v>25</v>
      </c>
    </row>
    <row r="23" spans="2:3" ht="32.5" customHeight="1">
      <c r="B23" s="53">
        <v>20</v>
      </c>
      <c r="C23" s="54" t="s">
        <v>26</v>
      </c>
    </row>
    <row r="24" spans="2:3" ht="32.5" customHeight="1">
      <c r="B24" s="53">
        <v>21</v>
      </c>
      <c r="C24" s="54" t="s">
        <v>27</v>
      </c>
    </row>
    <row r="25" spans="2:3" ht="32.5" customHeight="1">
      <c r="B25" s="53">
        <v>22</v>
      </c>
      <c r="C25" s="54" t="s">
        <v>28</v>
      </c>
    </row>
  </sheetData>
  <mergeCells count="2">
    <mergeCell ref="B3:C3"/>
    <mergeCell ref="B1:C2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4"/>
  <sheetViews>
    <sheetView workbookViewId="0">
      <selection activeCell="C8" sqref="C8"/>
    </sheetView>
  </sheetViews>
  <sheetFormatPr defaultColWidth="10" defaultRowHeight="14"/>
  <cols>
    <col min="1" max="1" width="16" customWidth="1"/>
    <col min="2" max="2" width="38" customWidth="1"/>
    <col min="3" max="3" width="19.26953125" customWidth="1"/>
    <col min="4" max="4" width="16.7265625" customWidth="1"/>
    <col min="5" max="6" width="16.36328125" customWidth="1"/>
    <col min="7" max="7" width="17.6328125" customWidth="1"/>
    <col min="8" max="8" width="21.81640625" customWidth="1"/>
    <col min="9" max="10" width="9.7265625" customWidth="1"/>
  </cols>
  <sheetData>
    <row r="1" spans="1:9" ht="16.399999999999999" customHeight="1">
      <c r="A1" s="34"/>
    </row>
    <row r="2" spans="1:9" ht="38.75" customHeight="1">
      <c r="A2" s="61" t="s">
        <v>320</v>
      </c>
      <c r="B2" s="61"/>
      <c r="C2" s="61"/>
      <c r="D2" s="61"/>
      <c r="E2" s="61"/>
      <c r="F2" s="61"/>
      <c r="G2" s="61"/>
      <c r="H2" s="61"/>
    </row>
    <row r="3" spans="1:9" ht="24.1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</row>
    <row r="4" spans="1:9" ht="16.399999999999999" customHeight="1">
      <c r="G4" s="67" t="s">
        <v>30</v>
      </c>
      <c r="H4" s="67"/>
    </row>
    <row r="5" spans="1:9" ht="25" customHeight="1">
      <c r="A5" s="65" t="s">
        <v>156</v>
      </c>
      <c r="B5" s="65" t="s">
        <v>157</v>
      </c>
      <c r="C5" s="65" t="s">
        <v>133</v>
      </c>
      <c r="D5" s="65" t="s">
        <v>321</v>
      </c>
      <c r="E5" s="65"/>
      <c r="F5" s="65"/>
      <c r="G5" s="65"/>
      <c r="H5" s="65" t="s">
        <v>159</v>
      </c>
      <c r="I5" s="34"/>
    </row>
    <row r="6" spans="1:9" ht="25.9" customHeight="1">
      <c r="A6" s="65"/>
      <c r="B6" s="65"/>
      <c r="C6" s="65"/>
      <c r="D6" s="65" t="s">
        <v>135</v>
      </c>
      <c r="E6" s="65" t="s">
        <v>228</v>
      </c>
      <c r="F6" s="65"/>
      <c r="G6" s="65" t="s">
        <v>319</v>
      </c>
      <c r="H6" s="65"/>
    </row>
    <row r="7" spans="1:9" ht="35.4" customHeight="1">
      <c r="A7" s="65"/>
      <c r="B7" s="65"/>
      <c r="C7" s="65"/>
      <c r="D7" s="65"/>
      <c r="E7" s="35" t="s">
        <v>208</v>
      </c>
      <c r="F7" s="35" t="s">
        <v>200</v>
      </c>
      <c r="G7" s="65"/>
      <c r="H7" s="65"/>
    </row>
    <row r="8" spans="1:9" ht="26" customHeight="1">
      <c r="A8" s="36"/>
      <c r="B8" s="35" t="s">
        <v>133</v>
      </c>
      <c r="C8" s="38"/>
      <c r="D8" s="38"/>
      <c r="E8" s="38"/>
      <c r="F8" s="38"/>
      <c r="G8" s="38"/>
      <c r="H8" s="38"/>
    </row>
    <row r="9" spans="1:9" ht="26" customHeight="1">
      <c r="A9" s="39"/>
      <c r="B9" s="39"/>
      <c r="C9" s="38"/>
      <c r="D9" s="38"/>
      <c r="E9" s="38"/>
      <c r="F9" s="38"/>
      <c r="G9" s="38"/>
      <c r="H9" s="38"/>
    </row>
    <row r="10" spans="1:9" ht="30.15" customHeight="1">
      <c r="A10" s="39"/>
      <c r="B10" s="39"/>
      <c r="C10" s="38"/>
      <c r="D10" s="38"/>
      <c r="E10" s="38"/>
      <c r="F10" s="38"/>
      <c r="G10" s="38"/>
      <c r="H10" s="38"/>
      <c r="I10" s="33"/>
    </row>
    <row r="11" spans="1:9" ht="30.15" customHeight="1">
      <c r="A11" s="39"/>
      <c r="B11" s="39"/>
      <c r="C11" s="38"/>
      <c r="D11" s="38"/>
      <c r="E11" s="38"/>
      <c r="F11" s="38"/>
      <c r="G11" s="38"/>
      <c r="H11" s="38"/>
      <c r="I11" s="33"/>
    </row>
    <row r="12" spans="1:9" ht="30.15" customHeight="1">
      <c r="A12" s="39"/>
      <c r="B12" s="39"/>
      <c r="C12" s="38"/>
      <c r="D12" s="38"/>
      <c r="E12" s="38"/>
      <c r="F12" s="38"/>
      <c r="G12" s="38"/>
      <c r="H12" s="38"/>
      <c r="I12" s="33"/>
    </row>
    <row r="13" spans="1:9" ht="30.15" customHeight="1">
      <c r="A13" s="40"/>
      <c r="B13" s="40"/>
      <c r="C13" s="41"/>
      <c r="D13" s="41"/>
      <c r="E13" s="43"/>
      <c r="F13" s="43"/>
      <c r="G13" s="43"/>
      <c r="H13" s="43"/>
    </row>
    <row r="14" spans="1:9">
      <c r="A14" s="71"/>
      <c r="B14" s="62"/>
      <c r="C14" s="62"/>
      <c r="D14" s="62"/>
      <c r="E14" s="62"/>
      <c r="F14" s="62"/>
      <c r="G14" s="62"/>
      <c r="H14" s="62"/>
      <c r="I14" s="62"/>
    </row>
  </sheetData>
  <mergeCells count="12">
    <mergeCell ref="A2:H2"/>
    <mergeCell ref="A3:I3"/>
    <mergeCell ref="G4:H4"/>
    <mergeCell ref="D5:G5"/>
    <mergeCell ref="E6:F6"/>
    <mergeCell ref="A14:I14"/>
    <mergeCell ref="A5:A7"/>
    <mergeCell ref="B5:B7"/>
    <mergeCell ref="C5:C7"/>
    <mergeCell ref="D6:D7"/>
    <mergeCell ref="G6:G7"/>
    <mergeCell ref="H5:H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4"/>
  <sheetViews>
    <sheetView workbookViewId="0">
      <selection activeCell="C16" sqref="C16"/>
    </sheetView>
  </sheetViews>
  <sheetFormatPr defaultColWidth="10" defaultRowHeight="14"/>
  <cols>
    <col min="1" max="1" width="16" customWidth="1"/>
    <col min="2" max="2" width="31.08984375" customWidth="1"/>
    <col min="3" max="3" width="19.26953125" customWidth="1"/>
    <col min="4" max="4" width="16.7265625" customWidth="1"/>
    <col min="5" max="6" width="16.36328125" customWidth="1"/>
    <col min="7" max="7" width="17.6328125" customWidth="1"/>
    <col min="8" max="8" width="21.81640625" customWidth="1"/>
    <col min="9" max="10" width="9.7265625" customWidth="1"/>
  </cols>
  <sheetData>
    <row r="1" spans="1:9" ht="16.399999999999999" customHeight="1">
      <c r="A1" s="34"/>
    </row>
    <row r="2" spans="1:9" ht="38.75" customHeight="1">
      <c r="A2" s="61" t="s">
        <v>25</v>
      </c>
      <c r="B2" s="61"/>
      <c r="C2" s="61"/>
      <c r="D2" s="61"/>
      <c r="E2" s="61"/>
      <c r="F2" s="61"/>
      <c r="G2" s="61"/>
      <c r="H2" s="61"/>
    </row>
    <row r="3" spans="1:9" ht="24.1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</row>
    <row r="4" spans="1:9" ht="16.399999999999999" customHeight="1">
      <c r="G4" s="67" t="s">
        <v>30</v>
      </c>
      <c r="H4" s="67"/>
      <c r="I4" s="34"/>
    </row>
    <row r="5" spans="1:9" ht="25" customHeight="1">
      <c r="A5" s="65" t="s">
        <v>156</v>
      </c>
      <c r="B5" s="65" t="s">
        <v>157</v>
      </c>
      <c r="C5" s="65" t="s">
        <v>133</v>
      </c>
      <c r="D5" s="65" t="s">
        <v>322</v>
      </c>
      <c r="E5" s="65"/>
      <c r="F5" s="65"/>
      <c r="G5" s="65"/>
      <c r="H5" s="65" t="s">
        <v>159</v>
      </c>
    </row>
    <row r="6" spans="1:9" ht="25.9" customHeight="1">
      <c r="A6" s="65"/>
      <c r="B6" s="65"/>
      <c r="C6" s="65"/>
      <c r="D6" s="65" t="s">
        <v>135</v>
      </c>
      <c r="E6" s="65" t="s">
        <v>228</v>
      </c>
      <c r="F6" s="65"/>
      <c r="G6" s="65" t="s">
        <v>319</v>
      </c>
      <c r="H6" s="65"/>
    </row>
    <row r="7" spans="1:9" ht="35.4" customHeight="1">
      <c r="A7" s="65"/>
      <c r="B7" s="65"/>
      <c r="C7" s="65"/>
      <c r="D7" s="65"/>
      <c r="E7" s="35" t="s">
        <v>208</v>
      </c>
      <c r="F7" s="35" t="s">
        <v>200</v>
      </c>
      <c r="G7" s="65"/>
      <c r="H7" s="65"/>
    </row>
    <row r="8" spans="1:9" ht="26" customHeight="1">
      <c r="A8" s="36"/>
      <c r="B8" s="35" t="s">
        <v>133</v>
      </c>
      <c r="C8" s="38"/>
      <c r="D8" s="38"/>
      <c r="E8" s="38"/>
      <c r="F8" s="38"/>
      <c r="G8" s="38"/>
      <c r="H8" s="38"/>
    </row>
    <row r="9" spans="1:9" ht="26" customHeight="1">
      <c r="A9" s="39"/>
      <c r="B9" s="39"/>
      <c r="C9" s="38"/>
      <c r="D9" s="38"/>
      <c r="E9" s="38"/>
      <c r="F9" s="38"/>
      <c r="G9" s="38"/>
      <c r="H9" s="38"/>
    </row>
    <row r="10" spans="1:9" ht="30.15" customHeight="1">
      <c r="A10" s="39"/>
      <c r="B10" s="39"/>
      <c r="C10" s="38"/>
      <c r="D10" s="38"/>
      <c r="E10" s="38"/>
      <c r="F10" s="38"/>
      <c r="G10" s="38"/>
      <c r="H10" s="38"/>
      <c r="I10" s="33"/>
    </row>
    <row r="11" spans="1:9" ht="30.15" customHeight="1">
      <c r="A11" s="39"/>
      <c r="B11" s="39"/>
      <c r="C11" s="38"/>
      <c r="D11" s="38"/>
      <c r="E11" s="38"/>
      <c r="F11" s="38"/>
      <c r="G11" s="38"/>
      <c r="H11" s="38"/>
      <c r="I11" s="33"/>
    </row>
    <row r="12" spans="1:9" ht="30.15" customHeight="1">
      <c r="A12" s="39"/>
      <c r="B12" s="39"/>
      <c r="C12" s="38"/>
      <c r="D12" s="38"/>
      <c r="E12" s="38"/>
      <c r="F12" s="38"/>
      <c r="G12" s="38"/>
      <c r="H12" s="38"/>
      <c r="I12" s="33"/>
    </row>
    <row r="13" spans="1:9" ht="30.15" customHeight="1">
      <c r="A13" s="40"/>
      <c r="B13" s="40"/>
      <c r="C13" s="41"/>
      <c r="D13" s="41"/>
      <c r="E13" s="43"/>
      <c r="F13" s="43"/>
      <c r="G13" s="43"/>
      <c r="H13" s="43"/>
    </row>
    <row r="14" spans="1:9">
      <c r="A14" s="71"/>
      <c r="B14" s="62"/>
      <c r="C14" s="62"/>
      <c r="D14" s="62"/>
      <c r="E14" s="62"/>
      <c r="F14" s="62"/>
      <c r="G14" s="62"/>
      <c r="H14" s="62"/>
      <c r="I14" s="62"/>
    </row>
  </sheetData>
  <mergeCells count="12">
    <mergeCell ref="A2:H2"/>
    <mergeCell ref="A3:I3"/>
    <mergeCell ref="G4:H4"/>
    <mergeCell ref="D5:G5"/>
    <mergeCell ref="E6:F6"/>
    <mergeCell ref="A14:I14"/>
    <mergeCell ref="A5:A7"/>
    <mergeCell ref="B5:B7"/>
    <mergeCell ref="C5:C7"/>
    <mergeCell ref="D6:D7"/>
    <mergeCell ref="G6:G7"/>
    <mergeCell ref="H5:H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10"/>
  <sheetViews>
    <sheetView workbookViewId="0">
      <selection activeCell="A3" sqref="A3:R3"/>
    </sheetView>
  </sheetViews>
  <sheetFormatPr defaultColWidth="10" defaultRowHeight="14"/>
  <cols>
    <col min="1" max="1" width="12.90625" customWidth="1"/>
    <col min="2" max="2" width="45.08984375" customWidth="1"/>
    <col min="3" max="4" width="13.26953125" customWidth="1"/>
    <col min="5" max="5" width="14.90625" customWidth="1"/>
    <col min="6" max="6" width="12.90625" customWidth="1"/>
    <col min="7" max="16" width="13.26953125" customWidth="1"/>
    <col min="17" max="17" width="15.36328125" customWidth="1"/>
    <col min="18" max="18" width="17.08984375" customWidth="1"/>
    <col min="19" max="22" width="9.7265625" customWidth="1"/>
  </cols>
  <sheetData>
    <row r="1" spans="1:18" ht="16.399999999999999" customHeight="1">
      <c r="A1" s="34"/>
    </row>
    <row r="2" spans="1:18" ht="45.75" customHeight="1">
      <c r="A2" s="61" t="s">
        <v>26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ht="24.1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9.75" customHeight="1">
      <c r="Q4" s="67" t="s">
        <v>30</v>
      </c>
      <c r="R4" s="67"/>
    </row>
    <row r="5" spans="1:18" ht="26" customHeight="1">
      <c r="A5" s="65" t="s">
        <v>189</v>
      </c>
      <c r="B5" s="65" t="s">
        <v>323</v>
      </c>
      <c r="C5" s="65" t="s">
        <v>133</v>
      </c>
      <c r="D5" s="65"/>
      <c r="E5" s="65" t="s">
        <v>324</v>
      </c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 t="s">
        <v>325</v>
      </c>
      <c r="R5" s="65"/>
    </row>
    <row r="6" spans="1:18" ht="31.9" customHeight="1">
      <c r="A6" s="65"/>
      <c r="B6" s="65"/>
      <c r="C6" s="65" t="s">
        <v>326</v>
      </c>
      <c r="D6" s="65" t="s">
        <v>231</v>
      </c>
      <c r="E6" s="65" t="s">
        <v>327</v>
      </c>
      <c r="F6" s="65" t="s">
        <v>136</v>
      </c>
      <c r="G6" s="65"/>
      <c r="H6" s="65"/>
      <c r="I6" s="65"/>
      <c r="J6" s="65"/>
      <c r="K6" s="65"/>
      <c r="L6" s="65" t="s">
        <v>328</v>
      </c>
      <c r="M6" s="65" t="s">
        <v>138</v>
      </c>
      <c r="N6" s="65" t="s">
        <v>139</v>
      </c>
      <c r="O6" s="65" t="s">
        <v>329</v>
      </c>
      <c r="P6" s="65" t="s">
        <v>147</v>
      </c>
      <c r="Q6" s="65" t="s">
        <v>330</v>
      </c>
      <c r="R6" s="65" t="s">
        <v>331</v>
      </c>
    </row>
    <row r="7" spans="1:18" ht="38.75" customHeight="1">
      <c r="A7" s="65"/>
      <c r="B7" s="65"/>
      <c r="C7" s="65"/>
      <c r="D7" s="65"/>
      <c r="E7" s="65"/>
      <c r="F7" s="35" t="s">
        <v>332</v>
      </c>
      <c r="G7" s="35" t="s">
        <v>333</v>
      </c>
      <c r="H7" s="35" t="s">
        <v>334</v>
      </c>
      <c r="I7" s="35" t="s">
        <v>335</v>
      </c>
      <c r="J7" s="35" t="s">
        <v>336</v>
      </c>
      <c r="K7" s="35" t="s">
        <v>337</v>
      </c>
      <c r="L7" s="65"/>
      <c r="M7" s="65"/>
      <c r="N7" s="65"/>
      <c r="O7" s="65"/>
      <c r="P7" s="65"/>
      <c r="Q7" s="65"/>
      <c r="R7" s="65"/>
    </row>
    <row r="8" spans="1:18" ht="26" customHeight="1">
      <c r="A8" s="36"/>
      <c r="B8" s="35" t="s">
        <v>133</v>
      </c>
      <c r="C8" s="37">
        <v>1500</v>
      </c>
      <c r="D8" s="37"/>
      <c r="E8" s="37">
        <v>1500</v>
      </c>
      <c r="F8" s="38">
        <v>1500</v>
      </c>
      <c r="G8" s="38">
        <v>1500</v>
      </c>
      <c r="H8" s="38"/>
      <c r="I8" s="38"/>
      <c r="J8" s="38"/>
      <c r="K8" s="38"/>
      <c r="L8" s="38"/>
      <c r="M8" s="38"/>
      <c r="N8" s="38"/>
      <c r="O8" s="38"/>
      <c r="P8" s="38"/>
      <c r="Q8" s="38">
        <v>1500</v>
      </c>
      <c r="R8" s="36"/>
    </row>
    <row r="9" spans="1:18" ht="26" customHeight="1">
      <c r="A9" s="39" t="s">
        <v>151</v>
      </c>
      <c r="B9" s="39" t="s">
        <v>152</v>
      </c>
      <c r="C9" s="37">
        <v>1500</v>
      </c>
      <c r="D9" s="37"/>
      <c r="E9" s="37">
        <v>1500</v>
      </c>
      <c r="F9" s="38">
        <v>1500</v>
      </c>
      <c r="G9" s="38">
        <v>1500</v>
      </c>
      <c r="H9" s="38"/>
      <c r="I9" s="38"/>
      <c r="J9" s="38"/>
      <c r="K9" s="38"/>
      <c r="L9" s="38"/>
      <c r="M9" s="38"/>
      <c r="N9" s="38"/>
      <c r="O9" s="38"/>
      <c r="P9" s="38"/>
      <c r="Q9" s="38">
        <v>1500</v>
      </c>
      <c r="R9" s="36"/>
    </row>
    <row r="10" spans="1:18" ht="26" customHeight="1">
      <c r="A10" s="40" t="s">
        <v>338</v>
      </c>
      <c r="B10" s="40" t="s">
        <v>339</v>
      </c>
      <c r="C10" s="41">
        <v>1500</v>
      </c>
      <c r="D10" s="41"/>
      <c r="E10" s="41">
        <v>1500</v>
      </c>
      <c r="F10" s="41">
        <v>1500</v>
      </c>
      <c r="G10" s="41">
        <v>1500</v>
      </c>
      <c r="H10" s="41"/>
      <c r="I10" s="41"/>
      <c r="J10" s="41"/>
      <c r="K10" s="41"/>
      <c r="L10" s="41"/>
      <c r="M10" s="41"/>
      <c r="N10" s="41"/>
      <c r="O10" s="41"/>
      <c r="P10" s="41"/>
      <c r="Q10" s="41">
        <v>1500</v>
      </c>
      <c r="R10" s="42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Y8"/>
  <sheetViews>
    <sheetView topLeftCell="M1" workbookViewId="0">
      <selection activeCell="F11" sqref="F11"/>
    </sheetView>
  </sheetViews>
  <sheetFormatPr defaultColWidth="8.81640625" defaultRowHeight="14"/>
  <cols>
    <col min="1" max="1" width="9.81640625" style="15" customWidth="1"/>
    <col min="2" max="2" width="13.36328125" style="15" customWidth="1"/>
    <col min="3" max="3" width="11.54296875" style="15" customWidth="1"/>
    <col min="4" max="4" width="11.6328125" style="15" customWidth="1"/>
    <col min="5" max="5" width="13.6328125" style="15" customWidth="1"/>
    <col min="6" max="6" width="17.36328125" style="15" customWidth="1"/>
    <col min="7" max="7" width="17.26953125" style="15" customWidth="1"/>
    <col min="8" max="8" width="14.453125" style="15" customWidth="1"/>
    <col min="9" max="9" width="14" style="15" customWidth="1"/>
    <col min="10" max="10" width="13.81640625" style="15" customWidth="1"/>
    <col min="11" max="11" width="12.08984375" style="15" customWidth="1"/>
    <col min="12" max="12" width="13.36328125" style="15" customWidth="1"/>
    <col min="13" max="13" width="12.6328125" style="15" customWidth="1"/>
    <col min="14" max="14" width="15" style="15" customWidth="1"/>
    <col min="15" max="15" width="14.1796875" style="15" customWidth="1"/>
    <col min="16" max="16" width="14.26953125" style="15" customWidth="1"/>
    <col min="17" max="17" width="15.1796875" style="15" customWidth="1"/>
    <col min="18" max="18" width="14.6328125" style="15" customWidth="1"/>
    <col min="19" max="19" width="13.26953125" style="15" customWidth="1"/>
    <col min="20" max="20" width="14.90625" style="15" customWidth="1"/>
    <col min="21" max="22" width="13.90625" style="15" customWidth="1"/>
    <col min="23" max="23" width="12.6328125" style="15" customWidth="1"/>
    <col min="24" max="24" width="13.08984375" style="15" customWidth="1"/>
    <col min="25" max="25" width="13.1796875" style="15" customWidth="1"/>
    <col min="26" max="16384" width="8.81640625" style="15"/>
  </cols>
  <sheetData>
    <row r="1" spans="1:25" s="12" customFormat="1" ht="38" customHeight="1">
      <c r="A1" s="61" t="s">
        <v>340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s="12" customFormat="1" ht="25" customHeight="1">
      <c r="A2" s="62" t="s">
        <v>29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33" t="s">
        <v>30</v>
      </c>
    </row>
    <row r="3" spans="1:25" s="13" customFormat="1" ht="13.75" customHeight="1">
      <c r="A3" s="84" t="s">
        <v>341</v>
      </c>
      <c r="B3" s="75" t="s">
        <v>342</v>
      </c>
      <c r="C3" s="72"/>
      <c r="D3" s="80" t="s">
        <v>343</v>
      </c>
      <c r="E3" s="81"/>
      <c r="F3" s="72" t="s">
        <v>344</v>
      </c>
      <c r="G3" s="75" t="s">
        <v>345</v>
      </c>
      <c r="H3" s="84" t="s">
        <v>346</v>
      </c>
      <c r="I3" s="84"/>
      <c r="J3" s="84"/>
      <c r="K3" s="84"/>
      <c r="L3" s="84"/>
      <c r="M3" s="84"/>
      <c r="N3" s="84"/>
      <c r="O3" s="85"/>
      <c r="P3" s="77" t="s">
        <v>347</v>
      </c>
      <c r="Q3" s="75"/>
      <c r="R3" s="75"/>
      <c r="S3" s="75"/>
      <c r="T3" s="75"/>
      <c r="U3" s="75"/>
      <c r="V3" s="75"/>
      <c r="W3" s="75"/>
      <c r="X3" s="75"/>
      <c r="Y3" s="72"/>
    </row>
    <row r="4" spans="1:25" s="13" customFormat="1" ht="24" customHeight="1">
      <c r="A4" s="84"/>
      <c r="B4" s="79"/>
      <c r="C4" s="74"/>
      <c r="D4" s="82"/>
      <c r="E4" s="83"/>
      <c r="F4" s="73"/>
      <c r="G4" s="76"/>
      <c r="H4" s="84"/>
      <c r="I4" s="84"/>
      <c r="J4" s="84"/>
      <c r="K4" s="84"/>
      <c r="L4" s="84"/>
      <c r="M4" s="84"/>
      <c r="N4" s="84"/>
      <c r="O4" s="85"/>
      <c r="P4" s="78"/>
      <c r="Q4" s="79"/>
      <c r="R4" s="79"/>
      <c r="S4" s="79"/>
      <c r="T4" s="79"/>
      <c r="U4" s="79"/>
      <c r="V4" s="79"/>
      <c r="W4" s="79"/>
      <c r="X4" s="79"/>
      <c r="Y4" s="74"/>
    </row>
    <row r="5" spans="1:25" s="13" customFormat="1" ht="24" customHeight="1">
      <c r="A5" s="84"/>
      <c r="B5" s="87" t="s">
        <v>348</v>
      </c>
      <c r="C5" s="89" t="s">
        <v>349</v>
      </c>
      <c r="D5" s="89" t="s">
        <v>350</v>
      </c>
      <c r="E5" s="89" t="s">
        <v>351</v>
      </c>
      <c r="F5" s="73"/>
      <c r="G5" s="73"/>
      <c r="H5" s="86" t="s">
        <v>352</v>
      </c>
      <c r="I5" s="86"/>
      <c r="J5" s="78" t="s">
        <v>353</v>
      </c>
      <c r="K5" s="74"/>
      <c r="L5" s="78" t="s">
        <v>354</v>
      </c>
      <c r="M5" s="74"/>
      <c r="N5" s="78" t="s">
        <v>355</v>
      </c>
      <c r="O5" s="74"/>
      <c r="P5" s="84" t="s">
        <v>356</v>
      </c>
      <c r="Q5" s="84"/>
      <c r="R5" s="84" t="s">
        <v>357</v>
      </c>
      <c r="S5" s="84"/>
      <c r="T5" s="84" t="s">
        <v>358</v>
      </c>
      <c r="U5" s="84"/>
      <c r="V5" s="84" t="s">
        <v>359</v>
      </c>
      <c r="W5" s="84"/>
      <c r="X5" s="84" t="s">
        <v>360</v>
      </c>
      <c r="Y5" s="84"/>
    </row>
    <row r="6" spans="1:25" s="13" customFormat="1" ht="24" customHeight="1">
      <c r="A6" s="84"/>
      <c r="B6" s="88"/>
      <c r="C6" s="90"/>
      <c r="D6" s="90"/>
      <c r="E6" s="90"/>
      <c r="F6" s="74"/>
      <c r="G6" s="74"/>
      <c r="H6" s="16" t="s">
        <v>361</v>
      </c>
      <c r="I6" s="16" t="s">
        <v>362</v>
      </c>
      <c r="J6" s="16" t="s">
        <v>361</v>
      </c>
      <c r="K6" s="16" t="s">
        <v>362</v>
      </c>
      <c r="L6" s="16" t="s">
        <v>361</v>
      </c>
      <c r="M6" s="16" t="s">
        <v>362</v>
      </c>
      <c r="N6" s="16" t="s">
        <v>361</v>
      </c>
      <c r="O6" s="28" t="s">
        <v>362</v>
      </c>
      <c r="P6" s="16" t="s">
        <v>361</v>
      </c>
      <c r="Q6" s="16" t="s">
        <v>362</v>
      </c>
      <c r="R6" s="16" t="s">
        <v>361</v>
      </c>
      <c r="S6" s="16" t="s">
        <v>362</v>
      </c>
      <c r="T6" s="16" t="s">
        <v>361</v>
      </c>
      <c r="U6" s="16" t="s">
        <v>362</v>
      </c>
      <c r="V6" s="16" t="s">
        <v>361</v>
      </c>
      <c r="W6" s="16" t="s">
        <v>362</v>
      </c>
      <c r="X6" s="16" t="s">
        <v>361</v>
      </c>
      <c r="Y6" s="16" t="s">
        <v>362</v>
      </c>
    </row>
    <row r="7" spans="1:25" s="13" customFormat="1" ht="25.5" customHeight="1">
      <c r="A7" s="17" t="s">
        <v>133</v>
      </c>
      <c r="B7" s="18"/>
      <c r="C7" s="19">
        <v>1500</v>
      </c>
      <c r="D7" s="20"/>
      <c r="E7" s="20"/>
      <c r="F7" s="21"/>
      <c r="G7" s="22"/>
      <c r="H7" s="21"/>
      <c r="I7" s="21"/>
      <c r="J7" s="22"/>
      <c r="K7" s="22"/>
      <c r="L7" s="22"/>
      <c r="M7" s="22"/>
      <c r="N7" s="22"/>
      <c r="O7" s="29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s="14" customFormat="1" ht="102" customHeight="1">
      <c r="A8" s="23" t="s">
        <v>363</v>
      </c>
      <c r="B8" s="23" t="s">
        <v>364</v>
      </c>
      <c r="C8" s="24">
        <v>1500</v>
      </c>
      <c r="D8" s="25">
        <v>44562</v>
      </c>
      <c r="E8" s="25">
        <v>44926</v>
      </c>
      <c r="F8" s="26" t="s">
        <v>365</v>
      </c>
      <c r="G8" s="26" t="s">
        <v>366</v>
      </c>
      <c r="H8" s="27" t="s">
        <v>367</v>
      </c>
      <c r="I8" s="31" t="s">
        <v>368</v>
      </c>
      <c r="J8" s="27" t="s">
        <v>369</v>
      </c>
      <c r="K8" s="31" t="s">
        <v>370</v>
      </c>
      <c r="L8" s="27" t="s">
        <v>371</v>
      </c>
      <c r="M8" s="31" t="s">
        <v>372</v>
      </c>
      <c r="N8" s="23" t="s">
        <v>364</v>
      </c>
      <c r="O8" s="24">
        <v>1500</v>
      </c>
      <c r="P8" s="27" t="s">
        <v>373</v>
      </c>
      <c r="Q8" s="31" t="s">
        <v>374</v>
      </c>
      <c r="R8" s="27" t="s">
        <v>375</v>
      </c>
      <c r="S8" s="31" t="s">
        <v>376</v>
      </c>
      <c r="T8" s="27" t="s">
        <v>377</v>
      </c>
      <c r="U8" s="31" t="s">
        <v>370</v>
      </c>
      <c r="V8" s="27" t="s">
        <v>378</v>
      </c>
      <c r="W8" s="32">
        <v>1</v>
      </c>
      <c r="X8" s="27" t="s">
        <v>379</v>
      </c>
      <c r="Y8" s="32">
        <v>0.97</v>
      </c>
    </row>
  </sheetData>
  <mergeCells count="22">
    <mergeCell ref="A1:Y1"/>
    <mergeCell ref="A2:X2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5:B6"/>
    <mergeCell ref="C5:C6"/>
    <mergeCell ref="D5:D6"/>
    <mergeCell ref="E5:E6"/>
    <mergeCell ref="F3:F6"/>
    <mergeCell ref="G3:G6"/>
    <mergeCell ref="P3:Y4"/>
    <mergeCell ref="B3:C4"/>
    <mergeCell ref="D3:E4"/>
    <mergeCell ref="H3:O4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35"/>
  <sheetViews>
    <sheetView workbookViewId="0">
      <selection activeCell="I32" sqref="I32"/>
    </sheetView>
  </sheetViews>
  <sheetFormatPr defaultColWidth="6.90625" defaultRowHeight="12.75" customHeight="1"/>
  <cols>
    <col min="1" max="1" width="22.7265625" style="1" customWidth="1"/>
    <col min="2" max="2" width="10.453125" style="1" customWidth="1"/>
    <col min="3" max="3" width="12.36328125" style="1" customWidth="1"/>
    <col min="4" max="4" width="22.36328125" style="1" customWidth="1"/>
    <col min="5" max="5" width="12.26953125" style="1" customWidth="1"/>
    <col min="6" max="6" width="12" style="1" customWidth="1"/>
    <col min="7" max="225" width="6.90625" style="1" customWidth="1"/>
    <col min="226" max="16384" width="6.90625" style="1"/>
  </cols>
  <sheetData>
    <row r="1" spans="1:6" ht="30.75" customHeight="1">
      <c r="A1" s="116" t="s">
        <v>380</v>
      </c>
      <c r="B1" s="116"/>
      <c r="C1" s="116"/>
      <c r="D1" s="116"/>
      <c r="E1" s="116"/>
      <c r="F1" s="116"/>
    </row>
    <row r="2" spans="1:6" ht="25.5" customHeight="1">
      <c r="A2" s="2" t="s">
        <v>381</v>
      </c>
      <c r="B2" s="117" t="s">
        <v>152</v>
      </c>
      <c r="C2" s="117"/>
      <c r="D2" s="117"/>
      <c r="E2" s="117"/>
      <c r="F2" s="117"/>
    </row>
    <row r="3" spans="1:6" ht="25.5" customHeight="1">
      <c r="A3" s="102" t="s">
        <v>382</v>
      </c>
      <c r="B3" s="118" t="s">
        <v>383</v>
      </c>
      <c r="C3" s="119"/>
      <c r="D3" s="119"/>
      <c r="E3" s="119"/>
      <c r="F3" s="120"/>
    </row>
    <row r="4" spans="1:6" ht="25.5" customHeight="1">
      <c r="A4" s="103"/>
      <c r="B4" s="118" t="s">
        <v>384</v>
      </c>
      <c r="C4" s="119"/>
      <c r="D4" s="120"/>
      <c r="E4" s="121" t="s">
        <v>385</v>
      </c>
      <c r="F4" s="122"/>
    </row>
    <row r="5" spans="1:6" ht="25.5" customHeight="1">
      <c r="A5" s="104"/>
      <c r="B5" s="108" t="s">
        <v>386</v>
      </c>
      <c r="C5" s="109"/>
      <c r="D5" s="3">
        <v>2602.6</v>
      </c>
      <c r="E5" s="4" t="s">
        <v>387</v>
      </c>
      <c r="F5" s="4">
        <f>D5-F6</f>
        <v>1102.5999999999999</v>
      </c>
    </row>
    <row r="6" spans="1:6" ht="25.5" customHeight="1">
      <c r="A6" s="104"/>
      <c r="B6" s="108" t="s">
        <v>388</v>
      </c>
      <c r="C6" s="109"/>
      <c r="D6" s="3"/>
      <c r="E6" s="4" t="s">
        <v>389</v>
      </c>
      <c r="F6" s="4">
        <v>1500</v>
      </c>
    </row>
    <row r="7" spans="1:6" ht="25.5" customHeight="1">
      <c r="A7" s="105"/>
      <c r="B7" s="110" t="s">
        <v>390</v>
      </c>
      <c r="C7" s="111"/>
      <c r="D7" s="5"/>
      <c r="E7" s="4"/>
      <c r="F7" s="4"/>
    </row>
    <row r="8" spans="1:6" ht="195.5" customHeight="1">
      <c r="A8" s="2" t="s">
        <v>391</v>
      </c>
      <c r="B8" s="112" t="s">
        <v>392</v>
      </c>
      <c r="C8" s="112"/>
      <c r="D8" s="112"/>
      <c r="E8" s="112"/>
      <c r="F8" s="112"/>
    </row>
    <row r="9" spans="1:6" ht="25.5" customHeight="1">
      <c r="A9" s="106" t="s">
        <v>393</v>
      </c>
      <c r="B9" s="2" t="s">
        <v>394</v>
      </c>
      <c r="C9" s="2" t="s">
        <v>395</v>
      </c>
      <c r="D9" s="113" t="s">
        <v>396</v>
      </c>
      <c r="E9" s="114"/>
      <c r="F9" s="115"/>
    </row>
    <row r="10" spans="1:6" ht="42" customHeight="1">
      <c r="A10" s="107"/>
      <c r="B10" s="2" t="s">
        <v>397</v>
      </c>
      <c r="C10" s="2" t="s">
        <v>398</v>
      </c>
      <c r="D10" s="99" t="s">
        <v>399</v>
      </c>
      <c r="E10" s="100"/>
      <c r="F10" s="101"/>
    </row>
    <row r="11" spans="1:6" ht="38" customHeight="1">
      <c r="A11" s="107"/>
      <c r="B11" s="2" t="s">
        <v>400</v>
      </c>
      <c r="C11" s="2" t="s">
        <v>398</v>
      </c>
      <c r="D11" s="99" t="s">
        <v>401</v>
      </c>
      <c r="E11" s="100"/>
      <c r="F11" s="101"/>
    </row>
    <row r="12" spans="1:6" ht="33" customHeight="1">
      <c r="A12" s="107"/>
      <c r="B12" s="2" t="s">
        <v>402</v>
      </c>
      <c r="C12" s="2" t="s">
        <v>398</v>
      </c>
      <c r="D12" s="99" t="s">
        <v>403</v>
      </c>
      <c r="E12" s="100"/>
      <c r="F12" s="101"/>
    </row>
    <row r="13" spans="1:6" ht="25.5" customHeight="1">
      <c r="A13" s="91" t="s">
        <v>404</v>
      </c>
      <c r="B13" s="6" t="s">
        <v>405</v>
      </c>
      <c r="C13" s="6" t="s">
        <v>406</v>
      </c>
      <c r="D13" s="6" t="s">
        <v>407</v>
      </c>
      <c r="E13" s="6" t="s">
        <v>362</v>
      </c>
      <c r="F13" s="6" t="s">
        <v>408</v>
      </c>
    </row>
    <row r="14" spans="1:6" ht="25.5" customHeight="1">
      <c r="A14" s="91"/>
      <c r="B14" s="92" t="s">
        <v>409</v>
      </c>
      <c r="C14" s="93" t="s">
        <v>410</v>
      </c>
      <c r="D14" s="7" t="s">
        <v>411</v>
      </c>
      <c r="E14" s="9" t="s">
        <v>412</v>
      </c>
      <c r="F14" s="10"/>
    </row>
    <row r="15" spans="1:6" ht="25.5" customHeight="1">
      <c r="A15" s="91"/>
      <c r="B15" s="92"/>
      <c r="C15" s="94"/>
      <c r="D15" s="7" t="s">
        <v>413</v>
      </c>
      <c r="E15" s="9" t="s">
        <v>412</v>
      </c>
      <c r="F15" s="10"/>
    </row>
    <row r="16" spans="1:6" ht="25.5" customHeight="1">
      <c r="A16" s="91"/>
      <c r="B16" s="92"/>
      <c r="C16" s="94"/>
      <c r="D16" s="7" t="s">
        <v>414</v>
      </c>
      <c r="E16" s="9" t="s">
        <v>412</v>
      </c>
      <c r="F16" s="10"/>
    </row>
    <row r="17" spans="1:6" ht="25.5" customHeight="1">
      <c r="A17" s="91"/>
      <c r="B17" s="92"/>
      <c r="C17" s="94"/>
      <c r="D17" s="7" t="s">
        <v>415</v>
      </c>
      <c r="E17" s="9" t="s">
        <v>412</v>
      </c>
      <c r="F17" s="10"/>
    </row>
    <row r="18" spans="1:6" ht="25.5" customHeight="1">
      <c r="A18" s="91"/>
      <c r="B18" s="92"/>
      <c r="C18" s="94"/>
      <c r="D18" s="7" t="s">
        <v>416</v>
      </c>
      <c r="E18" s="9" t="s">
        <v>412</v>
      </c>
      <c r="F18" s="10"/>
    </row>
    <row r="19" spans="1:6" ht="25.5" customHeight="1">
      <c r="A19" s="91"/>
      <c r="B19" s="92"/>
      <c r="C19" s="94"/>
      <c r="D19" s="7" t="s">
        <v>417</v>
      </c>
      <c r="E19" s="9" t="s">
        <v>418</v>
      </c>
      <c r="F19" s="10"/>
    </row>
    <row r="20" spans="1:6" ht="25.5" customHeight="1">
      <c r="A20" s="91"/>
      <c r="B20" s="92"/>
      <c r="C20" s="94"/>
      <c r="D20" s="7" t="s">
        <v>419</v>
      </c>
      <c r="E20" s="9" t="s">
        <v>420</v>
      </c>
      <c r="F20" s="10"/>
    </row>
    <row r="21" spans="1:6" ht="25.5" customHeight="1">
      <c r="A21" s="91"/>
      <c r="B21" s="92"/>
      <c r="C21" s="94"/>
      <c r="D21" s="7" t="s">
        <v>421</v>
      </c>
      <c r="E21" s="9" t="s">
        <v>420</v>
      </c>
      <c r="F21" s="10"/>
    </row>
    <row r="22" spans="1:6" ht="25.5" customHeight="1">
      <c r="A22" s="91"/>
      <c r="B22" s="92"/>
      <c r="C22" s="94"/>
      <c r="D22" s="7" t="s">
        <v>422</v>
      </c>
      <c r="E22" s="9" t="s">
        <v>420</v>
      </c>
      <c r="F22" s="10"/>
    </row>
    <row r="23" spans="1:6" ht="25.5" customHeight="1">
      <c r="A23" s="91"/>
      <c r="B23" s="92"/>
      <c r="C23" s="94"/>
      <c r="D23" s="7" t="s">
        <v>367</v>
      </c>
      <c r="E23" s="9" t="s">
        <v>368</v>
      </c>
      <c r="F23" s="10"/>
    </row>
    <row r="24" spans="1:6" ht="25.5" customHeight="1">
      <c r="A24" s="91"/>
      <c r="B24" s="92"/>
      <c r="C24" s="8" t="s">
        <v>423</v>
      </c>
      <c r="D24" s="7" t="s">
        <v>424</v>
      </c>
      <c r="E24" s="11">
        <v>1</v>
      </c>
      <c r="F24" s="10"/>
    </row>
    <row r="25" spans="1:6" ht="25.5" customHeight="1">
      <c r="A25" s="91"/>
      <c r="B25" s="92"/>
      <c r="C25" s="7" t="s">
        <v>425</v>
      </c>
      <c r="D25" s="7" t="s">
        <v>371</v>
      </c>
      <c r="E25" s="9" t="s">
        <v>372</v>
      </c>
      <c r="F25" s="10"/>
    </row>
    <row r="26" spans="1:6" ht="25.5" customHeight="1">
      <c r="A26" s="91"/>
      <c r="B26" s="92"/>
      <c r="C26" s="7" t="s">
        <v>426</v>
      </c>
      <c r="D26" s="7" t="s">
        <v>427</v>
      </c>
      <c r="E26" s="9" t="s">
        <v>428</v>
      </c>
      <c r="F26" s="10"/>
    </row>
    <row r="27" spans="1:6" ht="25.5" customHeight="1">
      <c r="A27" s="91"/>
      <c r="B27" s="93" t="s">
        <v>429</v>
      </c>
      <c r="C27" s="7" t="s">
        <v>430</v>
      </c>
      <c r="D27" s="7" t="s">
        <v>431</v>
      </c>
      <c r="E27" s="9" t="s">
        <v>432</v>
      </c>
      <c r="F27" s="10"/>
    </row>
    <row r="28" spans="1:6" ht="28" customHeight="1">
      <c r="A28" s="91"/>
      <c r="B28" s="94"/>
      <c r="C28" s="96" t="s">
        <v>433</v>
      </c>
      <c r="D28" s="7" t="s">
        <v>434</v>
      </c>
      <c r="E28" s="9" t="s">
        <v>374</v>
      </c>
      <c r="F28" s="10"/>
    </row>
    <row r="29" spans="1:6" ht="21" customHeight="1">
      <c r="A29" s="91"/>
      <c r="B29" s="94"/>
      <c r="C29" s="97"/>
      <c r="D29" s="7" t="s">
        <v>369</v>
      </c>
      <c r="E29" s="9" t="s">
        <v>370</v>
      </c>
      <c r="F29" s="10"/>
    </row>
    <row r="30" spans="1:6" ht="26" customHeight="1">
      <c r="A30" s="91"/>
      <c r="B30" s="94"/>
      <c r="C30" s="97"/>
      <c r="D30" s="7" t="s">
        <v>435</v>
      </c>
      <c r="E30" s="9" t="s">
        <v>376</v>
      </c>
      <c r="F30" s="10"/>
    </row>
    <row r="31" spans="1:6" ht="21" customHeight="1">
      <c r="A31" s="91"/>
      <c r="B31" s="94"/>
      <c r="C31" s="98"/>
      <c r="D31" s="7" t="s">
        <v>436</v>
      </c>
      <c r="E31" s="9" t="s">
        <v>376</v>
      </c>
      <c r="F31" s="10"/>
    </row>
    <row r="32" spans="1:6" ht="30" customHeight="1">
      <c r="A32" s="91"/>
      <c r="B32" s="94"/>
      <c r="C32" s="7" t="s">
        <v>437</v>
      </c>
      <c r="D32" s="7" t="s">
        <v>438</v>
      </c>
      <c r="E32" s="9" t="s">
        <v>370</v>
      </c>
      <c r="F32" s="10"/>
    </row>
    <row r="33" spans="1:6" ht="25.5" customHeight="1">
      <c r="A33" s="91"/>
      <c r="B33" s="94"/>
      <c r="C33" s="7" t="s">
        <v>439</v>
      </c>
      <c r="D33" s="7" t="s">
        <v>440</v>
      </c>
      <c r="E33" s="11">
        <v>1</v>
      </c>
      <c r="F33" s="10"/>
    </row>
    <row r="34" spans="1:6" ht="25.5" customHeight="1">
      <c r="A34" s="91"/>
      <c r="B34" s="94"/>
      <c r="C34" s="93" t="s">
        <v>360</v>
      </c>
      <c r="D34" s="7" t="s">
        <v>379</v>
      </c>
      <c r="E34" s="11">
        <v>0.97</v>
      </c>
      <c r="F34" s="10"/>
    </row>
    <row r="35" spans="1:6" ht="24" customHeight="1">
      <c r="A35" s="91"/>
      <c r="B35" s="95"/>
      <c r="C35" s="95"/>
      <c r="D35" s="7" t="s">
        <v>441</v>
      </c>
      <c r="E35" s="11">
        <v>0.97</v>
      </c>
      <c r="F35" s="10"/>
    </row>
  </sheetData>
  <mergeCells count="21">
    <mergeCell ref="A1:F1"/>
    <mergeCell ref="B2:F2"/>
    <mergeCell ref="B3:F3"/>
    <mergeCell ref="B4:D4"/>
    <mergeCell ref="E4:F4"/>
    <mergeCell ref="D10:F10"/>
    <mergeCell ref="D11:F11"/>
    <mergeCell ref="D12:F12"/>
    <mergeCell ref="A3:A7"/>
    <mergeCell ref="A9:A12"/>
    <mergeCell ref="B5:C5"/>
    <mergeCell ref="B6:C6"/>
    <mergeCell ref="B7:C7"/>
    <mergeCell ref="B8:F8"/>
    <mergeCell ref="D9:F9"/>
    <mergeCell ref="A13:A35"/>
    <mergeCell ref="B14:B26"/>
    <mergeCell ref="B27:B35"/>
    <mergeCell ref="C14:C23"/>
    <mergeCell ref="C28:C31"/>
    <mergeCell ref="C34:C35"/>
  </mergeCells>
  <phoneticPr fontId="22" type="noConversion"/>
  <printOptions horizontalCentered="1"/>
  <pageMargins left="0.39370078740157499" right="0.39370078740157499" top="0.98425196850393704" bottom="0.59055118110236204" header="0.511811023622047" footer="0.511811023622047"/>
  <pageSetup paperSize="9" scale="75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workbookViewId="0">
      <selection activeCell="F9" sqref="F9"/>
    </sheetView>
  </sheetViews>
  <sheetFormatPr defaultColWidth="10" defaultRowHeight="14"/>
  <cols>
    <col min="1" max="1" width="41.90625" customWidth="1"/>
    <col min="2" max="2" width="15.7265625" customWidth="1"/>
    <col min="3" max="3" width="36.6328125" customWidth="1"/>
    <col min="4" max="4" width="26.36328125" customWidth="1"/>
    <col min="5" max="5" width="32.81640625" customWidth="1"/>
    <col min="6" max="6" width="17.453125" customWidth="1"/>
    <col min="7" max="7" width="27.54296875" customWidth="1"/>
    <col min="8" max="8" width="14.6328125" customWidth="1"/>
    <col min="9" max="9" width="9.7265625" customWidth="1"/>
  </cols>
  <sheetData>
    <row r="1" spans="1:8" ht="16.399999999999999" customHeight="1">
      <c r="A1" s="34"/>
      <c r="H1" s="51"/>
    </row>
    <row r="2" spans="1:8" ht="36.25" customHeight="1">
      <c r="A2" s="61" t="s">
        <v>7</v>
      </c>
      <c r="B2" s="61"/>
      <c r="C2" s="61"/>
      <c r="D2" s="61"/>
      <c r="E2" s="61"/>
      <c r="F2" s="61"/>
      <c r="G2" s="61"/>
      <c r="H2" s="61"/>
    </row>
    <row r="3" spans="1:8" ht="26.75" customHeight="1">
      <c r="A3" s="62" t="s">
        <v>29</v>
      </c>
      <c r="B3" s="62"/>
      <c r="C3" s="62"/>
      <c r="D3" s="62"/>
      <c r="E3" s="62"/>
      <c r="F3" s="62"/>
      <c r="G3" s="62"/>
      <c r="H3" s="62"/>
    </row>
    <row r="4" spans="1:8" ht="26.75" customHeight="1">
      <c r="A4" s="62"/>
      <c r="B4" s="62"/>
      <c r="C4" s="62"/>
      <c r="G4" s="63" t="s">
        <v>30</v>
      </c>
      <c r="H4" s="63"/>
    </row>
    <row r="5" spans="1:8" ht="42.25" customHeight="1">
      <c r="A5" s="64" t="s">
        <v>31</v>
      </c>
      <c r="B5" s="64"/>
      <c r="C5" s="64" t="s">
        <v>32</v>
      </c>
      <c r="D5" s="64"/>
      <c r="E5" s="64"/>
      <c r="F5" s="64"/>
      <c r="G5" s="64"/>
      <c r="H5" s="64"/>
    </row>
    <row r="6" spans="1:8" ht="38.75" customHeight="1">
      <c r="A6" s="52" t="s">
        <v>33</v>
      </c>
      <c r="B6" s="52" t="s">
        <v>34</v>
      </c>
      <c r="C6" s="52" t="s">
        <v>35</v>
      </c>
      <c r="D6" s="52" t="s">
        <v>34</v>
      </c>
      <c r="E6" s="52" t="s">
        <v>36</v>
      </c>
      <c r="F6" s="52" t="s">
        <v>34</v>
      </c>
      <c r="G6" s="52" t="s">
        <v>37</v>
      </c>
      <c r="H6" s="52" t="s">
        <v>34</v>
      </c>
    </row>
    <row r="7" spans="1:8" ht="29.25" customHeight="1">
      <c r="A7" s="36" t="s">
        <v>38</v>
      </c>
      <c r="B7" s="41">
        <v>2602.5969540000001</v>
      </c>
      <c r="C7" s="42" t="s">
        <v>39</v>
      </c>
      <c r="D7" s="43"/>
      <c r="E7" s="36" t="s">
        <v>40</v>
      </c>
      <c r="F7" s="38">
        <v>1102.5969540000001</v>
      </c>
      <c r="G7" s="42" t="s">
        <v>41</v>
      </c>
      <c r="H7" s="41"/>
    </row>
    <row r="8" spans="1:8" ht="29.25" customHeight="1">
      <c r="A8" s="42" t="s">
        <v>42</v>
      </c>
      <c r="B8" s="41"/>
      <c r="C8" s="42" t="s">
        <v>43</v>
      </c>
      <c r="D8" s="43"/>
      <c r="E8" s="42" t="s">
        <v>44</v>
      </c>
      <c r="F8" s="41">
        <v>843.53718300000003</v>
      </c>
      <c r="G8" s="42" t="s">
        <v>45</v>
      </c>
      <c r="H8" s="41">
        <v>617.70000000000005</v>
      </c>
    </row>
    <row r="9" spans="1:8" ht="29.25" customHeight="1">
      <c r="A9" s="36" t="s">
        <v>46</v>
      </c>
      <c r="B9" s="41"/>
      <c r="C9" s="42" t="s">
        <v>47</v>
      </c>
      <c r="D9" s="43"/>
      <c r="E9" s="42" t="s">
        <v>48</v>
      </c>
      <c r="F9" s="41">
        <v>188.94731999999999</v>
      </c>
      <c r="G9" s="42" t="s">
        <v>49</v>
      </c>
      <c r="H9" s="41"/>
    </row>
    <row r="10" spans="1:8" ht="29.25" customHeight="1">
      <c r="A10" s="42" t="s">
        <v>50</v>
      </c>
      <c r="B10" s="41"/>
      <c r="C10" s="42" t="s">
        <v>51</v>
      </c>
      <c r="D10" s="43"/>
      <c r="E10" s="42" t="s">
        <v>52</v>
      </c>
      <c r="F10" s="41">
        <v>70.112450999999993</v>
      </c>
      <c r="G10" s="42" t="s">
        <v>53</v>
      </c>
      <c r="H10" s="41"/>
    </row>
    <row r="11" spans="1:8" ht="29.25" customHeight="1">
      <c r="A11" s="42" t="s">
        <v>54</v>
      </c>
      <c r="B11" s="41"/>
      <c r="C11" s="42" t="s">
        <v>55</v>
      </c>
      <c r="D11" s="43"/>
      <c r="E11" s="36" t="s">
        <v>56</v>
      </c>
      <c r="F11" s="38">
        <v>1500</v>
      </c>
      <c r="G11" s="42" t="s">
        <v>57</v>
      </c>
      <c r="H11" s="41">
        <v>1654.7845030000001</v>
      </c>
    </row>
    <row r="12" spans="1:8" ht="29.25" customHeight="1">
      <c r="A12" s="42" t="s">
        <v>58</v>
      </c>
      <c r="B12" s="41"/>
      <c r="C12" s="42" t="s">
        <v>59</v>
      </c>
      <c r="D12" s="43"/>
      <c r="E12" s="42" t="s">
        <v>60</v>
      </c>
      <c r="F12" s="41"/>
      <c r="G12" s="42" t="s">
        <v>61</v>
      </c>
      <c r="H12" s="41">
        <v>260</v>
      </c>
    </row>
    <row r="13" spans="1:8" ht="29.25" customHeight="1">
      <c r="A13" s="42" t="s">
        <v>62</v>
      </c>
      <c r="B13" s="41"/>
      <c r="C13" s="42" t="s">
        <v>63</v>
      </c>
      <c r="D13" s="43"/>
      <c r="E13" s="42" t="s">
        <v>64</v>
      </c>
      <c r="F13" s="41">
        <v>1240</v>
      </c>
      <c r="G13" s="42" t="s">
        <v>65</v>
      </c>
      <c r="H13" s="41"/>
    </row>
    <row r="14" spans="1:8" ht="29.25" customHeight="1">
      <c r="A14" s="42" t="s">
        <v>66</v>
      </c>
      <c r="B14" s="41"/>
      <c r="C14" s="42" t="s">
        <v>67</v>
      </c>
      <c r="D14" s="43">
        <v>140.16174699999999</v>
      </c>
      <c r="E14" s="42" t="s">
        <v>68</v>
      </c>
      <c r="F14" s="41"/>
      <c r="G14" s="42" t="s">
        <v>69</v>
      </c>
      <c r="H14" s="41"/>
    </row>
    <row r="15" spans="1:8" ht="29.25" customHeight="1">
      <c r="A15" s="42" t="s">
        <v>70</v>
      </c>
      <c r="B15" s="41"/>
      <c r="C15" s="42" t="s">
        <v>71</v>
      </c>
      <c r="D15" s="43"/>
      <c r="E15" s="42" t="s">
        <v>72</v>
      </c>
      <c r="F15" s="41"/>
      <c r="G15" s="42" t="s">
        <v>73</v>
      </c>
      <c r="H15" s="41">
        <v>70.112450999999993</v>
      </c>
    </row>
    <row r="16" spans="1:8" ht="29.25" customHeight="1">
      <c r="A16" s="42" t="s">
        <v>74</v>
      </c>
      <c r="B16" s="41"/>
      <c r="C16" s="42" t="s">
        <v>75</v>
      </c>
      <c r="D16" s="43">
        <v>41.69</v>
      </c>
      <c r="E16" s="42" t="s">
        <v>76</v>
      </c>
      <c r="F16" s="41"/>
      <c r="G16" s="42" t="s">
        <v>77</v>
      </c>
      <c r="H16" s="41"/>
    </row>
    <row r="17" spans="1:8" ht="29.25" customHeight="1">
      <c r="A17" s="42" t="s">
        <v>78</v>
      </c>
      <c r="B17" s="41"/>
      <c r="C17" s="42" t="s">
        <v>79</v>
      </c>
      <c r="D17" s="43"/>
      <c r="E17" s="42" t="s">
        <v>80</v>
      </c>
      <c r="F17" s="41">
        <v>260</v>
      </c>
      <c r="G17" s="42" t="s">
        <v>81</v>
      </c>
      <c r="H17" s="41"/>
    </row>
    <row r="18" spans="1:8" ht="29.25" customHeight="1">
      <c r="A18" s="42" t="s">
        <v>82</v>
      </c>
      <c r="B18" s="41"/>
      <c r="C18" s="42" t="s">
        <v>83</v>
      </c>
      <c r="D18" s="43">
        <v>2344.6013200000002</v>
      </c>
      <c r="E18" s="42" t="s">
        <v>84</v>
      </c>
      <c r="F18" s="41"/>
      <c r="G18" s="42" t="s">
        <v>85</v>
      </c>
      <c r="H18" s="41"/>
    </row>
    <row r="19" spans="1:8" ht="29.25" customHeight="1">
      <c r="A19" s="42" t="s">
        <v>86</v>
      </c>
      <c r="B19" s="41"/>
      <c r="C19" s="42" t="s">
        <v>87</v>
      </c>
      <c r="D19" s="43"/>
      <c r="E19" s="42" t="s">
        <v>88</v>
      </c>
      <c r="F19" s="41"/>
      <c r="G19" s="42" t="s">
        <v>89</v>
      </c>
      <c r="H19" s="41"/>
    </row>
    <row r="20" spans="1:8" ht="29.25" customHeight="1">
      <c r="A20" s="42" t="s">
        <v>90</v>
      </c>
      <c r="B20" s="41"/>
      <c r="C20" s="42" t="s">
        <v>91</v>
      </c>
      <c r="D20" s="43"/>
      <c r="E20" s="42" t="s">
        <v>92</v>
      </c>
      <c r="F20" s="41"/>
      <c r="G20" s="42" t="s">
        <v>93</v>
      </c>
      <c r="H20" s="41"/>
    </row>
    <row r="21" spans="1:8" ht="29.25" customHeight="1">
      <c r="A21" s="36" t="s">
        <v>94</v>
      </c>
      <c r="B21" s="38"/>
      <c r="C21" s="42" t="s">
        <v>95</v>
      </c>
      <c r="D21" s="43"/>
      <c r="E21" s="42" t="s">
        <v>96</v>
      </c>
      <c r="F21" s="41"/>
      <c r="G21" s="42"/>
      <c r="H21" s="41"/>
    </row>
    <row r="22" spans="1:8" ht="29.25" customHeight="1">
      <c r="A22" s="36" t="s">
        <v>97</v>
      </c>
      <c r="B22" s="38"/>
      <c r="C22" s="42" t="s">
        <v>98</v>
      </c>
      <c r="D22" s="43"/>
      <c r="E22" s="36" t="s">
        <v>99</v>
      </c>
      <c r="F22" s="38"/>
      <c r="G22" s="42"/>
      <c r="H22" s="41"/>
    </row>
    <row r="23" spans="1:8" ht="29.25" customHeight="1">
      <c r="A23" s="36" t="s">
        <v>100</v>
      </c>
      <c r="B23" s="38"/>
      <c r="C23" s="42" t="s">
        <v>101</v>
      </c>
      <c r="D23" s="43"/>
      <c r="E23" s="42"/>
      <c r="F23" s="42"/>
      <c r="G23" s="42"/>
      <c r="H23" s="41"/>
    </row>
    <row r="24" spans="1:8" ht="29.25" customHeight="1">
      <c r="A24" s="36" t="s">
        <v>102</v>
      </c>
      <c r="B24" s="38"/>
      <c r="C24" s="42" t="s">
        <v>103</v>
      </c>
      <c r="D24" s="43"/>
      <c r="E24" s="42"/>
      <c r="F24" s="42"/>
      <c r="G24" s="42"/>
      <c r="H24" s="41"/>
    </row>
    <row r="25" spans="1:8" ht="29.25" customHeight="1">
      <c r="A25" s="36" t="s">
        <v>104</v>
      </c>
      <c r="B25" s="38"/>
      <c r="C25" s="42" t="s">
        <v>105</v>
      </c>
      <c r="D25" s="43"/>
      <c r="E25" s="42"/>
      <c r="F25" s="42"/>
      <c r="G25" s="42"/>
      <c r="H25" s="41"/>
    </row>
    <row r="26" spans="1:8" ht="29.25" customHeight="1">
      <c r="A26" s="42" t="s">
        <v>106</v>
      </c>
      <c r="B26" s="41"/>
      <c r="C26" s="42" t="s">
        <v>107</v>
      </c>
      <c r="D26" s="43">
        <v>76.140755999999996</v>
      </c>
      <c r="E26" s="42"/>
      <c r="F26" s="42"/>
      <c r="G26" s="42"/>
      <c r="H26" s="41"/>
    </row>
    <row r="27" spans="1:8" ht="29.25" customHeight="1">
      <c r="A27" s="42" t="s">
        <v>108</v>
      </c>
      <c r="B27" s="41"/>
      <c r="C27" s="42" t="s">
        <v>109</v>
      </c>
      <c r="D27" s="43"/>
      <c r="E27" s="42"/>
      <c r="F27" s="42"/>
      <c r="G27" s="42"/>
      <c r="H27" s="41"/>
    </row>
    <row r="28" spans="1:8" ht="29.25" customHeight="1">
      <c r="A28" s="42" t="s">
        <v>110</v>
      </c>
      <c r="B28" s="41"/>
      <c r="C28" s="42" t="s">
        <v>111</v>
      </c>
      <c r="D28" s="43"/>
      <c r="E28" s="42"/>
      <c r="F28" s="42"/>
      <c r="G28" s="42"/>
      <c r="H28" s="41"/>
    </row>
    <row r="29" spans="1:8" ht="29.25" customHeight="1">
      <c r="A29" s="36" t="s">
        <v>112</v>
      </c>
      <c r="B29" s="38"/>
      <c r="C29" s="42" t="s">
        <v>113</v>
      </c>
      <c r="D29" s="43"/>
      <c r="E29" s="42"/>
      <c r="F29" s="42"/>
      <c r="G29" s="42"/>
      <c r="H29" s="41"/>
    </row>
    <row r="30" spans="1:8" ht="29.25" customHeight="1">
      <c r="A30" s="36" t="s">
        <v>114</v>
      </c>
      <c r="B30" s="38"/>
      <c r="C30" s="42" t="s">
        <v>115</v>
      </c>
      <c r="D30" s="43"/>
      <c r="E30" s="42"/>
      <c r="F30" s="42"/>
      <c r="G30" s="42"/>
      <c r="H30" s="41"/>
    </row>
    <row r="31" spans="1:8" ht="29.25" customHeight="1">
      <c r="A31" s="36" t="s">
        <v>116</v>
      </c>
      <c r="B31" s="38"/>
      <c r="C31" s="42" t="s">
        <v>117</v>
      </c>
      <c r="D31" s="43"/>
      <c r="E31" s="42"/>
      <c r="F31" s="42"/>
      <c r="G31" s="42"/>
      <c r="H31" s="41"/>
    </row>
    <row r="32" spans="1:8" ht="29.25" customHeight="1">
      <c r="A32" s="36" t="s">
        <v>118</v>
      </c>
      <c r="B32" s="38"/>
      <c r="C32" s="42" t="s">
        <v>119</v>
      </c>
      <c r="D32" s="43"/>
      <c r="E32" s="42"/>
      <c r="F32" s="42"/>
      <c r="G32" s="42"/>
      <c r="H32" s="41"/>
    </row>
    <row r="33" spans="1:8" ht="29.25" customHeight="1">
      <c r="A33" s="36" t="s">
        <v>120</v>
      </c>
      <c r="B33" s="38"/>
      <c r="C33" s="42" t="s">
        <v>121</v>
      </c>
      <c r="D33" s="43"/>
      <c r="E33" s="42"/>
      <c r="F33" s="42"/>
      <c r="G33" s="42"/>
      <c r="H33" s="41"/>
    </row>
    <row r="34" spans="1:8" ht="29.25" customHeight="1">
      <c r="A34" s="42"/>
      <c r="B34" s="42"/>
      <c r="C34" s="42" t="s">
        <v>122</v>
      </c>
      <c r="D34" s="43"/>
      <c r="E34" s="42"/>
      <c r="F34" s="42"/>
      <c r="G34" s="42"/>
      <c r="H34" s="42"/>
    </row>
    <row r="35" spans="1:8" ht="29.25" customHeight="1">
      <c r="A35" s="42"/>
      <c r="B35" s="42"/>
      <c r="C35" s="42" t="s">
        <v>123</v>
      </c>
      <c r="D35" s="43"/>
      <c r="E35" s="42"/>
      <c r="F35" s="42"/>
      <c r="G35" s="42"/>
      <c r="H35" s="42"/>
    </row>
    <row r="36" spans="1:8" ht="29.25" customHeight="1">
      <c r="A36" s="42"/>
      <c r="B36" s="42"/>
      <c r="C36" s="42" t="s">
        <v>124</v>
      </c>
      <c r="D36" s="43"/>
      <c r="E36" s="42"/>
      <c r="F36" s="42"/>
      <c r="G36" s="42"/>
      <c r="H36" s="42"/>
    </row>
    <row r="37" spans="1:8" ht="29.25" customHeight="1">
      <c r="A37" s="42"/>
      <c r="B37" s="42"/>
      <c r="C37" s="42"/>
      <c r="D37" s="42"/>
      <c r="E37" s="42"/>
      <c r="F37" s="42"/>
      <c r="G37" s="42"/>
      <c r="H37" s="42"/>
    </row>
    <row r="38" spans="1:8" ht="29.25" customHeight="1">
      <c r="A38" s="42"/>
      <c r="B38" s="42"/>
      <c r="C38" s="42"/>
      <c r="D38" s="42"/>
      <c r="E38" s="42"/>
      <c r="F38" s="42"/>
      <c r="G38" s="42"/>
      <c r="H38" s="42"/>
    </row>
    <row r="39" spans="1:8" ht="29.25" customHeight="1">
      <c r="A39" s="42"/>
      <c r="B39" s="42"/>
      <c r="C39" s="42"/>
      <c r="D39" s="42"/>
      <c r="E39" s="42"/>
      <c r="F39" s="42"/>
      <c r="G39" s="42"/>
      <c r="H39" s="42"/>
    </row>
    <row r="40" spans="1:8" ht="29.25" customHeight="1">
      <c r="A40" s="36" t="s">
        <v>125</v>
      </c>
      <c r="B40" s="38">
        <v>2602.5969540000001</v>
      </c>
      <c r="C40" s="36" t="s">
        <v>126</v>
      </c>
      <c r="D40" s="38">
        <v>2602.5969540000001</v>
      </c>
      <c r="E40" s="36" t="s">
        <v>126</v>
      </c>
      <c r="F40" s="38">
        <v>2602.5969540000001</v>
      </c>
      <c r="G40" s="36" t="s">
        <v>126</v>
      </c>
      <c r="H40" s="38">
        <v>2602.5969540000001</v>
      </c>
    </row>
    <row r="41" spans="1:8" ht="29.25" customHeight="1">
      <c r="A41" s="36" t="s">
        <v>127</v>
      </c>
      <c r="B41" s="38"/>
      <c r="C41" s="36" t="s">
        <v>128</v>
      </c>
      <c r="D41" s="38"/>
      <c r="E41" s="36" t="s">
        <v>128</v>
      </c>
      <c r="F41" s="38"/>
      <c r="G41" s="36" t="s">
        <v>128</v>
      </c>
      <c r="H41" s="38"/>
    </row>
    <row r="42" spans="1:8" ht="29.25" customHeight="1">
      <c r="A42" s="42"/>
      <c r="B42" s="41"/>
      <c r="C42" s="42"/>
      <c r="D42" s="41"/>
      <c r="E42" s="36"/>
      <c r="F42" s="38"/>
      <c r="G42" s="36"/>
      <c r="H42" s="38"/>
    </row>
    <row r="43" spans="1:8" ht="29.25" customHeight="1">
      <c r="A43" s="36" t="s">
        <v>129</v>
      </c>
      <c r="B43" s="38">
        <v>2602.5969540000001</v>
      </c>
      <c r="C43" s="36" t="s">
        <v>130</v>
      </c>
      <c r="D43" s="38">
        <v>2602.5969540000001</v>
      </c>
      <c r="E43" s="36" t="s">
        <v>130</v>
      </c>
      <c r="F43" s="38">
        <v>2602.5969540000001</v>
      </c>
      <c r="G43" s="36" t="s">
        <v>130</v>
      </c>
      <c r="H43" s="38">
        <v>2602.5969540000001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/>
  </sheetViews>
  <sheetFormatPr defaultColWidth="10" defaultRowHeight="14"/>
  <cols>
    <col min="1" max="1" width="12.1796875" customWidth="1"/>
    <col min="2" max="2" width="34.90625" customWidth="1"/>
    <col min="3" max="3" width="18.08984375" customWidth="1"/>
    <col min="4" max="4" width="14.90625" customWidth="1"/>
    <col min="5" max="5" width="12.36328125" customWidth="1"/>
    <col min="6" max="6" width="15.1796875" customWidth="1"/>
    <col min="7" max="7" width="15.08984375" customWidth="1"/>
    <col min="8" max="8" width="18.08984375" customWidth="1"/>
    <col min="9" max="13" width="15.453125" customWidth="1"/>
    <col min="14" max="20" width="12.36328125" customWidth="1"/>
    <col min="21" max="25" width="15.7265625" customWidth="1"/>
    <col min="26" max="26" width="9.7265625" customWidth="1"/>
  </cols>
  <sheetData>
    <row r="1" spans="1:25" ht="16.399999999999999" customHeight="1">
      <c r="A1" s="34"/>
    </row>
    <row r="2" spans="1:25" ht="36.25" customHeight="1">
      <c r="A2" s="61" t="s">
        <v>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ht="26.7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5" ht="23.25" customHeight="1">
      <c r="F4" s="34"/>
      <c r="X4" s="63" t="s">
        <v>30</v>
      </c>
      <c r="Y4" s="63"/>
    </row>
    <row r="5" spans="1:25" ht="31" customHeight="1">
      <c r="A5" s="65" t="s">
        <v>131</v>
      </c>
      <c r="B5" s="65" t="s">
        <v>132</v>
      </c>
      <c r="C5" s="65" t="s">
        <v>133</v>
      </c>
      <c r="D5" s="65" t="s">
        <v>134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 t="s">
        <v>127</v>
      </c>
      <c r="T5" s="65"/>
      <c r="U5" s="65"/>
      <c r="V5" s="65"/>
      <c r="W5" s="65"/>
      <c r="X5" s="65"/>
      <c r="Y5" s="65"/>
    </row>
    <row r="6" spans="1:25" ht="31" customHeight="1">
      <c r="A6" s="65"/>
      <c r="B6" s="65"/>
      <c r="C6" s="65"/>
      <c r="D6" s="65" t="s">
        <v>135</v>
      </c>
      <c r="E6" s="65" t="s">
        <v>136</v>
      </c>
      <c r="F6" s="65" t="s">
        <v>137</v>
      </c>
      <c r="G6" s="65" t="s">
        <v>138</v>
      </c>
      <c r="H6" s="65" t="s">
        <v>139</v>
      </c>
      <c r="I6" s="65" t="s">
        <v>140</v>
      </c>
      <c r="J6" s="65" t="s">
        <v>141</v>
      </c>
      <c r="K6" s="65"/>
      <c r="L6" s="65"/>
      <c r="M6" s="65"/>
      <c r="N6" s="65" t="s">
        <v>142</v>
      </c>
      <c r="O6" s="65" t="s">
        <v>143</v>
      </c>
      <c r="P6" s="65" t="s">
        <v>144</v>
      </c>
      <c r="Q6" s="65" t="s">
        <v>145</v>
      </c>
      <c r="R6" s="65" t="s">
        <v>146</v>
      </c>
      <c r="S6" s="65" t="s">
        <v>135</v>
      </c>
      <c r="T6" s="65" t="s">
        <v>136</v>
      </c>
      <c r="U6" s="65" t="s">
        <v>137</v>
      </c>
      <c r="V6" s="65" t="s">
        <v>138</v>
      </c>
      <c r="W6" s="65" t="s">
        <v>139</v>
      </c>
      <c r="X6" s="65" t="s">
        <v>140</v>
      </c>
      <c r="Y6" s="65" t="s">
        <v>147</v>
      </c>
    </row>
    <row r="7" spans="1:25" ht="27.65" customHeight="1">
      <c r="A7" s="65"/>
      <c r="B7" s="65"/>
      <c r="C7" s="65"/>
      <c r="D7" s="65"/>
      <c r="E7" s="65"/>
      <c r="F7" s="65"/>
      <c r="G7" s="65"/>
      <c r="H7" s="65"/>
      <c r="I7" s="65"/>
      <c r="J7" s="35" t="s">
        <v>148</v>
      </c>
      <c r="K7" s="35" t="s">
        <v>149</v>
      </c>
      <c r="L7" s="35" t="s">
        <v>150</v>
      </c>
      <c r="M7" s="35" t="s">
        <v>139</v>
      </c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spans="1:25" ht="27.65" customHeight="1">
      <c r="A8" s="36"/>
      <c r="B8" s="36" t="s">
        <v>133</v>
      </c>
      <c r="C8" s="45">
        <v>2602.5969540000001</v>
      </c>
      <c r="D8" s="45">
        <v>2602.5969540000001</v>
      </c>
      <c r="E8" s="45">
        <v>2602.5969540000001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26" customHeight="1">
      <c r="A9" s="39" t="s">
        <v>151</v>
      </c>
      <c r="B9" s="39" t="s">
        <v>152</v>
      </c>
      <c r="C9" s="45">
        <v>2602.5969540000001</v>
      </c>
      <c r="D9" s="45">
        <v>2602.5969540000001</v>
      </c>
      <c r="E9" s="38">
        <v>2602.5969540000001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spans="1:25" ht="26" customHeight="1">
      <c r="A10" s="40" t="s">
        <v>153</v>
      </c>
      <c r="B10" s="40" t="s">
        <v>154</v>
      </c>
      <c r="C10" s="43">
        <v>2602.5969540000001</v>
      </c>
      <c r="D10" s="43">
        <v>2602.5969540000001</v>
      </c>
      <c r="E10" s="41">
        <v>2602.5969540000001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"/>
  <sheetViews>
    <sheetView workbookViewId="0">
      <selection activeCell="M8" sqref="M8"/>
    </sheetView>
  </sheetViews>
  <sheetFormatPr defaultColWidth="10" defaultRowHeight="14"/>
  <cols>
    <col min="1" max="1" width="7.90625" customWidth="1"/>
    <col min="2" max="2" width="8.453125" customWidth="1"/>
    <col min="3" max="3" width="10.453125" customWidth="1"/>
    <col min="4" max="4" width="17.453125" customWidth="1"/>
    <col min="5" max="5" width="25.816406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  <col min="12" max="12" width="9.7265625" customWidth="1"/>
  </cols>
  <sheetData>
    <row r="1" spans="1:11" ht="16.399999999999999" customHeight="1">
      <c r="A1" s="34"/>
      <c r="D1" s="49"/>
    </row>
    <row r="2" spans="1:11" ht="42.25" customHeight="1">
      <c r="D2" s="61" t="s">
        <v>9</v>
      </c>
      <c r="E2" s="61"/>
      <c r="F2" s="61"/>
      <c r="G2" s="61"/>
      <c r="H2" s="61"/>
      <c r="I2" s="61"/>
      <c r="J2" s="61"/>
      <c r="K2" s="61"/>
    </row>
    <row r="3" spans="1:11" ht="33.6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25" customHeight="1">
      <c r="A4" s="50"/>
      <c r="B4" s="34"/>
      <c r="C4" s="34"/>
      <c r="I4" s="67" t="s">
        <v>30</v>
      </c>
      <c r="J4" s="67"/>
      <c r="K4" s="67"/>
    </row>
    <row r="5" spans="1:11" ht="50.9" customHeight="1">
      <c r="A5" s="65" t="s">
        <v>155</v>
      </c>
      <c r="B5" s="65"/>
      <c r="C5" s="65"/>
      <c r="D5" s="35" t="s">
        <v>156</v>
      </c>
      <c r="E5" s="35" t="s">
        <v>157</v>
      </c>
      <c r="F5" s="35" t="s">
        <v>133</v>
      </c>
      <c r="G5" s="35" t="s">
        <v>158</v>
      </c>
      <c r="H5" s="35" t="s">
        <v>159</v>
      </c>
      <c r="I5" s="35" t="s">
        <v>160</v>
      </c>
      <c r="J5" s="35" t="s">
        <v>161</v>
      </c>
      <c r="K5" s="35" t="s">
        <v>162</v>
      </c>
    </row>
    <row r="6" spans="1:11" ht="39.65" customHeight="1">
      <c r="A6" s="35" t="s">
        <v>163</v>
      </c>
      <c r="B6" s="35" t="s">
        <v>164</v>
      </c>
      <c r="C6" s="35" t="s">
        <v>165</v>
      </c>
      <c r="D6" s="35"/>
      <c r="E6" s="36" t="s">
        <v>133</v>
      </c>
      <c r="F6" s="38">
        <v>2602.5969540000001</v>
      </c>
      <c r="G6" s="38">
        <v>1102.5969540000001</v>
      </c>
      <c r="H6" s="38">
        <v>1500</v>
      </c>
      <c r="I6" s="38"/>
      <c r="J6" s="36"/>
      <c r="K6" s="36"/>
    </row>
    <row r="7" spans="1:11" ht="33.65" customHeight="1">
      <c r="A7" s="42"/>
      <c r="B7" s="42"/>
      <c r="C7" s="42"/>
      <c r="D7" s="39" t="s">
        <v>151</v>
      </c>
      <c r="E7" s="39" t="s">
        <v>152</v>
      </c>
      <c r="F7" s="38">
        <v>2602.5969540000001</v>
      </c>
      <c r="G7" s="38">
        <v>1102.5969540000001</v>
      </c>
      <c r="H7" s="38">
        <v>1500</v>
      </c>
      <c r="I7" s="38"/>
      <c r="J7" s="36"/>
      <c r="K7" s="36"/>
    </row>
    <row r="8" spans="1:11" ht="26" customHeight="1">
      <c r="A8" s="42"/>
      <c r="B8" s="42"/>
      <c r="C8" s="42"/>
      <c r="D8" s="39" t="s">
        <v>153</v>
      </c>
      <c r="E8" s="39" t="s">
        <v>154</v>
      </c>
      <c r="F8" s="38">
        <v>2602.5969540000001</v>
      </c>
      <c r="G8" s="38">
        <v>1102.5969540000001</v>
      </c>
      <c r="H8" s="38">
        <v>1500</v>
      </c>
      <c r="I8" s="38"/>
      <c r="J8" s="36"/>
      <c r="K8" s="36"/>
    </row>
    <row r="9" spans="1:11" ht="30.15" customHeight="1">
      <c r="A9" s="44" t="s">
        <v>166</v>
      </c>
      <c r="B9" s="44" t="s">
        <v>167</v>
      </c>
      <c r="C9" s="44" t="s">
        <v>168</v>
      </c>
      <c r="D9" s="40" t="s">
        <v>169</v>
      </c>
      <c r="E9" s="42" t="s">
        <v>170</v>
      </c>
      <c r="F9" s="41">
        <v>69.680451000000005</v>
      </c>
      <c r="G9" s="41">
        <v>69.680451000000005</v>
      </c>
      <c r="H9" s="41"/>
      <c r="I9" s="41"/>
      <c r="J9" s="42"/>
      <c r="K9" s="42"/>
    </row>
    <row r="10" spans="1:11" ht="30.15" customHeight="1">
      <c r="A10" s="44" t="s">
        <v>166</v>
      </c>
      <c r="B10" s="44" t="s">
        <v>167</v>
      </c>
      <c r="C10" s="44" t="s">
        <v>167</v>
      </c>
      <c r="D10" s="40" t="s">
        <v>171</v>
      </c>
      <c r="E10" s="42" t="s">
        <v>172</v>
      </c>
      <c r="F10" s="41">
        <v>70.481296</v>
      </c>
      <c r="G10" s="41">
        <v>70.481296</v>
      </c>
      <c r="H10" s="41"/>
      <c r="I10" s="41"/>
      <c r="J10" s="42"/>
      <c r="K10" s="42"/>
    </row>
    <row r="11" spans="1:11" ht="30.15" customHeight="1">
      <c r="A11" s="44" t="s">
        <v>173</v>
      </c>
      <c r="B11" s="44" t="s">
        <v>174</v>
      </c>
      <c r="C11" s="44" t="s">
        <v>168</v>
      </c>
      <c r="D11" s="40" t="s">
        <v>175</v>
      </c>
      <c r="E11" s="42" t="s">
        <v>176</v>
      </c>
      <c r="F11" s="41">
        <v>38.288187000000001</v>
      </c>
      <c r="G11" s="41">
        <v>38.288187000000001</v>
      </c>
      <c r="H11" s="41"/>
      <c r="I11" s="41"/>
      <c r="J11" s="42"/>
      <c r="K11" s="42"/>
    </row>
    <row r="12" spans="1:11" ht="30.15" customHeight="1">
      <c r="A12" s="44" t="s">
        <v>173</v>
      </c>
      <c r="B12" s="44" t="s">
        <v>174</v>
      </c>
      <c r="C12" s="44" t="s">
        <v>177</v>
      </c>
      <c r="D12" s="40" t="s">
        <v>178</v>
      </c>
      <c r="E12" s="42" t="s">
        <v>179</v>
      </c>
      <c r="F12" s="41">
        <v>3.404944</v>
      </c>
      <c r="G12" s="41">
        <v>3.404944</v>
      </c>
      <c r="H12" s="41"/>
      <c r="I12" s="41"/>
      <c r="J12" s="42"/>
      <c r="K12" s="42"/>
    </row>
    <row r="13" spans="1:11" ht="30.15" customHeight="1">
      <c r="A13" s="44" t="s">
        <v>180</v>
      </c>
      <c r="B13" s="44" t="s">
        <v>181</v>
      </c>
      <c r="C13" s="44" t="s">
        <v>181</v>
      </c>
      <c r="D13" s="40" t="s">
        <v>182</v>
      </c>
      <c r="E13" s="42" t="s">
        <v>183</v>
      </c>
      <c r="F13" s="41">
        <v>844.60131999999999</v>
      </c>
      <c r="G13" s="41">
        <v>844.60131999999999</v>
      </c>
      <c r="H13" s="41"/>
      <c r="I13" s="41"/>
      <c r="J13" s="42"/>
      <c r="K13" s="42"/>
    </row>
    <row r="14" spans="1:11" ht="30.15" customHeight="1">
      <c r="A14" s="44" t="s">
        <v>180</v>
      </c>
      <c r="B14" s="44" t="s">
        <v>181</v>
      </c>
      <c r="C14" s="44" t="s">
        <v>177</v>
      </c>
      <c r="D14" s="40" t="s">
        <v>184</v>
      </c>
      <c r="E14" s="42" t="s">
        <v>185</v>
      </c>
      <c r="F14" s="41">
        <v>1500</v>
      </c>
      <c r="G14" s="41"/>
      <c r="H14" s="41">
        <v>1500</v>
      </c>
      <c r="I14" s="41"/>
      <c r="J14" s="42"/>
      <c r="K14" s="42"/>
    </row>
    <row r="15" spans="1:11" ht="30.15" customHeight="1">
      <c r="A15" s="44" t="s">
        <v>186</v>
      </c>
      <c r="B15" s="44" t="s">
        <v>168</v>
      </c>
      <c r="C15" s="44" t="s">
        <v>181</v>
      </c>
      <c r="D15" s="40" t="s">
        <v>187</v>
      </c>
      <c r="E15" s="42" t="s">
        <v>188</v>
      </c>
      <c r="F15" s="41">
        <v>76.140755999999996</v>
      </c>
      <c r="G15" s="41">
        <v>76.140755999999996</v>
      </c>
      <c r="H15" s="41"/>
      <c r="I15" s="41"/>
      <c r="J15" s="42"/>
      <c r="K15" s="42"/>
    </row>
    <row r="16" spans="1:11" ht="16.399999999999999" customHeight="1"/>
  </sheetData>
  <mergeCells count="4">
    <mergeCell ref="D2:K2"/>
    <mergeCell ref="A3:K3"/>
    <mergeCell ref="I4:K4"/>
    <mergeCell ref="A5:C5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6"/>
  <sheetViews>
    <sheetView workbookViewId="0">
      <selection activeCell="E19" sqref="E19"/>
    </sheetView>
  </sheetViews>
  <sheetFormatPr defaultColWidth="10" defaultRowHeight="14"/>
  <cols>
    <col min="1" max="1" width="5.26953125" customWidth="1"/>
    <col min="2" max="2" width="5.7265625" customWidth="1"/>
    <col min="3" max="3" width="7.08984375" customWidth="1"/>
    <col min="4" max="4" width="13.26953125" customWidth="1"/>
    <col min="5" max="5" width="33.90625" customWidth="1"/>
    <col min="6" max="6" width="15.453125" customWidth="1"/>
    <col min="7" max="14" width="14.6328125" customWidth="1"/>
    <col min="15" max="16" width="16.36328125" customWidth="1"/>
    <col min="17" max="17" width="12.36328125" customWidth="1"/>
    <col min="18" max="18" width="15.453125" customWidth="1"/>
    <col min="19" max="20" width="14.6328125" customWidth="1"/>
    <col min="21" max="22" width="9.7265625" customWidth="1"/>
  </cols>
  <sheetData>
    <row r="1" spans="1:20" ht="16.399999999999999" customHeight="1">
      <c r="A1" s="34"/>
    </row>
    <row r="2" spans="1:20" ht="42.25" customHeight="1">
      <c r="A2" s="61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33.6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ht="25.9" customHeight="1">
      <c r="P4" s="67" t="s">
        <v>30</v>
      </c>
      <c r="Q4" s="67"/>
      <c r="R4" s="67"/>
      <c r="S4" s="67"/>
      <c r="T4" s="67"/>
    </row>
    <row r="5" spans="1:20" ht="27.65" customHeight="1">
      <c r="A5" s="65" t="s">
        <v>155</v>
      </c>
      <c r="B5" s="65"/>
      <c r="C5" s="65"/>
      <c r="D5" s="65" t="s">
        <v>189</v>
      </c>
      <c r="E5" s="65" t="s">
        <v>190</v>
      </c>
      <c r="F5" s="65" t="s">
        <v>191</v>
      </c>
      <c r="G5" s="65" t="s">
        <v>192</v>
      </c>
      <c r="H5" s="65" t="s">
        <v>193</v>
      </c>
      <c r="I5" s="65" t="s">
        <v>194</v>
      </c>
      <c r="J5" s="65" t="s">
        <v>195</v>
      </c>
      <c r="K5" s="65" t="s">
        <v>196</v>
      </c>
      <c r="L5" s="65" t="s">
        <v>197</v>
      </c>
      <c r="M5" s="65" t="s">
        <v>198</v>
      </c>
      <c r="N5" s="65" t="s">
        <v>199</v>
      </c>
      <c r="O5" s="65" t="s">
        <v>200</v>
      </c>
      <c r="P5" s="65" t="s">
        <v>201</v>
      </c>
      <c r="Q5" s="65" t="s">
        <v>202</v>
      </c>
      <c r="R5" s="65" t="s">
        <v>203</v>
      </c>
      <c r="S5" s="65" t="s">
        <v>204</v>
      </c>
      <c r="T5" s="65" t="s">
        <v>205</v>
      </c>
    </row>
    <row r="6" spans="1:20" ht="30.15" customHeight="1">
      <c r="A6" s="35" t="s">
        <v>163</v>
      </c>
      <c r="B6" s="35" t="s">
        <v>164</v>
      </c>
      <c r="C6" s="35" t="s">
        <v>165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pans="1:20" ht="27.65" customHeight="1">
      <c r="A7" s="36"/>
      <c r="B7" s="36"/>
      <c r="C7" s="36"/>
      <c r="D7" s="36"/>
      <c r="E7" s="36" t="s">
        <v>133</v>
      </c>
      <c r="F7" s="38">
        <v>2602.5969540000001</v>
      </c>
      <c r="G7" s="38"/>
      <c r="H7" s="38">
        <v>617.70000000000005</v>
      </c>
      <c r="I7" s="38"/>
      <c r="J7" s="38"/>
      <c r="K7" s="38">
        <v>1654.7845030000001</v>
      </c>
      <c r="L7" s="38">
        <v>260</v>
      </c>
      <c r="M7" s="38"/>
      <c r="N7" s="38"/>
      <c r="O7" s="38">
        <v>70.112450999999993</v>
      </c>
      <c r="P7" s="38"/>
      <c r="Q7" s="38"/>
      <c r="R7" s="38"/>
      <c r="S7" s="38"/>
      <c r="T7" s="38"/>
    </row>
    <row r="8" spans="1:20" ht="26" customHeight="1">
      <c r="A8" s="36"/>
      <c r="B8" s="36"/>
      <c r="C8" s="36"/>
      <c r="D8" s="39" t="s">
        <v>151</v>
      </c>
      <c r="E8" s="39" t="s">
        <v>152</v>
      </c>
      <c r="F8" s="38">
        <v>2602.5969540000001</v>
      </c>
      <c r="G8" s="38"/>
      <c r="H8" s="38">
        <v>617.70000000000005</v>
      </c>
      <c r="I8" s="38"/>
      <c r="J8" s="38"/>
      <c r="K8" s="38">
        <v>1654.7845030000001</v>
      </c>
      <c r="L8" s="38">
        <v>260</v>
      </c>
      <c r="M8" s="38"/>
      <c r="N8" s="38"/>
      <c r="O8" s="38">
        <v>70.112450999999993</v>
      </c>
      <c r="P8" s="38"/>
      <c r="Q8" s="38"/>
      <c r="R8" s="38"/>
      <c r="S8" s="38"/>
      <c r="T8" s="38"/>
    </row>
    <row r="9" spans="1:20" ht="26" customHeight="1">
      <c r="A9" s="36"/>
      <c r="B9" s="36"/>
      <c r="C9" s="36"/>
      <c r="D9" s="39" t="s">
        <v>153</v>
      </c>
      <c r="E9" s="39" t="s">
        <v>154</v>
      </c>
      <c r="F9" s="38">
        <v>2602.5969540000001</v>
      </c>
      <c r="G9" s="38"/>
      <c r="H9" s="38">
        <v>617.70000000000005</v>
      </c>
      <c r="I9" s="38"/>
      <c r="J9" s="38"/>
      <c r="K9" s="38">
        <v>1654.7845030000001</v>
      </c>
      <c r="L9" s="38">
        <v>260</v>
      </c>
      <c r="M9" s="38"/>
      <c r="N9" s="38"/>
      <c r="O9" s="38">
        <v>70.112450999999993</v>
      </c>
      <c r="P9" s="38"/>
      <c r="Q9" s="38"/>
      <c r="R9" s="38"/>
      <c r="S9" s="38"/>
      <c r="T9" s="38"/>
    </row>
    <row r="10" spans="1:20" ht="26" customHeight="1">
      <c r="A10" s="44" t="s">
        <v>166</v>
      </c>
      <c r="B10" s="44" t="s">
        <v>167</v>
      </c>
      <c r="C10" s="44" t="s">
        <v>168</v>
      </c>
      <c r="D10" s="40" t="s">
        <v>206</v>
      </c>
      <c r="E10" s="42" t="s">
        <v>170</v>
      </c>
      <c r="F10" s="41">
        <v>69.680451000000005</v>
      </c>
      <c r="G10" s="41"/>
      <c r="H10" s="41"/>
      <c r="I10" s="41"/>
      <c r="J10" s="41"/>
      <c r="K10" s="41"/>
      <c r="L10" s="41"/>
      <c r="M10" s="41"/>
      <c r="N10" s="41"/>
      <c r="O10" s="41">
        <v>69.680451000000005</v>
      </c>
      <c r="P10" s="41"/>
      <c r="Q10" s="41"/>
      <c r="R10" s="41"/>
      <c r="S10" s="41"/>
      <c r="T10" s="41"/>
    </row>
    <row r="11" spans="1:20" ht="26" customHeight="1">
      <c r="A11" s="44" t="s">
        <v>173</v>
      </c>
      <c r="B11" s="44" t="s">
        <v>174</v>
      </c>
      <c r="C11" s="44" t="s">
        <v>177</v>
      </c>
      <c r="D11" s="40" t="s">
        <v>206</v>
      </c>
      <c r="E11" s="42" t="s">
        <v>179</v>
      </c>
      <c r="F11" s="41">
        <v>3.404944</v>
      </c>
      <c r="G11" s="41"/>
      <c r="H11" s="41"/>
      <c r="I11" s="41"/>
      <c r="J11" s="41"/>
      <c r="K11" s="41">
        <v>2.972944</v>
      </c>
      <c r="L11" s="41"/>
      <c r="M11" s="41"/>
      <c r="N11" s="41"/>
      <c r="O11" s="41">
        <v>0.432</v>
      </c>
      <c r="P11" s="41"/>
      <c r="Q11" s="41"/>
      <c r="R11" s="41"/>
      <c r="S11" s="41"/>
      <c r="T11" s="41"/>
    </row>
    <row r="12" spans="1:20" ht="26" customHeight="1">
      <c r="A12" s="44" t="s">
        <v>180</v>
      </c>
      <c r="B12" s="44" t="s">
        <v>181</v>
      </c>
      <c r="C12" s="44" t="s">
        <v>181</v>
      </c>
      <c r="D12" s="40" t="s">
        <v>206</v>
      </c>
      <c r="E12" s="42" t="s">
        <v>183</v>
      </c>
      <c r="F12" s="41">
        <v>844.60131999999999</v>
      </c>
      <c r="G12" s="41"/>
      <c r="H12" s="41">
        <v>168</v>
      </c>
      <c r="I12" s="41"/>
      <c r="J12" s="41"/>
      <c r="K12" s="41">
        <v>676.60131999999999</v>
      </c>
      <c r="L12" s="41"/>
      <c r="M12" s="41"/>
      <c r="N12" s="41"/>
      <c r="O12" s="41"/>
      <c r="P12" s="41"/>
      <c r="Q12" s="41"/>
      <c r="R12" s="41"/>
      <c r="S12" s="41"/>
      <c r="T12" s="41"/>
    </row>
    <row r="13" spans="1:20" ht="26" customHeight="1">
      <c r="A13" s="44" t="s">
        <v>166</v>
      </c>
      <c r="B13" s="44" t="s">
        <v>167</v>
      </c>
      <c r="C13" s="44" t="s">
        <v>167</v>
      </c>
      <c r="D13" s="40" t="s">
        <v>206</v>
      </c>
      <c r="E13" s="42" t="s">
        <v>172</v>
      </c>
      <c r="F13" s="41">
        <v>70.481296</v>
      </c>
      <c r="G13" s="41"/>
      <c r="H13" s="41"/>
      <c r="I13" s="41"/>
      <c r="J13" s="41"/>
      <c r="K13" s="41">
        <v>70.481296</v>
      </c>
      <c r="L13" s="41"/>
      <c r="M13" s="41"/>
      <c r="N13" s="41"/>
      <c r="O13" s="41"/>
      <c r="P13" s="41"/>
      <c r="Q13" s="41"/>
      <c r="R13" s="41"/>
      <c r="S13" s="41"/>
      <c r="T13" s="41"/>
    </row>
    <row r="14" spans="1:20" ht="26" customHeight="1">
      <c r="A14" s="44" t="s">
        <v>173</v>
      </c>
      <c r="B14" s="44" t="s">
        <v>174</v>
      </c>
      <c r="C14" s="44" t="s">
        <v>168</v>
      </c>
      <c r="D14" s="40" t="s">
        <v>206</v>
      </c>
      <c r="E14" s="42" t="s">
        <v>176</v>
      </c>
      <c r="F14" s="41">
        <v>38.288187000000001</v>
      </c>
      <c r="G14" s="41"/>
      <c r="H14" s="41"/>
      <c r="I14" s="41"/>
      <c r="J14" s="41"/>
      <c r="K14" s="41">
        <v>38.288187000000001</v>
      </c>
      <c r="L14" s="41"/>
      <c r="M14" s="41"/>
      <c r="N14" s="41"/>
      <c r="O14" s="41"/>
      <c r="P14" s="41"/>
      <c r="Q14" s="41"/>
      <c r="R14" s="41"/>
      <c r="S14" s="41"/>
      <c r="T14" s="41"/>
    </row>
    <row r="15" spans="1:20" ht="26" customHeight="1">
      <c r="A15" s="44" t="s">
        <v>186</v>
      </c>
      <c r="B15" s="44" t="s">
        <v>168</v>
      </c>
      <c r="C15" s="44" t="s">
        <v>181</v>
      </c>
      <c r="D15" s="40" t="s">
        <v>206</v>
      </c>
      <c r="E15" s="42" t="s">
        <v>188</v>
      </c>
      <c r="F15" s="41">
        <v>76.140755999999996</v>
      </c>
      <c r="G15" s="41"/>
      <c r="H15" s="41"/>
      <c r="I15" s="41"/>
      <c r="J15" s="41"/>
      <c r="K15" s="41">
        <v>76.140755999999996</v>
      </c>
      <c r="L15" s="41"/>
      <c r="M15" s="41"/>
      <c r="N15" s="41"/>
      <c r="O15" s="41"/>
      <c r="P15" s="41"/>
      <c r="Q15" s="41"/>
      <c r="R15" s="41"/>
      <c r="S15" s="41"/>
      <c r="T15" s="41"/>
    </row>
    <row r="16" spans="1:20" ht="26" customHeight="1">
      <c r="A16" s="44" t="s">
        <v>180</v>
      </c>
      <c r="B16" s="44" t="s">
        <v>181</v>
      </c>
      <c r="C16" s="44" t="s">
        <v>177</v>
      </c>
      <c r="D16" s="40" t="s">
        <v>206</v>
      </c>
      <c r="E16" s="42" t="s">
        <v>185</v>
      </c>
      <c r="F16" s="41">
        <v>1500</v>
      </c>
      <c r="G16" s="41"/>
      <c r="H16" s="41">
        <v>449.7</v>
      </c>
      <c r="I16" s="41"/>
      <c r="J16" s="41"/>
      <c r="K16" s="41">
        <v>790.3</v>
      </c>
      <c r="L16" s="41">
        <v>260</v>
      </c>
      <c r="M16" s="41"/>
      <c r="N16" s="41"/>
      <c r="O16" s="41"/>
      <c r="P16" s="41"/>
      <c r="Q16" s="41"/>
      <c r="R16" s="41"/>
      <c r="S16" s="41"/>
      <c r="T16" s="41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6"/>
  <sheetViews>
    <sheetView workbookViewId="0">
      <selection activeCell="E8" sqref="E8"/>
    </sheetView>
  </sheetViews>
  <sheetFormatPr defaultColWidth="10" defaultRowHeight="14"/>
  <cols>
    <col min="1" max="1" width="5.26953125" customWidth="1"/>
    <col min="2" max="2" width="5.7265625" customWidth="1"/>
    <col min="3" max="3" width="7.08984375" customWidth="1"/>
    <col min="4" max="4" width="11" customWidth="1"/>
    <col min="5" max="5" width="33.90625" customWidth="1"/>
    <col min="6" max="6" width="18.7265625" customWidth="1"/>
    <col min="7" max="10" width="17.453125" customWidth="1"/>
    <col min="11" max="11" width="17.7265625" customWidth="1"/>
    <col min="12" max="16" width="17.453125" customWidth="1"/>
    <col min="17" max="17" width="16.36328125" customWidth="1"/>
    <col min="18" max="18" width="12.36328125" customWidth="1"/>
    <col min="19" max="19" width="15.453125" customWidth="1"/>
    <col min="20" max="20" width="16.7265625" customWidth="1"/>
    <col min="21" max="21" width="14.6328125" customWidth="1"/>
    <col min="22" max="23" width="9.7265625" customWidth="1"/>
  </cols>
  <sheetData>
    <row r="1" spans="1:21" ht="16.399999999999999" customHeight="1">
      <c r="A1" s="34"/>
    </row>
    <row r="2" spans="1:21" ht="49.15" customHeight="1">
      <c r="A2" s="61" t="s">
        <v>11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ht="33.6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26.75" customHeight="1">
      <c r="Q4" s="67" t="s">
        <v>30</v>
      </c>
      <c r="R4" s="67"/>
      <c r="S4" s="67"/>
      <c r="T4" s="67"/>
      <c r="U4" s="67"/>
    </row>
    <row r="5" spans="1:21" ht="29.25" customHeight="1">
      <c r="A5" s="65" t="s">
        <v>155</v>
      </c>
      <c r="B5" s="65"/>
      <c r="C5" s="65"/>
      <c r="D5" s="65" t="s">
        <v>189</v>
      </c>
      <c r="E5" s="65" t="s">
        <v>190</v>
      </c>
      <c r="F5" s="65" t="s">
        <v>207</v>
      </c>
      <c r="G5" s="65" t="s">
        <v>158</v>
      </c>
      <c r="H5" s="65"/>
      <c r="I5" s="65"/>
      <c r="J5" s="65"/>
      <c r="K5" s="65" t="s">
        <v>159</v>
      </c>
      <c r="L5" s="65"/>
      <c r="M5" s="65"/>
      <c r="N5" s="65"/>
      <c r="O5" s="65"/>
      <c r="P5" s="65"/>
      <c r="Q5" s="65"/>
      <c r="R5" s="65"/>
      <c r="S5" s="65"/>
      <c r="T5" s="65"/>
      <c r="U5" s="65"/>
    </row>
    <row r="6" spans="1:21" ht="44" customHeight="1">
      <c r="A6" s="35" t="s">
        <v>163</v>
      </c>
      <c r="B6" s="35" t="s">
        <v>164</v>
      </c>
      <c r="C6" s="35" t="s">
        <v>165</v>
      </c>
      <c r="D6" s="65"/>
      <c r="E6" s="65"/>
      <c r="F6" s="65"/>
      <c r="G6" s="35" t="s">
        <v>133</v>
      </c>
      <c r="H6" s="35" t="s">
        <v>208</v>
      </c>
      <c r="I6" s="35" t="s">
        <v>209</v>
      </c>
      <c r="J6" s="35" t="s">
        <v>200</v>
      </c>
      <c r="K6" s="35" t="s">
        <v>133</v>
      </c>
      <c r="L6" s="35" t="s">
        <v>210</v>
      </c>
      <c r="M6" s="35" t="s">
        <v>211</v>
      </c>
      <c r="N6" s="35" t="s">
        <v>212</v>
      </c>
      <c r="O6" s="35" t="s">
        <v>202</v>
      </c>
      <c r="P6" s="35" t="s">
        <v>213</v>
      </c>
      <c r="Q6" s="35" t="s">
        <v>214</v>
      </c>
      <c r="R6" s="35" t="s">
        <v>215</v>
      </c>
      <c r="S6" s="35" t="s">
        <v>198</v>
      </c>
      <c r="T6" s="35" t="s">
        <v>201</v>
      </c>
      <c r="U6" s="35" t="s">
        <v>205</v>
      </c>
    </row>
    <row r="7" spans="1:21" ht="28.5" customHeight="1">
      <c r="A7" s="36"/>
      <c r="B7" s="36"/>
      <c r="C7" s="36"/>
      <c r="D7" s="36"/>
      <c r="E7" s="36" t="s">
        <v>133</v>
      </c>
      <c r="F7" s="38">
        <v>2602.5969540000001</v>
      </c>
      <c r="G7" s="38">
        <v>1102.5969540000001</v>
      </c>
      <c r="H7" s="38">
        <v>843.53718300000003</v>
      </c>
      <c r="I7" s="38">
        <v>188.94731999999999</v>
      </c>
      <c r="J7" s="38">
        <v>70.112450999999993</v>
      </c>
      <c r="K7" s="38">
        <v>1500</v>
      </c>
      <c r="L7" s="38"/>
      <c r="M7" s="38">
        <v>1240</v>
      </c>
      <c r="N7" s="38"/>
      <c r="O7" s="38"/>
      <c r="P7" s="38"/>
      <c r="Q7" s="38">
        <v>260</v>
      </c>
      <c r="R7" s="38"/>
      <c r="S7" s="38"/>
      <c r="T7" s="38"/>
      <c r="U7" s="38"/>
    </row>
    <row r="8" spans="1:21" ht="26" customHeight="1">
      <c r="A8" s="36"/>
      <c r="B8" s="36"/>
      <c r="C8" s="36"/>
      <c r="D8" s="39" t="s">
        <v>151</v>
      </c>
      <c r="E8" s="39" t="s">
        <v>152</v>
      </c>
      <c r="F8" s="45">
        <v>2602.5969540000001</v>
      </c>
      <c r="G8" s="38">
        <v>1102.5969540000001</v>
      </c>
      <c r="H8" s="38">
        <v>843.53718300000003</v>
      </c>
      <c r="I8" s="38">
        <v>188.94731999999999</v>
      </c>
      <c r="J8" s="38">
        <v>70.112450999999993</v>
      </c>
      <c r="K8" s="38">
        <v>1500</v>
      </c>
      <c r="L8" s="38">
        <v>0</v>
      </c>
      <c r="M8" s="38">
        <v>1240</v>
      </c>
      <c r="N8" s="38"/>
      <c r="O8" s="38"/>
      <c r="P8" s="38"/>
      <c r="Q8" s="38">
        <v>260</v>
      </c>
      <c r="R8" s="38"/>
      <c r="S8" s="38"/>
      <c r="T8" s="38"/>
      <c r="U8" s="38"/>
    </row>
    <row r="9" spans="1:21" ht="26" customHeight="1">
      <c r="A9" s="36"/>
      <c r="B9" s="36"/>
      <c r="C9" s="36"/>
      <c r="D9" s="39" t="s">
        <v>153</v>
      </c>
      <c r="E9" s="39" t="s">
        <v>154</v>
      </c>
      <c r="F9" s="45">
        <v>2602.5969540000001</v>
      </c>
      <c r="G9" s="38">
        <v>1102.5969540000001</v>
      </c>
      <c r="H9" s="38">
        <v>843.53718300000003</v>
      </c>
      <c r="I9" s="38">
        <v>188.94731999999999</v>
      </c>
      <c r="J9" s="38">
        <v>70.112450999999993</v>
      </c>
      <c r="K9" s="38">
        <v>1500</v>
      </c>
      <c r="L9" s="38">
        <v>0</v>
      </c>
      <c r="M9" s="38">
        <v>1240</v>
      </c>
      <c r="N9" s="38"/>
      <c r="O9" s="38"/>
      <c r="P9" s="38"/>
      <c r="Q9" s="38">
        <v>260</v>
      </c>
      <c r="R9" s="38"/>
      <c r="S9" s="38"/>
      <c r="T9" s="38"/>
      <c r="U9" s="38"/>
    </row>
    <row r="10" spans="1:21" ht="26" customHeight="1">
      <c r="A10" s="44" t="s">
        <v>166</v>
      </c>
      <c r="B10" s="44" t="s">
        <v>167</v>
      </c>
      <c r="C10" s="44" t="s">
        <v>168</v>
      </c>
      <c r="D10" s="40" t="s">
        <v>206</v>
      </c>
      <c r="E10" s="42" t="s">
        <v>170</v>
      </c>
      <c r="F10" s="43">
        <v>69.680451000000005</v>
      </c>
      <c r="G10" s="41">
        <v>69.680451000000005</v>
      </c>
      <c r="H10" s="41"/>
      <c r="I10" s="41"/>
      <c r="J10" s="41">
        <v>69.680451000000005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</row>
    <row r="11" spans="1:21" ht="26" customHeight="1">
      <c r="A11" s="44" t="s">
        <v>173</v>
      </c>
      <c r="B11" s="44" t="s">
        <v>174</v>
      </c>
      <c r="C11" s="44" t="s">
        <v>177</v>
      </c>
      <c r="D11" s="40" t="s">
        <v>206</v>
      </c>
      <c r="E11" s="42" t="s">
        <v>179</v>
      </c>
      <c r="F11" s="43">
        <v>3.404944</v>
      </c>
      <c r="G11" s="41">
        <v>3.404944</v>
      </c>
      <c r="H11" s="41">
        <v>2.972944</v>
      </c>
      <c r="I11" s="41"/>
      <c r="J11" s="41">
        <v>0.432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</row>
    <row r="12" spans="1:21" ht="26" customHeight="1">
      <c r="A12" s="44" t="s">
        <v>180</v>
      </c>
      <c r="B12" s="44" t="s">
        <v>181</v>
      </c>
      <c r="C12" s="44" t="s">
        <v>181</v>
      </c>
      <c r="D12" s="40" t="s">
        <v>206</v>
      </c>
      <c r="E12" s="42" t="s">
        <v>183</v>
      </c>
      <c r="F12" s="43">
        <v>844.60131999999999</v>
      </c>
      <c r="G12" s="41">
        <v>844.60131999999999</v>
      </c>
      <c r="H12" s="41">
        <v>655.654</v>
      </c>
      <c r="I12" s="41">
        <v>188.94731999999999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</row>
    <row r="13" spans="1:21" ht="26" customHeight="1">
      <c r="A13" s="44" t="s">
        <v>166</v>
      </c>
      <c r="B13" s="44" t="s">
        <v>167</v>
      </c>
      <c r="C13" s="44" t="s">
        <v>167</v>
      </c>
      <c r="D13" s="40" t="s">
        <v>206</v>
      </c>
      <c r="E13" s="42" t="s">
        <v>172</v>
      </c>
      <c r="F13" s="43">
        <v>70.481296</v>
      </c>
      <c r="G13" s="41">
        <v>70.481296</v>
      </c>
      <c r="H13" s="41">
        <v>70.481296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</row>
    <row r="14" spans="1:21" ht="26" customHeight="1">
      <c r="A14" s="44" t="s">
        <v>173</v>
      </c>
      <c r="B14" s="44" t="s">
        <v>174</v>
      </c>
      <c r="C14" s="44" t="s">
        <v>168</v>
      </c>
      <c r="D14" s="40" t="s">
        <v>206</v>
      </c>
      <c r="E14" s="42" t="s">
        <v>176</v>
      </c>
      <c r="F14" s="43">
        <v>38.288187000000001</v>
      </c>
      <c r="G14" s="41">
        <v>38.288187000000001</v>
      </c>
      <c r="H14" s="41">
        <v>38.288187000000001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</row>
    <row r="15" spans="1:21" ht="26" customHeight="1">
      <c r="A15" s="44" t="s">
        <v>186</v>
      </c>
      <c r="B15" s="44" t="s">
        <v>168</v>
      </c>
      <c r="C15" s="44" t="s">
        <v>181</v>
      </c>
      <c r="D15" s="40" t="s">
        <v>206</v>
      </c>
      <c r="E15" s="42" t="s">
        <v>188</v>
      </c>
      <c r="F15" s="43">
        <v>76.140755999999996</v>
      </c>
      <c r="G15" s="41">
        <v>76.140755999999996</v>
      </c>
      <c r="H15" s="41">
        <v>76.140755999999996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spans="1:21" ht="26" customHeight="1">
      <c r="A16" s="44" t="s">
        <v>180</v>
      </c>
      <c r="B16" s="44" t="s">
        <v>181</v>
      </c>
      <c r="C16" s="44" t="s">
        <v>177</v>
      </c>
      <c r="D16" s="40" t="s">
        <v>206</v>
      </c>
      <c r="E16" s="42" t="s">
        <v>185</v>
      </c>
      <c r="F16" s="43">
        <v>1500</v>
      </c>
      <c r="G16" s="41"/>
      <c r="H16" s="41"/>
      <c r="I16" s="41"/>
      <c r="J16" s="41"/>
      <c r="K16" s="41">
        <v>1500</v>
      </c>
      <c r="L16" s="41"/>
      <c r="M16" s="41">
        <v>1240</v>
      </c>
      <c r="N16" s="41"/>
      <c r="O16" s="41"/>
      <c r="P16" s="41"/>
      <c r="Q16" s="41">
        <v>260</v>
      </c>
      <c r="R16" s="41"/>
      <c r="S16" s="41"/>
      <c r="T16" s="41"/>
      <c r="U16" s="4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/>
  </sheetViews>
  <sheetFormatPr defaultColWidth="10" defaultRowHeight="14"/>
  <cols>
    <col min="1" max="1" width="24.54296875" customWidth="1"/>
    <col min="2" max="2" width="30.54296875" customWidth="1"/>
    <col min="3" max="3" width="28.6328125" customWidth="1"/>
    <col min="4" max="4" width="30.08984375" customWidth="1"/>
    <col min="5" max="6" width="9.7265625" customWidth="1"/>
  </cols>
  <sheetData>
    <row r="1" spans="1:4" ht="16.399999999999999" customHeight="1">
      <c r="A1" s="34"/>
    </row>
    <row r="2" spans="1:4" ht="37" customHeight="1">
      <c r="A2" s="61" t="s">
        <v>12</v>
      </c>
      <c r="B2" s="61"/>
      <c r="C2" s="61"/>
      <c r="D2" s="61"/>
    </row>
    <row r="3" spans="1:4" ht="33.65" customHeight="1">
      <c r="A3" s="62" t="s">
        <v>29</v>
      </c>
      <c r="B3" s="62"/>
      <c r="C3" s="62"/>
      <c r="D3" s="62"/>
    </row>
    <row r="4" spans="1:4" ht="25" customHeight="1">
      <c r="C4" s="67" t="s">
        <v>30</v>
      </c>
      <c r="D4" s="67"/>
    </row>
    <row r="5" spans="1:4" ht="22.75" customHeight="1">
      <c r="A5" s="65" t="s">
        <v>31</v>
      </c>
      <c r="B5" s="65"/>
      <c r="C5" s="65" t="s">
        <v>32</v>
      </c>
      <c r="D5" s="65"/>
    </row>
    <row r="6" spans="1:4" ht="22.75" customHeight="1">
      <c r="A6" s="35" t="s">
        <v>33</v>
      </c>
      <c r="B6" s="35" t="s">
        <v>34</v>
      </c>
      <c r="C6" s="35" t="s">
        <v>33</v>
      </c>
      <c r="D6" s="35" t="s">
        <v>34</v>
      </c>
    </row>
    <row r="7" spans="1:4" ht="26" customHeight="1">
      <c r="A7" s="36" t="s">
        <v>216</v>
      </c>
      <c r="B7" s="38">
        <v>2602.5969540000001</v>
      </c>
      <c r="C7" s="36" t="s">
        <v>217</v>
      </c>
      <c r="D7" s="45">
        <v>2602.5969540000001</v>
      </c>
    </row>
    <row r="8" spans="1:4" ht="26" customHeight="1">
      <c r="A8" s="42" t="s">
        <v>218</v>
      </c>
      <c r="B8" s="41">
        <v>2602.5969540000001</v>
      </c>
      <c r="C8" s="42" t="s">
        <v>39</v>
      </c>
      <c r="D8" s="43"/>
    </row>
    <row r="9" spans="1:4" ht="26" customHeight="1">
      <c r="A9" s="42" t="s">
        <v>219</v>
      </c>
      <c r="B9" s="41"/>
      <c r="C9" s="42" t="s">
        <v>43</v>
      </c>
      <c r="D9" s="43"/>
    </row>
    <row r="10" spans="1:4" ht="26" customHeight="1">
      <c r="A10" s="42" t="s">
        <v>220</v>
      </c>
      <c r="B10" s="41"/>
      <c r="C10" s="42" t="s">
        <v>47</v>
      </c>
      <c r="D10" s="43"/>
    </row>
    <row r="11" spans="1:4" ht="26" customHeight="1">
      <c r="A11" s="42" t="s">
        <v>221</v>
      </c>
      <c r="B11" s="41"/>
      <c r="C11" s="42" t="s">
        <v>51</v>
      </c>
      <c r="D11" s="43"/>
    </row>
    <row r="12" spans="1:4" ht="26" customHeight="1">
      <c r="A12" s="42" t="s">
        <v>222</v>
      </c>
      <c r="B12" s="41"/>
      <c r="C12" s="42" t="s">
        <v>55</v>
      </c>
      <c r="D12" s="43"/>
    </row>
    <row r="13" spans="1:4" ht="26" customHeight="1">
      <c r="A13" s="42" t="s">
        <v>223</v>
      </c>
      <c r="B13" s="41"/>
      <c r="C13" s="42" t="s">
        <v>59</v>
      </c>
      <c r="D13" s="43"/>
    </row>
    <row r="14" spans="1:4" ht="26" customHeight="1">
      <c r="A14" s="36" t="s">
        <v>224</v>
      </c>
      <c r="B14" s="38"/>
      <c r="C14" s="42" t="s">
        <v>63</v>
      </c>
      <c r="D14" s="43"/>
    </row>
    <row r="15" spans="1:4" ht="26" customHeight="1">
      <c r="A15" s="42" t="s">
        <v>218</v>
      </c>
      <c r="B15" s="41"/>
      <c r="C15" s="42" t="s">
        <v>67</v>
      </c>
      <c r="D15" s="43">
        <v>140.16174699999999</v>
      </c>
    </row>
    <row r="16" spans="1:4" ht="26" customHeight="1">
      <c r="A16" s="42" t="s">
        <v>221</v>
      </c>
      <c r="B16" s="41"/>
      <c r="C16" s="42" t="s">
        <v>71</v>
      </c>
      <c r="D16" s="43"/>
    </row>
    <row r="17" spans="1:4" ht="26" customHeight="1">
      <c r="A17" s="42" t="s">
        <v>222</v>
      </c>
      <c r="B17" s="41"/>
      <c r="C17" s="42" t="s">
        <v>75</v>
      </c>
      <c r="D17" s="43">
        <v>41.693131000000001</v>
      </c>
    </row>
    <row r="18" spans="1:4" ht="26" customHeight="1">
      <c r="A18" s="42" t="s">
        <v>223</v>
      </c>
      <c r="B18" s="41"/>
      <c r="C18" s="42" t="s">
        <v>79</v>
      </c>
      <c r="D18" s="43"/>
    </row>
    <row r="19" spans="1:4" ht="26" customHeight="1">
      <c r="A19" s="42"/>
      <c r="B19" s="41"/>
      <c r="C19" s="42" t="s">
        <v>83</v>
      </c>
      <c r="D19" s="43">
        <v>2344.6013200000002</v>
      </c>
    </row>
    <row r="20" spans="1:4" ht="26" customHeight="1">
      <c r="A20" s="42"/>
      <c r="B20" s="42"/>
      <c r="C20" s="42" t="s">
        <v>87</v>
      </c>
      <c r="D20" s="43"/>
    </row>
    <row r="21" spans="1:4" ht="26" customHeight="1">
      <c r="A21" s="42"/>
      <c r="B21" s="42"/>
      <c r="C21" s="42" t="s">
        <v>91</v>
      </c>
      <c r="D21" s="43"/>
    </row>
    <row r="22" spans="1:4" ht="26" customHeight="1">
      <c r="A22" s="42"/>
      <c r="B22" s="42"/>
      <c r="C22" s="42" t="s">
        <v>95</v>
      </c>
      <c r="D22" s="43"/>
    </row>
    <row r="23" spans="1:4" ht="26" customHeight="1">
      <c r="A23" s="42"/>
      <c r="B23" s="42"/>
      <c r="C23" s="42" t="s">
        <v>98</v>
      </c>
      <c r="D23" s="43"/>
    </row>
    <row r="24" spans="1:4" ht="26" customHeight="1">
      <c r="A24" s="42"/>
      <c r="B24" s="42"/>
      <c r="C24" s="42" t="s">
        <v>101</v>
      </c>
      <c r="D24" s="43"/>
    </row>
    <row r="25" spans="1:4" ht="26" customHeight="1">
      <c r="A25" s="42"/>
      <c r="B25" s="42"/>
      <c r="C25" s="42" t="s">
        <v>103</v>
      </c>
      <c r="D25" s="43"/>
    </row>
    <row r="26" spans="1:4" ht="26" customHeight="1">
      <c r="A26" s="42"/>
      <c r="B26" s="42"/>
      <c r="C26" s="42" t="s">
        <v>105</v>
      </c>
      <c r="D26" s="43"/>
    </row>
    <row r="27" spans="1:4" ht="26" customHeight="1">
      <c r="A27" s="42"/>
      <c r="B27" s="42"/>
      <c r="C27" s="42" t="s">
        <v>107</v>
      </c>
      <c r="D27" s="43">
        <v>76.140755999999996</v>
      </c>
    </row>
    <row r="28" spans="1:4" ht="26" customHeight="1">
      <c r="A28" s="42"/>
      <c r="B28" s="42"/>
      <c r="C28" s="42" t="s">
        <v>109</v>
      </c>
      <c r="D28" s="43"/>
    </row>
    <row r="29" spans="1:4" ht="26" customHeight="1">
      <c r="A29" s="42"/>
      <c r="B29" s="42"/>
      <c r="C29" s="42" t="s">
        <v>111</v>
      </c>
      <c r="D29" s="43"/>
    </row>
    <row r="30" spans="1:4" ht="26" customHeight="1">
      <c r="A30" s="42"/>
      <c r="B30" s="42"/>
      <c r="C30" s="42" t="s">
        <v>113</v>
      </c>
      <c r="D30" s="43"/>
    </row>
    <row r="31" spans="1:4" ht="26" customHeight="1">
      <c r="A31" s="42"/>
      <c r="B31" s="42"/>
      <c r="C31" s="42" t="s">
        <v>115</v>
      </c>
      <c r="D31" s="43"/>
    </row>
    <row r="32" spans="1:4" ht="26" customHeight="1">
      <c r="A32" s="42"/>
      <c r="B32" s="42"/>
      <c r="C32" s="42" t="s">
        <v>117</v>
      </c>
      <c r="D32" s="43"/>
    </row>
    <row r="33" spans="1:4" ht="26" customHeight="1">
      <c r="A33" s="42"/>
      <c r="B33" s="42"/>
      <c r="C33" s="42" t="s">
        <v>119</v>
      </c>
      <c r="D33" s="43"/>
    </row>
    <row r="34" spans="1:4" ht="26" customHeight="1">
      <c r="A34" s="42"/>
      <c r="B34" s="42"/>
      <c r="C34" s="42" t="s">
        <v>121</v>
      </c>
      <c r="D34" s="43"/>
    </row>
    <row r="35" spans="1:4" ht="26" customHeight="1">
      <c r="A35" s="42"/>
      <c r="B35" s="42"/>
      <c r="C35" s="42" t="s">
        <v>122</v>
      </c>
      <c r="D35" s="43"/>
    </row>
    <row r="36" spans="1:4" ht="26" customHeight="1">
      <c r="A36" s="42"/>
      <c r="B36" s="42"/>
      <c r="C36" s="42" t="s">
        <v>123</v>
      </c>
      <c r="D36" s="43"/>
    </row>
    <row r="37" spans="1:4" ht="26" customHeight="1">
      <c r="A37" s="42"/>
      <c r="B37" s="42"/>
      <c r="C37" s="42" t="s">
        <v>124</v>
      </c>
      <c r="D37" s="43"/>
    </row>
    <row r="38" spans="1:4" ht="26" customHeight="1">
      <c r="A38" s="42"/>
      <c r="B38" s="42"/>
      <c r="C38" s="42"/>
      <c r="D38" s="42"/>
    </row>
    <row r="39" spans="1:4" ht="26" customHeight="1">
      <c r="A39" s="36"/>
      <c r="B39" s="36"/>
      <c r="C39" s="36" t="s">
        <v>225</v>
      </c>
      <c r="D39" s="38"/>
    </row>
    <row r="40" spans="1:4" ht="26" customHeight="1">
      <c r="A40" s="36"/>
      <c r="B40" s="36"/>
      <c r="C40" s="36"/>
      <c r="D40" s="36"/>
    </row>
    <row r="41" spans="1:4" ht="26" customHeight="1">
      <c r="A41" s="35" t="s">
        <v>226</v>
      </c>
      <c r="B41" s="38">
        <v>2602.5969540000001</v>
      </c>
      <c r="C41" s="35" t="s">
        <v>227</v>
      </c>
      <c r="D41" s="45">
        <v>2602.5969540000001</v>
      </c>
    </row>
  </sheetData>
  <mergeCells count="5">
    <mergeCell ref="A2:D2"/>
    <mergeCell ref="A3:D3"/>
    <mergeCell ref="C4:D4"/>
    <mergeCell ref="A5:B5"/>
    <mergeCell ref="C5:D5"/>
  </mergeCells>
  <phoneticPr fontId="22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6"/>
  <sheetViews>
    <sheetView topLeftCell="A3" workbookViewId="0">
      <selection activeCell="H12" sqref="H12:L24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36328125" customWidth="1"/>
    <col min="7" max="7" width="11.54296875" customWidth="1"/>
    <col min="8" max="8" width="16.1796875" customWidth="1"/>
    <col min="9" max="10" width="16.36328125" customWidth="1"/>
    <col min="11" max="11" width="15.1796875" customWidth="1"/>
    <col min="12" max="12" width="21.81640625" customWidth="1"/>
    <col min="13" max="13" width="9.7265625" customWidth="1"/>
  </cols>
  <sheetData>
    <row r="1" spans="1:12" ht="16.399999999999999" customHeight="1">
      <c r="A1" s="34"/>
      <c r="D1" s="34"/>
    </row>
    <row r="2" spans="1:12" ht="43.15" customHeight="1">
      <c r="D2" s="61" t="s">
        <v>13</v>
      </c>
      <c r="E2" s="61"/>
      <c r="F2" s="61"/>
      <c r="G2" s="61"/>
      <c r="H2" s="61"/>
      <c r="I2" s="61"/>
      <c r="J2" s="61"/>
      <c r="K2" s="61"/>
      <c r="L2" s="61"/>
    </row>
    <row r="3" spans="1:12" ht="24.15" customHeight="1">
      <c r="A3" s="62" t="s">
        <v>29</v>
      </c>
      <c r="B3" s="62"/>
      <c r="C3" s="62"/>
      <c r="D3" s="62"/>
      <c r="E3" s="62"/>
      <c r="F3" s="62"/>
      <c r="G3" s="62"/>
      <c r="H3" s="62"/>
    </row>
    <row r="4" spans="1:12" ht="18.149999999999999" customHeight="1">
      <c r="K4" s="67" t="s">
        <v>30</v>
      </c>
      <c r="L4" s="67"/>
    </row>
    <row r="5" spans="1:12" ht="25" customHeight="1">
      <c r="A5" s="65" t="s">
        <v>155</v>
      </c>
      <c r="B5" s="65"/>
      <c r="C5" s="65"/>
      <c r="D5" s="65" t="s">
        <v>156</v>
      </c>
      <c r="E5" s="65" t="s">
        <v>157</v>
      </c>
      <c r="F5" s="65" t="s">
        <v>133</v>
      </c>
      <c r="G5" s="65" t="s">
        <v>158</v>
      </c>
      <c r="H5" s="65"/>
      <c r="I5" s="65"/>
      <c r="J5" s="65"/>
      <c r="K5" s="65" t="s">
        <v>159</v>
      </c>
      <c r="L5" s="70"/>
    </row>
    <row r="6" spans="1:12" ht="25.9" customHeight="1">
      <c r="A6" s="65"/>
      <c r="B6" s="65"/>
      <c r="C6" s="65"/>
      <c r="D6" s="65"/>
      <c r="E6" s="65"/>
      <c r="F6" s="65"/>
      <c r="G6" s="65" t="s">
        <v>135</v>
      </c>
      <c r="H6" s="65" t="s">
        <v>228</v>
      </c>
      <c r="I6" s="65"/>
      <c r="J6" s="65" t="s">
        <v>229</v>
      </c>
      <c r="K6" s="68" t="s">
        <v>230</v>
      </c>
      <c r="L6" s="69" t="s">
        <v>231</v>
      </c>
    </row>
    <row r="7" spans="1:12" ht="39.65" customHeight="1">
      <c r="A7" s="35" t="s">
        <v>163</v>
      </c>
      <c r="B7" s="35" t="s">
        <v>164</v>
      </c>
      <c r="C7" s="35" t="s">
        <v>165</v>
      </c>
      <c r="D7" s="65"/>
      <c r="E7" s="65"/>
      <c r="F7" s="65"/>
      <c r="G7" s="65"/>
      <c r="H7" s="35" t="s">
        <v>208</v>
      </c>
      <c r="I7" s="35" t="s">
        <v>200</v>
      </c>
      <c r="J7" s="65"/>
      <c r="K7" s="68"/>
      <c r="L7" s="69"/>
    </row>
    <row r="8" spans="1:12" ht="23.25" customHeight="1">
      <c r="A8" s="42"/>
      <c r="B8" s="42"/>
      <c r="C8" s="42"/>
      <c r="D8" s="36"/>
      <c r="E8" s="36" t="s">
        <v>133</v>
      </c>
      <c r="F8" s="38">
        <v>2602.5969540000001</v>
      </c>
      <c r="G8" s="38">
        <v>1102.5999999999999</v>
      </c>
      <c r="H8" s="38">
        <v>843.53718300000003</v>
      </c>
      <c r="I8" s="38">
        <v>70.112450999999993</v>
      </c>
      <c r="J8" s="38">
        <v>188.94731999999999</v>
      </c>
      <c r="K8" s="38">
        <v>1500</v>
      </c>
      <c r="L8" s="48"/>
    </row>
    <row r="9" spans="1:12" ht="26" customHeight="1">
      <c r="A9" s="42"/>
      <c r="B9" s="42"/>
      <c r="C9" s="42"/>
      <c r="D9" s="39" t="s">
        <v>151</v>
      </c>
      <c r="E9" s="39" t="s">
        <v>152</v>
      </c>
      <c r="F9" s="38">
        <v>2602.5969540000001</v>
      </c>
      <c r="G9" s="38">
        <v>1102.5999999999999</v>
      </c>
      <c r="H9" s="38">
        <v>843.53718300000003</v>
      </c>
      <c r="I9" s="38">
        <v>70.112450999999993</v>
      </c>
      <c r="J9" s="38">
        <v>188.94731999999999</v>
      </c>
      <c r="K9" s="38">
        <v>1500</v>
      </c>
      <c r="L9" s="38"/>
    </row>
    <row r="10" spans="1:12" ht="26" customHeight="1">
      <c r="A10" s="42"/>
      <c r="B10" s="42"/>
      <c r="C10" s="42"/>
      <c r="D10" s="39" t="s">
        <v>153</v>
      </c>
      <c r="E10" s="39" t="s">
        <v>154</v>
      </c>
      <c r="F10" s="38">
        <v>2602.5969540000001</v>
      </c>
      <c r="G10" s="38">
        <v>1102.5999999999999</v>
      </c>
      <c r="H10" s="38">
        <v>843.53718300000003</v>
      </c>
      <c r="I10" s="38">
        <v>70.112450999999993</v>
      </c>
      <c r="J10" s="38">
        <v>188.94731999999999</v>
      </c>
      <c r="K10" s="38">
        <v>1500</v>
      </c>
      <c r="L10" s="38"/>
    </row>
    <row r="11" spans="1:12" ht="26" customHeight="1">
      <c r="A11" s="44" t="s">
        <v>166</v>
      </c>
      <c r="B11" s="44"/>
      <c r="C11" s="42"/>
      <c r="D11" s="40">
        <v>208</v>
      </c>
      <c r="E11" s="40" t="s">
        <v>232</v>
      </c>
      <c r="F11" s="41">
        <v>140.16174699999999</v>
      </c>
      <c r="G11" s="41">
        <v>140.16174699999999</v>
      </c>
      <c r="H11" s="41">
        <v>70.481296</v>
      </c>
      <c r="I11" s="41">
        <v>69.680451000000005</v>
      </c>
      <c r="J11" s="41"/>
      <c r="K11" s="41"/>
      <c r="L11" s="41"/>
    </row>
    <row r="12" spans="1:12" ht="26" customHeight="1">
      <c r="A12" s="44" t="s">
        <v>166</v>
      </c>
      <c r="B12" s="44" t="s">
        <v>167</v>
      </c>
      <c r="C12" s="42"/>
      <c r="D12" s="40">
        <v>20805</v>
      </c>
      <c r="E12" s="40" t="s">
        <v>233</v>
      </c>
      <c r="F12" s="41">
        <f>F13+F14</f>
        <v>140.16174699999999</v>
      </c>
      <c r="G12" s="41">
        <f>G13+G14</f>
        <v>140.16174699999999</v>
      </c>
      <c r="H12" s="41">
        <f>H13+H14</f>
        <v>70.481296</v>
      </c>
      <c r="I12" s="41">
        <f>I13+I14</f>
        <v>69.680451000000005</v>
      </c>
      <c r="J12" s="41"/>
      <c r="K12" s="41"/>
      <c r="L12" s="41"/>
    </row>
    <row r="13" spans="1:12" ht="30.15" customHeight="1">
      <c r="A13" s="44" t="s">
        <v>166</v>
      </c>
      <c r="B13" s="44" t="s">
        <v>167</v>
      </c>
      <c r="C13" s="44" t="s">
        <v>168</v>
      </c>
      <c r="D13" s="40" t="s">
        <v>234</v>
      </c>
      <c r="E13" s="42" t="s">
        <v>170</v>
      </c>
      <c r="F13" s="41">
        <v>69.680451000000005</v>
      </c>
      <c r="G13" s="41">
        <v>69.680451000000005</v>
      </c>
      <c r="H13" s="43"/>
      <c r="I13" s="43">
        <v>69.680451000000005</v>
      </c>
      <c r="J13" s="43"/>
      <c r="K13" s="43"/>
      <c r="L13" s="43"/>
    </row>
    <row r="14" spans="1:12" ht="30.15" customHeight="1">
      <c r="A14" s="44" t="s">
        <v>166</v>
      </c>
      <c r="B14" s="44" t="s">
        <v>167</v>
      </c>
      <c r="C14" s="44" t="s">
        <v>167</v>
      </c>
      <c r="D14" s="40" t="s">
        <v>235</v>
      </c>
      <c r="E14" s="42" t="s">
        <v>172</v>
      </c>
      <c r="F14" s="41">
        <v>70.481296</v>
      </c>
      <c r="G14" s="41">
        <v>70.481296</v>
      </c>
      <c r="H14" s="43">
        <v>70.481296</v>
      </c>
      <c r="I14" s="43"/>
      <c r="J14" s="43"/>
      <c r="K14" s="43"/>
      <c r="L14" s="43"/>
    </row>
    <row r="15" spans="1:12" ht="30.15" customHeight="1">
      <c r="A15" s="44" t="s">
        <v>173</v>
      </c>
      <c r="B15" s="44"/>
      <c r="C15" s="44"/>
      <c r="D15" s="40">
        <v>210</v>
      </c>
      <c r="E15" s="42" t="s">
        <v>236</v>
      </c>
      <c r="F15" s="41">
        <v>41.693131000000001</v>
      </c>
      <c r="G15" s="41">
        <v>41.693131000000001</v>
      </c>
      <c r="H15" s="43">
        <v>41.261130999999999</v>
      </c>
      <c r="I15" s="43">
        <v>0.432</v>
      </c>
      <c r="J15" s="43"/>
      <c r="K15" s="43"/>
      <c r="L15" s="43"/>
    </row>
    <row r="16" spans="1:12" ht="30.15" customHeight="1">
      <c r="A16" s="44" t="s">
        <v>173</v>
      </c>
      <c r="B16" s="44" t="s">
        <v>174</v>
      </c>
      <c r="C16" s="44"/>
      <c r="D16" s="40">
        <v>21011</v>
      </c>
      <c r="E16" s="42" t="s">
        <v>237</v>
      </c>
      <c r="F16" s="41">
        <f>F17+F18</f>
        <v>41.693131000000001</v>
      </c>
      <c r="G16" s="41">
        <f>G17+G18</f>
        <v>41.693131000000001</v>
      </c>
      <c r="H16" s="41">
        <f>H17+H18</f>
        <v>41.261130999999999</v>
      </c>
      <c r="I16" s="41">
        <f>I17+I18</f>
        <v>0.432</v>
      </c>
      <c r="J16" s="43"/>
      <c r="K16" s="43"/>
      <c r="L16" s="43"/>
    </row>
    <row r="17" spans="1:12" ht="30.15" customHeight="1">
      <c r="A17" s="44" t="s">
        <v>173</v>
      </c>
      <c r="B17" s="44" t="s">
        <v>174</v>
      </c>
      <c r="C17" s="44" t="s">
        <v>168</v>
      </c>
      <c r="D17" s="40" t="s">
        <v>238</v>
      </c>
      <c r="E17" s="42" t="s">
        <v>176</v>
      </c>
      <c r="F17" s="41">
        <v>38.288187000000001</v>
      </c>
      <c r="G17" s="41">
        <v>38.288187000000001</v>
      </c>
      <c r="H17" s="43">
        <v>38.288187000000001</v>
      </c>
      <c r="I17" s="43"/>
      <c r="J17" s="43"/>
      <c r="K17" s="43"/>
      <c r="L17" s="43"/>
    </row>
    <row r="18" spans="1:12" ht="30.15" customHeight="1">
      <c r="A18" s="44" t="s">
        <v>173</v>
      </c>
      <c r="B18" s="44" t="s">
        <v>174</v>
      </c>
      <c r="C18" s="44" t="s">
        <v>177</v>
      </c>
      <c r="D18" s="40" t="s">
        <v>239</v>
      </c>
      <c r="E18" s="42" t="s">
        <v>179</v>
      </c>
      <c r="F18" s="41">
        <v>3.404944</v>
      </c>
      <c r="G18" s="41">
        <v>3.404944</v>
      </c>
      <c r="H18" s="43">
        <v>2.972944</v>
      </c>
      <c r="I18" s="43">
        <v>0.432</v>
      </c>
      <c r="J18" s="43"/>
      <c r="K18" s="43"/>
      <c r="L18" s="43"/>
    </row>
    <row r="19" spans="1:12" ht="30.15" customHeight="1">
      <c r="A19" s="44" t="s">
        <v>180</v>
      </c>
      <c r="B19" s="44"/>
      <c r="C19" s="44"/>
      <c r="D19" s="40">
        <v>212</v>
      </c>
      <c r="E19" s="42" t="s">
        <v>240</v>
      </c>
      <c r="F19" s="41">
        <f>F20</f>
        <v>2344.6013199999998</v>
      </c>
      <c r="G19" s="41">
        <f t="shared" ref="G19:K19" si="0">G20</f>
        <v>844.60131999999999</v>
      </c>
      <c r="H19" s="41">
        <f t="shared" si="0"/>
        <v>655.654</v>
      </c>
      <c r="I19" s="41"/>
      <c r="J19" s="41">
        <f t="shared" si="0"/>
        <v>188.94731999999999</v>
      </c>
      <c r="K19" s="41">
        <f t="shared" si="0"/>
        <v>1500</v>
      </c>
      <c r="L19" s="41"/>
    </row>
    <row r="20" spans="1:12" ht="30.15" customHeight="1">
      <c r="A20" s="44" t="s">
        <v>180</v>
      </c>
      <c r="B20" s="44" t="s">
        <v>181</v>
      </c>
      <c r="C20" s="44"/>
      <c r="D20" s="40">
        <v>21201</v>
      </c>
      <c r="E20" s="42" t="s">
        <v>241</v>
      </c>
      <c r="F20" s="41">
        <f>F21+F22</f>
        <v>2344.6013199999998</v>
      </c>
      <c r="G20" s="41">
        <f t="shared" ref="G20:K20" si="1">G21+G22</f>
        <v>844.60131999999999</v>
      </c>
      <c r="H20" s="41">
        <f t="shared" si="1"/>
        <v>655.654</v>
      </c>
      <c r="I20" s="41"/>
      <c r="J20" s="41">
        <f t="shared" si="1"/>
        <v>188.94731999999999</v>
      </c>
      <c r="K20" s="41">
        <f t="shared" si="1"/>
        <v>1500</v>
      </c>
      <c r="L20" s="43"/>
    </row>
    <row r="21" spans="1:12" ht="30.15" customHeight="1">
      <c r="A21" s="44" t="s">
        <v>180</v>
      </c>
      <c r="B21" s="44" t="s">
        <v>181</v>
      </c>
      <c r="C21" s="44" t="s">
        <v>181</v>
      </c>
      <c r="D21" s="40" t="s">
        <v>242</v>
      </c>
      <c r="E21" s="42" t="s">
        <v>183</v>
      </c>
      <c r="F21" s="41">
        <v>844.60131999999999</v>
      </c>
      <c r="G21" s="41">
        <v>844.60131999999999</v>
      </c>
      <c r="H21" s="43">
        <v>655.654</v>
      </c>
      <c r="I21" s="43"/>
      <c r="J21" s="43">
        <v>188.94731999999999</v>
      </c>
      <c r="K21" s="43"/>
      <c r="L21" s="43"/>
    </row>
    <row r="22" spans="1:12" ht="30.15" customHeight="1">
      <c r="A22" s="44" t="s">
        <v>180</v>
      </c>
      <c r="B22" s="44" t="s">
        <v>181</v>
      </c>
      <c r="C22" s="44" t="s">
        <v>177</v>
      </c>
      <c r="D22" s="40" t="s">
        <v>243</v>
      </c>
      <c r="E22" s="42" t="s">
        <v>185</v>
      </c>
      <c r="F22" s="41">
        <v>1500</v>
      </c>
      <c r="G22" s="41"/>
      <c r="H22" s="43"/>
      <c r="I22" s="43"/>
      <c r="J22" s="43"/>
      <c r="K22" s="43">
        <v>1500</v>
      </c>
      <c r="L22" s="43"/>
    </row>
    <row r="23" spans="1:12" ht="30.15" customHeight="1">
      <c r="A23" s="44" t="s">
        <v>186</v>
      </c>
      <c r="B23" s="44"/>
      <c r="C23" s="44"/>
      <c r="D23" s="40">
        <v>221</v>
      </c>
      <c r="E23" s="42" t="s">
        <v>244</v>
      </c>
      <c r="F23" s="41">
        <v>76.140755999999996</v>
      </c>
      <c r="G23" s="41">
        <v>76.140755999999996</v>
      </c>
      <c r="H23" s="43">
        <v>76.140755999999996</v>
      </c>
      <c r="I23" s="43"/>
      <c r="J23" s="43"/>
      <c r="K23" s="43"/>
      <c r="L23" s="43"/>
    </row>
    <row r="24" spans="1:12" ht="30.15" customHeight="1">
      <c r="A24" s="44" t="s">
        <v>186</v>
      </c>
      <c r="B24" s="44" t="s">
        <v>168</v>
      </c>
      <c r="C24" s="44"/>
      <c r="D24" s="40">
        <v>22102</v>
      </c>
      <c r="E24" s="42" t="s">
        <v>245</v>
      </c>
      <c r="F24" s="41">
        <v>76.140755999999996</v>
      </c>
      <c r="G24" s="41">
        <v>76.140755999999996</v>
      </c>
      <c r="H24" s="43">
        <v>76.140755999999996</v>
      </c>
      <c r="I24" s="43"/>
      <c r="J24" s="43"/>
      <c r="K24" s="43"/>
      <c r="L24" s="43"/>
    </row>
    <row r="25" spans="1:12" ht="30.15" customHeight="1">
      <c r="A25" s="44" t="s">
        <v>186</v>
      </c>
      <c r="B25" s="44" t="s">
        <v>168</v>
      </c>
      <c r="C25" s="44" t="s">
        <v>181</v>
      </c>
      <c r="D25" s="40" t="s">
        <v>246</v>
      </c>
      <c r="E25" s="42" t="s">
        <v>188</v>
      </c>
      <c r="F25" s="41">
        <v>76.140755999999996</v>
      </c>
      <c r="G25" s="41">
        <v>76.140755999999996</v>
      </c>
      <c r="H25" s="43">
        <v>76.140755999999996</v>
      </c>
      <c r="I25" s="43"/>
      <c r="J25" s="43"/>
      <c r="K25" s="43"/>
      <c r="L25" s="43"/>
    </row>
    <row r="26" spans="1:12">
      <c r="H26" s="57"/>
    </row>
  </sheetData>
  <autoFilter ref="A7:L25" xr:uid="{00000000-0001-0000-0800-000000000000}"/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22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22部门整体支出绩效目标表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钰茜 舒</cp:lastModifiedBy>
  <dcterms:created xsi:type="dcterms:W3CDTF">2022-02-08T13:57:00Z</dcterms:created>
  <dcterms:modified xsi:type="dcterms:W3CDTF">2023-09-20T17:13:00Z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181904861A1D4BF8974BEAE5144771A3_13</vt:lpwstr>
  </property>
  <property fmtid="{D5CDD505-2E9C-101B-9397-08002B2CF9AE}" pid="3" name="KSOProductBuildVer">
    <vt:lpwstr>2052-12.1.0.15374</vt:lpwstr>
  </property>
</Properties>
</file>