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mc:AlternateContent xmlns:mc="http://schemas.openxmlformats.org/markup-compatibility/2006">
    <mc:Choice Requires="x15">
      <x15ac:absPath xmlns:x15ac="http://schemas.microsoft.com/office/spreadsheetml/2010/11/ac" url="C:\Users\Administrator\Desktop\舒钰茜已修改-920\舒钰茜已修改-920\59-0汇总农业-定稿\"/>
    </mc:Choice>
  </mc:AlternateContent>
  <xr:revisionPtr revIDLastSave="0" documentId="13_ncr:1_{401A5854-12CC-4075-A0B4-17391B13F7EF}" xr6:coauthVersionLast="47" xr6:coauthVersionMax="47" xr10:uidLastSave="{00000000-0000-0000-0000-000000000000}"/>
  <bookViews>
    <workbookView xWindow="-110" yWindow="-110" windowWidth="19420" windowHeight="10420" tabRatio="880" firstSheet="3" activeTab="8" xr2:uid="{00000000-000D-0000-FFFF-FFFF00000000}"/>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情况表（总表）" sheetId="29"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1整体支出绩效目标表-局机关" sheetId="24" r:id="rId24"/>
    <sheet name="22-2 农科所" sheetId="25" r:id="rId25"/>
    <sheet name="22-3动监所" sheetId="26" r:id="rId26"/>
    <sheet name="22-4农机中心" sheetId="27" r:id="rId27"/>
    <sheet name="22-5水产研究所" sheetId="28" r:id="rId28"/>
  </sheets>
  <definedNames>
    <definedName name="_xlnm._FilterDatabase" localSheetId="8" hidden="1">'7一般公共预算支出表'!$A$7:$L$90</definedName>
    <definedName name="_xlnm._FilterDatabase" localSheetId="9" hidden="1">'8一般公共预算基本支出情况表（总表）'!$A$7:$J$85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5" i="29" l="1"/>
  <c r="G84" i="29"/>
  <c r="G83" i="29"/>
  <c r="G82" i="29"/>
  <c r="G81" i="29"/>
  <c r="G80" i="29"/>
  <c r="G79" i="29"/>
  <c r="G78" i="29"/>
  <c r="G77" i="29"/>
  <c r="G76" i="29"/>
  <c r="G75" i="29"/>
  <c r="G74" i="29"/>
  <c r="G73" i="29"/>
  <c r="G72" i="29"/>
  <c r="G71" i="29"/>
  <c r="G70" i="29"/>
  <c r="G69" i="29"/>
  <c r="G68" i="29"/>
  <c r="G67" i="29"/>
  <c r="G66" i="29"/>
  <c r="G65" i="29"/>
  <c r="G64" i="29" s="1"/>
  <c r="G63" i="29" s="1"/>
  <c r="I64" i="29"/>
  <c r="I63" i="29" s="1"/>
  <c r="H64" i="29"/>
  <c r="H63" i="29" s="1"/>
  <c r="G62" i="29"/>
  <c r="G61" i="29"/>
  <c r="I60" i="29"/>
  <c r="I59" i="29" s="1"/>
  <c r="H60" i="29"/>
  <c r="H59" i="29" s="1"/>
  <c r="G58" i="29"/>
  <c r="G57" i="29"/>
  <c r="G56" i="29"/>
  <c r="G55" i="29"/>
  <c r="G54" i="29"/>
  <c r="G53" i="29"/>
  <c r="J52" i="29"/>
  <c r="J51" i="29" s="1"/>
  <c r="H52" i="29"/>
  <c r="H51" i="29" s="1"/>
  <c r="G50" i="29"/>
  <c r="G49" i="29"/>
  <c r="I48" i="29"/>
  <c r="I47" i="29" s="1"/>
  <c r="H48" i="29"/>
  <c r="H47" i="29" s="1"/>
  <c r="G46" i="29"/>
  <c r="G45" i="29"/>
  <c r="I44" i="29"/>
  <c r="I43" i="29" s="1"/>
  <c r="H44" i="29"/>
  <c r="H43" i="29" s="1"/>
  <c r="G42" i="29"/>
  <c r="G41" i="29"/>
  <c r="G40" i="29"/>
  <c r="G39" i="29"/>
  <c r="G38" i="29"/>
  <c r="G37" i="29"/>
  <c r="G36" i="29"/>
  <c r="G35" i="29"/>
  <c r="G34" i="29"/>
  <c r="I33" i="29"/>
  <c r="I32" i="29" s="1"/>
  <c r="H33" i="29"/>
  <c r="H32" i="29" s="1"/>
  <c r="G31" i="29"/>
  <c r="G30" i="29"/>
  <c r="G29" i="29" s="1"/>
  <c r="G28" i="29" s="1"/>
  <c r="I29" i="29"/>
  <c r="I28" i="29" s="1"/>
  <c r="H29" i="29"/>
  <c r="H28" i="29"/>
  <c r="G27" i="29"/>
  <c r="G26" i="29"/>
  <c r="G25" i="29"/>
  <c r="G24" i="29"/>
  <c r="G23" i="29"/>
  <c r="G22" i="29"/>
  <c r="G21" i="29"/>
  <c r="G20" i="29"/>
  <c r="G19" i="29"/>
  <c r="I18" i="29"/>
  <c r="H18" i="29"/>
  <c r="F18" i="29"/>
  <c r="G16" i="29"/>
  <c r="G15" i="29" s="1"/>
  <c r="I15" i="29"/>
  <c r="H15" i="29"/>
  <c r="G14" i="29"/>
  <c r="G13" i="29"/>
  <c r="I12" i="29"/>
  <c r="H12" i="29"/>
  <c r="G10" i="29"/>
  <c r="G9" i="29"/>
  <c r="G8" i="29"/>
  <c r="G90" i="9"/>
  <c r="G89" i="9"/>
  <c r="G88" i="9"/>
  <c r="G87" i="9"/>
  <c r="G86" i="9"/>
  <c r="G85" i="9"/>
  <c r="G84" i="9"/>
  <c r="G83" i="9"/>
  <c r="G82" i="9"/>
  <c r="G81" i="9"/>
  <c r="G80" i="9"/>
  <c r="G79" i="9"/>
  <c r="G78" i="9"/>
  <c r="G77" i="9"/>
  <c r="G76" i="9"/>
  <c r="G75" i="9"/>
  <c r="G73" i="9"/>
  <c r="G72" i="9" s="1"/>
  <c r="G71" i="9" s="1"/>
  <c r="L72" i="9"/>
  <c r="J72" i="9"/>
  <c r="J71" i="9" s="1"/>
  <c r="H72" i="9"/>
  <c r="H71" i="9" s="1"/>
  <c r="F72" i="9"/>
  <c r="F71" i="9" s="1"/>
  <c r="L71" i="9"/>
  <c r="G70" i="9"/>
  <c r="G69" i="9"/>
  <c r="G68" i="9" s="1"/>
  <c r="G67" i="9" s="1"/>
  <c r="I68" i="9"/>
  <c r="I67" i="9" s="1"/>
  <c r="H68" i="9"/>
  <c r="H67" i="9" s="1"/>
  <c r="F68" i="9"/>
  <c r="F67" i="9" s="1"/>
  <c r="G66" i="9"/>
  <c r="G65" i="9"/>
  <c r="G64" i="9" s="1"/>
  <c r="G63" i="9" s="1"/>
  <c r="I64" i="9"/>
  <c r="H64" i="9"/>
  <c r="H63" i="9" s="1"/>
  <c r="F64" i="9"/>
  <c r="I63" i="9"/>
  <c r="F63" i="9"/>
  <c r="G62" i="9"/>
  <c r="G61" i="9"/>
  <c r="G60" i="9"/>
  <c r="G59" i="9"/>
  <c r="G58" i="9"/>
  <c r="G57" i="9"/>
  <c r="G56" i="9" s="1"/>
  <c r="G55" i="9" s="1"/>
  <c r="J56" i="9"/>
  <c r="J55" i="9" s="1"/>
  <c r="H56" i="9"/>
  <c r="H55" i="9" s="1"/>
  <c r="F56" i="9"/>
  <c r="F55" i="9" s="1"/>
  <c r="G54" i="9"/>
  <c r="G53" i="9"/>
  <c r="G52" i="9" s="1"/>
  <c r="G51" i="9" s="1"/>
  <c r="I52" i="9"/>
  <c r="H52" i="9"/>
  <c r="H51" i="9" s="1"/>
  <c r="F52" i="9"/>
  <c r="I51" i="9"/>
  <c r="F51" i="9"/>
  <c r="G50" i="9"/>
  <c r="G49" i="9"/>
  <c r="I48" i="9"/>
  <c r="H48" i="9"/>
  <c r="G48" i="9"/>
  <c r="G47" i="9" s="1"/>
  <c r="F48" i="9"/>
  <c r="I47" i="9"/>
  <c r="H47" i="9"/>
  <c r="F47" i="9"/>
  <c r="G46" i="9"/>
  <c r="G45" i="9"/>
  <c r="G44" i="9"/>
  <c r="G43" i="9"/>
  <c r="G41" i="9"/>
  <c r="G40" i="9" s="1"/>
  <c r="G39" i="9" s="1"/>
  <c r="L40" i="9"/>
  <c r="J40" i="9"/>
  <c r="H40" i="9"/>
  <c r="F40" i="9"/>
  <c r="L39" i="9"/>
  <c r="J39" i="9"/>
  <c r="H39" i="9"/>
  <c r="F39" i="9"/>
  <c r="G38" i="9"/>
  <c r="G36" i="9" s="1"/>
  <c r="G35" i="9" s="1"/>
  <c r="G37" i="9"/>
  <c r="I36" i="9"/>
  <c r="H36" i="9"/>
  <c r="H35" i="9" s="1"/>
  <c r="F36" i="9"/>
  <c r="F35" i="9" s="1"/>
  <c r="I35" i="9"/>
  <c r="G34" i="9"/>
  <c r="G33" i="9"/>
  <c r="G32" i="9" s="1"/>
  <c r="G31" i="9" s="1"/>
  <c r="I32" i="9"/>
  <c r="H32" i="9"/>
  <c r="H31" i="9" s="1"/>
  <c r="F32" i="9"/>
  <c r="I31" i="9"/>
  <c r="F31" i="9"/>
  <c r="G30" i="9"/>
  <c r="G29" i="9"/>
  <c r="G28" i="9"/>
  <c r="G27" i="9"/>
  <c r="G23" i="9"/>
  <c r="L22" i="9"/>
  <c r="K22" i="9"/>
  <c r="J22" i="9"/>
  <c r="J21" i="9" s="1"/>
  <c r="H22" i="9"/>
  <c r="H21" i="9" s="1"/>
  <c r="G22" i="9"/>
  <c r="G21" i="9" s="1"/>
  <c r="F22" i="9"/>
  <c r="F21" i="9" s="1"/>
  <c r="L21" i="9"/>
  <c r="K21" i="9"/>
  <c r="G20" i="9"/>
  <c r="G19" i="9"/>
  <c r="G18" i="9" s="1"/>
  <c r="G17" i="9" s="1"/>
  <c r="I18" i="9"/>
  <c r="H18" i="9"/>
  <c r="H17" i="9" s="1"/>
  <c r="F18" i="9"/>
  <c r="I17" i="9"/>
  <c r="F17" i="9"/>
  <c r="G16" i="9"/>
  <c r="G15" i="9" s="1"/>
  <c r="I15" i="9"/>
  <c r="H15" i="9"/>
  <c r="F15" i="9"/>
  <c r="G14" i="9"/>
  <c r="G13" i="9"/>
  <c r="G12" i="9" s="1"/>
  <c r="G11" i="9" s="1"/>
  <c r="I12" i="9"/>
  <c r="I11" i="9" s="1"/>
  <c r="H12" i="9"/>
  <c r="F12" i="9"/>
  <c r="H11" i="9"/>
  <c r="F11" i="9"/>
  <c r="G10" i="9"/>
  <c r="G9" i="9"/>
  <c r="G8" i="9"/>
  <c r="G18" i="29" l="1"/>
  <c r="G60" i="29"/>
  <c r="G59" i="29" s="1"/>
  <c r="G33" i="29"/>
  <c r="G32" i="29" s="1"/>
  <c r="G12" i="29"/>
  <c r="G11" i="29" s="1"/>
  <c r="G48" i="29"/>
  <c r="G47" i="29" s="1"/>
  <c r="H11" i="29"/>
  <c r="I11" i="29"/>
  <c r="G52" i="29"/>
  <c r="G51" i="29" s="1"/>
  <c r="G44" i="29"/>
  <c r="G43" i="29" s="1"/>
</calcChain>
</file>

<file path=xl/sharedStrings.xml><?xml version="1.0" encoding="utf-8"?>
<sst xmlns="http://schemas.openxmlformats.org/spreadsheetml/2006/main" count="2727" uniqueCount="815">
  <si>
    <t>2022年部门预算公开表</t>
  </si>
  <si>
    <t>单位编码：</t>
  </si>
  <si>
    <t>300001,300002,300003,300004,300005</t>
  </si>
  <si>
    <t>单位名称：</t>
  </si>
  <si>
    <t>株洲市农业农村局机关,株洲市农机事务中心,株洲市动物疫病预防控制中心,株洲市农业科学研究所,株洲市水生动物防疫检疫监督站（株洲市水产研究所）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</si>
  <si>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</si>
  <si>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</si>
  <si>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</si>
  <si>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</si>
  <si>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</si>
  <si>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</si>
  <si>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</si>
  <si>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</si>
  <si>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</si>
  <si>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一般公共预算基本支出情况表（总表）</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</si>
  <si>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</si>
  <si>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</si>
  <si>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</si>
  <si>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</si>
  <si>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</si>
  <si>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</si>
  <si>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</si>
  <si>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</si>
  <si>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</si>
  <si>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</si>
  <si>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</si>
  <si>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</si>
  <si>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</si>
  <si>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</si>
  <si>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单位：300001-株洲市农业农村局机关,单位：300002-株洲市农机事务中心,单位：300003-株洲市动物疫病预防控制中心,单位：300004-株洲市农业科学研究所,单位：300005-株洲市水生动物防疫检疫监督站（株洲市水产研究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</si>
  <si>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</si>
  <si>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</si>
  <si>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</si>
  <si>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</si>
  <si>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</si>
  <si>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</si>
  <si>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</si>
  <si>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</si>
  <si>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</si>
  <si>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</si>
  <si>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</si>
  <si>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</si>
  <si>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</si>
  <si>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</si>
  <si>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</si>
  <si>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</si>
  <si>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</si>
  <si>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</si>
  <si>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</si>
  <si>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</si>
  <si>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</si>
  <si>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</si>
  <si>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</si>
  <si>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</si>
  <si>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</si>
  <si>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</si>
  <si>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</si>
  <si>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</si>
  <si>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</si>
  <si>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</si>
  <si>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</si>
  <si>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</si>
  <si>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</si>
  <si>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</si>
  <si>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</si>
  <si>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</si>
  <si>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</si>
  <si>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</si>
  <si>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</si>
  <si>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</si>
  <si>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</si>
  <si>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</si>
  <si>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</si>
  <si>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</si>
  <si>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</si>
  <si>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</si>
  <si>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</si>
  <si>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</si>
  <si>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</si>
  <si>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</si>
  <si>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</si>
  <si>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</si>
  <si>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</si>
  <si>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</si>
  <si>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</si>
  <si>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</si>
  <si>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</si>
  <si>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</si>
  <si>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</si>
  <si>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</si>
  <si>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</si>
  <si>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</si>
  <si>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</si>
  <si>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</si>
  <si>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</si>
  <si>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</si>
  <si>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</si>
  <si>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</si>
  <si>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</si>
  <si>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</si>
  <si>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</si>
  <si>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</si>
  <si>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</si>
  <si>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</si>
  <si>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</si>
  <si>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</si>
  <si>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</si>
  <si>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</si>
  <si>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</si>
  <si>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</si>
  <si>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</si>
  <si>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</si>
  <si>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</si>
  <si>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</si>
  <si>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</si>
  <si>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</si>
  <si>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</si>
  <si>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</si>
  <si>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</si>
  <si>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</si>
  <si>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</si>
  <si>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</si>
  <si>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</si>
  <si>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</si>
  <si>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</si>
  <si>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</si>
  <si>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</si>
  <si>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</si>
  <si>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</si>
  <si>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</si>
  <si>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</si>
  <si>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</si>
  <si>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</si>
  <si>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</si>
  <si>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</si>
  <si>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</si>
  <si>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</si>
  <si>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</si>
  <si>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</si>
  <si>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</si>
  <si>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</si>
  <si>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</si>
  <si>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</si>
  <si>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</si>
  <si>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</si>
  <si>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</si>
  <si>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</si>
  <si>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</si>
  <si>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</si>
  <si>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</si>
  <si>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</si>
  <si>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300</t>
  </si>
  <si>
    <t>农业农村局</t>
  </si>
  <si>
    <t xml:space="preserve">  300001</t>
  </si>
  <si>
    <t xml:space="preserve">  株洲市农业农村局机关</t>
  </si>
  <si>
    <t xml:space="preserve">  300002</t>
  </si>
  <si>
    <t xml:space="preserve">  株洲市农机事务中心</t>
  </si>
  <si>
    <t xml:space="preserve">  300003</t>
  </si>
  <si>
    <t xml:space="preserve">  株洲市动物疫病预防控制中心</t>
  </si>
  <si>
    <t xml:space="preserve">  300004</t>
  </si>
  <si>
    <t xml:space="preserve">  株洲市农业科学研究所</t>
  </si>
  <si>
    <t xml:space="preserve">  300005</t>
  </si>
  <si>
    <t xml:space="preserve">  株洲市水生动物防疫检疫监督站（株洲市水产研究所）</t>
  </si>
  <si>
    <t>功能科目</t>
  </si>
  <si>
    <t>科目编码</t>
  </si>
  <si>
    <t>科目名称</t>
  </si>
  <si>
    <t>基本支出</t>
  </si>
  <si>
    <t>项目支出</t>
  </si>
  <si>
    <t>事业单位经营支出</t>
  </si>
  <si>
    <t>上缴上级支出</t>
  </si>
  <si>
    <t>对附属单位补助支出</t>
  </si>
  <si>
    <t>类</t>
  </si>
  <si>
    <t>款</t>
  </si>
  <si>
    <t>项</t>
  </si>
  <si>
    <t>208</t>
  </si>
  <si>
    <t>05</t>
  </si>
  <si>
    <t>01</t>
  </si>
  <si>
    <t xml:space="preserve">    2080501</t>
  </si>
  <si>
    <t xml:space="preserve">    行政单位离退休</t>
  </si>
  <si>
    <t xml:space="preserve">    2080505</t>
  </si>
  <si>
    <t xml:space="preserve">    机关事业单位基本养老保险缴费支出</t>
  </si>
  <si>
    <t>99</t>
  </si>
  <si>
    <t xml:space="preserve">    2089999</t>
  </si>
  <si>
    <t xml:space="preserve">    其他社会保障和就业支出</t>
  </si>
  <si>
    <t>210</t>
  </si>
  <si>
    <t>11</t>
  </si>
  <si>
    <t xml:space="preserve">    2101101</t>
  </si>
  <si>
    <t xml:space="preserve">    行政单位医疗</t>
  </si>
  <si>
    <t xml:space="preserve">    2101199</t>
  </si>
  <si>
    <t xml:space="preserve">    其他行政事业单位医疗支出</t>
  </si>
  <si>
    <t>213</t>
  </si>
  <si>
    <t xml:space="preserve">    2130101</t>
  </si>
  <si>
    <t xml:space="preserve">    行政运行</t>
  </si>
  <si>
    <t>02</t>
  </si>
  <si>
    <t xml:space="preserve">    2130102</t>
  </si>
  <si>
    <t xml:space="preserve">    一般行政管理事务</t>
  </si>
  <si>
    <t>08</t>
  </si>
  <si>
    <t xml:space="preserve">    2130108</t>
  </si>
  <si>
    <t xml:space="preserve">    病虫害控制</t>
  </si>
  <si>
    <t xml:space="preserve">    2130199</t>
  </si>
  <si>
    <t xml:space="preserve">    其他农业农村支出</t>
  </si>
  <si>
    <t>221</t>
  </si>
  <si>
    <t xml:space="preserve">    2210201</t>
  </si>
  <si>
    <t xml:space="preserve">    住房公积金</t>
  </si>
  <si>
    <t xml:space="preserve">    2080502</t>
  </si>
  <si>
    <t xml:space="preserve">    事业单位离退休</t>
  </si>
  <si>
    <t xml:space="preserve">    2101102</t>
  </si>
  <si>
    <t xml:space="preserve">    事业单位医疗</t>
  </si>
  <si>
    <t>10</t>
  </si>
  <si>
    <t xml:space="preserve">    2130110</t>
  </si>
  <si>
    <t xml:space="preserve">    执法监管</t>
  </si>
  <si>
    <t>04</t>
  </si>
  <si>
    <t xml:space="preserve">    2130104</t>
  </si>
  <si>
    <t xml:space="preserve">    事业运行</t>
  </si>
  <si>
    <t>06</t>
  </si>
  <si>
    <t xml:space="preserve">    2130106</t>
  </si>
  <si>
    <t xml:space="preserve">    科技转化与推广服务</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</si>
  <si>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</si>
  <si>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</si>
  <si>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</si>
  <si>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</si>
  <si>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</si>
  <si>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</si>
  <si>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</si>
  <si>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</si>
  <si>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</si>
  <si>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</si>
  <si>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</si>
  <si>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</si>
  <si>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</si>
  <si>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</si>
  <si>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</si>
  <si>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</si>
  <si>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</si>
  <si>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300001</t>
  </si>
  <si>
    <t xml:space="preserve">    300002</t>
  </si>
  <si>
    <t xml:space="preserve">    300003</t>
  </si>
  <si>
    <t xml:space="preserve">    300004</t>
  </si>
  <si>
    <t xml:space="preserve">    300005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</si>
  <si>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</si>
  <si>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</si>
  <si>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</si>
  <si>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</si>
  <si>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</si>
  <si>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</si>
  <si>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</si>
  <si>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</si>
  <si>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</si>
  <si>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</si>
  <si>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</si>
  <si>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</si>
  <si>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</si>
  <si>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 xml:space="preserve">     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</si>
  <si>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</si>
  <si>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</si>
  <si>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</si>
  <si>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</si>
  <si>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</si>
  <si>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</si>
  <si>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</si>
  <si>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</si>
  <si>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</si>
  <si>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</si>
  <si>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</si>
  <si>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社会保障和就业</t>
  </si>
  <si>
    <t>行政事业单位养老</t>
  </si>
  <si>
    <t xml:space="preserve">     2080501</t>
  </si>
  <si>
    <t xml:space="preserve">     2080505</t>
  </si>
  <si>
    <t>其他社会保障和就业</t>
  </si>
  <si>
    <t xml:space="preserve">     2089999</t>
  </si>
  <si>
    <t>卫生健康</t>
  </si>
  <si>
    <t>行政事业单位医疗</t>
  </si>
  <si>
    <t xml:space="preserve">     2101101</t>
  </si>
  <si>
    <t xml:space="preserve">     2101199</t>
  </si>
  <si>
    <t>农林水</t>
  </si>
  <si>
    <t>农业农村</t>
  </si>
  <si>
    <t xml:space="preserve">     2130101</t>
  </si>
  <si>
    <t xml:space="preserve">     2130102</t>
  </si>
  <si>
    <t xml:space="preserve">     2130108</t>
  </si>
  <si>
    <t xml:space="preserve">     2130199</t>
  </si>
  <si>
    <t>住房保障</t>
  </si>
  <si>
    <t>住房改革</t>
  </si>
  <si>
    <t xml:space="preserve">     2210201</t>
  </si>
  <si>
    <t xml:space="preserve">     2080502</t>
  </si>
  <si>
    <t xml:space="preserve">     2101102</t>
  </si>
  <si>
    <t xml:space="preserve">     2130110</t>
  </si>
  <si>
    <t xml:space="preserve">     2130104</t>
  </si>
  <si>
    <t xml:space="preserve">     2130106</t>
  </si>
  <si>
    <t>工资津补贴</t>
  </si>
  <si>
    <t xml:space="preserve">社会保障缴费					 </t>
  </si>
  <si>
    <t>住房公积金</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</si>
  <si>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</si>
  <si>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</si>
  <si>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</si>
  <si>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</si>
  <si>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</si>
  <si>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</si>
  <si>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</si>
  <si>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</si>
  <si>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</si>
  <si>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</si>
  <si>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</si>
  <si>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</si>
  <si>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其他工资福利支出</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</si>
  <si>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</si>
  <si>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</si>
  <si>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</si>
  <si>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</si>
  <si>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</si>
  <si>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</si>
  <si>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</si>
  <si>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</si>
  <si>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</si>
  <si>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</si>
  <si>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</si>
  <si>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</si>
  <si>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</si>
  <si>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</si>
  <si>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</si>
  <si>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</si>
  <si>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</si>
  <si>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</si>
  <si>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</si>
  <si>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</si>
  <si>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</si>
  <si>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</si>
  <si>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</si>
  <si>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</si>
  <si>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</si>
  <si>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其他对事业单位补助</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</si>
  <si>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</si>
  <si>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</si>
  <si>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</si>
  <si>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</si>
  <si>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</si>
  <si>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</si>
  <si>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</si>
  <si>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</si>
  <si>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</si>
  <si>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</si>
  <si>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</si>
  <si>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</si>
  <si>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</si>
  <si>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</si>
  <si>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</si>
  <si>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</si>
  <si>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</si>
  <si>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</si>
  <si>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</si>
  <si>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</si>
  <si>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</si>
  <si>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</si>
  <si>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</si>
  <si>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</si>
  <si>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</si>
  <si>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</si>
  <si>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</si>
  <si>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</si>
  <si>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</si>
  <si>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</si>
  <si>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</si>
  <si>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</si>
  <si>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</si>
  <si>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</si>
  <si>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</si>
  <si>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</si>
  <si>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</si>
  <si>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</si>
  <si>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</si>
  <si>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</si>
  <si>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</si>
  <si>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</si>
  <si>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</si>
  <si>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</si>
  <si>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</si>
  <si>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</si>
  <si>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</si>
  <si>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</si>
  <si>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</si>
  <si>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300001</t>
  </si>
  <si>
    <t xml:space="preserve">   动物疫病防控工作经费</t>
  </si>
  <si>
    <t xml:space="preserve">   农业劳动模范待遇专项经费</t>
  </si>
  <si>
    <t xml:space="preserve">   农业综合执法</t>
  </si>
  <si>
    <t xml:space="preserve">   渔业资源保护经费</t>
  </si>
  <si>
    <t xml:space="preserve">   300002</t>
  </si>
  <si>
    <t xml:space="preserve">   “平安农机”创建、科技创新与教育培训经费</t>
  </si>
  <si>
    <t xml:space="preserve">   300004</t>
  </si>
  <si>
    <t xml:space="preserve">   海南南繁科研育种基地建设项目</t>
  </si>
  <si>
    <t>2022年项目支出绩效目标表</t>
  </si>
  <si>
    <t>项目名称</t>
  </si>
  <si>
    <t>项目基本情况</t>
  </si>
  <si>
    <t>项目实施期</t>
  </si>
  <si>
    <t>实施期绩效目标</t>
  </si>
  <si>
    <t>年度绩效目标</t>
  </si>
  <si>
    <t>项目产出指标</t>
  </si>
  <si>
    <t xml:space="preserve">项目效益指标
</t>
  </si>
  <si>
    <t>资金来源</t>
  </si>
  <si>
    <t>项目资金总额</t>
  </si>
  <si>
    <t>开始日</t>
  </si>
  <si>
    <t>结束日</t>
  </si>
  <si>
    <t>数量指标</t>
  </si>
  <si>
    <t>质量指标</t>
  </si>
  <si>
    <t>时效指标</t>
  </si>
  <si>
    <t>成本指标</t>
  </si>
  <si>
    <t>经济效益指标</t>
  </si>
  <si>
    <t>社会效益指标</t>
  </si>
  <si>
    <t>生态效益指标</t>
  </si>
  <si>
    <t>可持续影响指标</t>
  </si>
  <si>
    <t>社会公众及服务对象满意度</t>
  </si>
  <si>
    <t>指标名称</t>
  </si>
  <si>
    <t>指标值</t>
  </si>
  <si>
    <t>动物疫病防控工作经费</t>
  </si>
  <si>
    <t>本级财政预算</t>
  </si>
  <si>
    <t>2022年1月1日</t>
  </si>
  <si>
    <t>2022年12月31日</t>
  </si>
  <si>
    <t>动物疫病防控相关工作正常开展，区域内不发生重大疫病</t>
  </si>
  <si>
    <t>禽流感、口蹄疫、小反刍兽疫3种动物疫病畜禽常年免疫密度达到90%，免疫抗体合格率达到70%以上</t>
  </si>
  <si>
    <t>畜禽群体常年免疫密度</t>
  </si>
  <si>
    <t>畜禽群体常年免疫密度90%</t>
  </si>
  <si>
    <t>免疫抗体合格率</t>
  </si>
  <si>
    <t>免疫抗体合格率≧70%</t>
  </si>
  <si>
    <t>按进度计划实施情况</t>
  </si>
  <si>
    <t>2022年12月31日前完成</t>
  </si>
  <si>
    <t>培训费、专项活动经费、资料费、防控物资经费、差旅费等</t>
  </si>
  <si>
    <t>200万元</t>
  </si>
  <si>
    <t>动物疫病发生率；畜禽死亡率</t>
  </si>
  <si>
    <t>动物疫病发生率降低5%；畜禽死亡率降低2%</t>
  </si>
  <si>
    <t>动物疫情控制</t>
  </si>
  <si>
    <t>不发生区域性重大动物疫情</t>
  </si>
  <si>
    <t>畜禽死亡数量，环境污染情况</t>
  </si>
  <si>
    <t>降低畜禽死亡数量，减少环境污染</t>
  </si>
  <si>
    <t>受益群众和机构满意度</t>
  </si>
  <si>
    <t>≧80%</t>
  </si>
  <si>
    <t>农业劳动模范待遇专项经费</t>
  </si>
  <si>
    <t>落实国家级农业劳模、省级农业劳模和市级农业劳模待遇，把党和政府的关怀送到劳模手里，激发劳模和广大农业生产者干事创业的热情</t>
  </si>
  <si>
    <t>国家级农业劳模；省级农业劳模；市级农业劳模</t>
  </si>
  <si>
    <t>国家级农业劳模6人；省级农业劳模43人；市级农业劳模105人</t>
  </si>
  <si>
    <t>完成时间</t>
  </si>
  <si>
    <t>2022年12月31日前</t>
  </si>
  <si>
    <t>市级农业劳模春节慰问费；市级农业劳模荣誉津贴；省级农业劳模春节慰问费；走访各级农业劳模及体检费</t>
  </si>
  <si>
    <t>市级农业劳模春节慰问费不超过6.3万元；市级农业劳模荣誉津贴不超过4.96万元；省级农业劳模春节慰问费不超过4.3万元；走访各级农业劳模及体检费不超过12.6万元</t>
  </si>
  <si>
    <t>营造尊重农业劳模、关爱农业劳模的氛围</t>
  </si>
  <si>
    <t>较浓厚</t>
  </si>
  <si>
    <t>服务对象及社会公众满意度</t>
  </si>
  <si>
    <t>不低于95%</t>
  </si>
  <si>
    <t>农业综合执法</t>
  </si>
  <si>
    <t>2022年以株洲市农业农村局的名义统一执法，依法统一行使农业农村领域的行政处罚权以及与行政处罚相关的行政检查、行政强制权等执法职能。负责承担法律法规赋予的市级及市辖区的农业综合行政执法职责，参与起草市农业综合行政执法工作规划、工作制度 、年度计划并组织实施</t>
  </si>
  <si>
    <t>负责组织查处全市农业农村领域大案、要案及跨区域的违法案件。指导和监督县市、渌口区农业综合行政执法工作。依法查处农业生产资料、农产品质量安全、农业资源 利用与保护、渔业渔政等方面的违法违规行为。完成农业农村局交办的其他工作</t>
  </si>
  <si>
    <t>开展执法检查、执法案卷评查和执法证件的管理工作；承担农业综合行政执法法律法规宣传、人员业务培训和农业行政执法统计报表工作</t>
  </si>
  <si>
    <t>开展执法检查、执法案卷评查和执法证件的管理工作不少于50次；承担农业综合行政执法法律法规宣传、人员业务培训和农业行政执法统计报表工作不少于10次</t>
  </si>
  <si>
    <t>确保农产品安全</t>
  </si>
  <si>
    <t>90%</t>
  </si>
  <si>
    <t>确保全年市辖区农业有案必查</t>
  </si>
  <si>
    <t>全年</t>
  </si>
  <si>
    <t>执法装备更新、维护及执法着装费；执法宣传费及培训费；检测及罚没有毒有害物品处理费用</t>
  </si>
  <si>
    <t>执法装备更新、维护及执法着装费不超过57.94万元；执法宣传费及培训费不超过20万元；检测及罚没有毒有害物品处理费用不超过22.06万元</t>
  </si>
  <si>
    <t>负责承担法律法规赋予的市级及辖区的农业综合行政执法</t>
  </si>
  <si>
    <t>确保农产品的质量安全</t>
  </si>
  <si>
    <t>让老百姓吃上放心的农产品</t>
  </si>
  <si>
    <t>不发生重大农产品事故</t>
  </si>
  <si>
    <t>满意度</t>
  </si>
  <si>
    <t>90%-95%</t>
  </si>
  <si>
    <t>渔业资源保护经费</t>
  </si>
  <si>
    <t>做好湘江流域的渔业资源保护工作，开展渔政执法，打击非法捕捞，保护好母亲河，保护湘江水生生物多样性和生态平衡，维护可持续发展</t>
  </si>
  <si>
    <t>开展打击非法捕捞行动</t>
  </si>
  <si>
    <t>大约200次</t>
  </si>
  <si>
    <t>湘江干流禁捕成功率</t>
  </si>
  <si>
    <t>100%</t>
  </si>
  <si>
    <t>湘江干流禁捕渔时长</t>
  </si>
  <si>
    <t>渔政执法船燃油费；差旅费；执法加班或误餐费；劳务派遣人员劳务报酬；渔政码头水电、办公等运转费</t>
  </si>
  <si>
    <t>渔政执法船燃油费不超过18万元；差旅费不超过5万元；执法加班或误餐费不超过2万元；劳务派遣人员劳务报酬不超过28万元；渔政码头水电、办公等运转费不超过5万元</t>
  </si>
  <si>
    <t>减少湘江流域段非法捕捞</t>
  </si>
  <si>
    <t>湘江流域非法捕捞减少80%-85%</t>
  </si>
  <si>
    <t>保护湘江渔业资源和生物多样性</t>
  </si>
  <si>
    <t>成效明显</t>
  </si>
  <si>
    <t>维护湘江生态平衡</t>
  </si>
  <si>
    <t>较好的维护湘江生态平衡</t>
  </si>
  <si>
    <t>市民满意度</t>
  </si>
  <si>
    <t>不低于90%</t>
  </si>
  <si>
    <t>“平安农机”创建、科技创新与教育培训经费</t>
  </si>
  <si>
    <t>加快我市农业现代化进程，推动农机化事业协调快速发展，切实提高我市农业机械化水平、提升农业生产效益、增加农民收入。</t>
  </si>
  <si>
    <t>为农业机械化提供公益性，事业性服务</t>
  </si>
  <si>
    <t>培训（会议）班次；培训（会议）人次；培训（会议）天数；培训课程数量；资料印刷</t>
  </si>
  <si>
    <t>培训班次7次；培训620人次；培训时间7天；培训课程数量28次；资料印刷500份</t>
  </si>
  <si>
    <t>培训人员合格率</t>
  </si>
  <si>
    <t>培训人员合格率达100%</t>
  </si>
  <si>
    <t>会议培训计划按期完成率</t>
  </si>
  <si>
    <t>98%</t>
  </si>
  <si>
    <t>人均培训成本控制率</t>
  </si>
  <si>
    <t>96%</t>
  </si>
  <si>
    <t>提高农业机械率，节约成本</t>
  </si>
  <si>
    <t>提高2%农业机械率</t>
  </si>
  <si>
    <t>提高农民积极性，推动农业现代化发展</t>
  </si>
  <si>
    <t>改善了宜居的环境，提高农民的生活质量</t>
  </si>
  <si>
    <t>农业生产切实急需</t>
  </si>
  <si>
    <t>海南南繁科研育种基地建设</t>
  </si>
  <si>
    <t>海南三亚进行科研育种试验，不断进行水稻品种创新，提高农民效益</t>
  </si>
  <si>
    <t>水稻种植面积；种植不育系、恢复系加代材料；杂交组合优势鉴定；收回不育系、恢复系材料</t>
  </si>
  <si>
    <t>水稻种植面积24亩；种植不育系、恢复系加代材料1000份；完成100份杂交组合优势鉴定；收回不育系、恢复系材料1200份</t>
  </si>
  <si>
    <t>筛选杂交组合参加省种子协会联合品比</t>
  </si>
  <si>
    <t>筛选1个杂交组合参加省种子协会联合评比</t>
  </si>
  <si>
    <t>南繁时间</t>
  </si>
  <si>
    <t>2022年12月底前</t>
  </si>
  <si>
    <t>差旅费、劳务费等</t>
  </si>
  <si>
    <t>20万元</t>
  </si>
  <si>
    <t>产品销售收入</t>
  </si>
  <si>
    <t>0</t>
  </si>
  <si>
    <t>加速培育适宜株洲市推广的水稻新品种</t>
  </si>
  <si>
    <t>完成</t>
  </si>
  <si>
    <t>不产生任何废气、废渣、废水，较当地农户大田生产除草剂和农药用量大大减少，保护了当地生态环境</t>
  </si>
  <si>
    <t>农作物南繁不以追求高产，投入大量人力，减少除草剂和农药用量</t>
  </si>
  <si>
    <t>服务对象满意度</t>
  </si>
  <si>
    <t>2022年部门整体支出绩效目标表</t>
  </si>
  <si>
    <t>部门名称</t>
  </si>
  <si>
    <t>株洲市农业农村局</t>
  </si>
  <si>
    <t>年度预算申请（万元）</t>
  </si>
  <si>
    <t>资金总额：4252.45</t>
  </si>
  <si>
    <t>按收入性质分：</t>
  </si>
  <si>
    <t>按支出性质分：</t>
  </si>
  <si>
    <t>其中：一般公共预算拨款</t>
  </si>
  <si>
    <t>其中：基本支出</t>
  </si>
  <si>
    <t xml:space="preserve">      政府性基金拨款</t>
  </si>
  <si>
    <t xml:space="preserve">      项目支出</t>
  </si>
  <si>
    <t xml:space="preserve">          其他资金</t>
  </si>
  <si>
    <t>部门职能概述</t>
  </si>
  <si>
    <t>统筹研究和组织实施全市“三农”工作发展规划和重大政策、指导农业产业发展、发展农村社会事业、深化农村改革、农产品质量安全监管、农业资源保护与管理、农业防灾减灾、农业投资管理、农业科技创新、农业农村人才队伍建设、农业对外合作等工作。</t>
  </si>
  <si>
    <t>年度重点工作计划</t>
  </si>
  <si>
    <t>事项</t>
  </si>
  <si>
    <t>工作目标</t>
  </si>
  <si>
    <t>事项1</t>
  </si>
  <si>
    <t>实施“六大强农”升级行动。</t>
  </si>
  <si>
    <t>事项2</t>
  </si>
  <si>
    <t>实施新型经营主体培育行动。</t>
  </si>
  <si>
    <t>事项3</t>
  </si>
  <si>
    <t>实施乡村建设提质行动。</t>
  </si>
  <si>
    <t>事项4</t>
  </si>
  <si>
    <t>实施农村人居环境整治提升行动。</t>
  </si>
  <si>
    <t>事项5</t>
  </si>
  <si>
    <t>实施推进共同富裕行动。</t>
  </si>
  <si>
    <t>事项6</t>
  </si>
  <si>
    <t>实施农村改革深化行动。</t>
  </si>
  <si>
    <t>年度绩效指标</t>
  </si>
  <si>
    <t>一级指标</t>
  </si>
  <si>
    <t>二级指标</t>
  </si>
  <si>
    <t>三级指标</t>
  </si>
  <si>
    <t>指标值及单位</t>
  </si>
  <si>
    <t>产出指标</t>
  </si>
  <si>
    <r>
      <rPr>
        <sz val="10"/>
        <rFont val="宋体"/>
        <family val="3"/>
        <charset val="134"/>
      </rPr>
      <t>组织农业企业参展2</t>
    </r>
    <r>
      <rPr>
        <sz val="10"/>
        <rFont val="宋体"/>
        <family val="3"/>
        <charset val="134"/>
      </rPr>
      <t>4届</t>
    </r>
    <r>
      <rPr>
        <sz val="10"/>
        <rFont val="宋体"/>
        <family val="3"/>
        <charset val="134"/>
      </rPr>
      <t>中国湖南</t>
    </r>
    <r>
      <rPr>
        <sz val="10"/>
        <rFont val="宋体"/>
        <family val="3"/>
        <charset val="134"/>
      </rPr>
      <t>农博会</t>
    </r>
  </si>
  <si>
    <r>
      <rPr>
        <sz val="10"/>
        <rFont val="宋体"/>
        <family val="3"/>
        <charset val="134"/>
      </rPr>
      <t>5</t>
    </r>
    <r>
      <rPr>
        <sz val="10"/>
        <rFont val="宋体"/>
        <family val="3"/>
        <charset val="134"/>
      </rPr>
      <t>0家</t>
    </r>
  </si>
  <si>
    <t>保障主要粮食供给</t>
  </si>
  <si>
    <r>
      <rPr>
        <sz val="10"/>
        <rFont val="宋体"/>
        <family val="3"/>
        <charset val="134"/>
      </rPr>
      <t>3</t>
    </r>
    <r>
      <rPr>
        <sz val="10"/>
        <rFont val="宋体"/>
        <family val="3"/>
        <charset val="134"/>
      </rPr>
      <t>00万亩</t>
    </r>
  </si>
  <si>
    <t>大力发展蔬菜产业</t>
  </si>
  <si>
    <r>
      <rPr>
        <sz val="10"/>
        <rFont val="宋体"/>
        <family val="3"/>
        <charset val="134"/>
      </rPr>
      <t>蔬菜面积1</t>
    </r>
    <r>
      <rPr>
        <sz val="10"/>
        <rFont val="宋体"/>
        <family val="3"/>
        <charset val="134"/>
      </rPr>
      <t>20万亩以上</t>
    </r>
  </si>
  <si>
    <t>高标准农田建设</t>
  </si>
  <si>
    <r>
      <rPr>
        <sz val="10"/>
        <rFont val="宋体"/>
        <family val="3"/>
        <charset val="134"/>
      </rPr>
      <t>2</t>
    </r>
    <r>
      <rPr>
        <sz val="10"/>
        <rFont val="宋体"/>
        <family val="3"/>
        <charset val="134"/>
      </rPr>
      <t>0万亩</t>
    </r>
  </si>
  <si>
    <t>湘江流域段开展非法捕捞行动</t>
  </si>
  <si>
    <r>
      <rPr>
        <sz val="10"/>
        <rFont val="宋体"/>
        <family val="3"/>
        <charset val="134"/>
      </rPr>
      <t>2</t>
    </r>
    <r>
      <rPr>
        <sz val="10"/>
        <rFont val="宋体"/>
        <family val="3"/>
        <charset val="134"/>
      </rPr>
      <t>00次</t>
    </r>
  </si>
  <si>
    <t>落实农业劳动模范待遇</t>
  </si>
  <si>
    <r>
      <rPr>
        <sz val="10"/>
        <rFont val="宋体"/>
        <family val="3"/>
        <charset val="134"/>
      </rPr>
      <t>国家级6人、省级</t>
    </r>
    <r>
      <rPr>
        <sz val="10"/>
        <rFont val="宋体"/>
        <family val="3"/>
        <charset val="134"/>
      </rPr>
      <t>44人、市级110人</t>
    </r>
  </si>
  <si>
    <t>农业综合行政执法支队承担上级批办、交（转）办件的督促办件的督促办理及举报、投诉件的受理和转办工作</t>
  </si>
  <si>
    <t>培育市级龙头企业</t>
  </si>
  <si>
    <r>
      <rPr>
        <sz val="10"/>
        <rFont val="宋体"/>
        <family val="3"/>
        <charset val="134"/>
      </rPr>
      <t>2</t>
    </r>
    <r>
      <rPr>
        <sz val="10"/>
        <rFont val="宋体"/>
        <family val="3"/>
        <charset val="134"/>
      </rPr>
      <t>0家左右</t>
    </r>
  </si>
  <si>
    <t>为农民专业合作社实施线上线下法律服务</t>
  </si>
  <si>
    <r>
      <rPr>
        <sz val="10"/>
        <rFont val="宋体"/>
        <family val="3"/>
        <charset val="134"/>
      </rPr>
      <t>2</t>
    </r>
    <r>
      <rPr>
        <sz val="10"/>
        <rFont val="宋体"/>
        <family val="3"/>
        <charset val="134"/>
      </rPr>
      <t>000家</t>
    </r>
  </si>
  <si>
    <t>大力发展生猪生产</t>
  </si>
  <si>
    <r>
      <rPr>
        <sz val="10"/>
        <rFont val="宋体"/>
        <family val="3"/>
        <charset val="134"/>
      </rPr>
      <t>2</t>
    </r>
    <r>
      <rPr>
        <sz val="10"/>
        <rFont val="宋体"/>
        <family val="3"/>
        <charset val="134"/>
      </rPr>
      <t>00万头</t>
    </r>
  </si>
  <si>
    <t>依法统一行使农业农村领域行政处罚权以及与行政处罚相关的行政检查、行政强制权等执法</t>
  </si>
  <si>
    <t>受益合作社</t>
  </si>
  <si>
    <t>工程竣工2022年12月31日</t>
  </si>
  <si>
    <t>打好湘江禁渔持久战</t>
  </si>
  <si>
    <t>渔业资源保护费</t>
  </si>
  <si>
    <t>约58万元</t>
  </si>
  <si>
    <t>农业劳动模范待遇经费</t>
  </si>
  <si>
    <r>
      <rPr>
        <sz val="10"/>
        <rFont val="宋体"/>
        <family val="3"/>
        <charset val="134"/>
      </rPr>
      <t>2</t>
    </r>
    <r>
      <rPr>
        <sz val="10"/>
        <rFont val="宋体"/>
        <family val="3"/>
        <charset val="134"/>
      </rPr>
      <t>8.16万元</t>
    </r>
  </si>
  <si>
    <t>提供法律咨询，开展法律讲座，审查合作社章程、合同、调解等</t>
  </si>
  <si>
    <t>15万元</t>
  </si>
  <si>
    <r>
      <rPr>
        <sz val="10"/>
        <rFont val="宋体"/>
        <family val="3"/>
        <charset val="134"/>
      </rPr>
      <t>约1</t>
    </r>
    <r>
      <rPr>
        <sz val="10"/>
        <rFont val="宋体"/>
        <family val="3"/>
        <charset val="134"/>
      </rPr>
      <t>00万元</t>
    </r>
  </si>
  <si>
    <t>效益指标</t>
  </si>
  <si>
    <t>组织农业企业参展24届中国湖南农博会</t>
  </si>
  <si>
    <r>
      <rPr>
        <sz val="10"/>
        <rFont val="宋体"/>
        <family val="3"/>
        <charset val="134"/>
      </rPr>
      <t>3</t>
    </r>
    <r>
      <rPr>
        <sz val="10"/>
        <rFont val="宋体"/>
        <family val="3"/>
        <charset val="134"/>
      </rPr>
      <t>00万</t>
    </r>
  </si>
  <si>
    <r>
      <rPr>
        <sz val="10"/>
        <rFont val="宋体"/>
        <family val="3"/>
        <charset val="134"/>
      </rPr>
      <t>8</t>
    </r>
    <r>
      <rPr>
        <sz val="10"/>
        <rFont val="宋体"/>
        <family val="3"/>
        <charset val="134"/>
      </rPr>
      <t>0%-85%</t>
    </r>
  </si>
  <si>
    <t>合作社发展更规范</t>
  </si>
  <si>
    <t>逐年提高</t>
  </si>
  <si>
    <t>履行新时代“三农”工作职责</t>
  </si>
  <si>
    <t>重要依据</t>
  </si>
  <si>
    <t>保障主要农产品供给</t>
  </si>
  <si>
    <t>粮食稳定在300万亩以上，蔬菜面积120万亩以上，生猪年末存栏数保持在200万头以上。</t>
  </si>
  <si>
    <t>合作社生态发展更规范</t>
  </si>
  <si>
    <t>保护湘江渔业资源，维护水域生态环境，守护一江碧水</t>
  </si>
  <si>
    <t>良好</t>
  </si>
  <si>
    <t>带动产业发展</t>
  </si>
  <si>
    <t>保障株洲粮食供给</t>
  </si>
  <si>
    <t>持续</t>
  </si>
  <si>
    <t>推进农业农村现代化</t>
  </si>
  <si>
    <t>加快推进</t>
  </si>
  <si>
    <t>社会公众及服务对象满意度指标</t>
  </si>
  <si>
    <t>“三农”服务对象满意度</t>
  </si>
  <si>
    <t>稳步提升</t>
  </si>
  <si>
    <t>社会公众满意度</t>
  </si>
  <si>
    <t>株洲市农业科学研究所</t>
  </si>
  <si>
    <t>资金总额：1358.05</t>
  </si>
  <si>
    <t>按收入性质分：1358.05</t>
  </si>
  <si>
    <t>按支出性质分：1358.05</t>
  </si>
  <si>
    <t>开展农业科学研究，促进科技发展、推广农业科研成果，开展优良新品种、先进栽培技术引进、试验、示范，负责水稻、蔬菜、名优花卉和小水果新品种选育、新技术推广应用。</t>
  </si>
  <si>
    <t>全所98人，58人在编在岗，6人长期聘用人员，34人退休，保障全所机构正常运转，保障全所的人员经费和运转经费开支，完成日常工作任务和目标。</t>
  </si>
  <si>
    <t>水稻海南南繁育种，省水稻产业技术体系湘东试验站建设</t>
  </si>
  <si>
    <t>培育观赏百合及食用新品种，加快新品种的生产周期及栽培技术的更新，进行百合轮作障碍研究。</t>
  </si>
  <si>
    <t>炎陵黄桃避雨栽培技术研究与示范；黄桃“三减”栽培技术集成与示范；猕猴桃绿色壮果技术试验示范；合作完成桑树重金属污染耕地修复治理观测点工作；株洲野生茶资源调查与收集；果酒加工技术研究与推广。</t>
  </si>
  <si>
    <t>丝瓜优质种质资源创制与白冠1号丝瓜示范推广</t>
  </si>
  <si>
    <t>芦淞区燎原水稻科研基地、海南三亚南繁育种加代工作</t>
  </si>
  <si>
    <t>55亩</t>
  </si>
  <si>
    <t>展示水稻新品种</t>
  </si>
  <si>
    <t>60个</t>
  </si>
  <si>
    <t>高效优质稻栽培技术示范</t>
  </si>
  <si>
    <t>500亩</t>
  </si>
  <si>
    <t>双季稻全程机械化关键技术示范</t>
  </si>
  <si>
    <t>镉低积累水稻品种筛选试验及示范</t>
  </si>
  <si>
    <t>30亩</t>
  </si>
  <si>
    <t>新品种食用百合新品种</t>
  </si>
  <si>
    <t>5亩</t>
  </si>
  <si>
    <t>种植新品种百合原原种材料</t>
  </si>
  <si>
    <t>980份</t>
  </si>
  <si>
    <t>观赏百合新品种登录</t>
  </si>
  <si>
    <t>1-2个</t>
  </si>
  <si>
    <t>回收观赏百合新品种商品种球</t>
  </si>
  <si>
    <t>6000个</t>
  </si>
  <si>
    <t>回收食用百合新品种种球</t>
  </si>
  <si>
    <t>2000个</t>
  </si>
  <si>
    <t>黄桃“三减”栽培技术集成与示范</t>
  </si>
  <si>
    <t>100亩</t>
  </si>
  <si>
    <t>炎陵黄桃避雨栽培技术研究与示范</t>
  </si>
  <si>
    <t>20亩</t>
  </si>
  <si>
    <t>猕猴桃绿色壮果技术试验示范</t>
  </si>
  <si>
    <t>50亩</t>
  </si>
  <si>
    <t>株洲野生茶资源调查与收集</t>
  </si>
  <si>
    <t>10份</t>
  </si>
  <si>
    <t>科技下乡服务“三农”</t>
  </si>
  <si>
    <t>200人次</t>
  </si>
  <si>
    <t>丝瓜优质资源创制</t>
  </si>
  <si>
    <t>10亩</t>
  </si>
  <si>
    <t>选育直筒型白丝瓜株系</t>
  </si>
  <si>
    <t>3个</t>
  </si>
  <si>
    <t>白冠丝瓜在示范推广</t>
  </si>
  <si>
    <t>200亩</t>
  </si>
  <si>
    <t>白冠丝瓜种子繁育</t>
  </si>
  <si>
    <t>100公斤</t>
  </si>
  <si>
    <t>选育优质绿冠系列株系</t>
  </si>
  <si>
    <t>5个</t>
  </si>
  <si>
    <t>水稻南繁育种收回不育系、恢复系材料</t>
  </si>
  <si>
    <t>1000份</t>
  </si>
  <si>
    <t>筛选适宜湘东地区推广的水稻品种</t>
  </si>
  <si>
    <t>高效优质稻栽培技术示范亩节本增效</t>
  </si>
  <si>
    <t>50元</t>
  </si>
  <si>
    <t>双季稻全程机械化关键技术示范亩节本增效</t>
  </si>
  <si>
    <t>筛选出镉低积累品种</t>
  </si>
  <si>
    <t>≧1个</t>
  </si>
  <si>
    <t>增加黄桃、猕猴桃优果率</t>
  </si>
  <si>
    <t>筛选优质野生茶资源</t>
  </si>
  <si>
    <t>2份</t>
  </si>
  <si>
    <t>申请黄桃加工方面专利</t>
  </si>
  <si>
    <t>1项</t>
  </si>
  <si>
    <t>白丝瓜株系选育</t>
  </si>
  <si>
    <t>15个</t>
  </si>
  <si>
    <t>2022年</t>
  </si>
  <si>
    <t>12月底前完成</t>
  </si>
  <si>
    <t>试验示范、材料、设备、差旅、劳务、管理等费用</t>
  </si>
  <si>
    <r>
      <rPr>
        <sz val="10"/>
        <rFont val="宋体"/>
        <family val="3"/>
        <charset val="134"/>
      </rPr>
      <t>2</t>
    </r>
    <r>
      <rPr>
        <sz val="10"/>
        <rFont val="宋体"/>
        <family val="3"/>
        <charset val="134"/>
      </rPr>
      <t>40</t>
    </r>
    <r>
      <rPr>
        <sz val="10"/>
        <rFont val="宋体"/>
        <family val="3"/>
        <charset val="134"/>
      </rPr>
      <t>万元</t>
    </r>
  </si>
  <si>
    <t>黄桃“三减”栽培技术集成与示范增加农民收入</t>
  </si>
  <si>
    <t>800元/亩</t>
  </si>
  <si>
    <t>双季稻全程机械化关键技术示范增加农民收入</t>
  </si>
  <si>
    <t>50元/亩</t>
  </si>
  <si>
    <t>高效优质稻栽培技术示范增加农民收入</t>
  </si>
  <si>
    <t>果酒加工技术推广提高黄桃种植附加值</t>
  </si>
  <si>
    <t>100万元</t>
  </si>
  <si>
    <t>丝瓜新品种示范增加农民收入</t>
  </si>
  <si>
    <t>2000元/亩</t>
  </si>
  <si>
    <t>农作物新品种、新技术、新工艺推广</t>
  </si>
  <si>
    <t>加速</t>
  </si>
  <si>
    <t>农作物生产重金属含量达标</t>
  </si>
  <si>
    <t>国家标准</t>
  </si>
  <si>
    <t>减少农药用量</t>
  </si>
  <si>
    <t>15%-20%</t>
  </si>
  <si>
    <t>提高农业科技贡献率</t>
  </si>
  <si>
    <r>
      <rPr>
        <sz val="10"/>
        <rFont val="宋体"/>
        <family val="3"/>
        <charset val="134"/>
      </rPr>
      <t>0</t>
    </r>
    <r>
      <rPr>
        <sz val="10"/>
        <rFont val="宋体"/>
        <family val="3"/>
        <charset val="134"/>
      </rPr>
      <t>.5%-1%</t>
    </r>
  </si>
  <si>
    <t>服务农民、农民合作社、农业企业满意度</t>
  </si>
  <si>
    <t>≧90%</t>
  </si>
  <si>
    <t>株洲市动物疫病预防控制中心</t>
  </si>
  <si>
    <t>资金总额：800.54</t>
  </si>
  <si>
    <t>（1）贯彻执行国家、省有关动物防疫、检疫、检测的法律法规；（2）负责全市动物疫病疫情的监测、检测、检验，组织实施全市动物疫病的预防、控制和扑灭；（3）负责动物流行病学调查、疫情追溯、风险评估和疫病普查；（4）负责城区屠宰检疫；（5）负责全市人畜共患病防治技术工作及动物血吸虫病防治工作；（6）负责全市动物、动物产品的检疫管理；（7）负责全市动物疫病预防的技术指导、技术培训、科普宣传，负责县（市）乡动物卫生监督、动物防疫的业务指导；（8）完成市政府和市农业农村局交办的其他工作。</t>
  </si>
  <si>
    <t>抓好非洲猪瘟等动物疫病防控工作，确保全年不发生重大动物疫情，争创全省工作一流</t>
  </si>
  <si>
    <t>按照《株洲市重大动物疫情应急预案》的要求建立健全应急物资储备制度，做好储备物资的采购、日常保管和更新维护工作</t>
  </si>
  <si>
    <t>在养殖、屠宰和流通环节认真开展动物疫病监测和流行病学调查工作，保质保量完成国家、省、市兽医行政主管部门下达的年度动物疫病监测和流行病学调查工作任务</t>
  </si>
  <si>
    <t>屠场检疫率达到100%，瘦肉精抽检率达到5%</t>
  </si>
  <si>
    <t>按照国家农业农村部和省农业农村厅相关工作部署全面加强全市人畜共患病防治技术指导和督导工作。通过以上工作保护生态环境，守护公共卫生安全，防止动物疫情传播扩散，以确保养殖业产业安全和发展，确保畜禽水产品质量安全，保证市民吃上放心的动物产品</t>
  </si>
  <si>
    <t>疫病监测和流行病学调查采样检测数量</t>
  </si>
  <si>
    <t>25000左右头/份</t>
  </si>
  <si>
    <t>免疫抗体监测
采样检测数量</t>
  </si>
  <si>
    <t>15000左右头/份</t>
  </si>
  <si>
    <t>生猪屠宰检疫头数</t>
  </si>
  <si>
    <t>32左右万头</t>
  </si>
  <si>
    <t>生猪产地检疫头数</t>
  </si>
  <si>
    <t>10左右万头</t>
  </si>
  <si>
    <t>禽产地检疫数量</t>
  </si>
  <si>
    <t>300左右万羽</t>
  </si>
  <si>
    <t>禽类产品检疫量</t>
  </si>
  <si>
    <t>20左右公斤</t>
  </si>
  <si>
    <t>生猪瘦肉精抽检量</t>
  </si>
  <si>
    <t>2左右万头</t>
  </si>
  <si>
    <t>牛、羊血吸虫病
查病化疗数量</t>
  </si>
  <si>
    <t>1000左右头/次</t>
  </si>
  <si>
    <t>重大动物疫病免疫率</t>
  </si>
  <si>
    <t>生猪定点屠宰场检疫率</t>
  </si>
  <si>
    <t>生猪产地检疫率</t>
  </si>
  <si>
    <t>生猪定点屠宰场
瘦肉精抽检率</t>
  </si>
  <si>
    <t>不低于5%</t>
  </si>
  <si>
    <t>牛、羊血吸虫病查病化疗率</t>
  </si>
  <si>
    <t>动物防疫监测工作</t>
  </si>
  <si>
    <t>11月底前完成</t>
  </si>
  <si>
    <t>牛、羊血吸虫病查病化疗</t>
  </si>
  <si>
    <t>10月底前完成</t>
  </si>
  <si>
    <t>屠宰检疫和产地检疫工作</t>
  </si>
  <si>
    <t>按《检疫规程》的要求时限完成</t>
  </si>
  <si>
    <t>动物疫病流行病学调查、监测工作费用</t>
  </si>
  <si>
    <t>约80万元</t>
  </si>
  <si>
    <t>检疫工作费用</t>
  </si>
  <si>
    <t>约100万元</t>
  </si>
  <si>
    <t>物资储备费用</t>
  </si>
  <si>
    <t>约10万元</t>
  </si>
  <si>
    <t>牛、羊血吸虫病查病化疗费用</t>
  </si>
  <si>
    <t>约5万元</t>
  </si>
  <si>
    <t>促使当年生猪死亡率
不超过上年</t>
  </si>
  <si>
    <t>约0.5个百分点</t>
  </si>
  <si>
    <t>促使当年饲养禽类的死亡率不超过上年</t>
  </si>
  <si>
    <t>约0.2个百分点</t>
  </si>
  <si>
    <t>动物疫情和动物产品质量安全</t>
  </si>
  <si>
    <t>确保不发生区域性重大动物疫情，不发生重大动物产品质量安全事故。</t>
  </si>
  <si>
    <t>生态环境</t>
  </si>
  <si>
    <t>防止疫情传播，保护生态环境。</t>
  </si>
  <si>
    <t>畜牧业可持续发展</t>
  </si>
  <si>
    <t>发挥动物疫病防控技术支撑体系作用，促进畜牧业健康、持续发展。</t>
  </si>
  <si>
    <t>养殖户满意度</t>
  </si>
  <si>
    <t>85%以上</t>
  </si>
  <si>
    <t>屠宰企业和经营户满意度</t>
  </si>
  <si>
    <t>95%以上</t>
  </si>
  <si>
    <t>株洲市农机事务中心</t>
  </si>
  <si>
    <t>资金总额：538.64</t>
  </si>
  <si>
    <t>按收入性质分：538.64</t>
  </si>
  <si>
    <t>按支出性质分：538.64</t>
  </si>
  <si>
    <t>举办全年工作会议，现场演示培训会议约10次。</t>
  </si>
  <si>
    <t>民生工程，扶持合作社约50家。</t>
  </si>
  <si>
    <t>新建和维修机耕道500km。</t>
  </si>
  <si>
    <t>实施购补，报更补贴5500万元。</t>
  </si>
  <si>
    <t>加强地方性补贴项目，实施累加补贴260万。</t>
  </si>
  <si>
    <t>加强农机安全，“平安乡、镇、村”建设，争创平安市。</t>
  </si>
  <si>
    <t>数量指标1</t>
  </si>
  <si>
    <t xml:space="preserve">全年工作会议，现场演示培训会议
</t>
  </si>
  <si>
    <t>10次</t>
  </si>
  <si>
    <t>数量指标2</t>
  </si>
  <si>
    <t>民生100工程，扶持合作社</t>
  </si>
  <si>
    <t>50家</t>
  </si>
  <si>
    <t>数量指标3</t>
  </si>
  <si>
    <t>新建和维修机耕道</t>
  </si>
  <si>
    <t>500km</t>
  </si>
  <si>
    <t>数量指标4</t>
  </si>
  <si>
    <t>实施购补、报更补贴</t>
  </si>
  <si>
    <t>5500万元</t>
  </si>
  <si>
    <t>数量指标5</t>
  </si>
  <si>
    <t>加强地方补贴项目，实施累加补贴资金</t>
  </si>
  <si>
    <t>260万</t>
  </si>
  <si>
    <t>质量指标1</t>
  </si>
  <si>
    <t xml:space="preserve">水稻生产全程机械化水平较上年增长1%
</t>
  </si>
  <si>
    <t>质量指标2</t>
  </si>
  <si>
    <t>油菜生产全程机械化水平较上年增长2%</t>
  </si>
  <si>
    <t>质量指标3</t>
  </si>
  <si>
    <t>机插率增长2%</t>
  </si>
  <si>
    <t>争取完成省农机事务中心安排给我市的农机购置补贴专项资金</t>
  </si>
  <si>
    <t>农机安全监管“三率”指标高于省农机事务中心下达的考核标准，有效防范和坚决遏制较大及以上农机事故的发生</t>
  </si>
  <si>
    <t>节省投资，使得农业机械的效率和优势得以发挥</t>
  </si>
  <si>
    <t>提高农民积极性，推动农业现代化发展。</t>
  </si>
  <si>
    <t>直接影响农业机械化水平及农业生产成本及农业生产安全</t>
  </si>
  <si>
    <t>株洲市水生动物防疫检疫监督站（株洲市水产研究所）</t>
  </si>
  <si>
    <t>资金总额：424.35</t>
  </si>
  <si>
    <t>强化责任担当，认真履职党建工作，做到党建工作全年有目标、月月有任务、事事有落实。</t>
  </si>
  <si>
    <t>认真落实党风廉政责任制，严格监督执纪。按照一岗双责的原则，我们将责任层层分解，落实到岗到人。</t>
  </si>
  <si>
    <t>对株洲市五区养殖的水产品开展不定期抽检，通过现场检疫和实验室检测来确保水产品的质量安全，开展全市范围内所有县市区水产品质量安全工作的有效监管，确保区域内不发生大的水产品质量安全事故。</t>
  </si>
  <si>
    <t>协助完成农业部、省级水产品监测抽样。</t>
  </si>
  <si>
    <t>协助开展全市水产苗种检疫。</t>
  </si>
  <si>
    <t>配合市农业农村局做好全市及县市区乡镇一级水产养殖大户的水生动物防疫体系建设。</t>
  </si>
  <si>
    <t>事项7</t>
  </si>
  <si>
    <t>对湘江流域株洲段渔业水域养殖环境监测，对全市范围内的渔业污染事故及群众投诉协助县市区渔业渔政部门开展前期调查和鉴定处理。</t>
  </si>
  <si>
    <t>事项8</t>
  </si>
  <si>
    <t>完成各县、市、渔政站关于辖区内天然水域的生态渔业资源损失评估。</t>
  </si>
  <si>
    <t>事项9</t>
  </si>
  <si>
    <t>协助市农业农村局开展全市水产新技术的学习、指导、推广。</t>
  </si>
  <si>
    <t>事项10</t>
  </si>
  <si>
    <t>每周一次去市区水产品批发市场进行水产品抽检进行风险评估。完成农业农村局的各项关于农业部省市水产品抽样检测任务。</t>
  </si>
  <si>
    <t>水产品抽样</t>
  </si>
  <si>
    <t>300批次</t>
  </si>
  <si>
    <t>水产苗种检疫</t>
  </si>
  <si>
    <t>全市所有水产苗种场苗种监测全覆盖</t>
  </si>
  <si>
    <t>水产技术指导</t>
  </si>
  <si>
    <t>湘江流域渔业水质分析</t>
  </si>
  <si>
    <t>渔业污染事故调查鉴定</t>
  </si>
  <si>
    <t>满足市民需求</t>
  </si>
  <si>
    <t>确保全市水产品质量安全</t>
  </si>
  <si>
    <t>90%-97%</t>
  </si>
  <si>
    <t>确保全年全市水产品质量安全</t>
  </si>
  <si>
    <t>产出成本</t>
  </si>
  <si>
    <t>确保水产品质量安全</t>
  </si>
  <si>
    <t>确保全市养殖基地里销售安全的水产品。</t>
  </si>
  <si>
    <t>通过做好几大社会公益职能，确保株洲区域内不发生大的安全事故。</t>
  </si>
  <si>
    <t>确保株洲区域范围内不发生大的水生动物流行性疫病，确保全市水产品质量安全。</t>
  </si>
  <si>
    <t>生态效益</t>
  </si>
  <si>
    <t>不发生重大渔业养殖环境污染事故。</t>
  </si>
  <si>
    <t>长期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</si>
</sst>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78" formatCode="#,##0.00_ "/>
    <numFmt numFmtId="179" formatCode="#0.00"/>
  </numFmts>
  <fonts count="27">
    <font>
      <sz val="11"/>
      <color indexed="8"/>
      <name val="宋体"/>
      <charset val="1"/>
      <scheme val="minor"/>
    </font>
    <font>
      <sz val="9"/>
      <name val="宋体"/>
      <charset val="134"/>
    </font>
    <font>
      <sz val="12"/>
      <name val="黑体"/>
      <charset val="134"/>
    </font>
    <font>
      <sz val="10"/>
      <name val="宋体"/>
      <charset val="134"/>
    </font>
    <font>
      <sz val="18"/>
      <name val="方正小标宋简体"/>
      <charset val="134"/>
    </font>
    <font>
      <b/>
      <sz val="14"/>
      <name val="方正小标宋简体"/>
      <charset val="134"/>
    </font>
    <font>
      <sz val="10"/>
      <name val="Times New Roman"/>
      <family val="1"/>
    </font>
    <font>
      <sz val="10"/>
      <color rgb="FF000000"/>
      <name val="宋体"/>
      <family val="3"/>
      <charset val="134"/>
    </font>
    <font>
      <sz val="11"/>
      <color theme="1"/>
      <name val="宋体"/>
      <family val="3"/>
      <charset val="134"/>
      <scheme val="minor"/>
    </font>
    <font>
      <sz val="9"/>
      <name val="SimSun"/>
      <charset val="134"/>
    </font>
    <font>
      <sz val="11"/>
      <color indexed="8"/>
      <name val="宋体"/>
      <family val="3"/>
      <charset val="134"/>
      <scheme val="minor"/>
    </font>
    <font>
      <sz val="10"/>
      <color theme="1"/>
      <name val="宋体"/>
      <family val="3"/>
      <charset val="134"/>
    </font>
    <font>
      <sz val="10"/>
      <name val="SimSun"/>
      <charset val="134"/>
    </font>
    <font>
      <sz val="11"/>
      <color indexed="8"/>
      <name val="等线"/>
      <family val="3"/>
      <charset val="134"/>
    </font>
    <font>
      <b/>
      <sz val="16"/>
      <color indexed="8"/>
      <name val="等线"/>
      <family val="3"/>
      <charset val="134"/>
    </font>
    <font>
      <b/>
      <sz val="10"/>
      <color indexed="8"/>
      <name val="等线"/>
      <family val="3"/>
      <charset val="134"/>
    </font>
    <font>
      <sz val="10"/>
      <color indexed="8"/>
      <name val="等线"/>
      <family val="3"/>
      <charset val="134"/>
    </font>
    <font>
      <b/>
      <sz val="19"/>
      <name val="SimSun"/>
      <charset val="134"/>
    </font>
    <font>
      <b/>
      <sz val="11"/>
      <name val="SimSun"/>
      <charset val="134"/>
    </font>
    <font>
      <b/>
      <sz val="9"/>
      <name val="SimSun"/>
      <charset val="134"/>
    </font>
    <font>
      <b/>
      <sz val="10"/>
      <name val="SimSun"/>
      <charset val="134"/>
    </font>
    <font>
      <sz val="11"/>
      <name val="SimSun"/>
      <charset val="134"/>
    </font>
    <font>
      <b/>
      <sz val="20"/>
      <name val="SimSun"/>
      <charset val="134"/>
    </font>
    <font>
      <b/>
      <sz val="15"/>
      <name val="SimSun"/>
      <charset val="134"/>
    </font>
    <font>
      <sz val="12"/>
      <name val="宋体"/>
      <family val="3"/>
      <charset val="134"/>
    </font>
    <font>
      <sz val="10"/>
      <name val="宋体"/>
      <family val="3"/>
      <charset val="134"/>
    </font>
    <font>
      <sz val="9"/>
      <name val="宋体"/>
      <family val="3"/>
      <charset val="134"/>
      <scheme val="minor"/>
    </font>
  </fonts>
  <fills count="3">
    <fill>
      <patternFill patternType="none"/>
    </fill>
    <fill>
      <patternFill patternType="gray125"/>
    </fill>
    <fill>
      <patternFill patternType="solid">
        <fgColor rgb="FFFFFFFF"/>
        <bgColor rgb="FFFFFFFF"/>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s>
  <cellStyleXfs count="10">
    <xf numFmtId="0" fontId="0" fillId="0" borderId="0">
      <alignment vertical="center"/>
    </xf>
    <xf numFmtId="43" fontId="8" fillId="0" borderId="0" applyFont="0" applyFill="0" applyBorder="0" applyAlignment="0" applyProtection="0">
      <alignment vertical="center"/>
    </xf>
    <xf numFmtId="0" fontId="24" fillId="0" borderId="0"/>
    <xf numFmtId="0" fontId="24" fillId="0" borderId="0"/>
    <xf numFmtId="0" fontId="8" fillId="0" borderId="0">
      <alignment vertical="center"/>
    </xf>
    <xf numFmtId="0" fontId="8" fillId="0" borderId="0">
      <alignment vertical="center"/>
    </xf>
    <xf numFmtId="0" fontId="13" fillId="0" borderId="0">
      <alignment vertical="center"/>
    </xf>
    <xf numFmtId="0" fontId="1" fillId="0" borderId="0">
      <alignment vertical="center"/>
    </xf>
    <xf numFmtId="0" fontId="1" fillId="0" borderId="0">
      <alignment vertical="center"/>
    </xf>
    <xf numFmtId="0" fontId="24" fillId="0" borderId="0">
      <alignment vertical="center"/>
    </xf>
  </cellStyleXfs>
  <cellXfs count="187">
    <xf numFmtId="0" fontId="0" fillId="0" borderId="0" xfId="0">
      <alignment vertical="center"/>
    </xf>
    <xf numFmtId="0" fontId="1" fillId="0" borderId="0" xfId="0" applyFont="1" applyAlignment="1"/>
    <xf numFmtId="0" fontId="2" fillId="0" borderId="0" xfId="0" applyFont="1" applyAlignment="1"/>
    <xf numFmtId="0" fontId="3" fillId="0" borderId="0" xfId="0" applyFont="1" applyAlignment="1">
      <alignment horizontal="left"/>
    </xf>
    <xf numFmtId="0" fontId="3" fillId="0" borderId="0" xfId="0" applyFont="1" applyAlignment="1">
      <alignment horizontal="center"/>
    </xf>
    <xf numFmtId="0" fontId="3" fillId="0" borderId="0" xfId="0" applyFont="1" applyAlignment="1"/>
    <xf numFmtId="0" fontId="5" fillId="0" borderId="0" xfId="9" applyFont="1" applyAlignment="1">
      <alignment horizontal="center" vertical="center" wrapText="1"/>
    </xf>
    <xf numFmtId="0" fontId="3" fillId="0" borderId="0" xfId="9" applyFont="1" applyAlignment="1">
      <alignment horizontal="center" vertical="center" wrapText="1"/>
    </xf>
    <xf numFmtId="0" fontId="3" fillId="0" borderId="2" xfId="9" applyFont="1" applyBorder="1" applyAlignment="1">
      <alignment horizontal="center" vertical="center" wrapText="1"/>
    </xf>
    <xf numFmtId="0" fontId="3" fillId="0" borderId="6" xfId="7" applyFont="1" applyBorder="1" applyAlignment="1">
      <alignment horizontal="center" vertical="center"/>
    </xf>
    <xf numFmtId="0" fontId="3" fillId="0" borderId="2" xfId="9" applyFont="1" applyBorder="1" applyAlignment="1">
      <alignment vertical="center" wrapText="1"/>
    </xf>
    <xf numFmtId="0" fontId="3" fillId="0" borderId="2" xfId="7" applyFont="1" applyBorder="1" applyAlignment="1">
      <alignment horizontal="left" vertical="center"/>
    </xf>
    <xf numFmtId="0" fontId="3" fillId="0" borderId="3" xfId="7" applyFont="1" applyBorder="1" applyAlignment="1">
      <alignment horizontal="left" vertical="center"/>
    </xf>
    <xf numFmtId="0" fontId="3" fillId="0" borderId="8" xfId="9" applyFont="1" applyBorder="1" applyAlignment="1">
      <alignment horizontal="center" vertical="center" wrapText="1"/>
    </xf>
    <xf numFmtId="0" fontId="3" fillId="0" borderId="2" xfId="2" applyFont="1" applyBorder="1" applyAlignment="1">
      <alignment horizontal="center" vertical="center" wrapText="1"/>
    </xf>
    <xf numFmtId="0" fontId="7" fillId="0" borderId="2" xfId="0" applyFont="1" applyBorder="1" applyAlignment="1">
      <alignment horizontal="center" vertical="center"/>
    </xf>
    <xf numFmtId="49" fontId="3" fillId="0" borderId="2" xfId="2" applyNumberFormat="1" applyFont="1" applyBorder="1" applyAlignment="1">
      <alignment horizontal="center" vertical="center" wrapText="1"/>
    </xf>
    <xf numFmtId="9" fontId="3" fillId="0" borderId="2" xfId="2" applyNumberFormat="1" applyFont="1" applyBorder="1" applyAlignment="1">
      <alignment horizontal="center" vertical="center" wrapText="1"/>
    </xf>
    <xf numFmtId="0" fontId="3" fillId="0" borderId="2" xfId="2" applyFont="1" applyBorder="1" applyAlignment="1">
      <alignment horizontal="left" vertical="center" wrapText="1"/>
    </xf>
    <xf numFmtId="49" fontId="3" fillId="0" borderId="2" xfId="2" applyNumberFormat="1" applyFont="1" applyBorder="1" applyAlignment="1">
      <alignment horizontal="left" vertical="center" wrapText="1"/>
    </xf>
    <xf numFmtId="0" fontId="2" fillId="0" borderId="0" xfId="5" applyFont="1" applyAlignment="1"/>
    <xf numFmtId="0" fontId="3" fillId="0" borderId="0" xfId="5" applyFont="1" applyAlignment="1">
      <alignment horizontal="left"/>
    </xf>
    <xf numFmtId="0" fontId="3" fillId="0" borderId="0" xfId="5" applyFont="1" applyAlignment="1">
      <alignment horizontal="center"/>
    </xf>
    <xf numFmtId="0" fontId="3" fillId="0" borderId="0" xfId="5" applyFont="1" applyAlignment="1"/>
    <xf numFmtId="0" fontId="8" fillId="0" borderId="0" xfId="5">
      <alignment vertical="center"/>
    </xf>
    <xf numFmtId="0" fontId="3" fillId="0" borderId="6" xfId="8" applyFont="1" applyBorder="1" applyAlignment="1">
      <alignment horizontal="center" vertical="center"/>
    </xf>
    <xf numFmtId="0" fontId="3" fillId="0" borderId="3" xfId="8" applyFont="1" applyBorder="1" applyAlignment="1">
      <alignment horizontal="left" vertical="center"/>
    </xf>
    <xf numFmtId="0" fontId="7" fillId="0" borderId="2" xfId="5" applyFont="1" applyBorder="1" applyAlignment="1">
      <alignment horizontal="center" vertical="center"/>
    </xf>
    <xf numFmtId="0" fontId="9" fillId="0" borderId="9" xfId="0" applyFont="1" applyBorder="1" applyAlignment="1">
      <alignment horizontal="center" vertical="center" wrapText="1"/>
    </xf>
    <xf numFmtId="9" fontId="9" fillId="0" borderId="9" xfId="0" applyNumberFormat="1" applyFont="1" applyBorder="1" applyAlignment="1">
      <alignment horizontal="center" vertical="center" wrapText="1"/>
    </xf>
    <xf numFmtId="0" fontId="10" fillId="0" borderId="0" xfId="0" applyFont="1">
      <alignment vertical="center"/>
    </xf>
    <xf numFmtId="0" fontId="2" fillId="0" borderId="0" xfId="4" applyFont="1" applyAlignment="1"/>
    <xf numFmtId="0" fontId="3" fillId="0" borderId="0" xfId="4" applyFont="1" applyAlignment="1">
      <alignment horizontal="left"/>
    </xf>
    <xf numFmtId="0" fontId="3" fillId="0" borderId="0" xfId="4" applyFont="1" applyAlignment="1">
      <alignment horizontal="center"/>
    </xf>
    <xf numFmtId="0" fontId="3" fillId="0" borderId="0" xfId="4" applyFont="1" applyAlignment="1"/>
    <xf numFmtId="0" fontId="8" fillId="0" borderId="0" xfId="4">
      <alignment vertical="center"/>
    </xf>
    <xf numFmtId="0" fontId="3" fillId="0" borderId="2" xfId="7" applyFont="1" applyBorder="1" applyAlignment="1">
      <alignment horizontal="center" vertical="center"/>
    </xf>
    <xf numFmtId="43" fontId="3" fillId="0" borderId="2" xfId="1" applyFont="1" applyFill="1" applyBorder="1" applyAlignment="1">
      <alignment vertical="center" wrapText="1"/>
    </xf>
    <xf numFmtId="0" fontId="7" fillId="0" borderId="2" xfId="4" applyFont="1" applyBorder="1" applyAlignment="1">
      <alignment horizontal="center" vertical="center"/>
    </xf>
    <xf numFmtId="0" fontId="3" fillId="0" borderId="2" xfId="3" applyFont="1" applyBorder="1" applyAlignment="1">
      <alignment horizontal="center" vertical="center" wrapText="1"/>
    </xf>
    <xf numFmtId="9" fontId="3" fillId="0" borderId="2" xfId="9" applyNumberFormat="1" applyFont="1" applyBorder="1" applyAlignment="1">
      <alignment horizontal="center" vertical="center" wrapText="1"/>
    </xf>
    <xf numFmtId="57" fontId="3" fillId="0" borderId="2" xfId="2" applyNumberFormat="1" applyFont="1" applyBorder="1" applyAlignment="1">
      <alignment horizontal="center" vertical="center" wrapText="1"/>
    </xf>
    <xf numFmtId="0" fontId="11" fillId="0" borderId="2" xfId="2" applyFont="1" applyBorder="1" applyAlignment="1">
      <alignment horizontal="center" vertical="center" wrapText="1"/>
    </xf>
    <xf numFmtId="31" fontId="3" fillId="0" borderId="2" xfId="2" applyNumberFormat="1" applyFont="1" applyBorder="1" applyAlignment="1">
      <alignment horizontal="center" vertical="center" wrapText="1"/>
    </xf>
    <xf numFmtId="0" fontId="13" fillId="0" borderId="0" xfId="6">
      <alignment vertical="center"/>
    </xf>
    <xf numFmtId="0" fontId="8" fillId="0" borderId="0" xfId="0" applyFont="1">
      <alignment vertical="center"/>
    </xf>
    <xf numFmtId="0" fontId="15" fillId="0" borderId="0" xfId="6" applyFont="1" applyAlignment="1">
      <alignment horizontal="left" vertical="center"/>
    </xf>
    <xf numFmtId="0" fontId="15" fillId="0" borderId="0" xfId="6" applyFont="1" applyAlignment="1">
      <alignment horizontal="center" vertical="center"/>
    </xf>
    <xf numFmtId="0" fontId="16" fillId="0" borderId="2" xfId="6" applyFont="1" applyBorder="1" applyAlignment="1">
      <alignment horizontal="center" vertical="center"/>
    </xf>
    <xf numFmtId="49" fontId="16" fillId="0" borderId="17" xfId="6" applyNumberFormat="1" applyFont="1" applyBorder="1" applyAlignment="1">
      <alignment vertical="center" wrapText="1"/>
    </xf>
    <xf numFmtId="178" fontId="16" fillId="0" borderId="17" xfId="6" applyNumberFormat="1" applyFont="1" applyBorder="1" applyAlignment="1">
      <alignment vertical="center" wrapText="1"/>
    </xf>
    <xf numFmtId="49" fontId="16" fillId="0" borderId="18" xfId="6" applyNumberFormat="1" applyFont="1" applyBorder="1" applyAlignment="1">
      <alignment vertical="center" wrapText="1"/>
    </xf>
    <xf numFmtId="178" fontId="16" fillId="0" borderId="18" xfId="6" applyNumberFormat="1" applyFont="1" applyBorder="1" applyAlignment="1">
      <alignment vertical="center" wrapText="1"/>
    </xf>
    <xf numFmtId="0" fontId="16" fillId="0" borderId="4" xfId="6" applyFont="1" applyBorder="1" applyAlignment="1">
      <alignment horizontal="center" vertical="center"/>
    </xf>
    <xf numFmtId="49" fontId="16" fillId="0" borderId="19" xfId="6" applyNumberFormat="1" applyFont="1" applyBorder="1" applyAlignment="1">
      <alignment vertical="center" wrapText="1"/>
    </xf>
    <xf numFmtId="49" fontId="16" fillId="0" borderId="2" xfId="6" applyNumberFormat="1" applyFont="1" applyBorder="1" applyAlignment="1">
      <alignment vertical="center" wrapText="1"/>
    </xf>
    <xf numFmtId="0" fontId="9" fillId="0" borderId="0" xfId="0" applyFont="1" applyAlignment="1">
      <alignment vertical="center" wrapText="1"/>
    </xf>
    <xf numFmtId="0" fontId="19" fillId="0" borderId="9" xfId="0" applyFont="1" applyBorder="1" applyAlignment="1">
      <alignment horizontal="center" vertical="center" wrapText="1"/>
    </xf>
    <xf numFmtId="0" fontId="19" fillId="0" borderId="9" xfId="0" applyFont="1" applyBorder="1" applyAlignment="1">
      <alignment vertical="center" wrapText="1"/>
    </xf>
    <xf numFmtId="179" fontId="19" fillId="0" borderId="9" xfId="0" applyNumberFormat="1" applyFont="1" applyBorder="1" applyAlignment="1">
      <alignment vertical="center" wrapText="1"/>
    </xf>
    <xf numFmtId="4" fontId="19" fillId="0" borderId="9" xfId="0" applyNumberFormat="1" applyFont="1" applyBorder="1" applyAlignment="1">
      <alignment vertical="center" wrapText="1"/>
    </xf>
    <xf numFmtId="0" fontId="19" fillId="0" borderId="9" xfId="0" applyFont="1" applyBorder="1" applyAlignment="1">
      <alignment horizontal="left" vertical="center" wrapText="1"/>
    </xf>
    <xf numFmtId="0" fontId="9" fillId="2" borderId="9" xfId="0" applyFont="1" applyFill="1" applyBorder="1" applyAlignment="1">
      <alignment horizontal="left" vertical="center" wrapText="1"/>
    </xf>
    <xf numFmtId="4" fontId="9" fillId="0" borderId="9" xfId="0" applyNumberFormat="1" applyFont="1" applyBorder="1" applyAlignment="1">
      <alignment vertical="center" wrapText="1"/>
    </xf>
    <xf numFmtId="0" fontId="9" fillId="0" borderId="9" xfId="0" applyFont="1" applyBorder="1" applyAlignment="1">
      <alignment vertical="center" wrapText="1"/>
    </xf>
    <xf numFmtId="0" fontId="19" fillId="2" borderId="9" xfId="0" applyFont="1" applyFill="1" applyBorder="1" applyAlignment="1">
      <alignment horizontal="left" vertical="center" wrapText="1"/>
    </xf>
    <xf numFmtId="4" fontId="9" fillId="0" borderId="9" xfId="0" applyNumberFormat="1" applyFont="1" applyBorder="1" applyAlignment="1">
      <alignment horizontal="right" vertical="center" wrapText="1"/>
    </xf>
    <xf numFmtId="0" fontId="19" fillId="0" borderId="0" xfId="0" applyFont="1" applyAlignment="1">
      <alignment vertical="center" wrapText="1"/>
    </xf>
    <xf numFmtId="0" fontId="19" fillId="2" borderId="9" xfId="0" applyFont="1" applyFill="1" applyBorder="1" applyAlignment="1">
      <alignment vertical="center" wrapText="1"/>
    </xf>
    <xf numFmtId="0" fontId="9" fillId="2" borderId="9" xfId="0" applyFont="1" applyFill="1" applyBorder="1" applyAlignment="1">
      <alignment horizontal="center" vertical="center" wrapText="1"/>
    </xf>
    <xf numFmtId="0" fontId="9" fillId="2" borderId="9" xfId="0" applyFont="1" applyFill="1" applyBorder="1" applyAlignment="1">
      <alignment vertical="center" wrapText="1"/>
    </xf>
    <xf numFmtId="4" fontId="9" fillId="2" borderId="9" xfId="0" applyNumberFormat="1" applyFont="1" applyFill="1" applyBorder="1" applyAlignment="1">
      <alignment vertical="center" wrapText="1"/>
    </xf>
    <xf numFmtId="4" fontId="19" fillId="0" borderId="9" xfId="0" applyNumberFormat="1" applyFont="1" applyBorder="1" applyAlignment="1">
      <alignment horizontal="right" vertical="center" wrapText="1"/>
    </xf>
    <xf numFmtId="179" fontId="19" fillId="0" borderId="9" xfId="0" applyNumberFormat="1" applyFont="1" applyBorder="1" applyAlignment="1">
      <alignment horizontal="right" vertical="center" wrapText="1"/>
    </xf>
    <xf numFmtId="179" fontId="9" fillId="0" borderId="9" xfId="0" applyNumberFormat="1" applyFont="1" applyBorder="1" applyAlignment="1">
      <alignment horizontal="right" vertical="center" wrapText="1"/>
    </xf>
    <xf numFmtId="4" fontId="19" fillId="0" borderId="22" xfId="0" applyNumberFormat="1" applyFont="1" applyBorder="1" applyAlignment="1">
      <alignment vertical="center" wrapText="1"/>
    </xf>
    <xf numFmtId="4" fontId="19" fillId="2" borderId="9" xfId="0" applyNumberFormat="1" applyFont="1" applyFill="1" applyBorder="1" applyAlignment="1">
      <alignment vertical="center" wrapText="1"/>
    </xf>
    <xf numFmtId="0" fontId="9" fillId="0" borderId="0" xfId="0" applyFont="1" applyAlignment="1">
      <alignment horizontal="center" vertical="center" wrapText="1"/>
    </xf>
    <xf numFmtId="0" fontId="19" fillId="0" borderId="0" xfId="0" applyFont="1" applyAlignment="1">
      <alignment horizontal="center" vertical="center" wrapText="1"/>
    </xf>
    <xf numFmtId="0" fontId="9" fillId="0" borderId="9" xfId="0" applyFont="1" applyBorder="1" applyAlignment="1">
      <alignment horizontal="left" vertical="center" wrapText="1"/>
    </xf>
    <xf numFmtId="0" fontId="9" fillId="0" borderId="0" xfId="0" applyFont="1" applyAlignment="1">
      <alignment horizontal="right" vertical="center" wrapText="1"/>
    </xf>
    <xf numFmtId="0" fontId="20" fillId="0" borderId="9"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9" xfId="0" applyFont="1" applyBorder="1" applyAlignment="1">
      <alignment horizontal="left" vertical="center" wrapText="1"/>
    </xf>
    <xf numFmtId="0" fontId="21" fillId="2" borderId="9" xfId="0" applyFont="1" applyFill="1" applyBorder="1" applyAlignment="1">
      <alignment horizontal="left"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22" fillId="0" borderId="0" xfId="0" applyFont="1" applyAlignment="1">
      <alignment horizontal="center" vertical="center" wrapText="1"/>
    </xf>
    <xf numFmtId="0" fontId="23" fillId="0" borderId="0" xfId="0" applyFont="1" applyAlignment="1">
      <alignment horizontal="left" vertical="center" wrapText="1"/>
    </xf>
    <xf numFmtId="0" fontId="19" fillId="0" borderId="9" xfId="0" applyFont="1" applyBorder="1" applyAlignment="1">
      <alignment horizontal="left" vertical="center" wrapText="1"/>
    </xf>
    <xf numFmtId="0" fontId="17" fillId="0" borderId="0" xfId="0" applyFont="1" applyAlignment="1">
      <alignment horizontal="center" vertical="center" wrapText="1"/>
    </xf>
    <xf numFmtId="0" fontId="18" fillId="0" borderId="0" xfId="0" applyFont="1" applyAlignment="1">
      <alignment vertical="center" wrapText="1"/>
    </xf>
    <xf numFmtId="0" fontId="18" fillId="0" borderId="0" xfId="0" applyFont="1" applyAlignment="1">
      <alignment horizontal="right" vertical="center" wrapText="1"/>
    </xf>
    <xf numFmtId="0" fontId="20" fillId="0" borderId="9" xfId="0" applyFont="1" applyBorder="1" applyAlignment="1">
      <alignment horizontal="center" vertical="center" wrapText="1"/>
    </xf>
    <xf numFmtId="0" fontId="19" fillId="0" borderId="9" xfId="0" applyFont="1" applyBorder="1" applyAlignment="1">
      <alignment horizontal="center" vertical="center" wrapText="1"/>
    </xf>
    <xf numFmtId="0" fontId="18" fillId="0" borderId="0" xfId="0" applyFont="1" applyAlignment="1">
      <alignment horizontal="left" vertical="center" wrapText="1"/>
    </xf>
    <xf numFmtId="0" fontId="19" fillId="0" borderId="0" xfId="0" applyFont="1" applyAlignment="1">
      <alignment horizontal="right" vertical="center" wrapText="1"/>
    </xf>
    <xf numFmtId="0" fontId="19" fillId="0" borderId="20"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 xfId="0" applyFont="1" applyBorder="1" applyAlignment="1">
      <alignment horizontal="center" vertical="center" wrapText="1"/>
    </xf>
    <xf numFmtId="0" fontId="14" fillId="0" borderId="0" xfId="6" applyFont="1" applyAlignment="1">
      <alignment horizontal="center" vertical="center"/>
    </xf>
    <xf numFmtId="0" fontId="16" fillId="0" borderId="8" xfId="6" applyFont="1" applyBorder="1" applyAlignment="1">
      <alignment horizontal="center" vertical="center"/>
    </xf>
    <xf numFmtId="0" fontId="16" fillId="0" borderId="15" xfId="6" applyFont="1" applyBorder="1" applyAlignment="1">
      <alignment horizontal="center" vertical="center"/>
    </xf>
    <xf numFmtId="0" fontId="16" fillId="0" borderId="14" xfId="6" applyFont="1" applyBorder="1" applyAlignment="1">
      <alignment horizontal="center" vertical="center"/>
    </xf>
    <xf numFmtId="0" fontId="16" fillId="0" borderId="2" xfId="6" applyFont="1" applyBorder="1" applyAlignment="1">
      <alignment horizontal="center" vertical="center"/>
    </xf>
    <xf numFmtId="0" fontId="16" fillId="0" borderId="10" xfId="6" applyFont="1" applyBorder="1" applyAlignment="1">
      <alignment horizontal="center" vertical="center"/>
    </xf>
    <xf numFmtId="0" fontId="16" fillId="0" borderId="13" xfId="6" applyFont="1" applyBorder="1" applyAlignment="1">
      <alignment horizontal="center" vertical="center"/>
    </xf>
    <xf numFmtId="0" fontId="16" fillId="0" borderId="2" xfId="6" applyFont="1" applyBorder="1">
      <alignment vertical="center"/>
    </xf>
    <xf numFmtId="0" fontId="16" fillId="0" borderId="2" xfId="6" applyFont="1" applyBorder="1" applyAlignment="1">
      <alignment horizontal="center" vertical="center" wrapText="1"/>
    </xf>
    <xf numFmtId="0" fontId="16" fillId="0" borderId="2" xfId="6" applyFont="1" applyBorder="1" applyAlignment="1">
      <alignment vertical="center" wrapText="1"/>
    </xf>
    <xf numFmtId="0" fontId="16" fillId="0" borderId="12" xfId="6" applyFont="1" applyBorder="1" applyAlignment="1">
      <alignment horizontal="center" vertical="center"/>
    </xf>
    <xf numFmtId="0" fontId="16" fillId="0" borderId="16" xfId="6" applyFont="1" applyBorder="1" applyAlignment="1">
      <alignment horizontal="center" vertical="center"/>
    </xf>
    <xf numFmtId="0" fontId="16" fillId="0" borderId="11" xfId="6" applyFont="1" applyBorder="1" applyAlignment="1">
      <alignment horizontal="center" vertical="center"/>
    </xf>
    <xf numFmtId="0" fontId="16" fillId="0" borderId="0" xfId="6" applyFont="1" applyAlignment="1">
      <alignment horizontal="center" vertical="center"/>
    </xf>
    <xf numFmtId="0" fontId="16" fillId="0" borderId="1" xfId="6" applyFont="1" applyBorder="1" applyAlignment="1">
      <alignment horizontal="center" vertical="center"/>
    </xf>
    <xf numFmtId="0" fontId="16" fillId="0" borderId="10" xfId="6" applyFont="1" applyBorder="1" applyAlignment="1">
      <alignment horizontal="center" vertical="center" wrapText="1"/>
    </xf>
    <xf numFmtId="0" fontId="16" fillId="0" borderId="12" xfId="6" applyFont="1" applyBorder="1" applyAlignment="1">
      <alignment horizontal="center" vertical="center" wrapText="1"/>
    </xf>
    <xf numFmtId="0" fontId="16" fillId="0" borderId="15" xfId="6" applyFont="1" applyBorder="1" applyAlignment="1">
      <alignment horizontal="center" vertical="center" wrapText="1"/>
    </xf>
    <xf numFmtId="0" fontId="16" fillId="0" borderId="14" xfId="6" applyFont="1" applyBorder="1" applyAlignment="1">
      <alignment horizontal="center" vertical="center" wrapText="1"/>
    </xf>
    <xf numFmtId="0" fontId="16" fillId="0" borderId="4" xfId="6" applyFont="1" applyBorder="1" applyAlignment="1">
      <alignment horizontal="center" vertical="center"/>
    </xf>
    <xf numFmtId="0" fontId="4" fillId="0" borderId="0" xfId="9" applyFont="1" applyAlignment="1">
      <alignment horizontal="center" vertical="center" wrapText="1"/>
    </xf>
    <xf numFmtId="0" fontId="3" fillId="0" borderId="1" xfId="9" applyFont="1" applyBorder="1" applyAlignment="1">
      <alignment horizontal="left" vertical="center" wrapText="1"/>
    </xf>
    <xf numFmtId="49" fontId="3" fillId="0" borderId="2" xfId="9" applyNumberFormat="1"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9" applyFont="1" applyBorder="1" applyAlignment="1">
      <alignment horizontal="left" vertical="center" wrapText="1"/>
    </xf>
    <xf numFmtId="0" fontId="3" fillId="0" borderId="6" xfId="9" applyFont="1" applyBorder="1" applyAlignment="1">
      <alignment horizontal="left" vertical="center" wrapText="1"/>
    </xf>
    <xf numFmtId="0" fontId="3" fillId="0" borderId="4" xfId="7" applyFont="1" applyBorder="1" applyAlignment="1">
      <alignment horizontal="center" vertical="center"/>
    </xf>
    <xf numFmtId="0" fontId="3" fillId="0" borderId="6" xfId="7" applyFont="1" applyBorder="1" applyAlignment="1">
      <alignment horizontal="center" vertical="center"/>
    </xf>
    <xf numFmtId="0" fontId="3" fillId="0" borderId="2" xfId="7" applyFont="1" applyBorder="1" applyAlignment="1">
      <alignment horizontal="left" vertical="center"/>
    </xf>
    <xf numFmtId="0" fontId="3" fillId="0" borderId="3" xfId="7" applyFont="1" applyBorder="1" applyAlignment="1">
      <alignment horizontal="left" vertical="center"/>
    </xf>
    <xf numFmtId="0" fontId="3" fillId="0" borderId="2" xfId="9" applyFont="1" applyBorder="1" applyAlignment="1">
      <alignment horizontal="left" vertical="center" wrapText="1"/>
    </xf>
    <xf numFmtId="0" fontId="3" fillId="0" borderId="4" xfId="9" applyFont="1" applyBorder="1" applyAlignment="1">
      <alignment horizontal="center" vertical="center" wrapText="1"/>
    </xf>
    <xf numFmtId="0" fontId="3" fillId="0" borderId="5" xfId="9" applyFont="1" applyBorder="1" applyAlignment="1">
      <alignment horizontal="center" vertical="center" wrapText="1"/>
    </xf>
    <xf numFmtId="0" fontId="3" fillId="0" borderId="6" xfId="9" applyFont="1" applyBorder="1" applyAlignment="1">
      <alignment horizontal="center" vertical="center" wrapText="1"/>
    </xf>
    <xf numFmtId="0" fontId="3" fillId="0" borderId="5" xfId="9"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6" xfId="0" applyFont="1" applyBorder="1" applyAlignment="1">
      <alignment horizontal="center" vertical="center" wrapText="1"/>
    </xf>
    <xf numFmtId="0" fontId="3" fillId="0" borderId="2" xfId="2" applyFont="1" applyBorder="1" applyAlignment="1">
      <alignment horizontal="center" vertical="center" wrapText="1"/>
    </xf>
    <xf numFmtId="0" fontId="3" fillId="0" borderId="4" xfId="2" applyFont="1" applyBorder="1" applyAlignment="1">
      <alignment vertical="center" wrapText="1"/>
    </xf>
    <xf numFmtId="0" fontId="3" fillId="0" borderId="6" xfId="2" applyFont="1" applyBorder="1" applyAlignment="1">
      <alignment vertical="center" wrapText="1"/>
    </xf>
    <xf numFmtId="0" fontId="3" fillId="0" borderId="4" xfId="2" applyFont="1" applyBorder="1" applyAlignment="1">
      <alignment horizontal="center" vertical="center" wrapText="1"/>
    </xf>
    <xf numFmtId="0" fontId="3" fillId="0" borderId="6" xfId="2" applyFont="1" applyBorder="1" applyAlignment="1">
      <alignment horizontal="center" vertical="center" wrapText="1"/>
    </xf>
    <xf numFmtId="0" fontId="3" fillId="0" borderId="4" xfId="2" applyFont="1" applyBorder="1" applyAlignment="1">
      <alignment horizontal="left" vertical="center" wrapText="1"/>
    </xf>
    <xf numFmtId="0" fontId="3" fillId="0" borderId="6" xfId="2" applyFont="1" applyBorder="1" applyAlignment="1">
      <alignment horizontal="left" vertical="center" wrapText="1"/>
    </xf>
    <xf numFmtId="0" fontId="3" fillId="0" borderId="3" xfId="7" applyFont="1" applyBorder="1" applyAlignment="1">
      <alignment horizontal="center" vertical="center" wrapText="1"/>
    </xf>
    <xf numFmtId="0" fontId="3" fillId="0" borderId="7" xfId="7" applyFont="1" applyBorder="1" applyAlignment="1">
      <alignment horizontal="center" vertical="center" wrapText="1"/>
    </xf>
    <xf numFmtId="0" fontId="6" fillId="0" borderId="7" xfId="7" applyFont="1" applyBorder="1" applyAlignment="1">
      <alignment horizontal="center" vertical="center" wrapText="1"/>
    </xf>
    <xf numFmtId="0" fontId="6" fillId="0" borderId="8" xfId="7" applyFont="1" applyBorder="1" applyAlignment="1">
      <alignment horizontal="center" vertical="center" wrapText="1"/>
    </xf>
    <xf numFmtId="0" fontId="3" fillId="0" borderId="3" xfId="9" applyFont="1" applyBorder="1" applyAlignment="1">
      <alignment horizontal="center" vertical="center" wrapText="1"/>
    </xf>
    <xf numFmtId="0" fontId="3" fillId="0" borderId="7" xfId="9" applyFont="1" applyBorder="1" applyAlignment="1">
      <alignment horizontal="center" vertical="center" wrapText="1"/>
    </xf>
    <xf numFmtId="0" fontId="3" fillId="0" borderId="8" xfId="9" applyFont="1" applyBorder="1" applyAlignment="1">
      <alignment horizontal="center" vertical="center" wrapText="1"/>
    </xf>
    <xf numFmtId="0" fontId="3" fillId="0" borderId="2" xfId="9" applyFont="1" applyBorder="1" applyAlignment="1">
      <alignment horizontal="center" vertical="center" wrapText="1"/>
    </xf>
    <xf numFmtId="49" fontId="3" fillId="0" borderId="2" xfId="2" applyNumberFormat="1" applyFont="1" applyBorder="1" applyAlignment="1">
      <alignment horizontal="center" vertical="center" wrapText="1"/>
    </xf>
    <xf numFmtId="49" fontId="3" fillId="0" borderId="3" xfId="2" applyNumberFormat="1" applyFont="1" applyBorder="1" applyAlignment="1">
      <alignment horizontal="center" vertical="center" wrapText="1"/>
    </xf>
    <xf numFmtId="49" fontId="3" fillId="0" borderId="7" xfId="2" applyNumberFormat="1" applyFont="1" applyBorder="1" applyAlignment="1">
      <alignment horizontal="center" vertical="center" wrapText="1"/>
    </xf>
    <xf numFmtId="49" fontId="3" fillId="0" borderId="8" xfId="2" applyNumberFormat="1" applyFont="1" applyBorder="1" applyAlignment="1">
      <alignment horizontal="center" vertical="center" wrapText="1"/>
    </xf>
    <xf numFmtId="0" fontId="7" fillId="0" borderId="3"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2" xfId="4" applyFont="1" applyBorder="1" applyAlignment="1">
      <alignment horizontal="left" vertical="center"/>
    </xf>
    <xf numFmtId="0" fontId="3" fillId="0" borderId="2" xfId="7" applyFont="1" applyBorder="1" applyAlignment="1">
      <alignment horizontal="center" vertical="center"/>
    </xf>
    <xf numFmtId="0" fontId="3" fillId="0" borderId="2" xfId="2" applyFont="1" applyBorder="1" applyAlignment="1">
      <alignment horizontal="left" vertical="center" wrapText="1"/>
    </xf>
    <xf numFmtId="0" fontId="3" fillId="0" borderId="2" xfId="9" applyFont="1" applyBorder="1" applyAlignment="1">
      <alignment horizontal="left" vertical="top" wrapText="1"/>
    </xf>
    <xf numFmtId="49" fontId="3" fillId="0" borderId="2" xfId="3" applyNumberFormat="1" applyFont="1" applyBorder="1" applyAlignment="1">
      <alignment horizontal="center" vertical="center" wrapText="1"/>
    </xf>
    <xf numFmtId="49" fontId="12" fillId="0" borderId="2" xfId="3" applyNumberFormat="1" applyFont="1" applyBorder="1" applyAlignment="1">
      <alignment horizontal="center" vertical="center" wrapText="1"/>
    </xf>
    <xf numFmtId="0" fontId="3" fillId="0" borderId="2" xfId="7" applyFont="1" applyBorder="1" applyAlignment="1">
      <alignment horizontal="center" vertical="center" wrapText="1"/>
    </xf>
    <xf numFmtId="0" fontId="6" fillId="0" borderId="2" xfId="7" applyFont="1" applyBorder="1" applyAlignment="1">
      <alignment horizontal="center" vertical="center" wrapText="1"/>
    </xf>
    <xf numFmtId="0" fontId="7" fillId="0" borderId="2" xfId="4" applyFont="1" applyBorder="1" applyAlignment="1">
      <alignment horizontal="center" vertical="center"/>
    </xf>
    <xf numFmtId="0" fontId="3" fillId="0" borderId="4" xfId="5" applyFont="1" applyBorder="1" applyAlignment="1">
      <alignment horizontal="left" vertical="center"/>
    </xf>
    <xf numFmtId="0" fontId="3" fillId="0" borderId="5" xfId="5" applyFont="1" applyBorder="1" applyAlignment="1">
      <alignment horizontal="left" vertical="center"/>
    </xf>
    <xf numFmtId="0" fontId="3" fillId="0" borderId="6" xfId="5" applyFont="1" applyBorder="1" applyAlignment="1">
      <alignment horizontal="left" vertical="center"/>
    </xf>
    <xf numFmtId="0" fontId="3" fillId="0" borderId="4" xfId="8" applyFont="1" applyBorder="1" applyAlignment="1">
      <alignment horizontal="center" vertical="center"/>
    </xf>
    <xf numFmtId="0" fontId="3" fillId="0" borderId="6" xfId="8" applyFont="1" applyBorder="1" applyAlignment="1">
      <alignment horizontal="center" vertical="center"/>
    </xf>
    <xf numFmtId="0" fontId="3" fillId="0" borderId="2" xfId="8" applyFont="1" applyBorder="1" applyAlignment="1">
      <alignment horizontal="left" vertical="center"/>
    </xf>
    <xf numFmtId="0" fontId="3" fillId="0" borderId="3" xfId="8" applyFont="1" applyBorder="1" applyAlignment="1">
      <alignment horizontal="left" vertical="center"/>
    </xf>
    <xf numFmtId="0" fontId="3" fillId="0" borderId="3" xfId="8" applyFont="1" applyBorder="1" applyAlignment="1">
      <alignment horizontal="center" vertical="center" wrapText="1"/>
    </xf>
    <xf numFmtId="0" fontId="3" fillId="0" borderId="7" xfId="8" applyFont="1" applyBorder="1" applyAlignment="1">
      <alignment horizontal="center" vertical="center" wrapText="1"/>
    </xf>
    <xf numFmtId="0" fontId="6" fillId="0" borderId="7" xfId="8" applyFont="1" applyBorder="1" applyAlignment="1">
      <alignment horizontal="center" vertical="center" wrapText="1"/>
    </xf>
    <xf numFmtId="0" fontId="6" fillId="0" borderId="8" xfId="8" applyFont="1" applyBorder="1" applyAlignment="1">
      <alignment horizontal="center" vertical="center" wrapText="1"/>
    </xf>
    <xf numFmtId="0" fontId="3" fillId="0" borderId="4" xfId="9" applyFont="1" applyBorder="1" applyAlignment="1">
      <alignment horizontal="center" vertical="top" wrapText="1"/>
    </xf>
    <xf numFmtId="0" fontId="3" fillId="0" borderId="5" xfId="9" applyFont="1" applyBorder="1" applyAlignment="1">
      <alignment horizontal="center" vertical="top" wrapText="1"/>
    </xf>
    <xf numFmtId="0" fontId="3" fillId="0" borderId="6" xfId="9" applyFont="1" applyBorder="1" applyAlignment="1">
      <alignment horizontal="center" vertical="top" wrapText="1"/>
    </xf>
    <xf numFmtId="49" fontId="3" fillId="0" borderId="4" xfId="2" applyNumberFormat="1" applyFont="1" applyBorder="1" applyAlignment="1">
      <alignment horizontal="center" vertical="center" wrapText="1"/>
    </xf>
    <xf numFmtId="49" fontId="3" fillId="0" borderId="6" xfId="2" applyNumberFormat="1" applyFont="1" applyBorder="1" applyAlignment="1">
      <alignment horizontal="center" vertical="center" wrapText="1"/>
    </xf>
  </cellXfs>
  <cellStyles count="10">
    <cellStyle name="常规" xfId="0" builtinId="0"/>
    <cellStyle name="常规 2" xfId="2" xr:uid="{00000000-0005-0000-0000-000031000000}"/>
    <cellStyle name="常规 2 2" xfId="3" xr:uid="{00000000-0005-0000-0000-000032000000}"/>
    <cellStyle name="常规 3" xfId="4" xr:uid="{00000000-0005-0000-0000-000033000000}"/>
    <cellStyle name="常规 4 2" xfId="5" xr:uid="{00000000-0005-0000-0000-000034000000}"/>
    <cellStyle name="常规_71C51E4CC0F946D28F2ADAAF265FCF2B" xfId="6" xr:uid="{00000000-0005-0000-0000-000035000000}"/>
    <cellStyle name="常规_项目-新_1" xfId="7" xr:uid="{00000000-0005-0000-0000-000036000000}"/>
    <cellStyle name="常规_项目-新_1 2" xfId="8" xr:uid="{00000000-0005-0000-0000-000037000000}"/>
    <cellStyle name="常规_专项资金预算绩效目标申报表" xfId="9" xr:uid="{00000000-0005-0000-0000-000038000000}"/>
    <cellStyle name="千位分隔"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
  <sheetViews>
    <sheetView topLeftCell="A4" workbookViewId="0">
      <selection activeCell="E6" sqref="E6:H6"/>
    </sheetView>
  </sheetViews>
  <sheetFormatPr defaultColWidth="10" defaultRowHeight="14"/>
  <cols>
    <col min="1" max="1" width="3.6328125" customWidth="1"/>
    <col min="2" max="2" width="3.7265625" customWidth="1"/>
    <col min="3" max="3" width="4.6328125" customWidth="1"/>
    <col min="4" max="4" width="15.7265625" customWidth="1"/>
    <col min="5" max="10" width="9.7265625" customWidth="1"/>
  </cols>
  <sheetData>
    <row r="1" spans="1:9" ht="38.9" customHeight="1">
      <c r="A1" s="56"/>
    </row>
    <row r="2" spans="1:9" ht="73.400000000000006" customHeight="1">
      <c r="A2" s="87" t="s">
        <v>0</v>
      </c>
      <c r="B2" s="87"/>
      <c r="C2" s="87"/>
      <c r="D2" s="87"/>
      <c r="E2" s="87"/>
      <c r="F2" s="87"/>
      <c r="G2" s="87"/>
      <c r="H2" s="87"/>
      <c r="I2" s="87"/>
    </row>
    <row r="3" spans="1:9" ht="23.25" customHeight="1">
      <c r="A3" s="67"/>
      <c r="B3" s="67"/>
      <c r="C3" s="67"/>
      <c r="D3" s="67"/>
      <c r="E3" s="67"/>
      <c r="F3" s="67"/>
      <c r="G3" s="67"/>
      <c r="H3" s="67"/>
      <c r="I3" s="67"/>
    </row>
    <row r="4" spans="1:9" ht="21.65" customHeight="1">
      <c r="A4" s="67"/>
      <c r="B4" s="67"/>
      <c r="C4" s="67"/>
      <c r="D4" s="67"/>
      <c r="E4" s="67"/>
      <c r="F4" s="67"/>
      <c r="G4" s="67"/>
      <c r="H4" s="67"/>
      <c r="I4" s="67"/>
    </row>
    <row r="5" spans="1:9" ht="43.15" customHeight="1">
      <c r="A5" s="85"/>
      <c r="B5" s="86"/>
      <c r="C5" s="56"/>
      <c r="D5" s="85" t="s">
        <v>1</v>
      </c>
      <c r="E5" s="88" t="s">
        <v>2</v>
      </c>
      <c r="F5" s="88"/>
      <c r="G5" s="88"/>
      <c r="H5" s="88"/>
      <c r="I5" s="56"/>
    </row>
    <row r="6" spans="1:9" ht="130.15" customHeight="1">
      <c r="A6" s="85"/>
      <c r="B6" s="86"/>
      <c r="C6" s="56"/>
      <c r="D6" s="85" t="s">
        <v>3</v>
      </c>
      <c r="E6" s="88" t="s">
        <v>4</v>
      </c>
      <c r="F6" s="88"/>
      <c r="G6" s="88"/>
      <c r="H6" s="88"/>
      <c r="I6" s="56"/>
    </row>
  </sheetData>
  <mergeCells count="3">
    <mergeCell ref="A2:I2"/>
    <mergeCell ref="E5:H5"/>
    <mergeCell ref="E6:H6"/>
  </mergeCells>
  <phoneticPr fontId="26" type="noConversion"/>
  <printOptions horizontalCentered="1" verticalCentered="1"/>
  <pageMargins left="7.8000001609325395E-2" right="7.8000001609325395E-2" top="7.8000001609325395E-2" bottom="7.8000001609325395E-2" header="0" footer="0"/>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85"/>
  <sheetViews>
    <sheetView workbookViewId="0">
      <selection activeCell="A7" sqref="A7:XFD7"/>
    </sheetView>
  </sheetViews>
  <sheetFormatPr defaultColWidth="10" defaultRowHeight="14"/>
  <cols>
    <col min="1" max="1" width="6.453125" customWidth="1"/>
    <col min="2" max="2" width="5.90625" customWidth="1"/>
    <col min="3" max="3" width="7.90625" customWidth="1"/>
    <col min="4" max="4" width="12.90625" customWidth="1"/>
    <col min="5" max="6" width="16.36328125" customWidth="1"/>
    <col min="7" max="7" width="11.453125" customWidth="1"/>
    <col min="8" max="8" width="16.08984375" customWidth="1"/>
    <col min="9" max="9" width="16.36328125" customWidth="1"/>
    <col min="10" max="10" width="13.08984375" customWidth="1"/>
    <col min="11" max="11" width="9.7265625" customWidth="1"/>
  </cols>
  <sheetData>
    <row r="1" spans="1:10" ht="16.399999999999999" customHeight="1">
      <c r="A1" s="56"/>
      <c r="D1" s="56"/>
    </row>
    <row r="2" spans="1:10" ht="43.15" customHeight="1">
      <c r="A2" s="90" t="s">
        <v>14</v>
      </c>
      <c r="B2" s="90"/>
      <c r="C2" s="90"/>
      <c r="D2" s="90"/>
      <c r="E2" s="90"/>
      <c r="F2" s="90"/>
      <c r="G2" s="90"/>
      <c r="H2" s="90"/>
      <c r="I2" s="90"/>
      <c r="J2" s="90"/>
    </row>
    <row r="3" spans="1:10" ht="44.9" customHeight="1">
      <c r="A3" s="91" t="s">
        <v>29</v>
      </c>
      <c r="B3" s="91"/>
      <c r="C3" s="91"/>
      <c r="D3" s="91"/>
      <c r="E3" s="91"/>
      <c r="F3" s="91"/>
      <c r="G3" s="91"/>
      <c r="H3" s="91"/>
    </row>
    <row r="4" spans="1:10" ht="18.25" customHeight="1">
      <c r="I4" s="96" t="s">
        <v>30</v>
      </c>
      <c r="J4" s="96"/>
    </row>
    <row r="5" spans="1:10" ht="25" customHeight="1">
      <c r="A5" s="94" t="s">
        <v>163</v>
      </c>
      <c r="B5" s="94"/>
      <c r="C5" s="94"/>
      <c r="D5" s="94" t="s">
        <v>164</v>
      </c>
      <c r="E5" s="94" t="s">
        <v>165</v>
      </c>
      <c r="F5" s="94" t="s">
        <v>133</v>
      </c>
      <c r="G5" s="94" t="s">
        <v>166</v>
      </c>
      <c r="H5" s="94"/>
      <c r="I5" s="94"/>
      <c r="J5" s="94"/>
    </row>
    <row r="6" spans="1:10" ht="25.9" customHeight="1">
      <c r="A6" s="94"/>
      <c r="B6" s="94"/>
      <c r="C6" s="94"/>
      <c r="D6" s="94"/>
      <c r="E6" s="94"/>
      <c r="F6" s="94"/>
      <c r="G6" s="94" t="s">
        <v>135</v>
      </c>
      <c r="H6" s="94" t="s">
        <v>260</v>
      </c>
      <c r="I6" s="94"/>
      <c r="J6" s="94" t="s">
        <v>261</v>
      </c>
    </row>
    <row r="7" spans="1:10" ht="39.65" customHeight="1">
      <c r="A7" s="57" t="s">
        <v>171</v>
      </c>
      <c r="B7" s="57" t="s">
        <v>172</v>
      </c>
      <c r="C7" s="57" t="s">
        <v>173</v>
      </c>
      <c r="D7" s="94"/>
      <c r="E7" s="94"/>
      <c r="F7" s="94"/>
      <c r="G7" s="94"/>
      <c r="H7" s="57" t="s">
        <v>240</v>
      </c>
      <c r="I7" s="57" t="s">
        <v>228</v>
      </c>
      <c r="J7" s="94"/>
    </row>
    <row r="8" spans="1:10" ht="23.25" customHeight="1">
      <c r="A8" s="64"/>
      <c r="B8" s="64"/>
      <c r="C8" s="64"/>
      <c r="D8" s="58"/>
      <c r="E8" s="58" t="s">
        <v>133</v>
      </c>
      <c r="F8" s="60">
        <v>6943.8770839999997</v>
      </c>
      <c r="G8" s="60">
        <f>H8+I8+J8</f>
        <v>6943.8770839999997</v>
      </c>
      <c r="H8" s="60">
        <v>4734.4621269999998</v>
      </c>
      <c r="I8" s="60">
        <v>575.31773699999997</v>
      </c>
      <c r="J8" s="60">
        <v>1634.0972200000001</v>
      </c>
    </row>
    <row r="9" spans="1:10" ht="26.15" customHeight="1">
      <c r="A9" s="64"/>
      <c r="B9" s="64"/>
      <c r="C9" s="64"/>
      <c r="D9" s="61" t="s">
        <v>151</v>
      </c>
      <c r="E9" s="61" t="s">
        <v>152</v>
      </c>
      <c r="F9" s="60">
        <v>6943.8770839999997</v>
      </c>
      <c r="G9" s="60">
        <f>H9+I9+J9</f>
        <v>6943.8770839999997</v>
      </c>
      <c r="H9" s="60">
        <v>4734.4621269999998</v>
      </c>
      <c r="I9" s="60">
        <v>575.31773699999997</v>
      </c>
      <c r="J9" s="60">
        <v>1634.0972200000001</v>
      </c>
    </row>
    <row r="10" spans="1:10" ht="26.15" customHeight="1">
      <c r="A10" s="64"/>
      <c r="B10" s="64"/>
      <c r="C10" s="64"/>
      <c r="D10" s="65" t="s">
        <v>153</v>
      </c>
      <c r="E10" s="65" t="s">
        <v>154</v>
      </c>
      <c r="F10" s="60">
        <v>3866.2937059999999</v>
      </c>
      <c r="G10" s="60">
        <f>H10+I10+J10</f>
        <v>3866.2937059999999</v>
      </c>
      <c r="H10" s="60">
        <v>2618.5189110000001</v>
      </c>
      <c r="I10" s="60">
        <v>309.24305500000003</v>
      </c>
      <c r="J10" s="60">
        <v>938.53174000000001</v>
      </c>
    </row>
    <row r="11" spans="1:10" ht="26.15" customHeight="1">
      <c r="A11" s="69" t="s">
        <v>174</v>
      </c>
      <c r="B11" s="69"/>
      <c r="C11" s="69"/>
      <c r="D11" s="69">
        <v>208</v>
      </c>
      <c r="E11" s="28" t="s">
        <v>264</v>
      </c>
      <c r="F11" s="63">
        <v>531.75336700000003</v>
      </c>
      <c r="G11" s="63">
        <f t="shared" ref="G11:I11" si="0">G12+G15</f>
        <v>531.75336699999991</v>
      </c>
      <c r="H11" s="63">
        <f t="shared" si="0"/>
        <v>224.414312</v>
      </c>
      <c r="I11" s="63">
        <f t="shared" si="0"/>
        <v>307.33905499999997</v>
      </c>
      <c r="J11" s="63"/>
    </row>
    <row r="12" spans="1:10" ht="26.15" customHeight="1">
      <c r="A12" s="69" t="s">
        <v>174</v>
      </c>
      <c r="B12" s="69" t="s">
        <v>175</v>
      </c>
      <c r="C12" s="69"/>
      <c r="D12" s="69">
        <v>20805</v>
      </c>
      <c r="E12" s="64" t="s">
        <v>265</v>
      </c>
      <c r="F12" s="63">
        <v>524.41217500000005</v>
      </c>
      <c r="G12" s="63">
        <f t="shared" ref="G12:I12" si="1">G13+G14</f>
        <v>524.41217499999993</v>
      </c>
      <c r="H12" s="63">
        <f t="shared" si="1"/>
        <v>218.58511999999999</v>
      </c>
      <c r="I12" s="63">
        <f t="shared" si="1"/>
        <v>305.82705499999997</v>
      </c>
      <c r="J12" s="63"/>
    </row>
    <row r="13" spans="1:10" ht="30.25" customHeight="1">
      <c r="A13" s="69" t="s">
        <v>174</v>
      </c>
      <c r="B13" s="69" t="s">
        <v>175</v>
      </c>
      <c r="C13" s="69" t="s">
        <v>176</v>
      </c>
      <c r="D13" s="62" t="s">
        <v>266</v>
      </c>
      <c r="E13" s="64" t="s">
        <v>178</v>
      </c>
      <c r="F13" s="63">
        <v>305.82705499999997</v>
      </c>
      <c r="G13" s="63">
        <f>H13+I13+J13</f>
        <v>305.82705499999997</v>
      </c>
      <c r="H13" s="66"/>
      <c r="I13" s="66">
        <v>305.82705499999997</v>
      </c>
      <c r="J13" s="66"/>
    </row>
    <row r="14" spans="1:10" ht="30.25" customHeight="1">
      <c r="A14" s="69" t="s">
        <v>174</v>
      </c>
      <c r="B14" s="69" t="s">
        <v>175</v>
      </c>
      <c r="C14" s="69" t="s">
        <v>175</v>
      </c>
      <c r="D14" s="62" t="s">
        <v>267</v>
      </c>
      <c r="E14" s="64" t="s">
        <v>180</v>
      </c>
      <c r="F14" s="63">
        <v>218.58511999999999</v>
      </c>
      <c r="G14" s="63">
        <f>H14+I14+J14</f>
        <v>218.58511999999999</v>
      </c>
      <c r="H14" s="66">
        <v>218.58511999999999</v>
      </c>
      <c r="I14" s="66"/>
      <c r="J14" s="66"/>
    </row>
    <row r="15" spans="1:10" ht="30.25" customHeight="1">
      <c r="A15" s="69" t="s">
        <v>174</v>
      </c>
      <c r="B15" s="69" t="s">
        <v>181</v>
      </c>
      <c r="C15" s="69"/>
      <c r="D15" s="69">
        <v>20899</v>
      </c>
      <c r="E15" s="64" t="s">
        <v>268</v>
      </c>
      <c r="F15" s="63">
        <v>7.3411920000000004</v>
      </c>
      <c r="G15" s="63">
        <f t="shared" ref="G15:I15" si="2">G16</f>
        <v>7.3411919999999995</v>
      </c>
      <c r="H15" s="63">
        <f t="shared" si="2"/>
        <v>5.8291919999999999</v>
      </c>
      <c r="I15" s="63">
        <f t="shared" si="2"/>
        <v>1.512</v>
      </c>
      <c r="J15" s="63"/>
    </row>
    <row r="16" spans="1:10" ht="30.25" customHeight="1">
      <c r="A16" s="69" t="s">
        <v>174</v>
      </c>
      <c r="B16" s="69" t="s">
        <v>181</v>
      </c>
      <c r="C16" s="69" t="s">
        <v>181</v>
      </c>
      <c r="D16" s="62" t="s">
        <v>269</v>
      </c>
      <c r="E16" s="64" t="s">
        <v>183</v>
      </c>
      <c r="F16" s="63">
        <v>7.3411920000000004</v>
      </c>
      <c r="G16" s="63">
        <f t="shared" ref="G16:G22" si="3">H16+I16+J16</f>
        <v>7.3411919999999995</v>
      </c>
      <c r="H16" s="66">
        <v>5.8291919999999999</v>
      </c>
      <c r="I16" s="66">
        <v>1.512</v>
      </c>
      <c r="J16" s="66"/>
    </row>
    <row r="17" spans="1:10" ht="30.25" customHeight="1">
      <c r="A17" s="69" t="s">
        <v>184</v>
      </c>
      <c r="B17" s="69"/>
      <c r="C17" s="69"/>
      <c r="D17" s="69">
        <v>210</v>
      </c>
      <c r="E17" s="28" t="s">
        <v>270</v>
      </c>
      <c r="F17" s="63">
        <v>123.433359</v>
      </c>
      <c r="G17" s="63">
        <v>123.433359</v>
      </c>
      <c r="H17" s="66">
        <v>121.529359</v>
      </c>
      <c r="I17" s="66">
        <v>1.9039999999999999</v>
      </c>
      <c r="J17" s="66"/>
    </row>
    <row r="18" spans="1:10" ht="30.25" customHeight="1">
      <c r="A18" s="69" t="s">
        <v>184</v>
      </c>
      <c r="B18" s="69">
        <v>11</v>
      </c>
      <c r="C18" s="69"/>
      <c r="D18" s="69">
        <v>21011</v>
      </c>
      <c r="E18" s="28" t="s">
        <v>271</v>
      </c>
      <c r="F18" s="63">
        <f>F19+F20</f>
        <v>123.43335900000001</v>
      </c>
      <c r="G18" s="63">
        <f>G19+G20</f>
        <v>123.43335900000001</v>
      </c>
      <c r="H18" s="63">
        <f>H19+H20</f>
        <v>121.529359</v>
      </c>
      <c r="I18" s="63">
        <f>I19+I20</f>
        <v>1.9039999999999999</v>
      </c>
      <c r="J18" s="63"/>
    </row>
    <row r="19" spans="1:10" ht="30.25" customHeight="1">
      <c r="A19" s="69" t="s">
        <v>184</v>
      </c>
      <c r="B19" s="69" t="s">
        <v>185</v>
      </c>
      <c r="C19" s="69" t="s">
        <v>176</v>
      </c>
      <c r="D19" s="62" t="s">
        <v>272</v>
      </c>
      <c r="E19" s="64" t="s">
        <v>187</v>
      </c>
      <c r="F19" s="63">
        <v>118.777359</v>
      </c>
      <c r="G19" s="63">
        <f t="shared" si="3"/>
        <v>118.777359</v>
      </c>
      <c r="H19" s="66">
        <v>118.777359</v>
      </c>
      <c r="I19" s="66"/>
      <c r="J19" s="66"/>
    </row>
    <row r="20" spans="1:10" ht="30.25" customHeight="1">
      <c r="A20" s="69" t="s">
        <v>184</v>
      </c>
      <c r="B20" s="69" t="s">
        <v>185</v>
      </c>
      <c r="C20" s="69" t="s">
        <v>181</v>
      </c>
      <c r="D20" s="62" t="s">
        <v>273</v>
      </c>
      <c r="E20" s="64" t="s">
        <v>189</v>
      </c>
      <c r="F20" s="63">
        <v>4.6559999999999997</v>
      </c>
      <c r="G20" s="63">
        <f t="shared" si="3"/>
        <v>4.6559999999999997</v>
      </c>
      <c r="H20" s="66">
        <v>2.7519999999999998</v>
      </c>
      <c r="I20" s="66">
        <v>1.9039999999999999</v>
      </c>
      <c r="J20" s="66"/>
    </row>
    <row r="21" spans="1:10" ht="30.25" customHeight="1">
      <c r="A21" s="69" t="s">
        <v>190</v>
      </c>
      <c r="B21" s="69"/>
      <c r="C21" s="69"/>
      <c r="D21" s="69">
        <v>213</v>
      </c>
      <c r="E21" s="28" t="s">
        <v>274</v>
      </c>
      <c r="F21" s="63">
        <v>2974.40074</v>
      </c>
      <c r="G21" s="63">
        <f t="shared" si="3"/>
        <v>2974.40074</v>
      </c>
      <c r="H21" s="66">
        <v>2035.8689999999999</v>
      </c>
      <c r="I21" s="66"/>
      <c r="J21" s="66">
        <v>938.53174000000001</v>
      </c>
    </row>
    <row r="22" spans="1:10" ht="30.25" customHeight="1">
      <c r="A22" s="69" t="s">
        <v>190</v>
      </c>
      <c r="B22" s="69" t="s">
        <v>176</v>
      </c>
      <c r="C22" s="69"/>
      <c r="D22" s="69">
        <v>21301</v>
      </c>
      <c r="E22" s="28" t="s">
        <v>275</v>
      </c>
      <c r="F22" s="63">
        <v>2974.40074</v>
      </c>
      <c r="G22" s="63">
        <f t="shared" si="3"/>
        <v>2974.40074</v>
      </c>
      <c r="H22" s="66">
        <v>2035.8689999999999</v>
      </c>
      <c r="I22" s="66"/>
      <c r="J22" s="66">
        <v>938.53174000000001</v>
      </c>
    </row>
    <row r="23" spans="1:10" ht="30.25" customHeight="1">
      <c r="A23" s="69" t="s">
        <v>190</v>
      </c>
      <c r="B23" s="69" t="s">
        <v>176</v>
      </c>
      <c r="C23" s="69" t="s">
        <v>176</v>
      </c>
      <c r="D23" s="62" t="s">
        <v>276</v>
      </c>
      <c r="E23" s="64" t="s">
        <v>192</v>
      </c>
      <c r="F23" s="63">
        <v>2974.40074</v>
      </c>
      <c r="G23" s="63">
        <f>H23+I23+J23</f>
        <v>2974.40074</v>
      </c>
      <c r="H23" s="66">
        <v>2035.8689999999999</v>
      </c>
      <c r="I23" s="66"/>
      <c r="J23" s="66">
        <v>938.53174000000001</v>
      </c>
    </row>
    <row r="24" spans="1:10" ht="30.25" customHeight="1">
      <c r="A24" s="69">
        <v>221</v>
      </c>
      <c r="B24" s="69"/>
      <c r="C24" s="69"/>
      <c r="D24" s="69">
        <v>221</v>
      </c>
      <c r="E24" s="28" t="s">
        <v>280</v>
      </c>
      <c r="F24" s="63">
        <v>236.70624000000001</v>
      </c>
      <c r="G24" s="63">
        <f t="shared" ref="G24:G25" si="4">H24+I24+J24</f>
        <v>236.70624000000001</v>
      </c>
      <c r="H24" s="66">
        <v>236.70624000000001</v>
      </c>
      <c r="I24" s="66"/>
      <c r="J24" s="66"/>
    </row>
    <row r="25" spans="1:10" ht="30.25" customHeight="1">
      <c r="A25" s="69" t="s">
        <v>201</v>
      </c>
      <c r="B25" s="69" t="s">
        <v>193</v>
      </c>
      <c r="C25" s="69"/>
      <c r="D25" s="69">
        <v>22102</v>
      </c>
      <c r="E25" s="28" t="s">
        <v>281</v>
      </c>
      <c r="F25" s="63">
        <v>236.70624000000001</v>
      </c>
      <c r="G25" s="63">
        <f t="shared" si="4"/>
        <v>236.70624000000001</v>
      </c>
      <c r="H25" s="66">
        <v>236.70624000000001</v>
      </c>
      <c r="I25" s="66"/>
      <c r="J25" s="66"/>
    </row>
    <row r="26" spans="1:10" ht="30.25" customHeight="1">
      <c r="A26" s="69" t="s">
        <v>201</v>
      </c>
      <c r="B26" s="69" t="s">
        <v>193</v>
      </c>
      <c r="C26" s="69" t="s">
        <v>176</v>
      </c>
      <c r="D26" s="62" t="s">
        <v>282</v>
      </c>
      <c r="E26" s="64" t="s">
        <v>203</v>
      </c>
      <c r="F26" s="63">
        <v>236.70624000000001</v>
      </c>
      <c r="G26" s="63">
        <f>H26+I26+J26</f>
        <v>236.70624000000001</v>
      </c>
      <c r="H26" s="66">
        <v>236.70624000000001</v>
      </c>
      <c r="I26" s="66"/>
      <c r="J26" s="66"/>
    </row>
    <row r="27" spans="1:10" ht="26.15" customHeight="1">
      <c r="A27" s="64"/>
      <c r="B27" s="64"/>
      <c r="C27" s="64"/>
      <c r="D27" s="65" t="s">
        <v>155</v>
      </c>
      <c r="E27" s="65" t="s">
        <v>156</v>
      </c>
      <c r="F27" s="60">
        <v>514.64439800000002</v>
      </c>
      <c r="G27" s="60">
        <f>H27+I27+J27</f>
        <v>514.64439799999991</v>
      </c>
      <c r="H27" s="60">
        <v>291.09042499999998</v>
      </c>
      <c r="I27" s="60">
        <v>69.851273000000006</v>
      </c>
      <c r="J27" s="60">
        <v>153.70269999999999</v>
      </c>
    </row>
    <row r="28" spans="1:10" ht="26.15" customHeight="1">
      <c r="A28" s="69" t="s">
        <v>174</v>
      </c>
      <c r="B28" s="69"/>
      <c r="C28" s="69"/>
      <c r="D28" s="69">
        <v>208</v>
      </c>
      <c r="E28" s="28" t="s">
        <v>264</v>
      </c>
      <c r="F28" s="63">
        <v>93.450104999999994</v>
      </c>
      <c r="G28" s="63">
        <f t="shared" ref="G28:I28" si="5">G29</f>
        <v>93.450105000000008</v>
      </c>
      <c r="H28" s="63">
        <f t="shared" si="5"/>
        <v>24.030832</v>
      </c>
      <c r="I28" s="63">
        <f t="shared" si="5"/>
        <v>69.419273000000004</v>
      </c>
      <c r="J28" s="63"/>
    </row>
    <row r="29" spans="1:10" ht="26.15" customHeight="1">
      <c r="A29" s="69" t="s">
        <v>174</v>
      </c>
      <c r="B29" s="69" t="s">
        <v>175</v>
      </c>
      <c r="C29" s="69"/>
      <c r="D29" s="69">
        <v>20805</v>
      </c>
      <c r="E29" s="64" t="s">
        <v>265</v>
      </c>
      <c r="F29" s="63">
        <v>93.450104999999994</v>
      </c>
      <c r="G29" s="63">
        <f t="shared" ref="G29:I29" si="6">G30+G31</f>
        <v>93.450105000000008</v>
      </c>
      <c r="H29" s="63">
        <f t="shared" si="6"/>
        <v>24.030832</v>
      </c>
      <c r="I29" s="63">
        <f t="shared" si="6"/>
        <v>69.419273000000004</v>
      </c>
      <c r="J29" s="63"/>
    </row>
    <row r="30" spans="1:10" ht="30.25" customHeight="1">
      <c r="A30" s="69" t="s">
        <v>174</v>
      </c>
      <c r="B30" s="69" t="s">
        <v>175</v>
      </c>
      <c r="C30" s="69" t="s">
        <v>193</v>
      </c>
      <c r="D30" s="62" t="s">
        <v>283</v>
      </c>
      <c r="E30" s="64" t="s">
        <v>205</v>
      </c>
      <c r="F30" s="63">
        <v>69.419273000000004</v>
      </c>
      <c r="G30" s="63">
        <f>H30+I30+J30</f>
        <v>69.419273000000004</v>
      </c>
      <c r="H30" s="66"/>
      <c r="I30" s="66">
        <v>69.419273000000004</v>
      </c>
      <c r="J30" s="66"/>
    </row>
    <row r="31" spans="1:10" ht="30.25" customHeight="1">
      <c r="A31" s="69" t="s">
        <v>174</v>
      </c>
      <c r="B31" s="69" t="s">
        <v>175</v>
      </c>
      <c r="C31" s="69" t="s">
        <v>175</v>
      </c>
      <c r="D31" s="62" t="s">
        <v>267</v>
      </c>
      <c r="E31" s="64" t="s">
        <v>180</v>
      </c>
      <c r="F31" s="63">
        <v>24.030832</v>
      </c>
      <c r="G31" s="63">
        <f t="shared" ref="G31:G37" si="7">H31+I31+J31</f>
        <v>24.030832</v>
      </c>
      <c r="H31" s="66">
        <v>24.030832</v>
      </c>
      <c r="I31" s="66"/>
      <c r="J31" s="66"/>
    </row>
    <row r="32" spans="1:10" ht="30.25" customHeight="1">
      <c r="A32" s="69" t="s">
        <v>184</v>
      </c>
      <c r="B32" s="69"/>
      <c r="C32" s="69"/>
      <c r="D32" s="69">
        <v>210</v>
      </c>
      <c r="E32" s="28" t="s">
        <v>270</v>
      </c>
      <c r="F32" s="63">
        <v>13.796841000000001</v>
      </c>
      <c r="G32" s="63">
        <f t="shared" ref="G32:I32" si="8">G33</f>
        <v>13.796841000000001</v>
      </c>
      <c r="H32" s="63">
        <f t="shared" si="8"/>
        <v>13.364841</v>
      </c>
      <c r="I32" s="63">
        <f t="shared" si="8"/>
        <v>0.432</v>
      </c>
      <c r="J32" s="66"/>
    </row>
    <row r="33" spans="1:10" ht="30.25" customHeight="1">
      <c r="A33" s="69" t="s">
        <v>184</v>
      </c>
      <c r="B33" s="69">
        <v>11</v>
      </c>
      <c r="C33" s="69"/>
      <c r="D33" s="69">
        <v>21011</v>
      </c>
      <c r="E33" s="28" t="s">
        <v>271</v>
      </c>
      <c r="F33" s="63">
        <v>13.796841000000001</v>
      </c>
      <c r="G33" s="63">
        <f t="shared" ref="G33:I33" si="9">G34+G35</f>
        <v>13.796841000000001</v>
      </c>
      <c r="H33" s="63">
        <f t="shared" si="9"/>
        <v>13.364841</v>
      </c>
      <c r="I33" s="63">
        <f t="shared" si="9"/>
        <v>0.432</v>
      </c>
      <c r="J33" s="66"/>
    </row>
    <row r="34" spans="1:10" ht="30.25" customHeight="1">
      <c r="A34" s="69" t="s">
        <v>184</v>
      </c>
      <c r="B34" s="69" t="s">
        <v>185</v>
      </c>
      <c r="C34" s="69" t="s">
        <v>193</v>
      </c>
      <c r="D34" s="62" t="s">
        <v>284</v>
      </c>
      <c r="E34" s="64" t="s">
        <v>207</v>
      </c>
      <c r="F34" s="63">
        <v>13.044841</v>
      </c>
      <c r="G34" s="63">
        <f t="shared" si="7"/>
        <v>13.044841</v>
      </c>
      <c r="H34" s="66">
        <v>13.044841</v>
      </c>
      <c r="I34" s="66"/>
      <c r="J34" s="66"/>
    </row>
    <row r="35" spans="1:10" ht="30.25" customHeight="1">
      <c r="A35" s="69" t="s">
        <v>184</v>
      </c>
      <c r="B35" s="69" t="s">
        <v>185</v>
      </c>
      <c r="C35" s="69" t="s">
        <v>181</v>
      </c>
      <c r="D35" s="62" t="s">
        <v>273</v>
      </c>
      <c r="E35" s="64" t="s">
        <v>189</v>
      </c>
      <c r="F35" s="63">
        <v>0.752</v>
      </c>
      <c r="G35" s="63">
        <f t="shared" si="7"/>
        <v>0.752</v>
      </c>
      <c r="H35" s="66">
        <v>0.32</v>
      </c>
      <c r="I35" s="66">
        <v>0.432</v>
      </c>
      <c r="J35" s="66"/>
    </row>
    <row r="36" spans="1:10" ht="30.25" customHeight="1">
      <c r="A36" s="69" t="s">
        <v>190</v>
      </c>
      <c r="B36" s="69"/>
      <c r="C36" s="69"/>
      <c r="D36" s="69">
        <v>213</v>
      </c>
      <c r="E36" s="28" t="s">
        <v>274</v>
      </c>
      <c r="F36" s="63">
        <v>381.01801999999998</v>
      </c>
      <c r="G36" s="63">
        <f t="shared" si="7"/>
        <v>381.01801999999998</v>
      </c>
      <c r="H36" s="66">
        <v>227.31532000000001</v>
      </c>
      <c r="I36" s="66"/>
      <c r="J36" s="66">
        <v>153.70269999999999</v>
      </c>
    </row>
    <row r="37" spans="1:10" ht="30.25" customHeight="1">
      <c r="A37" s="69" t="s">
        <v>190</v>
      </c>
      <c r="B37" s="69" t="s">
        <v>176</v>
      </c>
      <c r="C37" s="69"/>
      <c r="D37" s="69">
        <v>21301</v>
      </c>
      <c r="E37" s="28" t="s">
        <v>275</v>
      </c>
      <c r="F37" s="63">
        <v>381.01801999999998</v>
      </c>
      <c r="G37" s="63">
        <f t="shared" si="7"/>
        <v>381.01801999999998</v>
      </c>
      <c r="H37" s="66">
        <v>227.31532000000001</v>
      </c>
      <c r="I37" s="66"/>
      <c r="J37" s="66">
        <v>153.70269999999999</v>
      </c>
    </row>
    <row r="38" spans="1:10" ht="30.25" customHeight="1">
      <c r="A38" s="69" t="s">
        <v>190</v>
      </c>
      <c r="B38" s="69" t="s">
        <v>176</v>
      </c>
      <c r="C38" s="69" t="s">
        <v>176</v>
      </c>
      <c r="D38" s="62" t="s">
        <v>276</v>
      </c>
      <c r="E38" s="64" t="s">
        <v>192</v>
      </c>
      <c r="F38" s="63">
        <v>381.01801999999998</v>
      </c>
      <c r="G38" s="63">
        <f>H38+I38+J38</f>
        <v>381.01801999999998</v>
      </c>
      <c r="H38" s="66">
        <v>227.31532000000001</v>
      </c>
      <c r="I38" s="66"/>
      <c r="J38" s="66">
        <v>153.70269999999999</v>
      </c>
    </row>
    <row r="39" spans="1:10" ht="30.25" customHeight="1">
      <c r="A39" s="69">
        <v>221</v>
      </c>
      <c r="B39" s="69"/>
      <c r="C39" s="69"/>
      <c r="D39" s="69">
        <v>221</v>
      </c>
      <c r="E39" s="28" t="s">
        <v>280</v>
      </c>
      <c r="F39" s="63">
        <v>26.379432000000001</v>
      </c>
      <c r="G39" s="63">
        <f t="shared" ref="G39:G40" si="10">H39+I39+J39</f>
        <v>26.379432000000001</v>
      </c>
      <c r="H39" s="66">
        <v>26.379432000000001</v>
      </c>
      <c r="I39" s="66"/>
      <c r="J39" s="66"/>
    </row>
    <row r="40" spans="1:10" ht="30.25" customHeight="1">
      <c r="A40" s="69" t="s">
        <v>201</v>
      </c>
      <c r="B40" s="69" t="s">
        <v>193</v>
      </c>
      <c r="C40" s="69"/>
      <c r="D40" s="69">
        <v>22102</v>
      </c>
      <c r="E40" s="28" t="s">
        <v>281</v>
      </c>
      <c r="F40" s="63">
        <v>26.379432000000001</v>
      </c>
      <c r="G40" s="63">
        <f t="shared" si="10"/>
        <v>26.379432000000001</v>
      </c>
      <c r="H40" s="66">
        <v>26.379432000000001</v>
      </c>
      <c r="I40" s="66"/>
      <c r="J40" s="66"/>
    </row>
    <row r="41" spans="1:10" ht="30.25" customHeight="1">
      <c r="A41" s="69" t="s">
        <v>201</v>
      </c>
      <c r="B41" s="69" t="s">
        <v>193</v>
      </c>
      <c r="C41" s="69" t="s">
        <v>176</v>
      </c>
      <c r="D41" s="62" t="s">
        <v>282</v>
      </c>
      <c r="E41" s="64" t="s">
        <v>203</v>
      </c>
      <c r="F41" s="63">
        <v>26.379432000000001</v>
      </c>
      <c r="G41" s="63">
        <f t="shared" ref="G41:G69" si="11">H41+I41+J41</f>
        <v>26.379432000000001</v>
      </c>
      <c r="H41" s="66">
        <v>26.379432000000001</v>
      </c>
      <c r="I41" s="66"/>
      <c r="J41" s="66"/>
    </row>
    <row r="42" spans="1:10" ht="26.15" customHeight="1">
      <c r="A42" s="64"/>
      <c r="B42" s="64"/>
      <c r="C42" s="64"/>
      <c r="D42" s="65" t="s">
        <v>157</v>
      </c>
      <c r="E42" s="65" t="s">
        <v>158</v>
      </c>
      <c r="F42" s="60">
        <v>800.54001600000004</v>
      </c>
      <c r="G42" s="60">
        <f t="shared" si="11"/>
        <v>800.54001599999992</v>
      </c>
      <c r="H42" s="60">
        <v>550.52580799999998</v>
      </c>
      <c r="I42" s="60">
        <v>62.688727999999998</v>
      </c>
      <c r="J42" s="60">
        <v>187.32548</v>
      </c>
    </row>
    <row r="43" spans="1:10" ht="26.15" customHeight="1">
      <c r="A43" s="69" t="s">
        <v>174</v>
      </c>
      <c r="B43" s="69"/>
      <c r="C43" s="69"/>
      <c r="D43" s="69">
        <v>208</v>
      </c>
      <c r="E43" s="28" t="s">
        <v>264</v>
      </c>
      <c r="F43" s="63">
        <v>108.528632</v>
      </c>
      <c r="G43" s="63">
        <f t="shared" ref="G43:I43" si="12">G44</f>
        <v>108.528632</v>
      </c>
      <c r="H43" s="63">
        <f t="shared" si="12"/>
        <v>46.239904000000003</v>
      </c>
      <c r="I43" s="63">
        <f t="shared" si="12"/>
        <v>62.288727999999999</v>
      </c>
      <c r="J43" s="63"/>
    </row>
    <row r="44" spans="1:10" ht="26.15" customHeight="1">
      <c r="A44" s="69" t="s">
        <v>174</v>
      </c>
      <c r="B44" s="69" t="s">
        <v>175</v>
      </c>
      <c r="C44" s="69"/>
      <c r="D44" s="69">
        <v>20805</v>
      </c>
      <c r="E44" s="64" t="s">
        <v>265</v>
      </c>
      <c r="F44" s="63">
        <v>108.528632</v>
      </c>
      <c r="G44" s="63">
        <f t="shared" ref="G44:I44" si="13">G45+G46</f>
        <v>108.528632</v>
      </c>
      <c r="H44" s="63">
        <f t="shared" si="13"/>
        <v>46.239904000000003</v>
      </c>
      <c r="I44" s="63">
        <f t="shared" si="13"/>
        <v>62.288727999999999</v>
      </c>
      <c r="J44" s="63"/>
    </row>
    <row r="45" spans="1:10" ht="30.25" customHeight="1">
      <c r="A45" s="69" t="s">
        <v>174</v>
      </c>
      <c r="B45" s="69" t="s">
        <v>175</v>
      </c>
      <c r="C45" s="69" t="s">
        <v>193</v>
      </c>
      <c r="D45" s="62" t="s">
        <v>283</v>
      </c>
      <c r="E45" s="64" t="s">
        <v>205</v>
      </c>
      <c r="F45" s="63">
        <v>62.288727999999999</v>
      </c>
      <c r="G45" s="63">
        <f t="shared" si="11"/>
        <v>62.288727999999999</v>
      </c>
      <c r="H45" s="66"/>
      <c r="I45" s="66">
        <v>62.288727999999999</v>
      </c>
      <c r="J45" s="66"/>
    </row>
    <row r="46" spans="1:10" ht="30.25" customHeight="1">
      <c r="A46" s="69" t="s">
        <v>174</v>
      </c>
      <c r="B46" s="69" t="s">
        <v>175</v>
      </c>
      <c r="C46" s="69" t="s">
        <v>175</v>
      </c>
      <c r="D46" s="62" t="s">
        <v>267</v>
      </c>
      <c r="E46" s="64" t="s">
        <v>180</v>
      </c>
      <c r="F46" s="63">
        <v>46.239904000000003</v>
      </c>
      <c r="G46" s="63">
        <f t="shared" si="11"/>
        <v>46.239904000000003</v>
      </c>
      <c r="H46" s="66">
        <v>46.239904000000003</v>
      </c>
      <c r="I46" s="66"/>
      <c r="J46" s="66"/>
    </row>
    <row r="47" spans="1:10" ht="30.25" customHeight="1">
      <c r="A47" s="69" t="s">
        <v>184</v>
      </c>
      <c r="B47" s="69"/>
      <c r="C47" s="69"/>
      <c r="D47" s="69">
        <v>210</v>
      </c>
      <c r="E47" s="28" t="s">
        <v>270</v>
      </c>
      <c r="F47" s="63">
        <v>26.081023999999999</v>
      </c>
      <c r="G47" s="63">
        <f t="shared" ref="G47:I47" si="14">G48</f>
        <v>26.081023999999999</v>
      </c>
      <c r="H47" s="63">
        <f t="shared" si="14"/>
        <v>25.681023999999997</v>
      </c>
      <c r="I47" s="63">
        <f t="shared" si="14"/>
        <v>0.4</v>
      </c>
      <c r="J47" s="63"/>
    </row>
    <row r="48" spans="1:10" ht="30.25" customHeight="1">
      <c r="A48" s="69" t="s">
        <v>184</v>
      </c>
      <c r="B48" s="69">
        <v>11</v>
      </c>
      <c r="C48" s="69"/>
      <c r="D48" s="69">
        <v>21011</v>
      </c>
      <c r="E48" s="28" t="s">
        <v>271</v>
      </c>
      <c r="F48" s="63">
        <v>26.081023999999999</v>
      </c>
      <c r="G48" s="63">
        <f t="shared" ref="G48:I48" si="15">G49+G50</f>
        <v>26.081023999999999</v>
      </c>
      <c r="H48" s="63">
        <f t="shared" si="15"/>
        <v>25.681023999999997</v>
      </c>
      <c r="I48" s="63">
        <f t="shared" si="15"/>
        <v>0.4</v>
      </c>
      <c r="J48" s="63"/>
    </row>
    <row r="49" spans="1:10" ht="30.25" customHeight="1">
      <c r="A49" s="69" t="s">
        <v>184</v>
      </c>
      <c r="B49" s="69" t="s">
        <v>185</v>
      </c>
      <c r="C49" s="69" t="s">
        <v>193</v>
      </c>
      <c r="D49" s="62" t="s">
        <v>284</v>
      </c>
      <c r="E49" s="64" t="s">
        <v>207</v>
      </c>
      <c r="F49" s="63">
        <v>25.121023999999998</v>
      </c>
      <c r="G49" s="63">
        <f t="shared" si="11"/>
        <v>25.121023999999998</v>
      </c>
      <c r="H49" s="66">
        <v>25.121023999999998</v>
      </c>
      <c r="I49" s="66"/>
      <c r="J49" s="66"/>
    </row>
    <row r="50" spans="1:10" ht="30.25" customHeight="1">
      <c r="A50" s="69" t="s">
        <v>184</v>
      </c>
      <c r="B50" s="69" t="s">
        <v>185</v>
      </c>
      <c r="C50" s="69" t="s">
        <v>181</v>
      </c>
      <c r="D50" s="62" t="s">
        <v>273</v>
      </c>
      <c r="E50" s="64" t="s">
        <v>189</v>
      </c>
      <c r="F50" s="63">
        <v>0.96</v>
      </c>
      <c r="G50" s="63">
        <f t="shared" si="11"/>
        <v>0.96000000000000008</v>
      </c>
      <c r="H50" s="66">
        <v>0.56000000000000005</v>
      </c>
      <c r="I50" s="66">
        <v>0.4</v>
      </c>
      <c r="J50" s="66"/>
    </row>
    <row r="51" spans="1:10" ht="30.25" customHeight="1">
      <c r="A51" s="69" t="s">
        <v>190</v>
      </c>
      <c r="B51" s="69"/>
      <c r="C51" s="69"/>
      <c r="D51" s="69">
        <v>213</v>
      </c>
      <c r="E51" s="28" t="s">
        <v>274</v>
      </c>
      <c r="F51" s="63">
        <v>616.34357599999998</v>
      </c>
      <c r="G51" s="63">
        <f t="shared" ref="G51:J51" si="16">G52</f>
        <v>616.34357599999998</v>
      </c>
      <c r="H51" s="63">
        <f t="shared" si="16"/>
        <v>429.01809600000001</v>
      </c>
      <c r="I51" s="63"/>
      <c r="J51" s="63">
        <f t="shared" si="16"/>
        <v>187.32548</v>
      </c>
    </row>
    <row r="52" spans="1:10" ht="30.25" customHeight="1">
      <c r="A52" s="69" t="s">
        <v>190</v>
      </c>
      <c r="B52" s="69" t="s">
        <v>176</v>
      </c>
      <c r="C52" s="69"/>
      <c r="D52" s="69">
        <v>21301</v>
      </c>
      <c r="E52" s="28" t="s">
        <v>275</v>
      </c>
      <c r="F52" s="63">
        <v>616.34357599999998</v>
      </c>
      <c r="G52" s="63">
        <f t="shared" ref="G52:J52" si="17">G53+G54</f>
        <v>616.34357599999998</v>
      </c>
      <c r="H52" s="63">
        <f t="shared" si="17"/>
        <v>429.01809600000001</v>
      </c>
      <c r="I52" s="63"/>
      <c r="J52" s="63">
        <f t="shared" si="17"/>
        <v>187.32548</v>
      </c>
    </row>
    <row r="53" spans="1:10" ht="30.25" customHeight="1">
      <c r="A53" s="69" t="s">
        <v>190</v>
      </c>
      <c r="B53" s="69" t="s">
        <v>176</v>
      </c>
      <c r="C53" s="69" t="s">
        <v>211</v>
      </c>
      <c r="D53" s="62" t="s">
        <v>286</v>
      </c>
      <c r="E53" s="64" t="s">
        <v>213</v>
      </c>
      <c r="F53" s="63">
        <v>429.01809600000001</v>
      </c>
      <c r="G53" s="63">
        <f t="shared" si="11"/>
        <v>429.01809600000001</v>
      </c>
      <c r="H53" s="66">
        <v>429.01809600000001</v>
      </c>
      <c r="I53" s="66"/>
      <c r="J53" s="66"/>
    </row>
    <row r="54" spans="1:10" ht="30.25" customHeight="1">
      <c r="A54" s="69" t="s">
        <v>190</v>
      </c>
      <c r="B54" s="69" t="s">
        <v>176</v>
      </c>
      <c r="C54" s="69" t="s">
        <v>196</v>
      </c>
      <c r="D54" s="62" t="s">
        <v>278</v>
      </c>
      <c r="E54" s="64" t="s">
        <v>198</v>
      </c>
      <c r="F54" s="63">
        <v>187.32548</v>
      </c>
      <c r="G54" s="63">
        <f t="shared" si="11"/>
        <v>187.32548</v>
      </c>
      <c r="H54" s="66"/>
      <c r="I54" s="66"/>
      <c r="J54" s="66">
        <v>187.32548</v>
      </c>
    </row>
    <row r="55" spans="1:10" ht="30.25" customHeight="1">
      <c r="A55" s="69">
        <v>221</v>
      </c>
      <c r="B55" s="69"/>
      <c r="C55" s="69"/>
      <c r="D55" s="69">
        <v>221</v>
      </c>
      <c r="E55" s="28" t="s">
        <v>280</v>
      </c>
      <c r="F55" s="63">
        <v>49.586784000000002</v>
      </c>
      <c r="G55" s="63">
        <f t="shared" si="11"/>
        <v>49.586784000000002</v>
      </c>
      <c r="H55" s="66">
        <v>49.586784000000002</v>
      </c>
      <c r="I55" s="66"/>
      <c r="J55" s="66"/>
    </row>
    <row r="56" spans="1:10" ht="30.25" customHeight="1">
      <c r="A56" s="69" t="s">
        <v>201</v>
      </c>
      <c r="B56" s="69" t="s">
        <v>193</v>
      </c>
      <c r="C56" s="69"/>
      <c r="D56" s="69">
        <v>22102</v>
      </c>
      <c r="E56" s="28" t="s">
        <v>281</v>
      </c>
      <c r="F56" s="63">
        <v>49.586784000000002</v>
      </c>
      <c r="G56" s="63">
        <f t="shared" si="11"/>
        <v>49.586784000000002</v>
      </c>
      <c r="H56" s="66">
        <v>49.586784000000002</v>
      </c>
      <c r="I56" s="66"/>
      <c r="J56" s="66"/>
    </row>
    <row r="57" spans="1:10" ht="30.25" customHeight="1">
      <c r="A57" s="69" t="s">
        <v>201</v>
      </c>
      <c r="B57" s="69" t="s">
        <v>193</v>
      </c>
      <c r="C57" s="69" t="s">
        <v>176</v>
      </c>
      <c r="D57" s="62" t="s">
        <v>282</v>
      </c>
      <c r="E57" s="64" t="s">
        <v>203</v>
      </c>
      <c r="F57" s="63">
        <v>49.586784000000002</v>
      </c>
      <c r="G57" s="63">
        <f t="shared" si="11"/>
        <v>49.586784000000002</v>
      </c>
      <c r="H57" s="66">
        <v>49.586784000000002</v>
      </c>
      <c r="I57" s="66"/>
      <c r="J57" s="66"/>
    </row>
    <row r="58" spans="1:10" ht="26.15" customHeight="1">
      <c r="A58" s="64"/>
      <c r="B58" s="64"/>
      <c r="C58" s="64"/>
      <c r="D58" s="65" t="s">
        <v>159</v>
      </c>
      <c r="E58" s="65" t="s">
        <v>160</v>
      </c>
      <c r="F58" s="60">
        <v>1338.0465380000001</v>
      </c>
      <c r="G58" s="60">
        <f t="shared" si="11"/>
        <v>1338.0465380000001</v>
      </c>
      <c r="H58" s="60">
        <v>982.85589400000003</v>
      </c>
      <c r="I58" s="60">
        <v>89.000724000000005</v>
      </c>
      <c r="J58" s="60">
        <v>266.18991999999997</v>
      </c>
    </row>
    <row r="59" spans="1:10" ht="26.15" customHeight="1">
      <c r="A59" s="69" t="s">
        <v>174</v>
      </c>
      <c r="B59" s="69"/>
      <c r="C59" s="69"/>
      <c r="D59" s="69">
        <v>208</v>
      </c>
      <c r="E59" s="28" t="s">
        <v>264</v>
      </c>
      <c r="F59" s="63">
        <v>172.56190799999999</v>
      </c>
      <c r="G59" s="63">
        <f t="shared" ref="G59:I59" si="18">G60</f>
        <v>172.56190799999999</v>
      </c>
      <c r="H59" s="63">
        <f t="shared" si="18"/>
        <v>84.105183999999994</v>
      </c>
      <c r="I59" s="63">
        <f t="shared" si="18"/>
        <v>88.456723999999994</v>
      </c>
      <c r="J59" s="63"/>
    </row>
    <row r="60" spans="1:10" ht="26.15" customHeight="1">
      <c r="A60" s="69" t="s">
        <v>174</v>
      </c>
      <c r="B60" s="69" t="s">
        <v>175</v>
      </c>
      <c r="C60" s="69"/>
      <c r="D60" s="69">
        <v>20805</v>
      </c>
      <c r="E60" s="64" t="s">
        <v>265</v>
      </c>
      <c r="F60" s="63">
        <v>172.56190799999999</v>
      </c>
      <c r="G60" s="63">
        <f t="shared" ref="G60:I60" si="19">G61+G62</f>
        <v>172.56190799999999</v>
      </c>
      <c r="H60" s="63">
        <f t="shared" si="19"/>
        <v>84.105183999999994</v>
      </c>
      <c r="I60" s="63">
        <f t="shared" si="19"/>
        <v>88.456723999999994</v>
      </c>
      <c r="J60" s="63"/>
    </row>
    <row r="61" spans="1:10" ht="30.25" customHeight="1">
      <c r="A61" s="69" t="s">
        <v>174</v>
      </c>
      <c r="B61" s="69" t="s">
        <v>175</v>
      </c>
      <c r="C61" s="69" t="s">
        <v>193</v>
      </c>
      <c r="D61" s="62" t="s">
        <v>283</v>
      </c>
      <c r="E61" s="64" t="s">
        <v>205</v>
      </c>
      <c r="F61" s="63">
        <v>88.456723999999994</v>
      </c>
      <c r="G61" s="63">
        <f t="shared" si="11"/>
        <v>88.456723999999994</v>
      </c>
      <c r="H61" s="66"/>
      <c r="I61" s="66">
        <v>88.456723999999994</v>
      </c>
      <c r="J61" s="66"/>
    </row>
    <row r="62" spans="1:10" ht="30.25" customHeight="1">
      <c r="A62" s="69" t="s">
        <v>174</v>
      </c>
      <c r="B62" s="69" t="s">
        <v>175</v>
      </c>
      <c r="C62" s="69" t="s">
        <v>175</v>
      </c>
      <c r="D62" s="62" t="s">
        <v>267</v>
      </c>
      <c r="E62" s="64" t="s">
        <v>180</v>
      </c>
      <c r="F62" s="63">
        <v>84.105183999999994</v>
      </c>
      <c r="G62" s="63">
        <f t="shared" si="11"/>
        <v>84.105183999999994</v>
      </c>
      <c r="H62" s="66">
        <v>84.105183999999994</v>
      </c>
      <c r="I62" s="66"/>
      <c r="J62" s="66"/>
    </row>
    <row r="63" spans="1:10" ht="30.25" customHeight="1">
      <c r="A63" s="69" t="s">
        <v>184</v>
      </c>
      <c r="B63" s="69">
        <v>11</v>
      </c>
      <c r="C63" s="69"/>
      <c r="D63" s="69">
        <v>21011</v>
      </c>
      <c r="E63" s="28" t="s">
        <v>271</v>
      </c>
      <c r="F63" s="63">
        <v>47.141553999999999</v>
      </c>
      <c r="G63" s="63">
        <f t="shared" ref="G63:I63" si="20">G64</f>
        <v>47.141553999999999</v>
      </c>
      <c r="H63" s="63">
        <f t="shared" si="20"/>
        <v>46.597553999999995</v>
      </c>
      <c r="I63" s="63">
        <f t="shared" si="20"/>
        <v>0.54400000000000004</v>
      </c>
      <c r="J63" s="63"/>
    </row>
    <row r="64" spans="1:10" ht="30.25" customHeight="1">
      <c r="A64" s="69" t="s">
        <v>184</v>
      </c>
      <c r="B64" s="69" t="s">
        <v>185</v>
      </c>
      <c r="C64" s="69" t="s">
        <v>176</v>
      </c>
      <c r="D64" s="62" t="s">
        <v>272</v>
      </c>
      <c r="E64" s="64" t="s">
        <v>187</v>
      </c>
      <c r="F64" s="63">
        <v>47.141553999999999</v>
      </c>
      <c r="G64" s="63">
        <f t="shared" ref="G64:I64" si="21">G65+G66</f>
        <v>47.141553999999999</v>
      </c>
      <c r="H64" s="63">
        <f t="shared" si="21"/>
        <v>46.597553999999995</v>
      </c>
      <c r="I64" s="63">
        <f t="shared" si="21"/>
        <v>0.54400000000000004</v>
      </c>
      <c r="J64" s="63"/>
    </row>
    <row r="65" spans="1:10" ht="30.25" customHeight="1">
      <c r="A65" s="69" t="s">
        <v>184</v>
      </c>
      <c r="B65" s="69" t="s">
        <v>185</v>
      </c>
      <c r="C65" s="69" t="s">
        <v>193</v>
      </c>
      <c r="D65" s="62" t="s">
        <v>284</v>
      </c>
      <c r="E65" s="64" t="s">
        <v>207</v>
      </c>
      <c r="F65" s="63">
        <v>45.669553999999998</v>
      </c>
      <c r="G65" s="63">
        <f t="shared" si="11"/>
        <v>45.669553999999998</v>
      </c>
      <c r="H65" s="66">
        <v>45.669553999999998</v>
      </c>
      <c r="I65" s="66"/>
      <c r="J65" s="66"/>
    </row>
    <row r="66" spans="1:10" ht="30.25" customHeight="1">
      <c r="A66" s="69" t="s">
        <v>184</v>
      </c>
      <c r="B66" s="69" t="s">
        <v>185</v>
      </c>
      <c r="C66" s="69" t="s">
        <v>181</v>
      </c>
      <c r="D66" s="62" t="s">
        <v>273</v>
      </c>
      <c r="E66" s="64" t="s">
        <v>189</v>
      </c>
      <c r="F66" s="63">
        <v>1.472</v>
      </c>
      <c r="G66" s="63">
        <f t="shared" si="11"/>
        <v>1.472</v>
      </c>
      <c r="H66" s="66">
        <v>0.92800000000000005</v>
      </c>
      <c r="I66" s="66">
        <v>0.54400000000000004</v>
      </c>
      <c r="J66" s="66"/>
    </row>
    <row r="67" spans="1:10" ht="30.25" customHeight="1">
      <c r="A67" s="69" t="s">
        <v>190</v>
      </c>
      <c r="B67" s="69"/>
      <c r="C67" s="69"/>
      <c r="D67" s="69">
        <v>213</v>
      </c>
      <c r="E67" s="28" t="s">
        <v>274</v>
      </c>
      <c r="F67" s="63">
        <v>1030.1603319999999</v>
      </c>
      <c r="G67" s="63">
        <f t="shared" si="11"/>
        <v>1030.1603319999999</v>
      </c>
      <c r="H67" s="66">
        <v>763.97041200000001</v>
      </c>
      <c r="I67" s="66"/>
      <c r="J67" s="66">
        <v>266.18991999999997</v>
      </c>
    </row>
    <row r="68" spans="1:10" ht="30.25" customHeight="1">
      <c r="A68" s="69" t="s">
        <v>190</v>
      </c>
      <c r="B68" s="69" t="s">
        <v>176</v>
      </c>
      <c r="C68" s="69"/>
      <c r="D68" s="69">
        <v>21301</v>
      </c>
      <c r="E68" s="28" t="s">
        <v>275</v>
      </c>
      <c r="F68" s="63">
        <v>1030.1603319999999</v>
      </c>
      <c r="G68" s="63">
        <f t="shared" si="11"/>
        <v>1030.1603319999999</v>
      </c>
      <c r="H68" s="66">
        <v>763.97041200000001</v>
      </c>
      <c r="I68" s="66"/>
      <c r="J68" s="66">
        <v>266.18991999999997</v>
      </c>
    </row>
    <row r="69" spans="1:10" ht="30.25" customHeight="1">
      <c r="A69" s="69" t="s">
        <v>190</v>
      </c>
      <c r="B69" s="69" t="s">
        <v>176</v>
      </c>
      <c r="C69" s="69" t="s">
        <v>214</v>
      </c>
      <c r="D69" s="62" t="s">
        <v>287</v>
      </c>
      <c r="E69" s="64" t="s">
        <v>216</v>
      </c>
      <c r="F69" s="63">
        <v>1030.1603319999999</v>
      </c>
      <c r="G69" s="63">
        <f t="shared" si="11"/>
        <v>1030.1603319999999</v>
      </c>
      <c r="H69" s="66">
        <v>763.97041200000001</v>
      </c>
      <c r="I69" s="66"/>
      <c r="J69" s="66">
        <v>266.18991999999997</v>
      </c>
    </row>
    <row r="70" spans="1:10" ht="30.25" customHeight="1">
      <c r="A70" s="69">
        <v>221</v>
      </c>
      <c r="B70" s="69"/>
      <c r="C70" s="69"/>
      <c r="D70" s="69">
        <v>221</v>
      </c>
      <c r="E70" s="28" t="s">
        <v>280</v>
      </c>
      <c r="F70" s="63">
        <v>88.182744</v>
      </c>
      <c r="G70" s="63">
        <f t="shared" ref="G70:G71" si="22">H70+I70+J70</f>
        <v>88.182744</v>
      </c>
      <c r="H70" s="66">
        <v>88.182744</v>
      </c>
      <c r="I70" s="66"/>
      <c r="J70" s="66"/>
    </row>
    <row r="71" spans="1:10" ht="30.25" customHeight="1">
      <c r="A71" s="69" t="s">
        <v>201</v>
      </c>
      <c r="B71" s="69" t="s">
        <v>193</v>
      </c>
      <c r="C71" s="69"/>
      <c r="D71" s="69">
        <v>22102</v>
      </c>
      <c r="E71" s="28" t="s">
        <v>281</v>
      </c>
      <c r="F71" s="63">
        <v>88.182744</v>
      </c>
      <c r="G71" s="63">
        <f t="shared" si="22"/>
        <v>88.182744</v>
      </c>
      <c r="H71" s="66">
        <v>88.182744</v>
      </c>
      <c r="I71" s="66"/>
      <c r="J71" s="66"/>
    </row>
    <row r="72" spans="1:10" ht="30.25" customHeight="1">
      <c r="A72" s="69" t="s">
        <v>201</v>
      </c>
      <c r="B72" s="69" t="s">
        <v>193</v>
      </c>
      <c r="C72" s="69" t="s">
        <v>176</v>
      </c>
      <c r="D72" s="62" t="s">
        <v>282</v>
      </c>
      <c r="E72" s="64" t="s">
        <v>203</v>
      </c>
      <c r="F72" s="63">
        <v>88.182744</v>
      </c>
      <c r="G72" s="63">
        <f t="shared" ref="G72:G85" si="23">H72+I72+J72</f>
        <v>88.182744</v>
      </c>
      <c r="H72" s="66">
        <v>88.182744</v>
      </c>
      <c r="I72" s="66"/>
      <c r="J72" s="66"/>
    </row>
    <row r="73" spans="1:10" ht="37.9" customHeight="1">
      <c r="A73" s="64"/>
      <c r="B73" s="64"/>
      <c r="C73" s="64"/>
      <c r="D73" s="65" t="s">
        <v>161</v>
      </c>
      <c r="E73" s="65" t="s">
        <v>162</v>
      </c>
      <c r="F73" s="60">
        <v>424.35242599999998</v>
      </c>
      <c r="G73" s="60">
        <f t="shared" si="23"/>
        <v>424.35242599999998</v>
      </c>
      <c r="H73" s="60">
        <v>291.47108900000001</v>
      </c>
      <c r="I73" s="60">
        <v>44.533957000000001</v>
      </c>
      <c r="J73" s="60">
        <v>88.347380000000001</v>
      </c>
    </row>
    <row r="74" spans="1:10" ht="37.9" customHeight="1">
      <c r="A74" s="69" t="s">
        <v>174</v>
      </c>
      <c r="B74" s="69"/>
      <c r="C74" s="69"/>
      <c r="D74" s="69">
        <v>208</v>
      </c>
      <c r="E74" s="28" t="s">
        <v>264</v>
      </c>
      <c r="F74" s="63">
        <v>23.975344</v>
      </c>
      <c r="G74" s="63">
        <f t="shared" si="23"/>
        <v>23.975344</v>
      </c>
      <c r="H74" s="66">
        <v>23.975344</v>
      </c>
      <c r="I74" s="60"/>
      <c r="J74" s="60"/>
    </row>
    <row r="75" spans="1:10" ht="37.9" customHeight="1">
      <c r="A75" s="69" t="s">
        <v>174</v>
      </c>
      <c r="B75" s="69" t="s">
        <v>175</v>
      </c>
      <c r="C75" s="69"/>
      <c r="D75" s="69">
        <v>20805</v>
      </c>
      <c r="E75" s="64" t="s">
        <v>265</v>
      </c>
      <c r="F75" s="63">
        <v>23.975344</v>
      </c>
      <c r="G75" s="63">
        <f t="shared" si="23"/>
        <v>23.975344</v>
      </c>
      <c r="H75" s="66">
        <v>23.975344</v>
      </c>
      <c r="I75" s="60"/>
      <c r="J75" s="60"/>
    </row>
    <row r="76" spans="1:10" ht="30.25" customHeight="1">
      <c r="A76" s="69" t="s">
        <v>174</v>
      </c>
      <c r="B76" s="69" t="s">
        <v>175</v>
      </c>
      <c r="C76" s="69" t="s">
        <v>175</v>
      </c>
      <c r="D76" s="62" t="s">
        <v>267</v>
      </c>
      <c r="E76" s="64" t="s">
        <v>180</v>
      </c>
      <c r="F76" s="63">
        <v>23.975344</v>
      </c>
      <c r="G76" s="63">
        <f t="shared" si="23"/>
        <v>23.975344</v>
      </c>
      <c r="H76" s="66">
        <v>23.975344</v>
      </c>
      <c r="I76" s="66"/>
      <c r="J76" s="66"/>
    </row>
    <row r="77" spans="1:10" ht="30.25" customHeight="1">
      <c r="A77" s="69" t="s">
        <v>184</v>
      </c>
      <c r="B77" s="69"/>
      <c r="C77" s="69"/>
      <c r="D77" s="69">
        <v>210</v>
      </c>
      <c r="E77" s="28" t="s">
        <v>270</v>
      </c>
      <c r="F77" s="63">
        <v>0.59199999999999997</v>
      </c>
      <c r="G77" s="63">
        <f t="shared" si="23"/>
        <v>0.59200000000000008</v>
      </c>
      <c r="H77" s="66">
        <v>0.32</v>
      </c>
      <c r="I77" s="66">
        <v>0.27200000000000002</v>
      </c>
      <c r="J77" s="66"/>
    </row>
    <row r="78" spans="1:10" ht="30.25" customHeight="1">
      <c r="A78" s="69" t="s">
        <v>184</v>
      </c>
      <c r="B78" s="69">
        <v>11</v>
      </c>
      <c r="C78" s="69"/>
      <c r="D78" s="69">
        <v>21011</v>
      </c>
      <c r="E78" s="28" t="s">
        <v>271</v>
      </c>
      <c r="F78" s="63">
        <v>0.59199999999999997</v>
      </c>
      <c r="G78" s="63">
        <f t="shared" si="23"/>
        <v>0.59200000000000008</v>
      </c>
      <c r="H78" s="66">
        <v>0.32</v>
      </c>
      <c r="I78" s="66">
        <v>0.27200000000000002</v>
      </c>
      <c r="J78" s="66"/>
    </row>
    <row r="79" spans="1:10" ht="30.25" customHeight="1">
      <c r="A79" s="69" t="s">
        <v>184</v>
      </c>
      <c r="B79" s="69" t="s">
        <v>185</v>
      </c>
      <c r="C79" s="69" t="s">
        <v>181</v>
      </c>
      <c r="D79" s="62" t="s">
        <v>273</v>
      </c>
      <c r="E79" s="64" t="s">
        <v>189</v>
      </c>
      <c r="F79" s="63">
        <v>0.59199999999999997</v>
      </c>
      <c r="G79" s="63">
        <f t="shared" si="23"/>
        <v>0.59200000000000008</v>
      </c>
      <c r="H79" s="66">
        <v>0.32</v>
      </c>
      <c r="I79" s="66">
        <v>0.27200000000000002</v>
      </c>
      <c r="J79" s="66"/>
    </row>
    <row r="80" spans="1:10" ht="30.25" customHeight="1">
      <c r="A80" s="69" t="s">
        <v>190</v>
      </c>
      <c r="B80" s="69"/>
      <c r="C80" s="69"/>
      <c r="D80" s="69">
        <v>213</v>
      </c>
      <c r="E80" s="28" t="s">
        <v>274</v>
      </c>
      <c r="F80" s="63">
        <v>373.431378</v>
      </c>
      <c r="G80" s="63">
        <f t="shared" si="23"/>
        <v>373.431378</v>
      </c>
      <c r="H80" s="66">
        <v>240.82204100000001</v>
      </c>
      <c r="I80" s="66">
        <v>44.261957000000002</v>
      </c>
      <c r="J80" s="66">
        <v>88.347380000000001</v>
      </c>
    </row>
    <row r="81" spans="1:10" ht="30.25" customHeight="1">
      <c r="A81" s="69" t="s">
        <v>190</v>
      </c>
      <c r="B81" s="69" t="s">
        <v>176</v>
      </c>
      <c r="C81" s="69"/>
      <c r="D81" s="69">
        <v>21301</v>
      </c>
      <c r="E81" s="28" t="s">
        <v>275</v>
      </c>
      <c r="F81" s="63">
        <v>373.431378</v>
      </c>
      <c r="G81" s="63">
        <f t="shared" si="23"/>
        <v>373.431378</v>
      </c>
      <c r="H81" s="66">
        <v>240.82204100000001</v>
      </c>
      <c r="I81" s="66">
        <v>44.261957000000002</v>
      </c>
      <c r="J81" s="66">
        <v>88.347380000000001</v>
      </c>
    </row>
    <row r="82" spans="1:10" ht="30.25" customHeight="1">
      <c r="A82" s="69" t="s">
        <v>190</v>
      </c>
      <c r="B82" s="69" t="s">
        <v>176</v>
      </c>
      <c r="C82" s="69" t="s">
        <v>211</v>
      </c>
      <c r="D82" s="62" t="s">
        <v>286</v>
      </c>
      <c r="E82" s="64" t="s">
        <v>213</v>
      </c>
      <c r="F82" s="63">
        <v>373.431378</v>
      </c>
      <c r="G82" s="63">
        <f t="shared" si="23"/>
        <v>373.431378</v>
      </c>
      <c r="H82" s="66">
        <v>240.82204100000001</v>
      </c>
      <c r="I82" s="66">
        <v>44.261957000000002</v>
      </c>
      <c r="J82" s="66">
        <v>88.347380000000001</v>
      </c>
    </row>
    <row r="83" spans="1:10" ht="30.25" customHeight="1">
      <c r="A83" s="69">
        <v>221</v>
      </c>
      <c r="B83" s="69"/>
      <c r="C83" s="69"/>
      <c r="D83" s="69">
        <v>221</v>
      </c>
      <c r="E83" s="28" t="s">
        <v>280</v>
      </c>
      <c r="F83" s="63">
        <v>26.353704</v>
      </c>
      <c r="G83" s="63">
        <f t="shared" si="23"/>
        <v>26.353704</v>
      </c>
      <c r="H83" s="66">
        <v>26.353704</v>
      </c>
      <c r="I83" s="66"/>
      <c r="J83" s="66"/>
    </row>
    <row r="84" spans="1:10" ht="30.25" customHeight="1">
      <c r="A84" s="69" t="s">
        <v>201</v>
      </c>
      <c r="B84" s="69" t="s">
        <v>193</v>
      </c>
      <c r="C84" s="69"/>
      <c r="D84" s="69">
        <v>22102</v>
      </c>
      <c r="E84" s="28" t="s">
        <v>281</v>
      </c>
      <c r="F84" s="63">
        <v>26.353704</v>
      </c>
      <c r="G84" s="63">
        <f t="shared" si="23"/>
        <v>26.353704</v>
      </c>
      <c r="H84" s="66">
        <v>26.353704</v>
      </c>
      <c r="I84" s="66"/>
      <c r="J84" s="66"/>
    </row>
    <row r="85" spans="1:10" ht="30.25" customHeight="1">
      <c r="A85" s="69" t="s">
        <v>201</v>
      </c>
      <c r="B85" s="69" t="s">
        <v>193</v>
      </c>
      <c r="C85" s="69" t="s">
        <v>176</v>
      </c>
      <c r="D85" s="62" t="s">
        <v>282</v>
      </c>
      <c r="E85" s="64" t="s">
        <v>203</v>
      </c>
      <c r="F85" s="63">
        <v>26.353704</v>
      </c>
      <c r="G85" s="63">
        <f t="shared" si="23"/>
        <v>26.353704</v>
      </c>
      <c r="H85" s="66">
        <v>26.353704</v>
      </c>
      <c r="I85" s="66"/>
      <c r="J85" s="66"/>
    </row>
  </sheetData>
  <mergeCells count="11">
    <mergeCell ref="A2:J2"/>
    <mergeCell ref="A3:H3"/>
    <mergeCell ref="I4:J4"/>
    <mergeCell ref="G5:J5"/>
    <mergeCell ref="H6:I6"/>
    <mergeCell ref="D5:D7"/>
    <mergeCell ref="E5:E7"/>
    <mergeCell ref="F5:F7"/>
    <mergeCell ref="G6:G7"/>
    <mergeCell ref="J6:J7"/>
    <mergeCell ref="A5:C6"/>
  </mergeCells>
  <phoneticPr fontId="26" type="noConversion"/>
  <pageMargins left="0.75" right="0.75" top="0.270000010728836" bottom="0.270000010728836" header="0" footer="0"/>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38"/>
  <sheetViews>
    <sheetView workbookViewId="0"/>
  </sheetViews>
  <sheetFormatPr defaultColWidth="10" defaultRowHeight="14"/>
  <cols>
    <col min="1" max="1" width="6.453125" customWidth="1"/>
    <col min="2" max="2" width="6.7265625" customWidth="1"/>
    <col min="3" max="3" width="8.6328125" customWidth="1"/>
    <col min="4" max="4" width="12" customWidth="1"/>
    <col min="5" max="5" width="26.36328125" customWidth="1"/>
    <col min="6" max="6" width="18.6328125" customWidth="1"/>
    <col min="7" max="7" width="13.36328125" customWidth="1"/>
    <col min="8" max="11" width="10.26953125" customWidth="1"/>
    <col min="12" max="12" width="14.453125" customWidth="1"/>
    <col min="13" max="17" width="10.26953125" customWidth="1"/>
    <col min="18" max="18" width="12.08984375" customWidth="1"/>
    <col min="19" max="19" width="13" customWidth="1"/>
    <col min="20" max="22" width="10.26953125" customWidth="1"/>
    <col min="23" max="24" width="9.7265625" customWidth="1"/>
  </cols>
  <sheetData>
    <row r="1" spans="1:22" ht="16.399999999999999" customHeight="1">
      <c r="A1" s="56"/>
    </row>
    <row r="2" spans="1:22" ht="50.15" customHeight="1">
      <c r="A2" s="90" t="s">
        <v>15</v>
      </c>
      <c r="B2" s="90"/>
      <c r="C2" s="90"/>
      <c r="D2" s="90"/>
      <c r="E2" s="90"/>
      <c r="F2" s="90"/>
      <c r="G2" s="90"/>
      <c r="H2" s="90"/>
      <c r="I2" s="90"/>
      <c r="J2" s="90"/>
      <c r="K2" s="90"/>
      <c r="L2" s="90"/>
      <c r="M2" s="90"/>
      <c r="N2" s="90"/>
      <c r="O2" s="90"/>
      <c r="P2" s="90"/>
      <c r="Q2" s="90"/>
      <c r="R2" s="90"/>
      <c r="S2" s="90"/>
      <c r="T2" s="90"/>
      <c r="U2" s="90"/>
      <c r="V2" s="90"/>
    </row>
    <row r="3" spans="1:22" ht="24.25" customHeight="1">
      <c r="A3" s="91" t="s">
        <v>29</v>
      </c>
      <c r="B3" s="91"/>
      <c r="C3" s="91"/>
      <c r="D3" s="91"/>
      <c r="E3" s="91"/>
      <c r="F3" s="91"/>
      <c r="G3" s="91"/>
      <c r="H3" s="91"/>
      <c r="I3" s="91"/>
      <c r="J3" s="91"/>
      <c r="K3" s="91"/>
      <c r="L3" s="91"/>
      <c r="M3" s="91"/>
      <c r="N3" s="91"/>
      <c r="O3" s="91"/>
      <c r="P3" s="91"/>
      <c r="Q3" s="91"/>
      <c r="R3" s="91"/>
      <c r="S3" s="91"/>
      <c r="T3" s="91"/>
      <c r="U3" s="91"/>
      <c r="V3" s="91"/>
    </row>
    <row r="4" spans="1:22" ht="23.25" customHeight="1">
      <c r="U4" s="96" t="s">
        <v>30</v>
      </c>
      <c r="V4" s="96"/>
    </row>
    <row r="5" spans="1:22" ht="31.15" customHeight="1">
      <c r="A5" s="94" t="s">
        <v>163</v>
      </c>
      <c r="B5" s="94"/>
      <c r="C5" s="94"/>
      <c r="D5" s="94" t="s">
        <v>217</v>
      </c>
      <c r="E5" s="94" t="s">
        <v>218</v>
      </c>
      <c r="F5" s="94" t="s">
        <v>239</v>
      </c>
      <c r="G5" s="94" t="s">
        <v>288</v>
      </c>
      <c r="H5" s="94"/>
      <c r="I5" s="94"/>
      <c r="J5" s="94"/>
      <c r="K5" s="94"/>
      <c r="L5" s="94" t="s">
        <v>289</v>
      </c>
      <c r="M5" s="94"/>
      <c r="N5" s="94"/>
      <c r="O5" s="94"/>
      <c r="P5" s="94"/>
      <c r="Q5" s="94"/>
      <c r="R5" s="94" t="s">
        <v>290</v>
      </c>
      <c r="S5" s="94" t="s">
        <v>291</v>
      </c>
      <c r="T5" s="94"/>
      <c r="U5" s="94"/>
      <c r="V5" s="94"/>
    </row>
    <row r="6" spans="1:22" ht="56.15" customHeight="1">
      <c r="A6" s="57" t="s">
        <v>171</v>
      </c>
      <c r="B6" s="57" t="s">
        <v>172</v>
      </c>
      <c r="C6" s="57" t="s">
        <v>173</v>
      </c>
      <c r="D6" s="94"/>
      <c r="E6" s="94"/>
      <c r="F6" s="94"/>
      <c r="G6" s="57" t="s">
        <v>133</v>
      </c>
      <c r="H6" s="57" t="s">
        <v>292</v>
      </c>
      <c r="I6" s="57" t="s">
        <v>293</v>
      </c>
      <c r="J6" s="57" t="s">
        <v>294</v>
      </c>
      <c r="K6" s="57" t="s">
        <v>295</v>
      </c>
      <c r="L6" s="57" t="s">
        <v>133</v>
      </c>
      <c r="M6" s="57" t="s">
        <v>296</v>
      </c>
      <c r="N6" s="57" t="s">
        <v>297</v>
      </c>
      <c r="O6" s="57" t="s">
        <v>298</v>
      </c>
      <c r="P6" s="57" t="s">
        <v>299</v>
      </c>
      <c r="Q6" s="57" t="s">
        <v>300</v>
      </c>
      <c r="R6" s="94"/>
      <c r="S6" s="57" t="s">
        <v>133</v>
      </c>
      <c r="T6" s="57" t="s">
        <v>301</v>
      </c>
      <c r="U6" s="57" t="s">
        <v>302</v>
      </c>
      <c r="V6" s="57" t="s">
        <v>303</v>
      </c>
    </row>
    <row r="7" spans="1:22" ht="27.65" customHeight="1">
      <c r="A7" s="58"/>
      <c r="B7" s="58"/>
      <c r="C7" s="58"/>
      <c r="D7" s="58"/>
      <c r="E7" s="58" t="s">
        <v>133</v>
      </c>
      <c r="F7" s="60">
        <v>4734.4621269999998</v>
      </c>
      <c r="G7" s="60">
        <v>3674.7809999999999</v>
      </c>
      <c r="H7" s="60">
        <v>1491.1884</v>
      </c>
      <c r="I7" s="60">
        <v>434.976</v>
      </c>
      <c r="J7" s="60">
        <v>1196.1966</v>
      </c>
      <c r="K7" s="60">
        <v>552.41999999999996</v>
      </c>
      <c r="L7" s="60">
        <v>627.59222299999999</v>
      </c>
      <c r="M7" s="60">
        <v>396.93638399999998</v>
      </c>
      <c r="N7" s="60"/>
      <c r="O7" s="60">
        <v>215.636843</v>
      </c>
      <c r="P7" s="60"/>
      <c r="Q7" s="60">
        <v>15.018996</v>
      </c>
      <c r="R7" s="60">
        <v>427.20890400000002</v>
      </c>
      <c r="S7" s="60">
        <v>4.88</v>
      </c>
      <c r="T7" s="60"/>
      <c r="U7" s="60">
        <v>4.88</v>
      </c>
      <c r="V7" s="60"/>
    </row>
    <row r="8" spans="1:22" ht="26.15" customHeight="1">
      <c r="A8" s="58"/>
      <c r="B8" s="58"/>
      <c r="C8" s="58"/>
      <c r="D8" s="61" t="s">
        <v>151</v>
      </c>
      <c r="E8" s="61" t="s">
        <v>152</v>
      </c>
      <c r="F8" s="60">
        <v>4734.4621269999998</v>
      </c>
      <c r="G8" s="60">
        <v>3674.7809999999999</v>
      </c>
      <c r="H8" s="60">
        <v>1491.1884</v>
      </c>
      <c r="I8" s="60">
        <v>434.976</v>
      </c>
      <c r="J8" s="60">
        <v>1196.1966</v>
      </c>
      <c r="K8" s="60">
        <v>552.41999999999996</v>
      </c>
      <c r="L8" s="60">
        <v>627.59222299999999</v>
      </c>
      <c r="M8" s="60">
        <v>396.93638399999998</v>
      </c>
      <c r="N8" s="60"/>
      <c r="O8" s="60">
        <v>215.636843</v>
      </c>
      <c r="P8" s="60"/>
      <c r="Q8" s="60">
        <v>15.018996</v>
      </c>
      <c r="R8" s="60">
        <v>427.20890400000002</v>
      </c>
      <c r="S8" s="60">
        <v>4.88</v>
      </c>
      <c r="T8" s="60"/>
      <c r="U8" s="60">
        <v>4.88</v>
      </c>
      <c r="V8" s="60"/>
    </row>
    <row r="9" spans="1:22" ht="26.15" customHeight="1">
      <c r="A9" s="58"/>
      <c r="B9" s="58"/>
      <c r="C9" s="58"/>
      <c r="D9" s="65" t="s">
        <v>153</v>
      </c>
      <c r="E9" s="65" t="s">
        <v>154</v>
      </c>
      <c r="F9" s="60">
        <v>2618.5189110000001</v>
      </c>
      <c r="G9" s="60">
        <v>2035.8689999999999</v>
      </c>
      <c r="H9" s="60">
        <v>823.12099999999998</v>
      </c>
      <c r="I9" s="60">
        <v>322.27199999999999</v>
      </c>
      <c r="J9" s="60">
        <v>670.61199999999997</v>
      </c>
      <c r="K9" s="60">
        <v>219.864</v>
      </c>
      <c r="L9" s="60">
        <v>343.19167099999999</v>
      </c>
      <c r="M9" s="60">
        <v>218.58511999999999</v>
      </c>
      <c r="N9" s="60"/>
      <c r="O9" s="60">
        <v>118.777359</v>
      </c>
      <c r="P9" s="60"/>
      <c r="Q9" s="60">
        <v>5.8291919999999999</v>
      </c>
      <c r="R9" s="60">
        <v>236.70624000000001</v>
      </c>
      <c r="S9" s="60">
        <v>2.7519999999999998</v>
      </c>
      <c r="T9" s="60"/>
      <c r="U9" s="60">
        <v>2.7519999999999998</v>
      </c>
      <c r="V9" s="60"/>
    </row>
    <row r="10" spans="1:22" ht="30.25" customHeight="1">
      <c r="A10" s="69" t="s">
        <v>174</v>
      </c>
      <c r="B10" s="69" t="s">
        <v>175</v>
      </c>
      <c r="C10" s="69" t="s">
        <v>175</v>
      </c>
      <c r="D10" s="62" t="s">
        <v>234</v>
      </c>
      <c r="E10" s="64" t="s">
        <v>180</v>
      </c>
      <c r="F10" s="63">
        <v>218.58511999999999</v>
      </c>
      <c r="G10" s="66"/>
      <c r="H10" s="66"/>
      <c r="I10" s="66"/>
      <c r="J10" s="66"/>
      <c r="K10" s="66"/>
      <c r="L10" s="63">
        <v>218.58511999999999</v>
      </c>
      <c r="M10" s="66">
        <v>218.58511999999999</v>
      </c>
      <c r="N10" s="66"/>
      <c r="O10" s="66"/>
      <c r="P10" s="66"/>
      <c r="Q10" s="66"/>
      <c r="R10" s="66"/>
      <c r="S10" s="63"/>
      <c r="T10" s="66"/>
      <c r="U10" s="66"/>
      <c r="V10" s="66"/>
    </row>
    <row r="11" spans="1:22" ht="30.25" customHeight="1">
      <c r="A11" s="69" t="s">
        <v>174</v>
      </c>
      <c r="B11" s="69" t="s">
        <v>181</v>
      </c>
      <c r="C11" s="69" t="s">
        <v>181</v>
      </c>
      <c r="D11" s="62" t="s">
        <v>234</v>
      </c>
      <c r="E11" s="64" t="s">
        <v>183</v>
      </c>
      <c r="F11" s="63">
        <v>5.8291919999999999</v>
      </c>
      <c r="G11" s="66"/>
      <c r="H11" s="66"/>
      <c r="I11" s="66"/>
      <c r="J11" s="66"/>
      <c r="K11" s="66"/>
      <c r="L11" s="63">
        <v>5.8291919999999999</v>
      </c>
      <c r="M11" s="66"/>
      <c r="N11" s="66"/>
      <c r="O11" s="66"/>
      <c r="P11" s="66"/>
      <c r="Q11" s="66">
        <v>5.8291919999999999</v>
      </c>
      <c r="R11" s="66"/>
      <c r="S11" s="63"/>
      <c r="T11" s="66"/>
      <c r="U11" s="66"/>
      <c r="V11" s="66"/>
    </row>
    <row r="12" spans="1:22" ht="30.25" customHeight="1">
      <c r="A12" s="69" t="s">
        <v>184</v>
      </c>
      <c r="B12" s="69" t="s">
        <v>185</v>
      </c>
      <c r="C12" s="69" t="s">
        <v>176</v>
      </c>
      <c r="D12" s="62" t="s">
        <v>234</v>
      </c>
      <c r="E12" s="64" t="s">
        <v>187</v>
      </c>
      <c r="F12" s="63">
        <v>118.777359</v>
      </c>
      <c r="G12" s="66"/>
      <c r="H12" s="66"/>
      <c r="I12" s="66"/>
      <c r="J12" s="66"/>
      <c r="K12" s="66"/>
      <c r="L12" s="63">
        <v>118.777359</v>
      </c>
      <c r="M12" s="66"/>
      <c r="N12" s="66"/>
      <c r="O12" s="66">
        <v>118.777359</v>
      </c>
      <c r="P12" s="66"/>
      <c r="Q12" s="66"/>
      <c r="R12" s="66"/>
      <c r="S12" s="63"/>
      <c r="T12" s="66"/>
      <c r="U12" s="66"/>
      <c r="V12" s="66"/>
    </row>
    <row r="13" spans="1:22" ht="30.25" customHeight="1">
      <c r="A13" s="69" t="s">
        <v>184</v>
      </c>
      <c r="B13" s="69" t="s">
        <v>185</v>
      </c>
      <c r="C13" s="69" t="s">
        <v>181</v>
      </c>
      <c r="D13" s="62" t="s">
        <v>234</v>
      </c>
      <c r="E13" s="64" t="s">
        <v>189</v>
      </c>
      <c r="F13" s="63">
        <v>2.7519999999999998</v>
      </c>
      <c r="G13" s="66"/>
      <c r="H13" s="66"/>
      <c r="I13" s="66"/>
      <c r="J13" s="66"/>
      <c r="K13" s="66"/>
      <c r="L13" s="63"/>
      <c r="M13" s="66"/>
      <c r="N13" s="66"/>
      <c r="O13" s="66"/>
      <c r="P13" s="66"/>
      <c r="Q13" s="66"/>
      <c r="R13" s="66"/>
      <c r="S13" s="63">
        <v>2.7519999999999998</v>
      </c>
      <c r="T13" s="66"/>
      <c r="U13" s="66">
        <v>2.7519999999999998</v>
      </c>
      <c r="V13" s="66"/>
    </row>
    <row r="14" spans="1:22" ht="30.25" customHeight="1">
      <c r="A14" s="69" t="s">
        <v>190</v>
      </c>
      <c r="B14" s="69" t="s">
        <v>176</v>
      </c>
      <c r="C14" s="69" t="s">
        <v>176</v>
      </c>
      <c r="D14" s="62" t="s">
        <v>234</v>
      </c>
      <c r="E14" s="64" t="s">
        <v>192</v>
      </c>
      <c r="F14" s="63">
        <v>2035.8689999999999</v>
      </c>
      <c r="G14" s="66">
        <v>2035.8689999999999</v>
      </c>
      <c r="H14" s="66">
        <v>823.12099999999998</v>
      </c>
      <c r="I14" s="66">
        <v>322.27199999999999</v>
      </c>
      <c r="J14" s="66">
        <v>670.61199999999997</v>
      </c>
      <c r="K14" s="66">
        <v>219.864</v>
      </c>
      <c r="L14" s="63"/>
      <c r="M14" s="66"/>
      <c r="N14" s="66"/>
      <c r="O14" s="66"/>
      <c r="P14" s="66"/>
      <c r="Q14" s="66"/>
      <c r="R14" s="66"/>
      <c r="S14" s="63"/>
      <c r="T14" s="66"/>
      <c r="U14" s="66"/>
      <c r="V14" s="66"/>
    </row>
    <row r="15" spans="1:22" ht="30.25" customHeight="1">
      <c r="A15" s="69" t="s">
        <v>201</v>
      </c>
      <c r="B15" s="69" t="s">
        <v>193</v>
      </c>
      <c r="C15" s="69" t="s">
        <v>176</v>
      </c>
      <c r="D15" s="62" t="s">
        <v>234</v>
      </c>
      <c r="E15" s="64" t="s">
        <v>203</v>
      </c>
      <c r="F15" s="63">
        <v>236.70624000000001</v>
      </c>
      <c r="G15" s="66"/>
      <c r="H15" s="66"/>
      <c r="I15" s="66"/>
      <c r="J15" s="66"/>
      <c r="K15" s="66"/>
      <c r="L15" s="63"/>
      <c r="M15" s="66"/>
      <c r="N15" s="66"/>
      <c r="O15" s="66"/>
      <c r="P15" s="66"/>
      <c r="Q15" s="66"/>
      <c r="R15" s="66">
        <v>236.70624000000001</v>
      </c>
      <c r="S15" s="63"/>
      <c r="T15" s="66"/>
      <c r="U15" s="66"/>
      <c r="V15" s="66"/>
    </row>
    <row r="16" spans="1:22" ht="26.15" customHeight="1">
      <c r="A16" s="58"/>
      <c r="B16" s="58"/>
      <c r="C16" s="58"/>
      <c r="D16" s="65" t="s">
        <v>155</v>
      </c>
      <c r="E16" s="65" t="s">
        <v>156</v>
      </c>
      <c r="F16" s="60">
        <v>291.09042499999998</v>
      </c>
      <c r="G16" s="60">
        <v>227.11449999999999</v>
      </c>
      <c r="H16" s="60">
        <v>94.716700000000003</v>
      </c>
      <c r="I16" s="60">
        <v>55.223999999999997</v>
      </c>
      <c r="J16" s="60">
        <v>77.1738</v>
      </c>
      <c r="K16" s="60"/>
      <c r="L16" s="60">
        <v>37.276493000000002</v>
      </c>
      <c r="M16" s="60">
        <v>24.030832</v>
      </c>
      <c r="N16" s="60"/>
      <c r="O16" s="60">
        <v>13.044841</v>
      </c>
      <c r="P16" s="60"/>
      <c r="Q16" s="60">
        <v>0.20082</v>
      </c>
      <c r="R16" s="60">
        <v>26.379432000000001</v>
      </c>
      <c r="S16" s="60">
        <v>0.32</v>
      </c>
      <c r="T16" s="60"/>
      <c r="U16" s="60">
        <v>0.32</v>
      </c>
      <c r="V16" s="60"/>
    </row>
    <row r="17" spans="1:22" ht="30.25" customHeight="1">
      <c r="A17" s="69" t="s">
        <v>174</v>
      </c>
      <c r="B17" s="69" t="s">
        <v>175</v>
      </c>
      <c r="C17" s="69" t="s">
        <v>175</v>
      </c>
      <c r="D17" s="62" t="s">
        <v>235</v>
      </c>
      <c r="E17" s="64" t="s">
        <v>180</v>
      </c>
      <c r="F17" s="63">
        <v>24.030832</v>
      </c>
      <c r="G17" s="66"/>
      <c r="H17" s="66"/>
      <c r="I17" s="66"/>
      <c r="J17" s="66"/>
      <c r="K17" s="66"/>
      <c r="L17" s="63">
        <v>24.030832</v>
      </c>
      <c r="M17" s="66">
        <v>24.030832</v>
      </c>
      <c r="N17" s="66"/>
      <c r="O17" s="66"/>
      <c r="P17" s="66"/>
      <c r="Q17" s="66"/>
      <c r="R17" s="66"/>
      <c r="S17" s="63"/>
      <c r="T17" s="66"/>
      <c r="U17" s="66"/>
      <c r="V17" s="66"/>
    </row>
    <row r="18" spans="1:22" ht="30.25" customHeight="1">
      <c r="A18" s="69" t="s">
        <v>184</v>
      </c>
      <c r="B18" s="69" t="s">
        <v>185</v>
      </c>
      <c r="C18" s="69" t="s">
        <v>193</v>
      </c>
      <c r="D18" s="62" t="s">
        <v>235</v>
      </c>
      <c r="E18" s="64" t="s">
        <v>207</v>
      </c>
      <c r="F18" s="63">
        <v>13.044841</v>
      </c>
      <c r="G18" s="66"/>
      <c r="H18" s="66"/>
      <c r="I18" s="66"/>
      <c r="J18" s="66"/>
      <c r="K18" s="66"/>
      <c r="L18" s="63">
        <v>13.044841</v>
      </c>
      <c r="M18" s="66"/>
      <c r="N18" s="66"/>
      <c r="O18" s="66">
        <v>13.044841</v>
      </c>
      <c r="P18" s="66"/>
      <c r="Q18" s="66"/>
      <c r="R18" s="66"/>
      <c r="S18" s="63"/>
      <c r="T18" s="66"/>
      <c r="U18" s="66"/>
      <c r="V18" s="66"/>
    </row>
    <row r="19" spans="1:22" ht="30.25" customHeight="1">
      <c r="A19" s="69" t="s">
        <v>184</v>
      </c>
      <c r="B19" s="69" t="s">
        <v>185</v>
      </c>
      <c r="C19" s="69" t="s">
        <v>181</v>
      </c>
      <c r="D19" s="62" t="s">
        <v>235</v>
      </c>
      <c r="E19" s="64" t="s">
        <v>189</v>
      </c>
      <c r="F19" s="63">
        <v>0.32</v>
      </c>
      <c r="G19" s="66"/>
      <c r="H19" s="66"/>
      <c r="I19" s="66"/>
      <c r="J19" s="66"/>
      <c r="K19" s="66"/>
      <c r="L19" s="63"/>
      <c r="M19" s="66"/>
      <c r="N19" s="66"/>
      <c r="O19" s="66"/>
      <c r="P19" s="66"/>
      <c r="Q19" s="66"/>
      <c r="R19" s="66"/>
      <c r="S19" s="63">
        <v>0.32</v>
      </c>
      <c r="T19" s="66"/>
      <c r="U19" s="66">
        <v>0.32</v>
      </c>
      <c r="V19" s="66"/>
    </row>
    <row r="20" spans="1:22" ht="30.25" customHeight="1">
      <c r="A20" s="69" t="s">
        <v>190</v>
      </c>
      <c r="B20" s="69" t="s">
        <v>176</v>
      </c>
      <c r="C20" s="69" t="s">
        <v>176</v>
      </c>
      <c r="D20" s="62" t="s">
        <v>235</v>
      </c>
      <c r="E20" s="64" t="s">
        <v>192</v>
      </c>
      <c r="F20" s="63">
        <v>227.31532000000001</v>
      </c>
      <c r="G20" s="66">
        <v>227.11449999999999</v>
      </c>
      <c r="H20" s="66">
        <v>94.716700000000003</v>
      </c>
      <c r="I20" s="66">
        <v>55.223999999999997</v>
      </c>
      <c r="J20" s="66">
        <v>77.1738</v>
      </c>
      <c r="K20" s="66"/>
      <c r="L20" s="63">
        <v>0.20082</v>
      </c>
      <c r="M20" s="66"/>
      <c r="N20" s="66"/>
      <c r="O20" s="66"/>
      <c r="P20" s="66"/>
      <c r="Q20" s="66">
        <v>0.20082</v>
      </c>
      <c r="R20" s="66"/>
      <c r="S20" s="63"/>
      <c r="T20" s="66"/>
      <c r="U20" s="66"/>
      <c r="V20" s="66"/>
    </row>
    <row r="21" spans="1:22" ht="30.25" customHeight="1">
      <c r="A21" s="69" t="s">
        <v>201</v>
      </c>
      <c r="B21" s="69" t="s">
        <v>193</v>
      </c>
      <c r="C21" s="69" t="s">
        <v>176</v>
      </c>
      <c r="D21" s="62" t="s">
        <v>235</v>
      </c>
      <c r="E21" s="64" t="s">
        <v>203</v>
      </c>
      <c r="F21" s="63">
        <v>26.379432000000001</v>
      </c>
      <c r="G21" s="66"/>
      <c r="H21" s="66"/>
      <c r="I21" s="66"/>
      <c r="J21" s="66"/>
      <c r="K21" s="66"/>
      <c r="L21" s="63"/>
      <c r="M21" s="66"/>
      <c r="N21" s="66"/>
      <c r="O21" s="66"/>
      <c r="P21" s="66"/>
      <c r="Q21" s="66"/>
      <c r="R21" s="66">
        <v>26.379432000000001</v>
      </c>
      <c r="S21" s="63"/>
      <c r="T21" s="66"/>
      <c r="U21" s="66"/>
      <c r="V21" s="66"/>
    </row>
    <row r="22" spans="1:22" ht="26.15" customHeight="1">
      <c r="A22" s="58"/>
      <c r="B22" s="58"/>
      <c r="C22" s="58"/>
      <c r="D22" s="65" t="s">
        <v>157</v>
      </c>
      <c r="E22" s="65" t="s">
        <v>158</v>
      </c>
      <c r="F22" s="60">
        <v>550.52580799999998</v>
      </c>
      <c r="G22" s="60">
        <v>426.26100000000002</v>
      </c>
      <c r="H22" s="60">
        <v>169.4914</v>
      </c>
      <c r="I22" s="60">
        <v>18.54</v>
      </c>
      <c r="J22" s="60">
        <v>137.5136</v>
      </c>
      <c r="K22" s="60">
        <v>100.71599999999999</v>
      </c>
      <c r="L22" s="60">
        <v>74.118024000000005</v>
      </c>
      <c r="M22" s="60">
        <v>46.239904000000003</v>
      </c>
      <c r="N22" s="60"/>
      <c r="O22" s="60">
        <v>25.121023999999998</v>
      </c>
      <c r="P22" s="60"/>
      <c r="Q22" s="60">
        <v>2.7570960000000002</v>
      </c>
      <c r="R22" s="60">
        <v>49.586784000000002</v>
      </c>
      <c r="S22" s="60">
        <v>0.56000000000000005</v>
      </c>
      <c r="T22" s="60"/>
      <c r="U22" s="60">
        <v>0.56000000000000005</v>
      </c>
      <c r="V22" s="60"/>
    </row>
    <row r="23" spans="1:22" ht="30.25" customHeight="1">
      <c r="A23" s="69" t="s">
        <v>174</v>
      </c>
      <c r="B23" s="69" t="s">
        <v>175</v>
      </c>
      <c r="C23" s="69" t="s">
        <v>175</v>
      </c>
      <c r="D23" s="62" t="s">
        <v>236</v>
      </c>
      <c r="E23" s="64" t="s">
        <v>180</v>
      </c>
      <c r="F23" s="63">
        <v>46.239904000000003</v>
      </c>
      <c r="G23" s="66"/>
      <c r="H23" s="66"/>
      <c r="I23" s="66"/>
      <c r="J23" s="66"/>
      <c r="K23" s="66"/>
      <c r="L23" s="63">
        <v>46.239904000000003</v>
      </c>
      <c r="M23" s="66">
        <v>46.239904000000003</v>
      </c>
      <c r="N23" s="66"/>
      <c r="O23" s="66"/>
      <c r="P23" s="66"/>
      <c r="Q23" s="66"/>
      <c r="R23" s="66"/>
      <c r="S23" s="63"/>
      <c r="T23" s="66"/>
      <c r="U23" s="66"/>
      <c r="V23" s="66"/>
    </row>
    <row r="24" spans="1:22" ht="30.25" customHeight="1">
      <c r="A24" s="69" t="s">
        <v>184</v>
      </c>
      <c r="B24" s="69" t="s">
        <v>185</v>
      </c>
      <c r="C24" s="69" t="s">
        <v>193</v>
      </c>
      <c r="D24" s="62" t="s">
        <v>236</v>
      </c>
      <c r="E24" s="64" t="s">
        <v>207</v>
      </c>
      <c r="F24" s="63">
        <v>25.121023999999998</v>
      </c>
      <c r="G24" s="66"/>
      <c r="H24" s="66"/>
      <c r="I24" s="66"/>
      <c r="J24" s="66"/>
      <c r="K24" s="66"/>
      <c r="L24" s="63">
        <v>25.121023999999998</v>
      </c>
      <c r="M24" s="66"/>
      <c r="N24" s="66"/>
      <c r="O24" s="66">
        <v>25.121023999999998</v>
      </c>
      <c r="P24" s="66"/>
      <c r="Q24" s="66"/>
      <c r="R24" s="66"/>
      <c r="S24" s="63"/>
      <c r="T24" s="66"/>
      <c r="U24" s="66"/>
      <c r="V24" s="66"/>
    </row>
    <row r="25" spans="1:22" ht="30.25" customHeight="1">
      <c r="A25" s="69" t="s">
        <v>184</v>
      </c>
      <c r="B25" s="69" t="s">
        <v>185</v>
      </c>
      <c r="C25" s="69" t="s">
        <v>181</v>
      </c>
      <c r="D25" s="62" t="s">
        <v>236</v>
      </c>
      <c r="E25" s="64" t="s">
        <v>189</v>
      </c>
      <c r="F25" s="63">
        <v>0.56000000000000005</v>
      </c>
      <c r="G25" s="66"/>
      <c r="H25" s="66"/>
      <c r="I25" s="66"/>
      <c r="J25" s="66"/>
      <c r="K25" s="66"/>
      <c r="L25" s="63"/>
      <c r="M25" s="66"/>
      <c r="N25" s="66"/>
      <c r="O25" s="66"/>
      <c r="P25" s="66"/>
      <c r="Q25" s="66"/>
      <c r="R25" s="66"/>
      <c r="S25" s="63">
        <v>0.56000000000000005</v>
      </c>
      <c r="T25" s="66"/>
      <c r="U25" s="66">
        <v>0.56000000000000005</v>
      </c>
      <c r="V25" s="66"/>
    </row>
    <row r="26" spans="1:22" ht="30.25" customHeight="1">
      <c r="A26" s="69" t="s">
        <v>190</v>
      </c>
      <c r="B26" s="69" t="s">
        <v>176</v>
      </c>
      <c r="C26" s="69" t="s">
        <v>211</v>
      </c>
      <c r="D26" s="62" t="s">
        <v>236</v>
      </c>
      <c r="E26" s="64" t="s">
        <v>213</v>
      </c>
      <c r="F26" s="63">
        <v>429.01809600000001</v>
      </c>
      <c r="G26" s="66">
        <v>426.26100000000002</v>
      </c>
      <c r="H26" s="66">
        <v>169.4914</v>
      </c>
      <c r="I26" s="66">
        <v>18.54</v>
      </c>
      <c r="J26" s="66">
        <v>137.5136</v>
      </c>
      <c r="K26" s="66">
        <v>100.71599999999999</v>
      </c>
      <c r="L26" s="63">
        <v>2.7570960000000002</v>
      </c>
      <c r="M26" s="66"/>
      <c r="N26" s="66"/>
      <c r="O26" s="66"/>
      <c r="P26" s="66"/>
      <c r="Q26" s="66">
        <v>2.7570960000000002</v>
      </c>
      <c r="R26" s="66"/>
      <c r="S26" s="63"/>
      <c r="T26" s="66"/>
      <c r="U26" s="66"/>
      <c r="V26" s="66"/>
    </row>
    <row r="27" spans="1:22" ht="30.25" customHeight="1">
      <c r="A27" s="69" t="s">
        <v>201</v>
      </c>
      <c r="B27" s="69" t="s">
        <v>193</v>
      </c>
      <c r="C27" s="69" t="s">
        <v>176</v>
      </c>
      <c r="D27" s="62" t="s">
        <v>236</v>
      </c>
      <c r="E27" s="64" t="s">
        <v>203</v>
      </c>
      <c r="F27" s="63">
        <v>49.586784000000002</v>
      </c>
      <c r="G27" s="66"/>
      <c r="H27" s="66"/>
      <c r="I27" s="66"/>
      <c r="J27" s="66"/>
      <c r="K27" s="66"/>
      <c r="L27" s="63"/>
      <c r="M27" s="66"/>
      <c r="N27" s="66"/>
      <c r="O27" s="66"/>
      <c r="P27" s="66"/>
      <c r="Q27" s="66"/>
      <c r="R27" s="66">
        <v>49.586784000000002</v>
      </c>
      <c r="S27" s="63"/>
      <c r="T27" s="66"/>
      <c r="U27" s="66"/>
      <c r="V27" s="66"/>
    </row>
    <row r="28" spans="1:22" ht="26.15" customHeight="1">
      <c r="A28" s="58"/>
      <c r="B28" s="58"/>
      <c r="C28" s="58"/>
      <c r="D28" s="65" t="s">
        <v>159</v>
      </c>
      <c r="E28" s="65" t="s">
        <v>160</v>
      </c>
      <c r="F28" s="60">
        <v>982.85589400000003</v>
      </c>
      <c r="G28" s="60">
        <v>759.16800000000001</v>
      </c>
      <c r="H28" s="60">
        <v>316.05340000000001</v>
      </c>
      <c r="I28" s="60">
        <v>30.648</v>
      </c>
      <c r="J28" s="60">
        <v>234.23060000000001</v>
      </c>
      <c r="K28" s="60">
        <v>178.23599999999999</v>
      </c>
      <c r="L28" s="60">
        <v>134.57714999999999</v>
      </c>
      <c r="M28" s="60">
        <v>84.105183999999994</v>
      </c>
      <c r="N28" s="60"/>
      <c r="O28" s="60">
        <v>45.669553999999998</v>
      </c>
      <c r="P28" s="60"/>
      <c r="Q28" s="60">
        <v>4.8024120000000003</v>
      </c>
      <c r="R28" s="60">
        <v>88.182744</v>
      </c>
      <c r="S28" s="60">
        <v>0.92800000000000005</v>
      </c>
      <c r="T28" s="60"/>
      <c r="U28" s="60">
        <v>0.92800000000000005</v>
      </c>
      <c r="V28" s="60"/>
    </row>
    <row r="29" spans="1:22" ht="30.25" customHeight="1">
      <c r="A29" s="69" t="s">
        <v>174</v>
      </c>
      <c r="B29" s="69" t="s">
        <v>175</v>
      </c>
      <c r="C29" s="69" t="s">
        <v>175</v>
      </c>
      <c r="D29" s="62" t="s">
        <v>237</v>
      </c>
      <c r="E29" s="64" t="s">
        <v>180</v>
      </c>
      <c r="F29" s="63">
        <v>84.105183999999994</v>
      </c>
      <c r="G29" s="66"/>
      <c r="H29" s="66"/>
      <c r="I29" s="66"/>
      <c r="J29" s="66"/>
      <c r="K29" s="66"/>
      <c r="L29" s="63">
        <v>84.105183999999994</v>
      </c>
      <c r="M29" s="66">
        <v>84.105183999999994</v>
      </c>
      <c r="N29" s="66"/>
      <c r="O29" s="66"/>
      <c r="P29" s="66"/>
      <c r="Q29" s="66"/>
      <c r="R29" s="66"/>
      <c r="S29" s="63"/>
      <c r="T29" s="66"/>
      <c r="U29" s="66"/>
      <c r="V29" s="66"/>
    </row>
    <row r="30" spans="1:22" ht="30.25" customHeight="1">
      <c r="A30" s="69" t="s">
        <v>184</v>
      </c>
      <c r="B30" s="69" t="s">
        <v>185</v>
      </c>
      <c r="C30" s="69" t="s">
        <v>193</v>
      </c>
      <c r="D30" s="62" t="s">
        <v>237</v>
      </c>
      <c r="E30" s="64" t="s">
        <v>207</v>
      </c>
      <c r="F30" s="63">
        <v>45.669553999999998</v>
      </c>
      <c r="G30" s="66"/>
      <c r="H30" s="66"/>
      <c r="I30" s="66"/>
      <c r="J30" s="66"/>
      <c r="K30" s="66"/>
      <c r="L30" s="63">
        <v>45.669553999999998</v>
      </c>
      <c r="M30" s="66"/>
      <c r="N30" s="66"/>
      <c r="O30" s="66">
        <v>45.669553999999998</v>
      </c>
      <c r="P30" s="66"/>
      <c r="Q30" s="66"/>
      <c r="R30" s="66"/>
      <c r="S30" s="63"/>
      <c r="T30" s="66"/>
      <c r="U30" s="66"/>
      <c r="V30" s="66"/>
    </row>
    <row r="31" spans="1:22" ht="30.25" customHeight="1">
      <c r="A31" s="69" t="s">
        <v>184</v>
      </c>
      <c r="B31" s="69" t="s">
        <v>185</v>
      </c>
      <c r="C31" s="69" t="s">
        <v>181</v>
      </c>
      <c r="D31" s="62" t="s">
        <v>237</v>
      </c>
      <c r="E31" s="64" t="s">
        <v>189</v>
      </c>
      <c r="F31" s="63">
        <v>0.92800000000000005</v>
      </c>
      <c r="G31" s="66"/>
      <c r="H31" s="66"/>
      <c r="I31" s="66"/>
      <c r="J31" s="66"/>
      <c r="K31" s="66"/>
      <c r="L31" s="63"/>
      <c r="M31" s="66"/>
      <c r="N31" s="66"/>
      <c r="O31" s="66"/>
      <c r="P31" s="66"/>
      <c r="Q31" s="66"/>
      <c r="R31" s="66"/>
      <c r="S31" s="63">
        <v>0.92800000000000005</v>
      </c>
      <c r="T31" s="66"/>
      <c r="U31" s="66">
        <v>0.92800000000000005</v>
      </c>
      <c r="V31" s="66"/>
    </row>
    <row r="32" spans="1:22" ht="30.25" customHeight="1">
      <c r="A32" s="69" t="s">
        <v>190</v>
      </c>
      <c r="B32" s="69" t="s">
        <v>176</v>
      </c>
      <c r="C32" s="69" t="s">
        <v>214</v>
      </c>
      <c r="D32" s="62" t="s">
        <v>237</v>
      </c>
      <c r="E32" s="64" t="s">
        <v>216</v>
      </c>
      <c r="F32" s="63">
        <v>763.97041200000001</v>
      </c>
      <c r="G32" s="66">
        <v>759.16800000000001</v>
      </c>
      <c r="H32" s="66">
        <v>316.05340000000001</v>
      </c>
      <c r="I32" s="66">
        <v>30.648</v>
      </c>
      <c r="J32" s="66">
        <v>234.23060000000001</v>
      </c>
      <c r="K32" s="66">
        <v>178.23599999999999</v>
      </c>
      <c r="L32" s="63">
        <v>4.8024120000000003</v>
      </c>
      <c r="M32" s="66"/>
      <c r="N32" s="66"/>
      <c r="O32" s="66"/>
      <c r="P32" s="66"/>
      <c r="Q32" s="66">
        <v>4.8024120000000003</v>
      </c>
      <c r="R32" s="66"/>
      <c r="S32" s="63"/>
      <c r="T32" s="66"/>
      <c r="U32" s="66"/>
      <c r="V32" s="66"/>
    </row>
    <row r="33" spans="1:22" ht="30.25" customHeight="1">
      <c r="A33" s="69" t="s">
        <v>201</v>
      </c>
      <c r="B33" s="69" t="s">
        <v>193</v>
      </c>
      <c r="C33" s="69" t="s">
        <v>176</v>
      </c>
      <c r="D33" s="62" t="s">
        <v>237</v>
      </c>
      <c r="E33" s="64" t="s">
        <v>203</v>
      </c>
      <c r="F33" s="63">
        <v>88.182744</v>
      </c>
      <c r="G33" s="66"/>
      <c r="H33" s="66"/>
      <c r="I33" s="66"/>
      <c r="J33" s="66"/>
      <c r="K33" s="66"/>
      <c r="L33" s="63"/>
      <c r="M33" s="66"/>
      <c r="N33" s="66"/>
      <c r="O33" s="66"/>
      <c r="P33" s="66"/>
      <c r="Q33" s="66"/>
      <c r="R33" s="66">
        <v>88.182744</v>
      </c>
      <c r="S33" s="63"/>
      <c r="T33" s="66"/>
      <c r="U33" s="66"/>
      <c r="V33" s="66"/>
    </row>
    <row r="34" spans="1:22" ht="26.15" customHeight="1">
      <c r="A34" s="58"/>
      <c r="B34" s="58"/>
      <c r="C34" s="58"/>
      <c r="D34" s="65" t="s">
        <v>161</v>
      </c>
      <c r="E34" s="65" t="s">
        <v>162</v>
      </c>
      <c r="F34" s="60">
        <v>291.47108900000001</v>
      </c>
      <c r="G34" s="60">
        <v>226.36850000000001</v>
      </c>
      <c r="H34" s="60">
        <v>87.805899999999994</v>
      </c>
      <c r="I34" s="60">
        <v>8.2919999999999998</v>
      </c>
      <c r="J34" s="60">
        <v>76.666600000000003</v>
      </c>
      <c r="K34" s="60">
        <v>53.603999999999999</v>
      </c>
      <c r="L34" s="60">
        <v>38.428885000000001</v>
      </c>
      <c r="M34" s="60">
        <v>23.975344</v>
      </c>
      <c r="N34" s="60"/>
      <c r="O34" s="60">
        <v>13.024065</v>
      </c>
      <c r="P34" s="60"/>
      <c r="Q34" s="60">
        <v>1.429476</v>
      </c>
      <c r="R34" s="60">
        <v>26.353704</v>
      </c>
      <c r="S34" s="60">
        <v>0.32</v>
      </c>
      <c r="T34" s="60"/>
      <c r="U34" s="60">
        <v>0.32</v>
      </c>
      <c r="V34" s="60"/>
    </row>
    <row r="35" spans="1:22" ht="30.25" customHeight="1">
      <c r="A35" s="69" t="s">
        <v>174</v>
      </c>
      <c r="B35" s="69" t="s">
        <v>175</v>
      </c>
      <c r="C35" s="69" t="s">
        <v>175</v>
      </c>
      <c r="D35" s="62" t="s">
        <v>238</v>
      </c>
      <c r="E35" s="64" t="s">
        <v>180</v>
      </c>
      <c r="F35" s="63">
        <v>23.975344</v>
      </c>
      <c r="G35" s="66"/>
      <c r="H35" s="66"/>
      <c r="I35" s="66"/>
      <c r="J35" s="66"/>
      <c r="K35" s="66"/>
      <c r="L35" s="63">
        <v>23.975344</v>
      </c>
      <c r="M35" s="66">
        <v>23.975344</v>
      </c>
      <c r="N35" s="66"/>
      <c r="O35" s="66"/>
      <c r="P35" s="66"/>
      <c r="Q35" s="66"/>
      <c r="R35" s="66"/>
      <c r="S35" s="63"/>
      <c r="T35" s="66"/>
      <c r="U35" s="66"/>
      <c r="V35" s="66"/>
    </row>
    <row r="36" spans="1:22" ht="30.25" customHeight="1">
      <c r="A36" s="69" t="s">
        <v>184</v>
      </c>
      <c r="B36" s="69" t="s">
        <v>185</v>
      </c>
      <c r="C36" s="69" t="s">
        <v>181</v>
      </c>
      <c r="D36" s="62" t="s">
        <v>238</v>
      </c>
      <c r="E36" s="64" t="s">
        <v>189</v>
      </c>
      <c r="F36" s="63">
        <v>0.32</v>
      </c>
      <c r="G36" s="66"/>
      <c r="H36" s="66"/>
      <c r="I36" s="66"/>
      <c r="J36" s="66"/>
      <c r="K36" s="66"/>
      <c r="L36" s="63"/>
      <c r="M36" s="66"/>
      <c r="N36" s="66"/>
      <c r="O36" s="66"/>
      <c r="P36" s="66"/>
      <c r="Q36" s="66"/>
      <c r="R36" s="66"/>
      <c r="S36" s="63">
        <v>0.32</v>
      </c>
      <c r="T36" s="66"/>
      <c r="U36" s="66">
        <v>0.32</v>
      </c>
      <c r="V36" s="66"/>
    </row>
    <row r="37" spans="1:22" ht="30.25" customHeight="1">
      <c r="A37" s="69" t="s">
        <v>190</v>
      </c>
      <c r="B37" s="69" t="s">
        <v>176</v>
      </c>
      <c r="C37" s="69" t="s">
        <v>211</v>
      </c>
      <c r="D37" s="62" t="s">
        <v>238</v>
      </c>
      <c r="E37" s="64" t="s">
        <v>213</v>
      </c>
      <c r="F37" s="63">
        <v>240.82204100000001</v>
      </c>
      <c r="G37" s="66">
        <v>226.36850000000001</v>
      </c>
      <c r="H37" s="66">
        <v>87.805899999999994</v>
      </c>
      <c r="I37" s="66">
        <v>8.2919999999999998</v>
      </c>
      <c r="J37" s="66">
        <v>76.666600000000003</v>
      </c>
      <c r="K37" s="66">
        <v>53.603999999999999</v>
      </c>
      <c r="L37" s="63">
        <v>14.453541</v>
      </c>
      <c r="M37" s="66"/>
      <c r="N37" s="66"/>
      <c r="O37" s="66">
        <v>13.024065</v>
      </c>
      <c r="P37" s="66"/>
      <c r="Q37" s="66">
        <v>1.429476</v>
      </c>
      <c r="R37" s="66"/>
      <c r="S37" s="63"/>
      <c r="T37" s="66"/>
      <c r="U37" s="66"/>
      <c r="V37" s="66"/>
    </row>
    <row r="38" spans="1:22" ht="30.25" customHeight="1">
      <c r="A38" s="69" t="s">
        <v>201</v>
      </c>
      <c r="B38" s="69" t="s">
        <v>193</v>
      </c>
      <c r="C38" s="69" t="s">
        <v>176</v>
      </c>
      <c r="D38" s="62" t="s">
        <v>238</v>
      </c>
      <c r="E38" s="64" t="s">
        <v>203</v>
      </c>
      <c r="F38" s="63">
        <v>26.353704</v>
      </c>
      <c r="G38" s="66"/>
      <c r="H38" s="66"/>
      <c r="I38" s="66"/>
      <c r="J38" s="66"/>
      <c r="K38" s="66"/>
      <c r="L38" s="63"/>
      <c r="M38" s="66"/>
      <c r="N38" s="66"/>
      <c r="O38" s="66"/>
      <c r="P38" s="66"/>
      <c r="Q38" s="66"/>
      <c r="R38" s="66">
        <v>26.353704</v>
      </c>
      <c r="S38" s="63"/>
      <c r="T38" s="66"/>
      <c r="U38" s="66"/>
      <c r="V38" s="66"/>
    </row>
  </sheetData>
  <mergeCells count="11">
    <mergeCell ref="A2:V2"/>
    <mergeCell ref="A3:V3"/>
    <mergeCell ref="U4:V4"/>
    <mergeCell ref="A5:C5"/>
    <mergeCell ref="G5:K5"/>
    <mergeCell ref="L5:Q5"/>
    <mergeCell ref="S5:V5"/>
    <mergeCell ref="D5:D6"/>
    <mergeCell ref="E5:E6"/>
    <mergeCell ref="F5:F6"/>
    <mergeCell ref="R5:R6"/>
  </mergeCells>
  <phoneticPr fontId="26" type="noConversion"/>
  <pageMargins left="0.75" right="0.75" top="0.270000010728836" bottom="0.270000010728836" header="0" footer="0"/>
  <pageSetup paperSize="9" orientation="portrai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24"/>
  <sheetViews>
    <sheetView workbookViewId="0"/>
  </sheetViews>
  <sheetFormatPr defaultColWidth="10" defaultRowHeight="14"/>
  <cols>
    <col min="1" max="1" width="6.453125" customWidth="1"/>
    <col min="2" max="2" width="6.7265625" customWidth="1"/>
    <col min="3" max="3" width="8.6328125" customWidth="1"/>
    <col min="4" max="4" width="12.453125" customWidth="1"/>
    <col min="5" max="5" width="29.90625" customWidth="1"/>
    <col min="6" max="6" width="16.36328125" customWidth="1"/>
    <col min="7" max="7" width="13.36328125" customWidth="1"/>
    <col min="8" max="8" width="12.36328125" customWidth="1"/>
    <col min="9" max="9" width="12.08984375" customWidth="1"/>
    <col min="10" max="10" width="12.453125" customWidth="1"/>
    <col min="11" max="11" width="11.453125" customWidth="1"/>
    <col min="12" max="13" width="9.7265625" customWidth="1"/>
  </cols>
  <sheetData>
    <row r="1" spans="1:11" ht="16.399999999999999" customHeight="1">
      <c r="A1" s="56"/>
    </row>
    <row r="2" spans="1:11" ht="46.5" customHeight="1">
      <c r="A2" s="90" t="s">
        <v>16</v>
      </c>
      <c r="B2" s="90"/>
      <c r="C2" s="90"/>
      <c r="D2" s="90"/>
      <c r="E2" s="90"/>
      <c r="F2" s="90"/>
      <c r="G2" s="90"/>
      <c r="H2" s="90"/>
      <c r="I2" s="90"/>
      <c r="J2" s="90"/>
      <c r="K2" s="90"/>
    </row>
    <row r="3" spans="1:11" ht="30.25" customHeight="1">
      <c r="A3" s="91" t="s">
        <v>29</v>
      </c>
      <c r="B3" s="91"/>
      <c r="C3" s="91"/>
      <c r="D3" s="91"/>
      <c r="E3" s="91"/>
      <c r="F3" s="91"/>
      <c r="G3" s="91"/>
      <c r="H3" s="91"/>
      <c r="I3" s="91"/>
      <c r="J3" s="91"/>
      <c r="K3" s="91"/>
    </row>
    <row r="4" spans="1:11" ht="18.25" customHeight="1">
      <c r="J4" s="96" t="s">
        <v>30</v>
      </c>
      <c r="K4" s="96"/>
    </row>
    <row r="5" spans="1:11" ht="31.15" customHeight="1">
      <c r="A5" s="94" t="s">
        <v>163</v>
      </c>
      <c r="B5" s="94"/>
      <c r="C5" s="94"/>
      <c r="D5" s="94" t="s">
        <v>217</v>
      </c>
      <c r="E5" s="94" t="s">
        <v>218</v>
      </c>
      <c r="F5" s="94" t="s">
        <v>304</v>
      </c>
      <c r="G5" s="94" t="s">
        <v>305</v>
      </c>
      <c r="H5" s="94" t="s">
        <v>306</v>
      </c>
      <c r="I5" s="94" t="s">
        <v>307</v>
      </c>
      <c r="J5" s="94" t="s">
        <v>308</v>
      </c>
      <c r="K5" s="94" t="s">
        <v>309</v>
      </c>
    </row>
    <row r="6" spans="1:11" ht="32.9" customHeight="1">
      <c r="A6" s="57" t="s">
        <v>171</v>
      </c>
      <c r="B6" s="57" t="s">
        <v>172</v>
      </c>
      <c r="C6" s="57" t="s">
        <v>173</v>
      </c>
      <c r="D6" s="94"/>
      <c r="E6" s="94"/>
      <c r="F6" s="94"/>
      <c r="G6" s="94"/>
      <c r="H6" s="94"/>
      <c r="I6" s="94"/>
      <c r="J6" s="94"/>
      <c r="K6" s="94"/>
    </row>
    <row r="7" spans="1:11" ht="27.65" customHeight="1">
      <c r="A7" s="58"/>
      <c r="B7" s="58"/>
      <c r="C7" s="58"/>
      <c r="D7" s="58"/>
      <c r="E7" s="58" t="s">
        <v>133</v>
      </c>
      <c r="F7" s="60">
        <v>575.31773699999997</v>
      </c>
      <c r="G7" s="60">
        <v>10.92</v>
      </c>
      <c r="H7" s="60"/>
      <c r="I7" s="60"/>
      <c r="J7" s="60">
        <v>564.39773700000001</v>
      </c>
      <c r="K7" s="60"/>
    </row>
    <row r="8" spans="1:11" ht="26.15" customHeight="1">
      <c r="A8" s="58"/>
      <c r="B8" s="58"/>
      <c r="C8" s="58"/>
      <c r="D8" s="61" t="s">
        <v>151</v>
      </c>
      <c r="E8" s="61" t="s">
        <v>152</v>
      </c>
      <c r="F8" s="60">
        <v>575.31773699999997</v>
      </c>
      <c r="G8" s="60">
        <v>10.92</v>
      </c>
      <c r="H8" s="60"/>
      <c r="I8" s="60"/>
      <c r="J8" s="60">
        <v>564.39773700000001</v>
      </c>
      <c r="K8" s="60"/>
    </row>
    <row r="9" spans="1:11" ht="26.15" customHeight="1">
      <c r="A9" s="58"/>
      <c r="B9" s="58"/>
      <c r="C9" s="58"/>
      <c r="D9" s="65" t="s">
        <v>153</v>
      </c>
      <c r="E9" s="65" t="s">
        <v>154</v>
      </c>
      <c r="F9" s="60">
        <v>309.24305500000003</v>
      </c>
      <c r="G9" s="60">
        <v>3.4159999999999999</v>
      </c>
      <c r="H9" s="60"/>
      <c r="I9" s="60"/>
      <c r="J9" s="60">
        <v>305.82705499999997</v>
      </c>
      <c r="K9" s="60"/>
    </row>
    <row r="10" spans="1:11" ht="30.25" customHeight="1">
      <c r="A10" s="69" t="s">
        <v>174</v>
      </c>
      <c r="B10" s="69" t="s">
        <v>175</v>
      </c>
      <c r="C10" s="69" t="s">
        <v>176</v>
      </c>
      <c r="D10" s="62" t="s">
        <v>234</v>
      </c>
      <c r="E10" s="64" t="s">
        <v>178</v>
      </c>
      <c r="F10" s="63">
        <v>305.82705499999997</v>
      </c>
      <c r="G10" s="66"/>
      <c r="H10" s="66"/>
      <c r="I10" s="66"/>
      <c r="J10" s="66">
        <v>305.82705499999997</v>
      </c>
      <c r="K10" s="66"/>
    </row>
    <row r="11" spans="1:11" ht="30.25" customHeight="1">
      <c r="A11" s="69" t="s">
        <v>174</v>
      </c>
      <c r="B11" s="69" t="s">
        <v>181</v>
      </c>
      <c r="C11" s="69" t="s">
        <v>181</v>
      </c>
      <c r="D11" s="62" t="s">
        <v>234</v>
      </c>
      <c r="E11" s="64" t="s">
        <v>183</v>
      </c>
      <c r="F11" s="63">
        <v>1.512</v>
      </c>
      <c r="G11" s="66">
        <v>1.512</v>
      </c>
      <c r="H11" s="66"/>
      <c r="I11" s="66"/>
      <c r="J11" s="66"/>
      <c r="K11" s="66"/>
    </row>
    <row r="12" spans="1:11" ht="30.25" customHeight="1">
      <c r="A12" s="69" t="s">
        <v>184</v>
      </c>
      <c r="B12" s="69" t="s">
        <v>185</v>
      </c>
      <c r="C12" s="69" t="s">
        <v>181</v>
      </c>
      <c r="D12" s="62" t="s">
        <v>234</v>
      </c>
      <c r="E12" s="64" t="s">
        <v>189</v>
      </c>
      <c r="F12" s="63">
        <v>1.9039999999999999</v>
      </c>
      <c r="G12" s="66">
        <v>1.9039999999999999</v>
      </c>
      <c r="H12" s="66"/>
      <c r="I12" s="66"/>
      <c r="J12" s="66"/>
      <c r="K12" s="66"/>
    </row>
    <row r="13" spans="1:11" ht="26.15" customHeight="1">
      <c r="A13" s="58"/>
      <c r="B13" s="58"/>
      <c r="C13" s="58"/>
      <c r="D13" s="65" t="s">
        <v>155</v>
      </c>
      <c r="E13" s="65" t="s">
        <v>156</v>
      </c>
      <c r="F13" s="60">
        <v>69.851273000000006</v>
      </c>
      <c r="G13" s="60">
        <v>0.432</v>
      </c>
      <c r="H13" s="60"/>
      <c r="I13" s="60"/>
      <c r="J13" s="60">
        <v>69.419273000000004</v>
      </c>
      <c r="K13" s="60"/>
    </row>
    <row r="14" spans="1:11" ht="30.25" customHeight="1">
      <c r="A14" s="69" t="s">
        <v>174</v>
      </c>
      <c r="B14" s="69" t="s">
        <v>175</v>
      </c>
      <c r="C14" s="69" t="s">
        <v>193</v>
      </c>
      <c r="D14" s="62" t="s">
        <v>235</v>
      </c>
      <c r="E14" s="64" t="s">
        <v>205</v>
      </c>
      <c r="F14" s="63">
        <v>69.419273000000004</v>
      </c>
      <c r="G14" s="66"/>
      <c r="H14" s="66"/>
      <c r="I14" s="66"/>
      <c r="J14" s="66">
        <v>69.419273000000004</v>
      </c>
      <c r="K14" s="66"/>
    </row>
    <row r="15" spans="1:11" ht="30.25" customHeight="1">
      <c r="A15" s="69" t="s">
        <v>184</v>
      </c>
      <c r="B15" s="69" t="s">
        <v>185</v>
      </c>
      <c r="C15" s="69" t="s">
        <v>181</v>
      </c>
      <c r="D15" s="62" t="s">
        <v>235</v>
      </c>
      <c r="E15" s="64" t="s">
        <v>189</v>
      </c>
      <c r="F15" s="63">
        <v>0.432</v>
      </c>
      <c r="G15" s="66">
        <v>0.432</v>
      </c>
      <c r="H15" s="66"/>
      <c r="I15" s="66"/>
      <c r="J15" s="66"/>
      <c r="K15" s="66"/>
    </row>
    <row r="16" spans="1:11" ht="26.15" customHeight="1">
      <c r="A16" s="58"/>
      <c r="B16" s="58"/>
      <c r="C16" s="58"/>
      <c r="D16" s="65" t="s">
        <v>157</v>
      </c>
      <c r="E16" s="65" t="s">
        <v>158</v>
      </c>
      <c r="F16" s="60">
        <v>62.688727999999998</v>
      </c>
      <c r="G16" s="60">
        <v>0.4</v>
      </c>
      <c r="H16" s="60"/>
      <c r="I16" s="60"/>
      <c r="J16" s="60">
        <v>62.288727999999999</v>
      </c>
      <c r="K16" s="60"/>
    </row>
    <row r="17" spans="1:11" ht="30.25" customHeight="1">
      <c r="A17" s="69" t="s">
        <v>174</v>
      </c>
      <c r="B17" s="69" t="s">
        <v>175</v>
      </c>
      <c r="C17" s="69" t="s">
        <v>193</v>
      </c>
      <c r="D17" s="62" t="s">
        <v>236</v>
      </c>
      <c r="E17" s="64" t="s">
        <v>205</v>
      </c>
      <c r="F17" s="63">
        <v>62.288727999999999</v>
      </c>
      <c r="G17" s="66"/>
      <c r="H17" s="66"/>
      <c r="I17" s="66"/>
      <c r="J17" s="66">
        <v>62.288727999999999</v>
      </c>
      <c r="K17" s="66"/>
    </row>
    <row r="18" spans="1:11" ht="30.25" customHeight="1">
      <c r="A18" s="69" t="s">
        <v>184</v>
      </c>
      <c r="B18" s="69" t="s">
        <v>185</v>
      </c>
      <c r="C18" s="69" t="s">
        <v>181</v>
      </c>
      <c r="D18" s="62" t="s">
        <v>236</v>
      </c>
      <c r="E18" s="64" t="s">
        <v>189</v>
      </c>
      <c r="F18" s="63">
        <v>0.4</v>
      </c>
      <c r="G18" s="66">
        <v>0.4</v>
      </c>
      <c r="H18" s="66"/>
      <c r="I18" s="66"/>
      <c r="J18" s="66"/>
      <c r="K18" s="66"/>
    </row>
    <row r="19" spans="1:11" ht="26.15" customHeight="1">
      <c r="A19" s="58"/>
      <c r="B19" s="58"/>
      <c r="C19" s="58"/>
      <c r="D19" s="65" t="s">
        <v>159</v>
      </c>
      <c r="E19" s="65" t="s">
        <v>160</v>
      </c>
      <c r="F19" s="60">
        <v>89.000724000000005</v>
      </c>
      <c r="G19" s="60">
        <v>3.9159999999999999</v>
      </c>
      <c r="H19" s="60"/>
      <c r="I19" s="60"/>
      <c r="J19" s="60">
        <v>85.084723999999994</v>
      </c>
      <c r="K19" s="60"/>
    </row>
    <row r="20" spans="1:11" ht="30.25" customHeight="1">
      <c r="A20" s="69" t="s">
        <v>174</v>
      </c>
      <c r="B20" s="69" t="s">
        <v>175</v>
      </c>
      <c r="C20" s="69" t="s">
        <v>193</v>
      </c>
      <c r="D20" s="62" t="s">
        <v>237</v>
      </c>
      <c r="E20" s="64" t="s">
        <v>205</v>
      </c>
      <c r="F20" s="63">
        <v>88.456723999999994</v>
      </c>
      <c r="G20" s="66">
        <v>3.3719999999999999</v>
      </c>
      <c r="H20" s="66"/>
      <c r="I20" s="66"/>
      <c r="J20" s="66">
        <v>85.084723999999994</v>
      </c>
      <c r="K20" s="66"/>
    </row>
    <row r="21" spans="1:11" ht="30.25" customHeight="1">
      <c r="A21" s="69" t="s">
        <v>184</v>
      </c>
      <c r="B21" s="69" t="s">
        <v>185</v>
      </c>
      <c r="C21" s="69" t="s">
        <v>181</v>
      </c>
      <c r="D21" s="62" t="s">
        <v>237</v>
      </c>
      <c r="E21" s="64" t="s">
        <v>189</v>
      </c>
      <c r="F21" s="63">
        <v>0.54400000000000004</v>
      </c>
      <c r="G21" s="66">
        <v>0.54400000000000004</v>
      </c>
      <c r="H21" s="66"/>
      <c r="I21" s="66"/>
      <c r="J21" s="66"/>
      <c r="K21" s="66"/>
    </row>
    <row r="22" spans="1:11" ht="26.15" customHeight="1">
      <c r="A22" s="58"/>
      <c r="B22" s="58"/>
      <c r="C22" s="58"/>
      <c r="D22" s="65" t="s">
        <v>161</v>
      </c>
      <c r="E22" s="65" t="s">
        <v>162</v>
      </c>
      <c r="F22" s="60">
        <v>44.533957000000001</v>
      </c>
      <c r="G22" s="60">
        <v>2.7559999999999998</v>
      </c>
      <c r="H22" s="60"/>
      <c r="I22" s="60"/>
      <c r="J22" s="60">
        <v>41.777957000000001</v>
      </c>
      <c r="K22" s="60"/>
    </row>
    <row r="23" spans="1:11" ht="30.25" customHeight="1">
      <c r="A23" s="69" t="s">
        <v>184</v>
      </c>
      <c r="B23" s="69" t="s">
        <v>185</v>
      </c>
      <c r="C23" s="69" t="s">
        <v>181</v>
      </c>
      <c r="D23" s="62" t="s">
        <v>238</v>
      </c>
      <c r="E23" s="64" t="s">
        <v>189</v>
      </c>
      <c r="F23" s="63">
        <v>0.27200000000000002</v>
      </c>
      <c r="G23" s="66">
        <v>0.27200000000000002</v>
      </c>
      <c r="H23" s="66"/>
      <c r="I23" s="66"/>
      <c r="J23" s="66"/>
      <c r="K23" s="66"/>
    </row>
    <row r="24" spans="1:11" ht="30.25" customHeight="1">
      <c r="A24" s="69" t="s">
        <v>190</v>
      </c>
      <c r="B24" s="69" t="s">
        <v>176</v>
      </c>
      <c r="C24" s="69" t="s">
        <v>211</v>
      </c>
      <c r="D24" s="62" t="s">
        <v>238</v>
      </c>
      <c r="E24" s="64" t="s">
        <v>213</v>
      </c>
      <c r="F24" s="63">
        <v>44.261957000000002</v>
      </c>
      <c r="G24" s="66">
        <v>2.484</v>
      </c>
      <c r="H24" s="66"/>
      <c r="I24" s="66"/>
      <c r="J24" s="66">
        <v>41.777957000000001</v>
      </c>
      <c r="K24" s="66"/>
    </row>
  </sheetData>
  <mergeCells count="12">
    <mergeCell ref="A2:K2"/>
    <mergeCell ref="A3:K3"/>
    <mergeCell ref="J4:K4"/>
    <mergeCell ref="A5:C5"/>
    <mergeCell ref="D5:D6"/>
    <mergeCell ref="E5:E6"/>
    <mergeCell ref="F5:F6"/>
    <mergeCell ref="G5:G6"/>
    <mergeCell ref="H5:H6"/>
    <mergeCell ref="I5:I6"/>
    <mergeCell ref="J5:J6"/>
    <mergeCell ref="K5:K6"/>
  </mergeCells>
  <phoneticPr fontId="26" type="noConversion"/>
  <pageMargins left="0.75" right="0.75" top="0.270000010728836" bottom="0.270000010728836" header="0" footer="0"/>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38"/>
  <sheetViews>
    <sheetView workbookViewId="0"/>
  </sheetViews>
  <sheetFormatPr defaultColWidth="10" defaultRowHeight="14"/>
  <cols>
    <col min="1" max="1" width="6.453125" customWidth="1"/>
    <col min="2" max="2" width="6.7265625" customWidth="1"/>
    <col min="3" max="3" width="8.6328125" customWidth="1"/>
    <col min="4" max="4" width="12.26953125" customWidth="1"/>
    <col min="5" max="5" width="30.453125" customWidth="1"/>
    <col min="6" max="6" width="16.36328125" customWidth="1"/>
    <col min="7" max="7" width="14" customWidth="1"/>
    <col min="8" max="8" width="13.36328125" customWidth="1"/>
    <col min="9" max="9" width="14.36328125" customWidth="1"/>
    <col min="10" max="10" width="11.36328125" customWidth="1"/>
    <col min="11" max="11" width="12.26953125" customWidth="1"/>
    <col min="12" max="18" width="13.26953125" customWidth="1"/>
    <col min="19" max="20" width="9.7265625" customWidth="1"/>
  </cols>
  <sheetData>
    <row r="1" spans="1:18" ht="16.399999999999999" customHeight="1">
      <c r="A1" s="56"/>
    </row>
    <row r="2" spans="1:18" ht="40.5" customHeight="1">
      <c r="A2" s="90" t="s">
        <v>17</v>
      </c>
      <c r="B2" s="90"/>
      <c r="C2" s="90"/>
      <c r="D2" s="90"/>
      <c r="E2" s="90"/>
      <c r="F2" s="90"/>
      <c r="G2" s="90"/>
      <c r="H2" s="90"/>
      <c r="I2" s="90"/>
      <c r="J2" s="90"/>
      <c r="K2" s="90"/>
      <c r="L2" s="90"/>
      <c r="M2" s="90"/>
      <c r="N2" s="90"/>
      <c r="O2" s="90"/>
      <c r="P2" s="90"/>
      <c r="Q2" s="90"/>
      <c r="R2" s="90"/>
    </row>
    <row r="3" spans="1:18" ht="24.25" customHeight="1">
      <c r="A3" s="91" t="s">
        <v>29</v>
      </c>
      <c r="B3" s="91"/>
      <c r="C3" s="91"/>
      <c r="D3" s="91"/>
      <c r="E3" s="91"/>
      <c r="F3" s="91"/>
      <c r="G3" s="91"/>
      <c r="H3" s="91"/>
      <c r="I3" s="91"/>
      <c r="J3" s="91"/>
      <c r="K3" s="91"/>
      <c r="L3" s="91"/>
      <c r="M3" s="91"/>
      <c r="N3" s="91"/>
      <c r="O3" s="91"/>
      <c r="P3" s="91"/>
      <c r="Q3" s="91"/>
      <c r="R3" s="91"/>
    </row>
    <row r="4" spans="1:18" ht="18.25" customHeight="1">
      <c r="Q4" s="96" t="s">
        <v>30</v>
      </c>
      <c r="R4" s="96"/>
    </row>
    <row r="5" spans="1:18" ht="31.15" customHeight="1">
      <c r="A5" s="94" t="s">
        <v>163</v>
      </c>
      <c r="B5" s="94"/>
      <c r="C5" s="94"/>
      <c r="D5" s="94" t="s">
        <v>217</v>
      </c>
      <c r="E5" s="94" t="s">
        <v>218</v>
      </c>
      <c r="F5" s="94" t="s">
        <v>304</v>
      </c>
      <c r="G5" s="94" t="s">
        <v>310</v>
      </c>
      <c r="H5" s="94" t="s">
        <v>311</v>
      </c>
      <c r="I5" s="94" t="s">
        <v>312</v>
      </c>
      <c r="J5" s="94" t="s">
        <v>313</v>
      </c>
      <c r="K5" s="94" t="s">
        <v>314</v>
      </c>
      <c r="L5" s="94" t="s">
        <v>315</v>
      </c>
      <c r="M5" s="94" t="s">
        <v>316</v>
      </c>
      <c r="N5" s="94" t="s">
        <v>306</v>
      </c>
      <c r="O5" s="94" t="s">
        <v>317</v>
      </c>
      <c r="P5" s="94" t="s">
        <v>318</v>
      </c>
      <c r="Q5" s="94" t="s">
        <v>307</v>
      </c>
      <c r="R5" s="94" t="s">
        <v>309</v>
      </c>
    </row>
    <row r="6" spans="1:18" ht="38.9" customHeight="1">
      <c r="A6" s="57" t="s">
        <v>171</v>
      </c>
      <c r="B6" s="57" t="s">
        <v>172</v>
      </c>
      <c r="C6" s="57" t="s">
        <v>173</v>
      </c>
      <c r="D6" s="94"/>
      <c r="E6" s="94"/>
      <c r="F6" s="94"/>
      <c r="G6" s="94"/>
      <c r="H6" s="94"/>
      <c r="I6" s="94"/>
      <c r="J6" s="94"/>
      <c r="K6" s="94"/>
      <c r="L6" s="94"/>
      <c r="M6" s="94"/>
      <c r="N6" s="94"/>
      <c r="O6" s="94"/>
      <c r="P6" s="94"/>
      <c r="Q6" s="94"/>
      <c r="R6" s="94"/>
    </row>
    <row r="7" spans="1:18" ht="27.65" customHeight="1">
      <c r="A7" s="58"/>
      <c r="B7" s="58"/>
      <c r="C7" s="58"/>
      <c r="D7" s="58"/>
      <c r="E7" s="58" t="s">
        <v>133</v>
      </c>
      <c r="F7" s="60">
        <v>575.31773699999997</v>
      </c>
      <c r="G7" s="60"/>
      <c r="H7" s="60">
        <v>564.39773700000001</v>
      </c>
      <c r="I7" s="60"/>
      <c r="J7" s="60"/>
      <c r="K7" s="60">
        <v>7.3680000000000003</v>
      </c>
      <c r="L7" s="60"/>
      <c r="M7" s="60">
        <v>3.552</v>
      </c>
      <c r="N7" s="60"/>
      <c r="O7" s="60"/>
      <c r="P7" s="60"/>
      <c r="Q7" s="60"/>
      <c r="R7" s="60"/>
    </row>
    <row r="8" spans="1:18" ht="26.15" customHeight="1">
      <c r="A8" s="58"/>
      <c r="B8" s="58"/>
      <c r="C8" s="58"/>
      <c r="D8" s="61" t="s">
        <v>151</v>
      </c>
      <c r="E8" s="61" t="s">
        <v>152</v>
      </c>
      <c r="F8" s="60">
        <v>575.31773699999997</v>
      </c>
      <c r="G8" s="60"/>
      <c r="H8" s="60">
        <v>564.39773700000001</v>
      </c>
      <c r="I8" s="60"/>
      <c r="J8" s="60"/>
      <c r="K8" s="60">
        <v>7.3680000000000003</v>
      </c>
      <c r="L8" s="60"/>
      <c r="M8" s="60">
        <v>3.552</v>
      </c>
      <c r="N8" s="60"/>
      <c r="O8" s="60"/>
      <c r="P8" s="60"/>
      <c r="Q8" s="60"/>
      <c r="R8" s="60"/>
    </row>
    <row r="9" spans="1:18" ht="26.15" customHeight="1">
      <c r="A9" s="58"/>
      <c r="B9" s="58"/>
      <c r="C9" s="58"/>
      <c r="D9" s="65" t="s">
        <v>153</v>
      </c>
      <c r="E9" s="65" t="s">
        <v>154</v>
      </c>
      <c r="F9" s="60">
        <v>309.24305500000003</v>
      </c>
      <c r="G9" s="60"/>
      <c r="H9" s="60">
        <v>305.82705499999997</v>
      </c>
      <c r="I9" s="60"/>
      <c r="J9" s="60"/>
      <c r="K9" s="60">
        <v>1.512</v>
      </c>
      <c r="L9" s="60"/>
      <c r="M9" s="60">
        <v>1.9039999999999999</v>
      </c>
      <c r="N9" s="60"/>
      <c r="O9" s="60"/>
      <c r="P9" s="60"/>
      <c r="Q9" s="60"/>
      <c r="R9" s="60"/>
    </row>
    <row r="10" spans="1:18" ht="30.25" customHeight="1">
      <c r="A10" s="69" t="s">
        <v>174</v>
      </c>
      <c r="B10" s="69" t="s">
        <v>175</v>
      </c>
      <c r="C10" s="69" t="s">
        <v>176</v>
      </c>
      <c r="D10" s="62" t="s">
        <v>234</v>
      </c>
      <c r="E10" s="64" t="s">
        <v>178</v>
      </c>
      <c r="F10" s="63">
        <v>305.82705499999997</v>
      </c>
      <c r="G10" s="66"/>
      <c r="H10" s="66">
        <v>305.82705499999997</v>
      </c>
      <c r="I10" s="66"/>
      <c r="J10" s="66"/>
      <c r="K10" s="66"/>
      <c r="L10" s="66"/>
      <c r="M10" s="66"/>
      <c r="N10" s="66"/>
      <c r="O10" s="66"/>
      <c r="P10" s="66"/>
      <c r="Q10" s="66"/>
      <c r="R10" s="66"/>
    </row>
    <row r="11" spans="1:18" ht="30.25" customHeight="1">
      <c r="A11" s="69" t="s">
        <v>174</v>
      </c>
      <c r="B11" s="69" t="s">
        <v>181</v>
      </c>
      <c r="C11" s="69" t="s">
        <v>181</v>
      </c>
      <c r="D11" s="62" t="s">
        <v>234</v>
      </c>
      <c r="E11" s="64" t="s">
        <v>183</v>
      </c>
      <c r="F11" s="63">
        <v>1.512</v>
      </c>
      <c r="G11" s="66"/>
      <c r="H11" s="66"/>
      <c r="I11" s="66"/>
      <c r="J11" s="66"/>
      <c r="K11" s="66">
        <v>1.512</v>
      </c>
      <c r="L11" s="66"/>
      <c r="M11" s="66"/>
      <c r="N11" s="66"/>
      <c r="O11" s="66"/>
      <c r="P11" s="66"/>
      <c r="Q11" s="66"/>
      <c r="R11" s="66"/>
    </row>
    <row r="12" spans="1:18" ht="30.25" customHeight="1">
      <c r="A12" s="69" t="s">
        <v>184</v>
      </c>
      <c r="B12" s="69" t="s">
        <v>185</v>
      </c>
      <c r="C12" s="69" t="s">
        <v>181</v>
      </c>
      <c r="D12" s="62" t="s">
        <v>234</v>
      </c>
      <c r="E12" s="64" t="s">
        <v>189</v>
      </c>
      <c r="F12" s="63">
        <v>1.9039999999999999</v>
      </c>
      <c r="G12" s="66"/>
      <c r="H12" s="66"/>
      <c r="I12" s="66"/>
      <c r="J12" s="66"/>
      <c r="K12" s="66"/>
      <c r="L12" s="66"/>
      <c r="M12" s="66">
        <v>1.9039999999999999</v>
      </c>
      <c r="N12" s="66"/>
      <c r="O12" s="66"/>
      <c r="P12" s="66"/>
      <c r="Q12" s="66"/>
      <c r="R12" s="66"/>
    </row>
    <row r="13" spans="1:18" ht="26.15" customHeight="1">
      <c r="A13" s="58"/>
      <c r="B13" s="58"/>
      <c r="C13" s="58"/>
      <c r="D13" s="65" t="s">
        <v>155</v>
      </c>
      <c r="E13" s="65" t="s">
        <v>156</v>
      </c>
      <c r="F13" s="60">
        <v>69.851273000000006</v>
      </c>
      <c r="G13" s="60"/>
      <c r="H13" s="60">
        <v>69.419273000000004</v>
      </c>
      <c r="I13" s="60"/>
      <c r="J13" s="60"/>
      <c r="K13" s="60"/>
      <c r="L13" s="60"/>
      <c r="M13" s="60">
        <v>0.432</v>
      </c>
      <c r="N13" s="60"/>
      <c r="O13" s="60"/>
      <c r="P13" s="60"/>
      <c r="Q13" s="60"/>
      <c r="R13" s="60"/>
    </row>
    <row r="14" spans="1:18" ht="30.25" customHeight="1">
      <c r="A14" s="69" t="s">
        <v>174</v>
      </c>
      <c r="B14" s="69" t="s">
        <v>175</v>
      </c>
      <c r="C14" s="69" t="s">
        <v>193</v>
      </c>
      <c r="D14" s="62" t="s">
        <v>235</v>
      </c>
      <c r="E14" s="64" t="s">
        <v>205</v>
      </c>
      <c r="F14" s="63">
        <v>69.419273000000004</v>
      </c>
      <c r="G14" s="66"/>
      <c r="H14" s="66">
        <v>69.419273000000004</v>
      </c>
      <c r="I14" s="66"/>
      <c r="J14" s="66"/>
      <c r="K14" s="66"/>
      <c r="L14" s="66"/>
      <c r="M14" s="66"/>
      <c r="N14" s="66"/>
      <c r="O14" s="66"/>
      <c r="P14" s="66"/>
      <c r="Q14" s="66"/>
      <c r="R14" s="66"/>
    </row>
    <row r="15" spans="1:18" ht="30.25" customHeight="1">
      <c r="A15" s="69" t="s">
        <v>184</v>
      </c>
      <c r="B15" s="69" t="s">
        <v>185</v>
      </c>
      <c r="C15" s="69" t="s">
        <v>181</v>
      </c>
      <c r="D15" s="62" t="s">
        <v>235</v>
      </c>
      <c r="E15" s="64" t="s">
        <v>189</v>
      </c>
      <c r="F15" s="63">
        <v>0.432</v>
      </c>
      <c r="G15" s="66"/>
      <c r="H15" s="66"/>
      <c r="I15" s="66"/>
      <c r="J15" s="66"/>
      <c r="K15" s="66"/>
      <c r="L15" s="66"/>
      <c r="M15" s="66">
        <v>0.432</v>
      </c>
      <c r="N15" s="66"/>
      <c r="O15" s="66"/>
      <c r="P15" s="66"/>
      <c r="Q15" s="66"/>
      <c r="R15" s="66"/>
    </row>
    <row r="16" spans="1:18" ht="26.15" customHeight="1">
      <c r="A16" s="58"/>
      <c r="B16" s="58"/>
      <c r="C16" s="58"/>
      <c r="D16" s="65" t="s">
        <v>157</v>
      </c>
      <c r="E16" s="65" t="s">
        <v>158</v>
      </c>
      <c r="F16" s="60">
        <v>62.688727999999998</v>
      </c>
      <c r="G16" s="60"/>
      <c r="H16" s="60">
        <v>62.288727999999999</v>
      </c>
      <c r="I16" s="60"/>
      <c r="J16" s="60"/>
      <c r="K16" s="60"/>
      <c r="L16" s="60"/>
      <c r="M16" s="60">
        <v>0.4</v>
      </c>
      <c r="N16" s="60"/>
      <c r="O16" s="60"/>
      <c r="P16" s="60"/>
      <c r="Q16" s="60"/>
      <c r="R16" s="60"/>
    </row>
    <row r="17" spans="1:18" ht="30.25" customHeight="1">
      <c r="A17" s="69" t="s">
        <v>174</v>
      </c>
      <c r="B17" s="69" t="s">
        <v>175</v>
      </c>
      <c r="C17" s="69" t="s">
        <v>193</v>
      </c>
      <c r="D17" s="62" t="s">
        <v>236</v>
      </c>
      <c r="E17" s="64" t="s">
        <v>205</v>
      </c>
      <c r="F17" s="63">
        <v>62.288727999999999</v>
      </c>
      <c r="G17" s="66"/>
      <c r="H17" s="66">
        <v>62.288727999999999</v>
      </c>
      <c r="I17" s="66"/>
      <c r="J17" s="66"/>
      <c r="K17" s="66"/>
      <c r="L17" s="66"/>
      <c r="M17" s="66"/>
      <c r="N17" s="66"/>
      <c r="O17" s="66"/>
      <c r="P17" s="66"/>
      <c r="Q17" s="66"/>
      <c r="R17" s="66"/>
    </row>
    <row r="18" spans="1:18" ht="30.25" customHeight="1">
      <c r="A18" s="69" t="s">
        <v>184</v>
      </c>
      <c r="B18" s="69" t="s">
        <v>185</v>
      </c>
      <c r="C18" s="69" t="s">
        <v>181</v>
      </c>
      <c r="D18" s="62" t="s">
        <v>236</v>
      </c>
      <c r="E18" s="64" t="s">
        <v>189</v>
      </c>
      <c r="F18" s="63">
        <v>0.4</v>
      </c>
      <c r="G18" s="66"/>
      <c r="H18" s="66"/>
      <c r="I18" s="66"/>
      <c r="J18" s="66"/>
      <c r="K18" s="66"/>
      <c r="L18" s="66"/>
      <c r="M18" s="66">
        <v>0.4</v>
      </c>
      <c r="N18" s="66"/>
      <c r="O18" s="66"/>
      <c r="P18" s="66"/>
      <c r="Q18" s="66"/>
      <c r="R18" s="66"/>
    </row>
    <row r="19" spans="1:18" ht="26.15" customHeight="1">
      <c r="A19" s="58"/>
      <c r="B19" s="58"/>
      <c r="C19" s="58"/>
      <c r="D19" s="65" t="s">
        <v>159</v>
      </c>
      <c r="E19" s="65" t="s">
        <v>160</v>
      </c>
      <c r="F19" s="60">
        <v>89.000724000000005</v>
      </c>
      <c r="G19" s="60"/>
      <c r="H19" s="60">
        <v>85.084723999999994</v>
      </c>
      <c r="I19" s="60"/>
      <c r="J19" s="60"/>
      <c r="K19" s="60">
        <v>3.3719999999999999</v>
      </c>
      <c r="L19" s="60"/>
      <c r="M19" s="60">
        <v>0.54400000000000004</v>
      </c>
      <c r="N19" s="60"/>
      <c r="O19" s="60"/>
      <c r="P19" s="60"/>
      <c r="Q19" s="60"/>
      <c r="R19" s="60"/>
    </row>
    <row r="20" spans="1:18" ht="30.25" customHeight="1">
      <c r="A20" s="69" t="s">
        <v>174</v>
      </c>
      <c r="B20" s="69" t="s">
        <v>175</v>
      </c>
      <c r="C20" s="69" t="s">
        <v>193</v>
      </c>
      <c r="D20" s="62" t="s">
        <v>237</v>
      </c>
      <c r="E20" s="64" t="s">
        <v>205</v>
      </c>
      <c r="F20" s="63">
        <v>88.456723999999994</v>
      </c>
      <c r="G20" s="66"/>
      <c r="H20" s="66">
        <v>85.084723999999994</v>
      </c>
      <c r="I20" s="66"/>
      <c r="J20" s="66"/>
      <c r="K20" s="66">
        <v>3.3719999999999999</v>
      </c>
      <c r="L20" s="66"/>
      <c r="M20" s="66"/>
      <c r="N20" s="66"/>
      <c r="O20" s="66"/>
      <c r="P20" s="66"/>
      <c r="Q20" s="66"/>
      <c r="R20" s="66"/>
    </row>
    <row r="21" spans="1:18" ht="30.25" customHeight="1">
      <c r="A21" s="69" t="s">
        <v>184</v>
      </c>
      <c r="B21" s="69" t="s">
        <v>185</v>
      </c>
      <c r="C21" s="69" t="s">
        <v>181</v>
      </c>
      <c r="D21" s="62" t="s">
        <v>237</v>
      </c>
      <c r="E21" s="64" t="s">
        <v>189</v>
      </c>
      <c r="F21" s="63">
        <v>0.54400000000000004</v>
      </c>
      <c r="G21" s="66"/>
      <c r="H21" s="66"/>
      <c r="I21" s="66"/>
      <c r="J21" s="66"/>
      <c r="K21" s="66"/>
      <c r="L21" s="66"/>
      <c r="M21" s="66">
        <v>0.54400000000000004</v>
      </c>
      <c r="N21" s="66"/>
      <c r="O21" s="66"/>
      <c r="P21" s="66"/>
      <c r="Q21" s="66"/>
      <c r="R21" s="66"/>
    </row>
    <row r="22" spans="1:18" ht="26.15" customHeight="1">
      <c r="A22" s="58"/>
      <c r="B22" s="58"/>
      <c r="C22" s="58"/>
      <c r="D22" s="65" t="s">
        <v>161</v>
      </c>
      <c r="E22" s="65" t="s">
        <v>162</v>
      </c>
      <c r="F22" s="60">
        <v>44.533957000000001</v>
      </c>
      <c r="G22" s="60"/>
      <c r="H22" s="60">
        <v>41.777957000000001</v>
      </c>
      <c r="I22" s="60"/>
      <c r="J22" s="60"/>
      <c r="K22" s="60">
        <v>2.484</v>
      </c>
      <c r="L22" s="60"/>
      <c r="M22" s="60">
        <v>0.27200000000000002</v>
      </c>
      <c r="N22" s="60"/>
      <c r="O22" s="60"/>
      <c r="P22" s="60"/>
      <c r="Q22" s="60"/>
      <c r="R22" s="60"/>
    </row>
    <row r="23" spans="1:18" ht="30.25" customHeight="1">
      <c r="A23" s="69" t="s">
        <v>184</v>
      </c>
      <c r="B23" s="69" t="s">
        <v>185</v>
      </c>
      <c r="C23" s="69" t="s">
        <v>181</v>
      </c>
      <c r="D23" s="62" t="s">
        <v>238</v>
      </c>
      <c r="E23" s="64" t="s">
        <v>189</v>
      </c>
      <c r="F23" s="63">
        <v>0.27200000000000002</v>
      </c>
      <c r="G23" s="66"/>
      <c r="H23" s="66"/>
      <c r="I23" s="66"/>
      <c r="J23" s="66"/>
      <c r="K23" s="66"/>
      <c r="L23" s="66"/>
      <c r="M23" s="66">
        <v>0.27200000000000002</v>
      </c>
      <c r="N23" s="66"/>
      <c r="O23" s="66"/>
      <c r="P23" s="66"/>
      <c r="Q23" s="66"/>
      <c r="R23" s="66"/>
    </row>
    <row r="24" spans="1:18" ht="30.25" customHeight="1">
      <c r="A24" s="69" t="s">
        <v>190</v>
      </c>
      <c r="B24" s="69" t="s">
        <v>176</v>
      </c>
      <c r="C24" s="69" t="s">
        <v>211</v>
      </c>
      <c r="D24" s="62" t="s">
        <v>238</v>
      </c>
      <c r="E24" s="64" t="s">
        <v>213</v>
      </c>
      <c r="F24" s="63">
        <v>44.261957000000002</v>
      </c>
      <c r="G24" s="66"/>
      <c r="H24" s="66">
        <v>41.777957000000001</v>
      </c>
      <c r="I24" s="66"/>
      <c r="J24" s="66"/>
      <c r="K24" s="66">
        <v>2.484</v>
      </c>
      <c r="L24" s="66"/>
      <c r="M24" s="66"/>
      <c r="N24" s="66"/>
      <c r="O24" s="66"/>
      <c r="P24" s="66"/>
      <c r="Q24" s="66"/>
      <c r="R24" s="66"/>
    </row>
    <row r="25" spans="1:18" ht="16.399999999999999" customHeight="1"/>
    <row r="26" spans="1:18" ht="16.399999999999999" customHeight="1"/>
    <row r="27" spans="1:18" ht="16.399999999999999" customHeight="1"/>
    <row r="28" spans="1:18" ht="16.399999999999999" customHeight="1"/>
    <row r="29" spans="1:18" ht="16.399999999999999" customHeight="1"/>
    <row r="30" spans="1:18" ht="16.399999999999999" customHeight="1"/>
    <row r="31" spans="1:18" ht="16.399999999999999" customHeight="1"/>
    <row r="32" spans="1:18" ht="16.399999999999999" customHeight="1"/>
    <row r="33" spans="13:13" ht="16.399999999999999" customHeight="1"/>
    <row r="34" spans="13:13" ht="16.399999999999999" customHeight="1"/>
    <row r="35" spans="13:13" ht="16.399999999999999" customHeight="1"/>
    <row r="36" spans="13:13" ht="16.399999999999999" customHeight="1"/>
    <row r="37" spans="13:13" ht="16.399999999999999" customHeight="1"/>
    <row r="38" spans="13:13" ht="16.399999999999999" customHeight="1">
      <c r="M38" s="56">
        <v>1</v>
      </c>
    </row>
  </sheetData>
  <mergeCells count="19">
    <mergeCell ref="P5:P6"/>
    <mergeCell ref="Q5:Q6"/>
    <mergeCell ref="R5:R6"/>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s>
  <phoneticPr fontId="26" type="noConversion"/>
  <pageMargins left="0.75" right="0.75" top="0.270000010728836" bottom="0.270000010728836" header="0" footer="0"/>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18"/>
  <sheetViews>
    <sheetView workbookViewId="0">
      <selection activeCell="G15" sqref="G15"/>
    </sheetView>
  </sheetViews>
  <sheetFormatPr defaultColWidth="10" defaultRowHeight="14"/>
  <cols>
    <col min="1" max="1" width="6.453125" customWidth="1"/>
    <col min="2" max="2" width="6.7265625" customWidth="1"/>
    <col min="3" max="3" width="8.6328125" customWidth="1"/>
    <col min="4" max="4" width="16.26953125" customWidth="1"/>
    <col min="5" max="5" width="37.90625" customWidth="1"/>
    <col min="6" max="6" width="10.7265625" customWidth="1"/>
    <col min="7" max="10" width="11" customWidth="1"/>
    <col min="11" max="11" width="13.36328125" customWidth="1"/>
    <col min="12" max="19" width="11" customWidth="1"/>
    <col min="20" max="20" width="12" customWidth="1"/>
    <col min="21" max="21" width="11.36328125" customWidth="1"/>
    <col min="22" max="23" width="9.7265625" customWidth="1"/>
  </cols>
  <sheetData>
    <row r="1" spans="1:21" ht="16.399999999999999" customHeight="1">
      <c r="A1" s="56"/>
    </row>
    <row r="2" spans="1:21" ht="36.25" customHeight="1">
      <c r="A2" s="90" t="s">
        <v>18</v>
      </c>
      <c r="B2" s="90"/>
      <c r="C2" s="90"/>
      <c r="D2" s="90"/>
      <c r="E2" s="90"/>
      <c r="F2" s="90"/>
      <c r="G2" s="90"/>
      <c r="H2" s="90"/>
      <c r="I2" s="90"/>
      <c r="J2" s="90"/>
      <c r="K2" s="90"/>
      <c r="L2" s="90"/>
      <c r="M2" s="90"/>
      <c r="N2" s="90"/>
      <c r="O2" s="90"/>
      <c r="P2" s="90"/>
      <c r="Q2" s="90"/>
      <c r="R2" s="90"/>
      <c r="S2" s="90"/>
      <c r="T2" s="90"/>
      <c r="U2" s="90"/>
    </row>
    <row r="3" spans="1:21" ht="24.25" customHeight="1">
      <c r="A3" s="91" t="s">
        <v>29</v>
      </c>
      <c r="B3" s="91"/>
      <c r="C3" s="91"/>
      <c r="D3" s="91"/>
      <c r="E3" s="91"/>
      <c r="F3" s="91"/>
      <c r="G3" s="91"/>
      <c r="H3" s="91"/>
      <c r="I3" s="91"/>
      <c r="J3" s="91"/>
      <c r="K3" s="91"/>
      <c r="L3" s="91"/>
      <c r="M3" s="91"/>
      <c r="N3" s="91"/>
      <c r="O3" s="91"/>
      <c r="P3" s="91"/>
      <c r="Q3" s="91"/>
      <c r="R3" s="91"/>
      <c r="S3" s="91"/>
      <c r="T3" s="91"/>
      <c r="U3" s="91"/>
    </row>
    <row r="4" spans="1:21" ht="16.399999999999999" customHeight="1">
      <c r="S4" s="56"/>
      <c r="T4" s="96" t="s">
        <v>30</v>
      </c>
      <c r="U4" s="96"/>
    </row>
    <row r="5" spans="1:21" ht="33.65" customHeight="1">
      <c r="A5" s="94" t="s">
        <v>163</v>
      </c>
      <c r="B5" s="94"/>
      <c r="C5" s="94"/>
      <c r="D5" s="94" t="s">
        <v>217</v>
      </c>
      <c r="E5" s="94" t="s">
        <v>218</v>
      </c>
      <c r="F5" s="94" t="s">
        <v>304</v>
      </c>
      <c r="G5" s="94" t="s">
        <v>221</v>
      </c>
      <c r="H5" s="94"/>
      <c r="I5" s="94"/>
      <c r="J5" s="94"/>
      <c r="K5" s="94"/>
      <c r="L5" s="94"/>
      <c r="M5" s="94"/>
      <c r="N5" s="94"/>
      <c r="O5" s="94"/>
      <c r="P5" s="94"/>
      <c r="Q5" s="94"/>
      <c r="R5" s="94"/>
      <c r="S5" s="94" t="s">
        <v>224</v>
      </c>
      <c r="T5" s="94"/>
      <c r="U5" s="94"/>
    </row>
    <row r="6" spans="1:21" ht="36.25" customHeight="1">
      <c r="A6" s="57" t="s">
        <v>171</v>
      </c>
      <c r="B6" s="57" t="s">
        <v>172</v>
      </c>
      <c r="C6" s="57" t="s">
        <v>173</v>
      </c>
      <c r="D6" s="94"/>
      <c r="E6" s="94"/>
      <c r="F6" s="94"/>
      <c r="G6" s="57" t="s">
        <v>133</v>
      </c>
      <c r="H6" s="57" t="s">
        <v>319</v>
      </c>
      <c r="I6" s="57" t="s">
        <v>320</v>
      </c>
      <c r="J6" s="57" t="s">
        <v>321</v>
      </c>
      <c r="K6" s="57" t="s">
        <v>322</v>
      </c>
      <c r="L6" s="57" t="s">
        <v>323</v>
      </c>
      <c r="M6" s="57" t="s">
        <v>324</v>
      </c>
      <c r="N6" s="57" t="s">
        <v>325</v>
      </c>
      <c r="O6" s="57" t="s">
        <v>326</v>
      </c>
      <c r="P6" s="57" t="s">
        <v>327</v>
      </c>
      <c r="Q6" s="57" t="s">
        <v>328</v>
      </c>
      <c r="R6" s="57" t="s">
        <v>246</v>
      </c>
      <c r="S6" s="57" t="s">
        <v>133</v>
      </c>
      <c r="T6" s="57" t="s">
        <v>261</v>
      </c>
      <c r="U6" s="57" t="s">
        <v>329</v>
      </c>
    </row>
    <row r="7" spans="1:21" ht="27.65" customHeight="1">
      <c r="A7" s="58"/>
      <c r="B7" s="58"/>
      <c r="C7" s="58"/>
      <c r="D7" s="58"/>
      <c r="E7" s="58" t="s">
        <v>133</v>
      </c>
      <c r="F7" s="72">
        <v>1634.0972200000001</v>
      </c>
      <c r="G7" s="72">
        <v>1104.2344399999999</v>
      </c>
      <c r="H7" s="72">
        <v>549.30448000000001</v>
      </c>
      <c r="I7" s="72">
        <v>25</v>
      </c>
      <c r="J7" s="72">
        <v>5</v>
      </c>
      <c r="K7" s="72"/>
      <c r="L7" s="72">
        <v>135.25</v>
      </c>
      <c r="M7" s="72">
        <v>19.5</v>
      </c>
      <c r="N7" s="72">
        <v>7</v>
      </c>
      <c r="O7" s="72">
        <v>50</v>
      </c>
      <c r="P7" s="72">
        <v>21</v>
      </c>
      <c r="Q7" s="72">
        <v>212.17995999999999</v>
      </c>
      <c r="R7" s="72">
        <v>80</v>
      </c>
      <c r="S7" s="72">
        <v>529.86278000000004</v>
      </c>
      <c r="T7" s="72">
        <v>529.86278000000004</v>
      </c>
      <c r="U7" s="72"/>
    </row>
    <row r="8" spans="1:21" ht="26.15" customHeight="1">
      <c r="A8" s="58"/>
      <c r="B8" s="58"/>
      <c r="C8" s="58"/>
      <c r="D8" s="61" t="s">
        <v>151</v>
      </c>
      <c r="E8" s="61" t="s">
        <v>152</v>
      </c>
      <c r="F8" s="72">
        <v>1634.0972200000001</v>
      </c>
      <c r="G8" s="72">
        <v>1104.2344399999999</v>
      </c>
      <c r="H8" s="72">
        <v>549.30448000000001</v>
      </c>
      <c r="I8" s="72">
        <v>25</v>
      </c>
      <c r="J8" s="72">
        <v>5</v>
      </c>
      <c r="K8" s="72"/>
      <c r="L8" s="72">
        <v>135.25</v>
      </c>
      <c r="M8" s="72">
        <v>19.5</v>
      </c>
      <c r="N8" s="72">
        <v>7</v>
      </c>
      <c r="O8" s="72">
        <v>50</v>
      </c>
      <c r="P8" s="72">
        <v>21</v>
      </c>
      <c r="Q8" s="72">
        <v>212.17995999999999</v>
      </c>
      <c r="R8" s="72">
        <v>80</v>
      </c>
      <c r="S8" s="72">
        <v>529.86278000000004</v>
      </c>
      <c r="T8" s="72">
        <v>529.86278000000004</v>
      </c>
      <c r="U8" s="72"/>
    </row>
    <row r="9" spans="1:21" ht="26.15" customHeight="1">
      <c r="A9" s="58"/>
      <c r="B9" s="58"/>
      <c r="C9" s="58"/>
      <c r="D9" s="65" t="s">
        <v>153</v>
      </c>
      <c r="E9" s="65" t="s">
        <v>154</v>
      </c>
      <c r="F9" s="72">
        <v>938.53174000000001</v>
      </c>
      <c r="G9" s="72">
        <v>938.53174000000001</v>
      </c>
      <c r="H9" s="72">
        <v>486.67174</v>
      </c>
      <c r="I9" s="72">
        <v>20</v>
      </c>
      <c r="J9" s="72"/>
      <c r="K9" s="72"/>
      <c r="L9" s="72">
        <v>115</v>
      </c>
      <c r="M9" s="72">
        <v>15</v>
      </c>
      <c r="N9" s="72">
        <v>7</v>
      </c>
      <c r="O9" s="72">
        <v>40</v>
      </c>
      <c r="P9" s="72">
        <v>20</v>
      </c>
      <c r="Q9" s="72">
        <v>179.86</v>
      </c>
      <c r="R9" s="72">
        <v>55</v>
      </c>
      <c r="S9" s="72"/>
      <c r="T9" s="72"/>
      <c r="U9" s="72"/>
    </row>
    <row r="10" spans="1:21" ht="30.25" customHeight="1">
      <c r="A10" s="69" t="s">
        <v>190</v>
      </c>
      <c r="B10" s="69" t="s">
        <v>176</v>
      </c>
      <c r="C10" s="69" t="s">
        <v>176</v>
      </c>
      <c r="D10" s="62" t="s">
        <v>234</v>
      </c>
      <c r="E10" s="64" t="s">
        <v>192</v>
      </c>
      <c r="F10" s="63">
        <v>938.53174000000001</v>
      </c>
      <c r="G10" s="66">
        <v>938.53174000000001</v>
      </c>
      <c r="H10" s="66">
        <v>486.67174</v>
      </c>
      <c r="I10" s="66">
        <v>20</v>
      </c>
      <c r="J10" s="66"/>
      <c r="K10" s="66"/>
      <c r="L10" s="66">
        <v>115</v>
      </c>
      <c r="M10" s="66">
        <v>15</v>
      </c>
      <c r="N10" s="66">
        <v>7</v>
      </c>
      <c r="O10" s="66">
        <v>40</v>
      </c>
      <c r="P10" s="66">
        <v>20</v>
      </c>
      <c r="Q10" s="66">
        <v>179.86</v>
      </c>
      <c r="R10" s="66">
        <v>55</v>
      </c>
      <c r="S10" s="66"/>
      <c r="T10" s="66"/>
      <c r="U10" s="66"/>
    </row>
    <row r="11" spans="1:21" ht="26.15" customHeight="1">
      <c r="A11" s="58"/>
      <c r="B11" s="58"/>
      <c r="C11" s="58"/>
      <c r="D11" s="65" t="s">
        <v>155</v>
      </c>
      <c r="E11" s="65" t="s">
        <v>156</v>
      </c>
      <c r="F11" s="72">
        <v>153.70269999999999</v>
      </c>
      <c r="G11" s="72">
        <v>153.70269999999999</v>
      </c>
      <c r="H11" s="72">
        <v>62.632739999999998</v>
      </c>
      <c r="I11" s="72">
        <v>5</v>
      </c>
      <c r="J11" s="72">
        <v>5</v>
      </c>
      <c r="K11" s="72"/>
      <c r="L11" s="72">
        <v>20.25</v>
      </c>
      <c r="M11" s="72">
        <v>4.5</v>
      </c>
      <c r="N11" s="72"/>
      <c r="O11" s="72">
        <v>10</v>
      </c>
      <c r="P11" s="72">
        <v>1</v>
      </c>
      <c r="Q11" s="72">
        <v>32.319960000000002</v>
      </c>
      <c r="R11" s="72">
        <v>13</v>
      </c>
      <c r="S11" s="72"/>
      <c r="T11" s="72"/>
      <c r="U11" s="72"/>
    </row>
    <row r="12" spans="1:21" ht="30.25" customHeight="1">
      <c r="A12" s="69" t="s">
        <v>190</v>
      </c>
      <c r="B12" s="69" t="s">
        <v>176</v>
      </c>
      <c r="C12" s="69" t="s">
        <v>176</v>
      </c>
      <c r="D12" s="62" t="s">
        <v>235</v>
      </c>
      <c r="E12" s="64" t="s">
        <v>192</v>
      </c>
      <c r="F12" s="63">
        <v>153.70269999999999</v>
      </c>
      <c r="G12" s="66">
        <v>153.70269999999999</v>
      </c>
      <c r="H12" s="66">
        <v>62.632739999999998</v>
      </c>
      <c r="I12" s="66">
        <v>5</v>
      </c>
      <c r="J12" s="66">
        <v>5</v>
      </c>
      <c r="K12" s="66"/>
      <c r="L12" s="66">
        <v>20.25</v>
      </c>
      <c r="M12" s="66">
        <v>4.5</v>
      </c>
      <c r="N12" s="66"/>
      <c r="O12" s="66">
        <v>10</v>
      </c>
      <c r="P12" s="66">
        <v>1</v>
      </c>
      <c r="Q12" s="66">
        <v>32.319960000000002</v>
      </c>
      <c r="R12" s="66">
        <v>13</v>
      </c>
      <c r="S12" s="66"/>
      <c r="T12" s="66"/>
      <c r="U12" s="66"/>
    </row>
    <row r="13" spans="1:21" ht="26.15" customHeight="1">
      <c r="A13" s="58"/>
      <c r="B13" s="58"/>
      <c r="C13" s="58"/>
      <c r="D13" s="65" t="s">
        <v>157</v>
      </c>
      <c r="E13" s="65" t="s">
        <v>158</v>
      </c>
      <c r="F13" s="72">
        <v>187.32548</v>
      </c>
      <c r="G13" s="72">
        <v>5</v>
      </c>
      <c r="H13" s="72"/>
      <c r="I13" s="72"/>
      <c r="J13" s="72"/>
      <c r="K13" s="72"/>
      <c r="L13" s="72"/>
      <c r="M13" s="72"/>
      <c r="N13" s="72"/>
      <c r="O13" s="72"/>
      <c r="P13" s="72"/>
      <c r="Q13" s="72"/>
      <c r="R13" s="72">
        <v>5</v>
      </c>
      <c r="S13" s="72">
        <v>182.32548</v>
      </c>
      <c r="T13" s="72">
        <v>182.32548</v>
      </c>
      <c r="U13" s="72"/>
    </row>
    <row r="14" spans="1:21" ht="30.25" customHeight="1">
      <c r="A14" s="69" t="s">
        <v>190</v>
      </c>
      <c r="B14" s="69" t="s">
        <v>176</v>
      </c>
      <c r="C14" s="69" t="s">
        <v>196</v>
      </c>
      <c r="D14" s="62" t="s">
        <v>236</v>
      </c>
      <c r="E14" s="64" t="s">
        <v>198</v>
      </c>
      <c r="F14" s="63">
        <v>187.32548</v>
      </c>
      <c r="G14" s="66">
        <v>5</v>
      </c>
      <c r="H14" s="66"/>
      <c r="I14" s="66"/>
      <c r="J14" s="66"/>
      <c r="K14" s="66"/>
      <c r="L14" s="66"/>
      <c r="M14" s="66"/>
      <c r="N14" s="66"/>
      <c r="O14" s="66"/>
      <c r="P14" s="66"/>
      <c r="Q14" s="66"/>
      <c r="R14" s="66">
        <v>5</v>
      </c>
      <c r="S14" s="66">
        <v>182.32548</v>
      </c>
      <c r="T14" s="66">
        <v>182.32548</v>
      </c>
      <c r="U14" s="66"/>
    </row>
    <row r="15" spans="1:21" ht="26.15" customHeight="1">
      <c r="A15" s="58"/>
      <c r="B15" s="58"/>
      <c r="C15" s="58"/>
      <c r="D15" s="65" t="s">
        <v>159</v>
      </c>
      <c r="E15" s="65" t="s">
        <v>160</v>
      </c>
      <c r="F15" s="72">
        <v>266.18991999999997</v>
      </c>
      <c r="G15" s="72">
        <v>2</v>
      </c>
      <c r="H15" s="72"/>
      <c r="I15" s="72"/>
      <c r="J15" s="72"/>
      <c r="K15" s="72"/>
      <c r="L15" s="72"/>
      <c r="M15" s="72"/>
      <c r="N15" s="72"/>
      <c r="O15" s="72"/>
      <c r="P15" s="72"/>
      <c r="Q15" s="72"/>
      <c r="R15" s="72">
        <v>2</v>
      </c>
      <c r="S15" s="72">
        <v>264.18991999999997</v>
      </c>
      <c r="T15" s="72">
        <v>264.18991999999997</v>
      </c>
      <c r="U15" s="72"/>
    </row>
    <row r="16" spans="1:21" ht="30.25" customHeight="1">
      <c r="A16" s="69" t="s">
        <v>190</v>
      </c>
      <c r="B16" s="69" t="s">
        <v>176</v>
      </c>
      <c r="C16" s="69" t="s">
        <v>214</v>
      </c>
      <c r="D16" s="62" t="s">
        <v>237</v>
      </c>
      <c r="E16" s="64" t="s">
        <v>216</v>
      </c>
      <c r="F16" s="63">
        <v>266.18991999999997</v>
      </c>
      <c r="G16" s="66">
        <v>2</v>
      </c>
      <c r="H16" s="66"/>
      <c r="I16" s="66"/>
      <c r="J16" s="66"/>
      <c r="K16" s="66"/>
      <c r="L16" s="66"/>
      <c r="M16" s="66"/>
      <c r="N16" s="66"/>
      <c r="O16" s="66"/>
      <c r="P16" s="66"/>
      <c r="Q16" s="66"/>
      <c r="R16" s="66">
        <v>2</v>
      </c>
      <c r="S16" s="66">
        <v>264.18991999999997</v>
      </c>
      <c r="T16" s="66">
        <v>264.18991999999997</v>
      </c>
      <c r="U16" s="66"/>
    </row>
    <row r="17" spans="1:21" ht="26.15" customHeight="1">
      <c r="A17" s="58"/>
      <c r="B17" s="58"/>
      <c r="C17" s="58"/>
      <c r="D17" s="65" t="s">
        <v>161</v>
      </c>
      <c r="E17" s="65" t="s">
        <v>162</v>
      </c>
      <c r="F17" s="72">
        <v>88.347380000000001</v>
      </c>
      <c r="G17" s="72">
        <v>5</v>
      </c>
      <c r="H17" s="72"/>
      <c r="I17" s="72"/>
      <c r="J17" s="72"/>
      <c r="K17" s="72"/>
      <c r="L17" s="72"/>
      <c r="M17" s="72"/>
      <c r="N17" s="72"/>
      <c r="O17" s="72"/>
      <c r="P17" s="72"/>
      <c r="Q17" s="72"/>
      <c r="R17" s="72">
        <v>5</v>
      </c>
      <c r="S17" s="72">
        <v>83.347380000000001</v>
      </c>
      <c r="T17" s="72">
        <v>83.347380000000001</v>
      </c>
      <c r="U17" s="72"/>
    </row>
    <row r="18" spans="1:21" ht="30.25" customHeight="1">
      <c r="A18" s="69" t="s">
        <v>190</v>
      </c>
      <c r="B18" s="69" t="s">
        <v>176</v>
      </c>
      <c r="C18" s="69" t="s">
        <v>211</v>
      </c>
      <c r="D18" s="62" t="s">
        <v>238</v>
      </c>
      <c r="E18" s="64" t="s">
        <v>213</v>
      </c>
      <c r="F18" s="63">
        <v>88.347380000000001</v>
      </c>
      <c r="G18" s="66">
        <v>5</v>
      </c>
      <c r="H18" s="66"/>
      <c r="I18" s="66"/>
      <c r="J18" s="66"/>
      <c r="K18" s="66"/>
      <c r="L18" s="66"/>
      <c r="M18" s="66"/>
      <c r="N18" s="66"/>
      <c r="O18" s="66"/>
      <c r="P18" s="66"/>
      <c r="Q18" s="66"/>
      <c r="R18" s="66">
        <v>5</v>
      </c>
      <c r="S18" s="66">
        <v>83.347380000000001</v>
      </c>
      <c r="T18" s="66">
        <v>83.347380000000001</v>
      </c>
      <c r="U18" s="66"/>
    </row>
  </sheetData>
  <mergeCells count="9">
    <mergeCell ref="A2:U2"/>
    <mergeCell ref="A3:U3"/>
    <mergeCell ref="T4:U4"/>
    <mergeCell ref="A5:C5"/>
    <mergeCell ref="G5:R5"/>
    <mergeCell ref="S5:U5"/>
    <mergeCell ref="D5:D6"/>
    <mergeCell ref="E5:E6"/>
    <mergeCell ref="F5:F6"/>
  </mergeCells>
  <phoneticPr fontId="26" type="noConversion"/>
  <pageMargins left="0.75" right="0.75" top="0.270000010728836" bottom="0.270000010728836" header="0" footer="0"/>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H18"/>
  <sheetViews>
    <sheetView workbookViewId="0"/>
  </sheetViews>
  <sheetFormatPr defaultColWidth="10" defaultRowHeight="14"/>
  <cols>
    <col min="1" max="1" width="6.453125" customWidth="1"/>
    <col min="2" max="2" width="6.7265625" customWidth="1"/>
    <col min="3" max="3" width="8.6328125" customWidth="1"/>
    <col min="4" max="4" width="16.26953125" customWidth="1"/>
    <col min="5" max="5" width="48" customWidth="1"/>
    <col min="6" max="6" width="10.7265625" customWidth="1"/>
    <col min="7" max="10" width="11" customWidth="1"/>
    <col min="11" max="11" width="13.36328125" customWidth="1"/>
    <col min="12" max="18" width="11" customWidth="1"/>
    <col min="19" max="19" width="12" customWidth="1"/>
    <col min="20" max="20" width="11.36328125" customWidth="1"/>
    <col min="21" max="22" width="11" customWidth="1"/>
    <col min="23" max="23" width="12" customWidth="1"/>
    <col min="24" max="24" width="11.36328125" customWidth="1"/>
    <col min="25" max="26" width="11" customWidth="1"/>
    <col min="27" max="27" width="12" customWidth="1"/>
    <col min="28" max="28" width="11.36328125" customWidth="1"/>
    <col min="29" max="30" width="11" customWidth="1"/>
    <col min="31" max="31" width="12" customWidth="1"/>
    <col min="32" max="34" width="11.36328125" customWidth="1"/>
    <col min="35" max="36" width="9.7265625" customWidth="1"/>
  </cols>
  <sheetData>
    <row r="1" spans="1:34" ht="16.399999999999999" customHeight="1">
      <c r="A1" s="56"/>
    </row>
    <row r="2" spans="1:34" ht="43.9" customHeight="1">
      <c r="A2" s="90" t="s">
        <v>19</v>
      </c>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c r="AF2" s="90"/>
      <c r="AG2" s="90"/>
    </row>
    <row r="3" spans="1:34" ht="24.25" customHeight="1">
      <c r="A3" s="91" t="s">
        <v>29</v>
      </c>
      <c r="B3" s="91"/>
      <c r="C3" s="91"/>
      <c r="D3" s="91"/>
      <c r="E3" s="91"/>
      <c r="F3" s="91"/>
      <c r="G3" s="91"/>
      <c r="H3" s="91"/>
      <c r="I3" s="91"/>
      <c r="J3" s="91"/>
      <c r="K3" s="91"/>
      <c r="L3" s="91"/>
      <c r="M3" s="91"/>
      <c r="N3" s="91"/>
      <c r="O3" s="91"/>
      <c r="P3" s="91"/>
      <c r="Q3" s="91"/>
      <c r="R3" s="91"/>
      <c r="S3" s="91"/>
      <c r="T3" s="91"/>
      <c r="U3" s="91"/>
      <c r="V3" s="91"/>
      <c r="W3" s="91"/>
      <c r="X3" s="91"/>
      <c r="Y3" s="91"/>
      <c r="Z3" s="91"/>
      <c r="AA3" s="91"/>
      <c r="AB3" s="91"/>
      <c r="AC3" s="91"/>
      <c r="AD3" s="91"/>
      <c r="AE3" s="91"/>
      <c r="AF3" s="91"/>
      <c r="AG3" s="91"/>
    </row>
    <row r="4" spans="1:34" ht="16.399999999999999" customHeight="1">
      <c r="AF4" s="96" t="s">
        <v>30</v>
      </c>
      <c r="AG4" s="96"/>
      <c r="AH4" s="96"/>
    </row>
    <row r="5" spans="1:34" ht="31.15" customHeight="1">
      <c r="A5" s="94" t="s">
        <v>163</v>
      </c>
      <c r="B5" s="94"/>
      <c r="C5" s="94"/>
      <c r="D5" s="94" t="s">
        <v>217</v>
      </c>
      <c r="E5" s="94" t="s">
        <v>218</v>
      </c>
      <c r="F5" s="94" t="s">
        <v>330</v>
      </c>
      <c r="G5" s="94" t="s">
        <v>331</v>
      </c>
      <c r="H5" s="94" t="s">
        <v>332</v>
      </c>
      <c r="I5" s="94" t="s">
        <v>333</v>
      </c>
      <c r="J5" s="94" t="s">
        <v>334</v>
      </c>
      <c r="K5" s="94" t="s">
        <v>335</v>
      </c>
      <c r="L5" s="94" t="s">
        <v>336</v>
      </c>
      <c r="M5" s="94" t="s">
        <v>337</v>
      </c>
      <c r="N5" s="94" t="s">
        <v>338</v>
      </c>
      <c r="O5" s="94" t="s">
        <v>339</v>
      </c>
      <c r="P5" s="94" t="s">
        <v>340</v>
      </c>
      <c r="Q5" s="94" t="s">
        <v>325</v>
      </c>
      <c r="R5" s="94" t="s">
        <v>327</v>
      </c>
      <c r="S5" s="94" t="s">
        <v>341</v>
      </c>
      <c r="T5" s="94" t="s">
        <v>320</v>
      </c>
      <c r="U5" s="94" t="s">
        <v>321</v>
      </c>
      <c r="V5" s="94" t="s">
        <v>324</v>
      </c>
      <c r="W5" s="94" t="s">
        <v>342</v>
      </c>
      <c r="X5" s="94" t="s">
        <v>343</v>
      </c>
      <c r="Y5" s="94" t="s">
        <v>344</v>
      </c>
      <c r="Z5" s="94" t="s">
        <v>345</v>
      </c>
      <c r="AA5" s="94" t="s">
        <v>323</v>
      </c>
      <c r="AB5" s="94" t="s">
        <v>346</v>
      </c>
      <c r="AC5" s="94" t="s">
        <v>347</v>
      </c>
      <c r="AD5" s="94" t="s">
        <v>326</v>
      </c>
      <c r="AE5" s="94" t="s">
        <v>348</v>
      </c>
      <c r="AF5" s="94" t="s">
        <v>349</v>
      </c>
      <c r="AG5" s="94" t="s">
        <v>328</v>
      </c>
      <c r="AH5" s="94" t="s">
        <v>246</v>
      </c>
    </row>
    <row r="6" spans="1:34" ht="34.5" customHeight="1">
      <c r="A6" s="57" t="s">
        <v>171</v>
      </c>
      <c r="B6" s="57" t="s">
        <v>172</v>
      </c>
      <c r="C6" s="57" t="s">
        <v>173</v>
      </c>
      <c r="D6" s="94"/>
      <c r="E6" s="94"/>
      <c r="F6" s="94"/>
      <c r="G6" s="94"/>
      <c r="H6" s="94"/>
      <c r="I6" s="94"/>
      <c r="J6" s="94"/>
      <c r="K6" s="94"/>
      <c r="L6" s="94"/>
      <c r="M6" s="94"/>
      <c r="N6" s="94"/>
      <c r="O6" s="94"/>
      <c r="P6" s="94"/>
      <c r="Q6" s="94"/>
      <c r="R6" s="94"/>
      <c r="S6" s="94"/>
      <c r="T6" s="94"/>
      <c r="U6" s="94"/>
      <c r="V6" s="94"/>
      <c r="W6" s="94"/>
      <c r="X6" s="94"/>
      <c r="Y6" s="94"/>
      <c r="Z6" s="94"/>
      <c r="AA6" s="94"/>
      <c r="AB6" s="94"/>
      <c r="AC6" s="94"/>
      <c r="AD6" s="94"/>
      <c r="AE6" s="94"/>
      <c r="AF6" s="94"/>
      <c r="AG6" s="94"/>
      <c r="AH6" s="94"/>
    </row>
    <row r="7" spans="1:34" ht="27.65" customHeight="1">
      <c r="A7" s="94" t="s">
        <v>350</v>
      </c>
      <c r="B7" s="94"/>
      <c r="C7" s="94"/>
      <c r="D7" s="94"/>
      <c r="E7" s="94"/>
      <c r="F7" s="72">
        <v>1634.0972200000001</v>
      </c>
      <c r="G7" s="72">
        <v>81</v>
      </c>
      <c r="H7" s="72">
        <v>34</v>
      </c>
      <c r="I7" s="72">
        <v>26.2</v>
      </c>
      <c r="J7" s="72"/>
      <c r="K7" s="72">
        <v>12.34</v>
      </c>
      <c r="L7" s="72">
        <v>61</v>
      </c>
      <c r="M7" s="72">
        <v>104.74</v>
      </c>
      <c r="N7" s="72"/>
      <c r="O7" s="72">
        <v>51</v>
      </c>
      <c r="P7" s="72">
        <v>65.5</v>
      </c>
      <c r="Q7" s="72">
        <v>7</v>
      </c>
      <c r="R7" s="72">
        <v>43</v>
      </c>
      <c r="S7" s="72">
        <v>3.5</v>
      </c>
      <c r="T7" s="72">
        <v>37</v>
      </c>
      <c r="U7" s="72">
        <v>9.98</v>
      </c>
      <c r="V7" s="72">
        <v>22.8</v>
      </c>
      <c r="W7" s="72">
        <v>30.24</v>
      </c>
      <c r="X7" s="72"/>
      <c r="Y7" s="72"/>
      <c r="Z7" s="72">
        <v>180.39</v>
      </c>
      <c r="AA7" s="72">
        <v>2.9</v>
      </c>
      <c r="AB7" s="72">
        <v>47.810904000000001</v>
      </c>
      <c r="AC7" s="72">
        <v>71.716356000000005</v>
      </c>
      <c r="AD7" s="72">
        <v>64.2</v>
      </c>
      <c r="AE7" s="72">
        <v>244.68</v>
      </c>
      <c r="AF7" s="72"/>
      <c r="AG7" s="72">
        <v>353.09996000000001</v>
      </c>
      <c r="AH7" s="73">
        <v>80</v>
      </c>
    </row>
    <row r="8" spans="1:34" ht="27.65" customHeight="1">
      <c r="A8" s="58"/>
      <c r="B8" s="58"/>
      <c r="C8" s="58"/>
      <c r="D8" s="61" t="s">
        <v>151</v>
      </c>
      <c r="E8" s="61" t="s">
        <v>152</v>
      </c>
      <c r="F8" s="72">
        <v>1634.0972200000001</v>
      </c>
      <c r="G8" s="72">
        <v>81</v>
      </c>
      <c r="H8" s="72">
        <v>34</v>
      </c>
      <c r="I8" s="72">
        <v>26.2</v>
      </c>
      <c r="J8" s="72"/>
      <c r="K8" s="72">
        <v>12.34</v>
      </c>
      <c r="L8" s="72">
        <v>61</v>
      </c>
      <c r="M8" s="72">
        <v>104.74</v>
      </c>
      <c r="N8" s="72"/>
      <c r="O8" s="72">
        <v>51</v>
      </c>
      <c r="P8" s="72">
        <v>65.5</v>
      </c>
      <c r="Q8" s="72">
        <v>7</v>
      </c>
      <c r="R8" s="72">
        <v>43</v>
      </c>
      <c r="S8" s="72">
        <v>3.5</v>
      </c>
      <c r="T8" s="72">
        <v>37</v>
      </c>
      <c r="U8" s="72">
        <v>9.98</v>
      </c>
      <c r="V8" s="72">
        <v>22.8</v>
      </c>
      <c r="W8" s="72">
        <v>30.24</v>
      </c>
      <c r="X8" s="72"/>
      <c r="Y8" s="72"/>
      <c r="Z8" s="72">
        <v>180.39</v>
      </c>
      <c r="AA8" s="72">
        <v>2.9</v>
      </c>
      <c r="AB8" s="72">
        <v>47.810904000000001</v>
      </c>
      <c r="AC8" s="72">
        <v>71.716356000000005</v>
      </c>
      <c r="AD8" s="72">
        <v>64.2</v>
      </c>
      <c r="AE8" s="72">
        <v>244.68</v>
      </c>
      <c r="AF8" s="72"/>
      <c r="AG8" s="72">
        <v>353.09996000000001</v>
      </c>
      <c r="AH8" s="73">
        <v>80</v>
      </c>
    </row>
    <row r="9" spans="1:34" ht="26.15" customHeight="1">
      <c r="A9" s="58"/>
      <c r="B9" s="58"/>
      <c r="C9" s="58"/>
      <c r="D9" s="65" t="s">
        <v>153</v>
      </c>
      <c r="E9" s="65" t="s">
        <v>154</v>
      </c>
      <c r="F9" s="72">
        <v>938.53174000000001</v>
      </c>
      <c r="G9" s="72">
        <v>50</v>
      </c>
      <c r="H9" s="72">
        <v>30</v>
      </c>
      <c r="I9" s="72">
        <v>15</v>
      </c>
      <c r="J9" s="72"/>
      <c r="K9" s="72">
        <v>8</v>
      </c>
      <c r="L9" s="72">
        <v>35</v>
      </c>
      <c r="M9" s="72">
        <v>60</v>
      </c>
      <c r="N9" s="72"/>
      <c r="O9" s="72">
        <v>48</v>
      </c>
      <c r="P9" s="72">
        <v>40</v>
      </c>
      <c r="Q9" s="72">
        <v>7</v>
      </c>
      <c r="R9" s="72">
        <v>20</v>
      </c>
      <c r="S9" s="72"/>
      <c r="T9" s="72">
        <v>20</v>
      </c>
      <c r="U9" s="72"/>
      <c r="V9" s="72">
        <v>15</v>
      </c>
      <c r="W9" s="72"/>
      <c r="X9" s="72"/>
      <c r="Y9" s="72"/>
      <c r="Z9" s="72">
        <v>100</v>
      </c>
      <c r="AA9" s="72"/>
      <c r="AB9" s="72">
        <v>26.268695999999998</v>
      </c>
      <c r="AC9" s="72">
        <v>39.403044000000001</v>
      </c>
      <c r="AD9" s="72">
        <v>40</v>
      </c>
      <c r="AE9" s="72">
        <v>150</v>
      </c>
      <c r="AF9" s="72"/>
      <c r="AG9" s="72">
        <v>179.86</v>
      </c>
      <c r="AH9" s="73">
        <v>55</v>
      </c>
    </row>
    <row r="10" spans="1:34" ht="30.25" customHeight="1">
      <c r="A10" s="69" t="s">
        <v>190</v>
      </c>
      <c r="B10" s="69" t="s">
        <v>176</v>
      </c>
      <c r="C10" s="69" t="s">
        <v>176</v>
      </c>
      <c r="D10" s="62" t="s">
        <v>234</v>
      </c>
      <c r="E10" s="64" t="s">
        <v>192</v>
      </c>
      <c r="F10" s="66">
        <v>938.53174000000001</v>
      </c>
      <c r="G10" s="66">
        <v>50</v>
      </c>
      <c r="H10" s="66">
        <v>30</v>
      </c>
      <c r="I10" s="66">
        <v>15</v>
      </c>
      <c r="J10" s="66"/>
      <c r="K10" s="66">
        <v>8</v>
      </c>
      <c r="L10" s="66">
        <v>35</v>
      </c>
      <c r="M10" s="66">
        <v>60</v>
      </c>
      <c r="N10" s="66"/>
      <c r="O10" s="66">
        <v>48</v>
      </c>
      <c r="P10" s="66">
        <v>40</v>
      </c>
      <c r="Q10" s="66">
        <v>7</v>
      </c>
      <c r="R10" s="66">
        <v>20</v>
      </c>
      <c r="S10" s="66"/>
      <c r="T10" s="66">
        <v>20</v>
      </c>
      <c r="U10" s="66"/>
      <c r="V10" s="66">
        <v>15</v>
      </c>
      <c r="W10" s="66"/>
      <c r="X10" s="66"/>
      <c r="Y10" s="66"/>
      <c r="Z10" s="66">
        <v>100</v>
      </c>
      <c r="AA10" s="66"/>
      <c r="AB10" s="66">
        <v>26.268695999999998</v>
      </c>
      <c r="AC10" s="66">
        <v>39.403044000000001</v>
      </c>
      <c r="AD10" s="66">
        <v>40</v>
      </c>
      <c r="AE10" s="66">
        <v>150</v>
      </c>
      <c r="AF10" s="66"/>
      <c r="AG10" s="66">
        <v>179.86</v>
      </c>
      <c r="AH10" s="74">
        <v>55</v>
      </c>
    </row>
    <row r="11" spans="1:34" ht="26.15" customHeight="1">
      <c r="A11" s="58"/>
      <c r="B11" s="58"/>
      <c r="C11" s="58"/>
      <c r="D11" s="65" t="s">
        <v>155</v>
      </c>
      <c r="E11" s="65" t="s">
        <v>156</v>
      </c>
      <c r="F11" s="72">
        <v>153.70269999999999</v>
      </c>
      <c r="G11" s="72">
        <v>11</v>
      </c>
      <c r="H11" s="72">
        <v>1.5</v>
      </c>
      <c r="I11" s="72">
        <v>0.5</v>
      </c>
      <c r="J11" s="72"/>
      <c r="K11" s="72">
        <v>1</v>
      </c>
      <c r="L11" s="72">
        <v>3</v>
      </c>
      <c r="M11" s="72">
        <v>8</v>
      </c>
      <c r="N11" s="72"/>
      <c r="O11" s="72"/>
      <c r="P11" s="72">
        <v>12.5</v>
      </c>
      <c r="Q11" s="72"/>
      <c r="R11" s="72">
        <v>1</v>
      </c>
      <c r="S11" s="72"/>
      <c r="T11" s="72">
        <v>5</v>
      </c>
      <c r="U11" s="72">
        <v>5</v>
      </c>
      <c r="V11" s="72">
        <v>4.5</v>
      </c>
      <c r="W11" s="72"/>
      <c r="X11" s="72"/>
      <c r="Y11" s="72"/>
      <c r="Z11" s="72">
        <v>18.75</v>
      </c>
      <c r="AA11" s="72">
        <v>1</v>
      </c>
      <c r="AB11" s="72">
        <v>2.8530959999999999</v>
      </c>
      <c r="AC11" s="72">
        <v>4.2796440000000002</v>
      </c>
      <c r="AD11" s="72">
        <v>10</v>
      </c>
      <c r="AE11" s="72">
        <v>18.5</v>
      </c>
      <c r="AF11" s="72"/>
      <c r="AG11" s="72">
        <v>32.319960000000002</v>
      </c>
      <c r="AH11" s="73">
        <v>13</v>
      </c>
    </row>
    <row r="12" spans="1:34" ht="30.25" customHeight="1">
      <c r="A12" s="69" t="s">
        <v>190</v>
      </c>
      <c r="B12" s="69" t="s">
        <v>176</v>
      </c>
      <c r="C12" s="69" t="s">
        <v>176</v>
      </c>
      <c r="D12" s="62" t="s">
        <v>235</v>
      </c>
      <c r="E12" s="64" t="s">
        <v>192</v>
      </c>
      <c r="F12" s="66">
        <v>153.70269999999999</v>
      </c>
      <c r="G12" s="66">
        <v>11</v>
      </c>
      <c r="H12" s="66">
        <v>1.5</v>
      </c>
      <c r="I12" s="66">
        <v>0.5</v>
      </c>
      <c r="J12" s="66"/>
      <c r="K12" s="66">
        <v>1</v>
      </c>
      <c r="L12" s="66">
        <v>3</v>
      </c>
      <c r="M12" s="66">
        <v>8</v>
      </c>
      <c r="N12" s="66"/>
      <c r="O12" s="66"/>
      <c r="P12" s="66">
        <v>12.5</v>
      </c>
      <c r="Q12" s="66"/>
      <c r="R12" s="66">
        <v>1</v>
      </c>
      <c r="S12" s="66"/>
      <c r="T12" s="66">
        <v>5</v>
      </c>
      <c r="U12" s="66">
        <v>5</v>
      </c>
      <c r="V12" s="66">
        <v>4.5</v>
      </c>
      <c r="W12" s="66"/>
      <c r="X12" s="66"/>
      <c r="Y12" s="66"/>
      <c r="Z12" s="66">
        <v>18.75</v>
      </c>
      <c r="AA12" s="66">
        <v>1</v>
      </c>
      <c r="AB12" s="66">
        <v>2.8530959999999999</v>
      </c>
      <c r="AC12" s="66">
        <v>4.2796440000000002</v>
      </c>
      <c r="AD12" s="66">
        <v>10</v>
      </c>
      <c r="AE12" s="66">
        <v>18.5</v>
      </c>
      <c r="AF12" s="66"/>
      <c r="AG12" s="66">
        <v>32.319960000000002</v>
      </c>
      <c r="AH12" s="74">
        <v>13</v>
      </c>
    </row>
    <row r="13" spans="1:34" ht="26.15" customHeight="1">
      <c r="A13" s="58"/>
      <c r="B13" s="58"/>
      <c r="C13" s="58"/>
      <c r="D13" s="65" t="s">
        <v>157</v>
      </c>
      <c r="E13" s="65" t="s">
        <v>158</v>
      </c>
      <c r="F13" s="72">
        <v>187.32548</v>
      </c>
      <c r="G13" s="72">
        <v>7.5</v>
      </c>
      <c r="H13" s="72">
        <v>1</v>
      </c>
      <c r="I13" s="72">
        <v>1</v>
      </c>
      <c r="J13" s="72"/>
      <c r="K13" s="72">
        <v>0.3</v>
      </c>
      <c r="L13" s="72">
        <v>5</v>
      </c>
      <c r="M13" s="72">
        <v>3</v>
      </c>
      <c r="N13" s="72"/>
      <c r="O13" s="72">
        <v>3</v>
      </c>
      <c r="P13" s="72">
        <v>5</v>
      </c>
      <c r="Q13" s="72"/>
      <c r="R13" s="72">
        <v>3</v>
      </c>
      <c r="S13" s="72">
        <v>3.5</v>
      </c>
      <c r="T13" s="72">
        <v>2</v>
      </c>
      <c r="U13" s="72">
        <v>3</v>
      </c>
      <c r="V13" s="72">
        <v>2</v>
      </c>
      <c r="W13" s="72">
        <v>16.239999999999998</v>
      </c>
      <c r="X13" s="72"/>
      <c r="Y13" s="72"/>
      <c r="Z13" s="72">
        <v>34</v>
      </c>
      <c r="AA13" s="72">
        <v>1</v>
      </c>
      <c r="AB13" s="72">
        <v>5.5141920000000004</v>
      </c>
      <c r="AC13" s="72">
        <v>8.2712880000000002</v>
      </c>
      <c r="AD13" s="72">
        <v>4</v>
      </c>
      <c r="AE13" s="72">
        <v>29</v>
      </c>
      <c r="AF13" s="72"/>
      <c r="AG13" s="72">
        <v>45</v>
      </c>
      <c r="AH13" s="73">
        <v>5</v>
      </c>
    </row>
    <row r="14" spans="1:34" ht="30.25" customHeight="1">
      <c r="A14" s="69" t="s">
        <v>190</v>
      </c>
      <c r="B14" s="69" t="s">
        <v>176</v>
      </c>
      <c r="C14" s="69" t="s">
        <v>196</v>
      </c>
      <c r="D14" s="62" t="s">
        <v>236</v>
      </c>
      <c r="E14" s="64" t="s">
        <v>198</v>
      </c>
      <c r="F14" s="66">
        <v>187.32548</v>
      </c>
      <c r="G14" s="66">
        <v>7.5</v>
      </c>
      <c r="H14" s="66">
        <v>1</v>
      </c>
      <c r="I14" s="66">
        <v>1</v>
      </c>
      <c r="J14" s="66"/>
      <c r="K14" s="66">
        <v>0.3</v>
      </c>
      <c r="L14" s="66">
        <v>5</v>
      </c>
      <c r="M14" s="66">
        <v>3</v>
      </c>
      <c r="N14" s="66"/>
      <c r="O14" s="66">
        <v>3</v>
      </c>
      <c r="P14" s="66">
        <v>5</v>
      </c>
      <c r="Q14" s="66"/>
      <c r="R14" s="66">
        <v>3</v>
      </c>
      <c r="S14" s="66">
        <v>3.5</v>
      </c>
      <c r="T14" s="66">
        <v>2</v>
      </c>
      <c r="U14" s="66">
        <v>3</v>
      </c>
      <c r="V14" s="66">
        <v>2</v>
      </c>
      <c r="W14" s="66">
        <v>16.239999999999998</v>
      </c>
      <c r="X14" s="66"/>
      <c r="Y14" s="66"/>
      <c r="Z14" s="66">
        <v>34</v>
      </c>
      <c r="AA14" s="66">
        <v>1</v>
      </c>
      <c r="AB14" s="66">
        <v>5.5141920000000004</v>
      </c>
      <c r="AC14" s="66">
        <v>8.2712880000000002</v>
      </c>
      <c r="AD14" s="66">
        <v>4</v>
      </c>
      <c r="AE14" s="66">
        <v>29</v>
      </c>
      <c r="AF14" s="66"/>
      <c r="AG14" s="66">
        <v>45</v>
      </c>
      <c r="AH14" s="74">
        <v>5</v>
      </c>
    </row>
    <row r="15" spans="1:34" ht="26.15" customHeight="1">
      <c r="A15" s="58"/>
      <c r="B15" s="58"/>
      <c r="C15" s="58"/>
      <c r="D15" s="65" t="s">
        <v>159</v>
      </c>
      <c r="E15" s="65" t="s">
        <v>160</v>
      </c>
      <c r="F15" s="72">
        <v>266.18991999999997</v>
      </c>
      <c r="G15" s="72">
        <v>8.5</v>
      </c>
      <c r="H15" s="72">
        <v>1.5</v>
      </c>
      <c r="I15" s="72">
        <v>5.2</v>
      </c>
      <c r="J15" s="72"/>
      <c r="K15" s="72">
        <v>2.04</v>
      </c>
      <c r="L15" s="72">
        <v>12</v>
      </c>
      <c r="M15" s="72">
        <v>30.24</v>
      </c>
      <c r="N15" s="72"/>
      <c r="O15" s="72"/>
      <c r="P15" s="72">
        <v>3</v>
      </c>
      <c r="Q15" s="72"/>
      <c r="R15" s="72">
        <v>15</v>
      </c>
      <c r="S15" s="72"/>
      <c r="T15" s="72">
        <v>10</v>
      </c>
      <c r="U15" s="72">
        <v>1.98</v>
      </c>
      <c r="V15" s="72">
        <v>0.3</v>
      </c>
      <c r="W15" s="72">
        <v>4</v>
      </c>
      <c r="X15" s="72"/>
      <c r="Y15" s="72"/>
      <c r="Z15" s="72">
        <v>27.64</v>
      </c>
      <c r="AA15" s="72">
        <v>0.9</v>
      </c>
      <c r="AB15" s="72">
        <v>10.315968</v>
      </c>
      <c r="AC15" s="72">
        <v>15.473952000000001</v>
      </c>
      <c r="AD15" s="72">
        <v>4.2</v>
      </c>
      <c r="AE15" s="72">
        <v>35.18</v>
      </c>
      <c r="AF15" s="72"/>
      <c r="AG15" s="72">
        <v>76.72</v>
      </c>
      <c r="AH15" s="73">
        <v>2</v>
      </c>
    </row>
    <row r="16" spans="1:34" ht="30.25" customHeight="1">
      <c r="A16" s="69" t="s">
        <v>190</v>
      </c>
      <c r="B16" s="69" t="s">
        <v>176</v>
      </c>
      <c r="C16" s="69" t="s">
        <v>214</v>
      </c>
      <c r="D16" s="62" t="s">
        <v>237</v>
      </c>
      <c r="E16" s="64" t="s">
        <v>216</v>
      </c>
      <c r="F16" s="66">
        <v>266.18991999999997</v>
      </c>
      <c r="G16" s="66">
        <v>8.5</v>
      </c>
      <c r="H16" s="66">
        <v>1.5</v>
      </c>
      <c r="I16" s="66">
        <v>5.2</v>
      </c>
      <c r="J16" s="66"/>
      <c r="K16" s="66">
        <v>2.04</v>
      </c>
      <c r="L16" s="66">
        <v>12</v>
      </c>
      <c r="M16" s="66">
        <v>30.24</v>
      </c>
      <c r="N16" s="66"/>
      <c r="O16" s="66"/>
      <c r="P16" s="66">
        <v>3</v>
      </c>
      <c r="Q16" s="66"/>
      <c r="R16" s="66">
        <v>15</v>
      </c>
      <c r="S16" s="66"/>
      <c r="T16" s="66">
        <v>10</v>
      </c>
      <c r="U16" s="66">
        <v>1.98</v>
      </c>
      <c r="V16" s="66">
        <v>0.3</v>
      </c>
      <c r="W16" s="66">
        <v>4</v>
      </c>
      <c r="X16" s="66"/>
      <c r="Y16" s="66"/>
      <c r="Z16" s="66">
        <v>27.64</v>
      </c>
      <c r="AA16" s="66">
        <v>0.9</v>
      </c>
      <c r="AB16" s="66">
        <v>10.315968</v>
      </c>
      <c r="AC16" s="66">
        <v>15.473952000000001</v>
      </c>
      <c r="AD16" s="66">
        <v>4.2</v>
      </c>
      <c r="AE16" s="66">
        <v>35.18</v>
      </c>
      <c r="AF16" s="66"/>
      <c r="AG16" s="66">
        <v>76.72</v>
      </c>
      <c r="AH16" s="74">
        <v>2</v>
      </c>
    </row>
    <row r="17" spans="1:34" ht="26.15" customHeight="1">
      <c r="A17" s="58"/>
      <c r="B17" s="58"/>
      <c r="C17" s="58"/>
      <c r="D17" s="65" t="s">
        <v>161</v>
      </c>
      <c r="E17" s="65" t="s">
        <v>162</v>
      </c>
      <c r="F17" s="72">
        <v>88.347380000000001</v>
      </c>
      <c r="G17" s="72">
        <v>4</v>
      </c>
      <c r="H17" s="72"/>
      <c r="I17" s="72">
        <v>4.5</v>
      </c>
      <c r="J17" s="72"/>
      <c r="K17" s="72">
        <v>1</v>
      </c>
      <c r="L17" s="72">
        <v>6</v>
      </c>
      <c r="M17" s="72">
        <v>3.5</v>
      </c>
      <c r="N17" s="72"/>
      <c r="O17" s="72"/>
      <c r="P17" s="72">
        <v>5</v>
      </c>
      <c r="Q17" s="72"/>
      <c r="R17" s="72">
        <v>4</v>
      </c>
      <c r="S17" s="72"/>
      <c r="T17" s="72"/>
      <c r="U17" s="72"/>
      <c r="V17" s="72">
        <v>1</v>
      </c>
      <c r="W17" s="72">
        <v>10</v>
      </c>
      <c r="X17" s="72"/>
      <c r="Y17" s="72"/>
      <c r="Z17" s="72"/>
      <c r="AA17" s="72"/>
      <c r="AB17" s="72">
        <v>2.8589519999999999</v>
      </c>
      <c r="AC17" s="72">
        <v>4.2884279999999997</v>
      </c>
      <c r="AD17" s="72">
        <v>6</v>
      </c>
      <c r="AE17" s="72">
        <v>12</v>
      </c>
      <c r="AF17" s="72"/>
      <c r="AG17" s="72">
        <v>19.2</v>
      </c>
      <c r="AH17" s="73">
        <v>5</v>
      </c>
    </row>
    <row r="18" spans="1:34" ht="30.25" customHeight="1">
      <c r="A18" s="69" t="s">
        <v>190</v>
      </c>
      <c r="B18" s="69" t="s">
        <v>176</v>
      </c>
      <c r="C18" s="69" t="s">
        <v>211</v>
      </c>
      <c r="D18" s="62" t="s">
        <v>238</v>
      </c>
      <c r="E18" s="64" t="s">
        <v>213</v>
      </c>
      <c r="F18" s="66">
        <v>88.347380000000001</v>
      </c>
      <c r="G18" s="66">
        <v>4</v>
      </c>
      <c r="H18" s="66"/>
      <c r="I18" s="66">
        <v>4.5</v>
      </c>
      <c r="J18" s="66"/>
      <c r="K18" s="66">
        <v>1</v>
      </c>
      <c r="L18" s="66">
        <v>6</v>
      </c>
      <c r="M18" s="66">
        <v>3.5</v>
      </c>
      <c r="N18" s="66"/>
      <c r="O18" s="66"/>
      <c r="P18" s="66">
        <v>5</v>
      </c>
      <c r="Q18" s="66"/>
      <c r="R18" s="66">
        <v>4</v>
      </c>
      <c r="S18" s="66"/>
      <c r="T18" s="66"/>
      <c r="U18" s="66"/>
      <c r="V18" s="66">
        <v>1</v>
      </c>
      <c r="W18" s="66">
        <v>10</v>
      </c>
      <c r="X18" s="66"/>
      <c r="Y18" s="66"/>
      <c r="Z18" s="66"/>
      <c r="AA18" s="66"/>
      <c r="AB18" s="66">
        <v>2.8589519999999999</v>
      </c>
      <c r="AC18" s="66">
        <v>4.2884279999999997</v>
      </c>
      <c r="AD18" s="66">
        <v>6</v>
      </c>
      <c r="AE18" s="66">
        <v>12</v>
      </c>
      <c r="AF18" s="66"/>
      <c r="AG18" s="66">
        <v>19.2</v>
      </c>
      <c r="AH18" s="74">
        <v>5</v>
      </c>
    </row>
  </sheetData>
  <mergeCells count="36">
    <mergeCell ref="AD5:AD6"/>
    <mergeCell ref="AE5:AE6"/>
    <mergeCell ref="AF5:AF6"/>
    <mergeCell ref="AG5:AG6"/>
    <mergeCell ref="AH5:AH6"/>
    <mergeCell ref="Y5:Y6"/>
    <mergeCell ref="Z5:Z6"/>
    <mergeCell ref="AA5:AA6"/>
    <mergeCell ref="AB5:AB6"/>
    <mergeCell ref="AC5:AC6"/>
    <mergeCell ref="T5:T6"/>
    <mergeCell ref="U5:U6"/>
    <mergeCell ref="V5:V6"/>
    <mergeCell ref="W5:W6"/>
    <mergeCell ref="X5:X6"/>
    <mergeCell ref="O5:O6"/>
    <mergeCell ref="P5:P6"/>
    <mergeCell ref="Q5:Q6"/>
    <mergeCell ref="R5:R6"/>
    <mergeCell ref="S5:S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s>
  <phoneticPr fontId="26" type="noConversion"/>
  <pageMargins left="0.75" right="0.75" top="0.270000010728836" bottom="0.270000010728836" header="0" footer="0"/>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13"/>
  <sheetViews>
    <sheetView workbookViewId="0"/>
  </sheetViews>
  <sheetFormatPr defaultColWidth="10" defaultRowHeight="14"/>
  <cols>
    <col min="1" max="1" width="12.90625" customWidth="1"/>
    <col min="2" max="2" width="29.7265625" customWidth="1"/>
    <col min="3" max="3" width="20.7265625" customWidth="1"/>
    <col min="4" max="4" width="12.36328125" customWidth="1"/>
    <col min="5" max="5" width="10.36328125" customWidth="1"/>
    <col min="6" max="6" width="14.08984375" customWidth="1"/>
    <col min="7" max="7" width="13.7265625" customWidth="1"/>
    <col min="8" max="8" width="12.36328125" customWidth="1"/>
    <col min="9" max="9" width="9.7265625" customWidth="1"/>
  </cols>
  <sheetData>
    <row r="1" spans="1:8" ht="16.399999999999999" customHeight="1">
      <c r="A1" s="56"/>
    </row>
    <row r="2" spans="1:8" ht="33.65" customHeight="1">
      <c r="A2" s="90" t="s">
        <v>20</v>
      </c>
      <c r="B2" s="90"/>
      <c r="C2" s="90"/>
      <c r="D2" s="90"/>
      <c r="E2" s="90"/>
      <c r="F2" s="90"/>
      <c r="G2" s="90"/>
      <c r="H2" s="90"/>
    </row>
    <row r="3" spans="1:8" ht="30.25" customHeight="1">
      <c r="A3" s="91" t="s">
        <v>29</v>
      </c>
      <c r="B3" s="91"/>
      <c r="C3" s="91"/>
      <c r="D3" s="91"/>
      <c r="E3" s="91"/>
      <c r="F3" s="91"/>
      <c r="G3" s="91"/>
      <c r="H3" s="91"/>
    </row>
    <row r="4" spans="1:8" ht="16.399999999999999" customHeight="1">
      <c r="G4" s="96" t="s">
        <v>30</v>
      </c>
      <c r="H4" s="96"/>
    </row>
    <row r="5" spans="1:8" ht="31.15" customHeight="1">
      <c r="A5" s="94" t="s">
        <v>351</v>
      </c>
      <c r="B5" s="94" t="s">
        <v>352</v>
      </c>
      <c r="C5" s="94" t="s">
        <v>353</v>
      </c>
      <c r="D5" s="94" t="s">
        <v>354</v>
      </c>
      <c r="E5" s="94" t="s">
        <v>355</v>
      </c>
      <c r="F5" s="94"/>
      <c r="G5" s="94"/>
      <c r="H5" s="94" t="s">
        <v>356</v>
      </c>
    </row>
    <row r="6" spans="1:8" ht="31.9" customHeight="1">
      <c r="A6" s="94"/>
      <c r="B6" s="94"/>
      <c r="C6" s="94"/>
      <c r="D6" s="94"/>
      <c r="E6" s="57" t="s">
        <v>135</v>
      </c>
      <c r="F6" s="57" t="s">
        <v>357</v>
      </c>
      <c r="G6" s="57" t="s">
        <v>358</v>
      </c>
      <c r="H6" s="94"/>
    </row>
    <row r="7" spans="1:8" ht="31.9" customHeight="1">
      <c r="A7" s="58"/>
      <c r="B7" s="58" t="s">
        <v>133</v>
      </c>
      <c r="C7" s="60">
        <v>117</v>
      </c>
      <c r="D7" s="60">
        <v>7</v>
      </c>
      <c r="E7" s="60">
        <v>87.2</v>
      </c>
      <c r="F7" s="60">
        <v>13</v>
      </c>
      <c r="G7" s="60">
        <v>74.2</v>
      </c>
      <c r="H7" s="60">
        <v>22.8</v>
      </c>
    </row>
    <row r="8" spans="1:8" ht="27.65" customHeight="1">
      <c r="A8" s="61" t="s">
        <v>151</v>
      </c>
      <c r="B8" s="61" t="s">
        <v>152</v>
      </c>
      <c r="C8" s="60">
        <v>117</v>
      </c>
      <c r="D8" s="60">
        <v>7</v>
      </c>
      <c r="E8" s="60">
        <v>87.2</v>
      </c>
      <c r="F8" s="60">
        <v>13</v>
      </c>
      <c r="G8" s="60">
        <v>74.2</v>
      </c>
      <c r="H8" s="60">
        <v>22.8</v>
      </c>
    </row>
    <row r="9" spans="1:8" ht="30.25" customHeight="1">
      <c r="A9" s="62" t="s">
        <v>153</v>
      </c>
      <c r="B9" s="62" t="s">
        <v>154</v>
      </c>
      <c r="C9" s="66">
        <v>72</v>
      </c>
      <c r="D9" s="66">
        <v>7</v>
      </c>
      <c r="E9" s="63">
        <v>50</v>
      </c>
      <c r="F9" s="66"/>
      <c r="G9" s="66">
        <v>50</v>
      </c>
      <c r="H9" s="66">
        <v>15</v>
      </c>
    </row>
    <row r="10" spans="1:8" ht="30.25" customHeight="1">
      <c r="A10" s="62" t="s">
        <v>155</v>
      </c>
      <c r="B10" s="62" t="s">
        <v>156</v>
      </c>
      <c r="C10" s="66">
        <v>27.5</v>
      </c>
      <c r="D10" s="66"/>
      <c r="E10" s="63">
        <v>23</v>
      </c>
      <c r="F10" s="66">
        <v>13</v>
      </c>
      <c r="G10" s="66">
        <v>10</v>
      </c>
      <c r="H10" s="66">
        <v>4.5</v>
      </c>
    </row>
    <row r="11" spans="1:8" ht="30.25" customHeight="1">
      <c r="A11" s="62" t="s">
        <v>157</v>
      </c>
      <c r="B11" s="62" t="s">
        <v>158</v>
      </c>
      <c r="C11" s="66">
        <v>6</v>
      </c>
      <c r="D11" s="66"/>
      <c r="E11" s="63">
        <v>4</v>
      </c>
      <c r="F11" s="66"/>
      <c r="G11" s="66">
        <v>4</v>
      </c>
      <c r="H11" s="66">
        <v>2</v>
      </c>
    </row>
    <row r="12" spans="1:8" ht="30.25" customHeight="1">
      <c r="A12" s="62" t="s">
        <v>159</v>
      </c>
      <c r="B12" s="62" t="s">
        <v>160</v>
      </c>
      <c r="C12" s="66">
        <v>4.5</v>
      </c>
      <c r="D12" s="66"/>
      <c r="E12" s="63">
        <v>4.2</v>
      </c>
      <c r="F12" s="66"/>
      <c r="G12" s="66">
        <v>4.2</v>
      </c>
      <c r="H12" s="66">
        <v>0.3</v>
      </c>
    </row>
    <row r="13" spans="1:8" ht="30.25" customHeight="1">
      <c r="A13" s="62" t="s">
        <v>161</v>
      </c>
      <c r="B13" s="62" t="s">
        <v>162</v>
      </c>
      <c r="C13" s="66">
        <v>7</v>
      </c>
      <c r="D13" s="66"/>
      <c r="E13" s="63">
        <v>6</v>
      </c>
      <c r="F13" s="66"/>
      <c r="G13" s="66">
        <v>6</v>
      </c>
      <c r="H13" s="66">
        <v>1</v>
      </c>
    </row>
  </sheetData>
  <mergeCells count="9">
    <mergeCell ref="A2:H2"/>
    <mergeCell ref="A3:H3"/>
    <mergeCell ref="G4:H4"/>
    <mergeCell ref="E5:G5"/>
    <mergeCell ref="A5:A6"/>
    <mergeCell ref="B5:B6"/>
    <mergeCell ref="C5:C6"/>
    <mergeCell ref="D5:D6"/>
    <mergeCell ref="H5:H6"/>
  </mergeCells>
  <phoneticPr fontId="26" type="noConversion"/>
  <pageMargins left="0.75" right="0.75" top="0.270000010728836" bottom="0.270000010728836" header="0" footer="0"/>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13"/>
  <sheetViews>
    <sheetView workbookViewId="0"/>
  </sheetViews>
  <sheetFormatPr defaultColWidth="10" defaultRowHeight="14"/>
  <cols>
    <col min="1" max="1" width="16" customWidth="1"/>
    <col min="2" max="2" width="37.453125" customWidth="1"/>
    <col min="3" max="3" width="19.26953125" customWidth="1"/>
    <col min="4" max="4" width="16.7265625" customWidth="1"/>
    <col min="5" max="6" width="16.36328125" customWidth="1"/>
    <col min="7" max="7" width="17.6328125" customWidth="1"/>
    <col min="8" max="8" width="21.90625" customWidth="1"/>
    <col min="9" max="10" width="9.7265625" customWidth="1"/>
  </cols>
  <sheetData>
    <row r="1" spans="1:9" ht="16.399999999999999" customHeight="1">
      <c r="A1" s="56"/>
    </row>
    <row r="2" spans="1:9" ht="38.9" customHeight="1">
      <c r="A2" s="90" t="s">
        <v>21</v>
      </c>
      <c r="B2" s="90"/>
      <c r="C2" s="90"/>
      <c r="D2" s="90"/>
      <c r="E2" s="90"/>
      <c r="F2" s="90"/>
      <c r="G2" s="90"/>
      <c r="H2" s="90"/>
    </row>
    <row r="3" spans="1:9" ht="30.25" customHeight="1">
      <c r="A3" s="91" t="s">
        <v>29</v>
      </c>
      <c r="B3" s="91"/>
      <c r="C3" s="91"/>
      <c r="D3" s="91"/>
      <c r="E3" s="91"/>
      <c r="F3" s="91"/>
      <c r="G3" s="91"/>
      <c r="H3" s="91"/>
      <c r="I3" s="91"/>
    </row>
    <row r="4" spans="1:9" ht="16.399999999999999" customHeight="1">
      <c r="G4" s="96" t="s">
        <v>30</v>
      </c>
      <c r="H4" s="96"/>
    </row>
    <row r="5" spans="1:9" ht="25" customHeight="1">
      <c r="A5" s="94" t="s">
        <v>164</v>
      </c>
      <c r="B5" s="94" t="s">
        <v>165</v>
      </c>
      <c r="C5" s="94" t="s">
        <v>133</v>
      </c>
      <c r="D5" s="94" t="s">
        <v>359</v>
      </c>
      <c r="E5" s="94"/>
      <c r="F5" s="94"/>
      <c r="G5" s="94"/>
      <c r="H5" s="94" t="s">
        <v>167</v>
      </c>
    </row>
    <row r="6" spans="1:9" ht="25.9" customHeight="1">
      <c r="A6" s="94"/>
      <c r="B6" s="94"/>
      <c r="C6" s="94"/>
      <c r="D6" s="94" t="s">
        <v>135</v>
      </c>
      <c r="E6" s="94" t="s">
        <v>260</v>
      </c>
      <c r="F6" s="94"/>
      <c r="G6" s="94" t="s">
        <v>360</v>
      </c>
      <c r="H6" s="94"/>
    </row>
    <row r="7" spans="1:9" ht="35.5" customHeight="1">
      <c r="A7" s="94"/>
      <c r="B7" s="94"/>
      <c r="C7" s="94"/>
      <c r="D7" s="94"/>
      <c r="E7" s="57" t="s">
        <v>240</v>
      </c>
      <c r="F7" s="57" t="s">
        <v>228</v>
      </c>
      <c r="G7" s="94"/>
      <c r="H7" s="94"/>
    </row>
    <row r="8" spans="1:9" ht="26.15" customHeight="1">
      <c r="A8" s="58"/>
      <c r="B8" s="57" t="s">
        <v>133</v>
      </c>
      <c r="C8" s="60">
        <v>0</v>
      </c>
      <c r="D8" s="60"/>
      <c r="E8" s="60"/>
      <c r="F8" s="60"/>
      <c r="G8" s="60"/>
      <c r="H8" s="60"/>
    </row>
    <row r="9" spans="1:9" ht="26.15" customHeight="1">
      <c r="A9" s="61"/>
      <c r="B9" s="61"/>
      <c r="C9" s="60"/>
      <c r="D9" s="60"/>
      <c r="E9" s="60"/>
      <c r="F9" s="60"/>
      <c r="G9" s="60"/>
      <c r="H9" s="60"/>
    </row>
    <row r="10" spans="1:9" ht="30.25" customHeight="1">
      <c r="A10" s="65"/>
      <c r="B10" s="65"/>
      <c r="C10" s="60"/>
      <c r="D10" s="60"/>
      <c r="E10" s="60"/>
      <c r="F10" s="60"/>
      <c r="G10" s="60"/>
      <c r="H10" s="60"/>
      <c r="I10" s="67"/>
    </row>
    <row r="11" spans="1:9" ht="30.25" customHeight="1">
      <c r="A11" s="65"/>
      <c r="B11" s="65"/>
      <c r="C11" s="60"/>
      <c r="D11" s="60"/>
      <c r="E11" s="60"/>
      <c r="F11" s="60"/>
      <c r="G11" s="60"/>
      <c r="H11" s="60"/>
      <c r="I11" s="67"/>
    </row>
    <row r="12" spans="1:9" ht="30.25" customHeight="1">
      <c r="A12" s="65"/>
      <c r="B12" s="65"/>
      <c r="C12" s="60"/>
      <c r="D12" s="60"/>
      <c r="E12" s="60"/>
      <c r="F12" s="60"/>
      <c r="G12" s="60"/>
      <c r="H12" s="60"/>
      <c r="I12" s="67"/>
    </row>
    <row r="13" spans="1:9" ht="30.25" customHeight="1">
      <c r="A13" s="62"/>
      <c r="B13" s="62"/>
      <c r="C13" s="63"/>
      <c r="D13" s="63"/>
      <c r="E13" s="66"/>
      <c r="F13" s="66"/>
      <c r="G13" s="66"/>
      <c r="H13" s="66"/>
    </row>
  </sheetData>
  <mergeCells count="11">
    <mergeCell ref="A2:H2"/>
    <mergeCell ref="A3:I3"/>
    <mergeCell ref="G4:H4"/>
    <mergeCell ref="D5:G5"/>
    <mergeCell ref="E6:F6"/>
    <mergeCell ref="A5:A7"/>
    <mergeCell ref="B5:B7"/>
    <mergeCell ref="C5:C7"/>
    <mergeCell ref="D6:D7"/>
    <mergeCell ref="G6:G7"/>
    <mergeCell ref="H5:H7"/>
  </mergeCells>
  <phoneticPr fontId="26" type="noConversion"/>
  <pageMargins left="0.75" right="0.75" top="0.270000010728836" bottom="0.270000010728836" header="0" footer="0"/>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10"/>
  <sheetViews>
    <sheetView workbookViewId="0"/>
  </sheetViews>
  <sheetFormatPr defaultColWidth="10" defaultRowHeight="14"/>
  <cols>
    <col min="1" max="1" width="6.90625" customWidth="1"/>
    <col min="2" max="2" width="9" customWidth="1"/>
    <col min="3" max="3" width="8.08984375" customWidth="1"/>
    <col min="4" max="4" width="12.90625" customWidth="1"/>
    <col min="5" max="5" width="32.6328125" customWidth="1"/>
    <col min="6" max="6" width="15.453125" customWidth="1"/>
    <col min="7" max="14" width="14.6328125" customWidth="1"/>
    <col min="15" max="16" width="16.36328125" customWidth="1"/>
    <col min="17" max="17" width="12.36328125" customWidth="1"/>
    <col min="18" max="18" width="15.453125" customWidth="1"/>
    <col min="19" max="19" width="14.453125" customWidth="1"/>
    <col min="20" max="20" width="15.6328125" customWidth="1"/>
    <col min="21" max="22" width="9.7265625" customWidth="1"/>
  </cols>
  <sheetData>
    <row r="1" spans="1:20" ht="16.399999999999999" customHeight="1">
      <c r="A1" s="56"/>
    </row>
    <row r="2" spans="1:20" ht="47.5" customHeight="1">
      <c r="A2" s="90" t="s">
        <v>22</v>
      </c>
      <c r="B2" s="90"/>
      <c r="C2" s="90"/>
      <c r="D2" s="90"/>
      <c r="E2" s="90"/>
      <c r="F2" s="90"/>
      <c r="G2" s="90"/>
      <c r="H2" s="90"/>
      <c r="I2" s="90"/>
      <c r="J2" s="90"/>
      <c r="K2" s="90"/>
      <c r="L2" s="90"/>
      <c r="M2" s="90"/>
      <c r="N2" s="90"/>
      <c r="O2" s="90"/>
      <c r="P2" s="90"/>
      <c r="Q2" s="90"/>
    </row>
    <row r="3" spans="1:20" ht="24.25" customHeight="1">
      <c r="A3" s="91" t="s">
        <v>29</v>
      </c>
      <c r="B3" s="91"/>
      <c r="C3" s="91"/>
      <c r="D3" s="91"/>
      <c r="E3" s="91"/>
      <c r="F3" s="91"/>
      <c r="G3" s="91"/>
      <c r="H3" s="91"/>
      <c r="I3" s="91"/>
      <c r="J3" s="91"/>
      <c r="K3" s="91"/>
      <c r="L3" s="91"/>
      <c r="M3" s="91"/>
      <c r="N3" s="91"/>
      <c r="O3" s="91"/>
      <c r="P3" s="91"/>
      <c r="Q3" s="91"/>
      <c r="R3" s="91"/>
      <c r="S3" s="91"/>
      <c r="T3" s="91"/>
    </row>
    <row r="4" spans="1:20" ht="16.399999999999999" customHeight="1">
      <c r="S4" s="96" t="s">
        <v>30</v>
      </c>
      <c r="T4" s="96"/>
    </row>
    <row r="5" spans="1:20" ht="27.65" customHeight="1">
      <c r="A5" s="94" t="s">
        <v>163</v>
      </c>
      <c r="B5" s="94"/>
      <c r="C5" s="94"/>
      <c r="D5" s="94" t="s">
        <v>217</v>
      </c>
      <c r="E5" s="94" t="s">
        <v>218</v>
      </c>
      <c r="F5" s="94" t="s">
        <v>219</v>
      </c>
      <c r="G5" s="94" t="s">
        <v>220</v>
      </c>
      <c r="H5" s="94" t="s">
        <v>221</v>
      </c>
      <c r="I5" s="94" t="s">
        <v>222</v>
      </c>
      <c r="J5" s="94" t="s">
        <v>223</v>
      </c>
      <c r="K5" s="94" t="s">
        <v>224</v>
      </c>
      <c r="L5" s="94" t="s">
        <v>225</v>
      </c>
      <c r="M5" s="94" t="s">
        <v>226</v>
      </c>
      <c r="N5" s="94" t="s">
        <v>227</v>
      </c>
      <c r="O5" s="94" t="s">
        <v>228</v>
      </c>
      <c r="P5" s="94" t="s">
        <v>229</v>
      </c>
      <c r="Q5" s="94" t="s">
        <v>230</v>
      </c>
      <c r="R5" s="94" t="s">
        <v>231</v>
      </c>
      <c r="S5" s="94" t="s">
        <v>232</v>
      </c>
      <c r="T5" s="94" t="s">
        <v>233</v>
      </c>
    </row>
    <row r="6" spans="1:20" ht="30.25" customHeight="1">
      <c r="A6" s="57" t="s">
        <v>171</v>
      </c>
      <c r="B6" s="57" t="s">
        <v>172</v>
      </c>
      <c r="C6" s="57" t="s">
        <v>173</v>
      </c>
      <c r="D6" s="94"/>
      <c r="E6" s="94"/>
      <c r="F6" s="94"/>
      <c r="G6" s="94"/>
      <c r="H6" s="94"/>
      <c r="I6" s="94"/>
      <c r="J6" s="94"/>
      <c r="K6" s="94"/>
      <c r="L6" s="94"/>
      <c r="M6" s="94"/>
      <c r="N6" s="94"/>
      <c r="O6" s="94"/>
      <c r="P6" s="94"/>
      <c r="Q6" s="94"/>
      <c r="R6" s="94"/>
      <c r="S6" s="94"/>
      <c r="T6" s="94"/>
    </row>
    <row r="7" spans="1:20" ht="27.65" customHeight="1">
      <c r="A7" s="58"/>
      <c r="B7" s="58"/>
      <c r="C7" s="58"/>
      <c r="D7" s="58"/>
      <c r="E7" s="58" t="s">
        <v>133</v>
      </c>
      <c r="F7" s="60">
        <v>0</v>
      </c>
      <c r="G7" s="60"/>
      <c r="H7" s="60"/>
      <c r="I7" s="60"/>
      <c r="J7" s="60"/>
      <c r="K7" s="60"/>
      <c r="L7" s="60"/>
      <c r="M7" s="60"/>
      <c r="N7" s="60"/>
      <c r="O7" s="60"/>
      <c r="P7" s="60"/>
      <c r="Q7" s="60"/>
      <c r="R7" s="60"/>
      <c r="S7" s="60"/>
      <c r="T7" s="60"/>
    </row>
    <row r="8" spans="1:20" ht="26.15" customHeight="1">
      <c r="A8" s="58"/>
      <c r="B8" s="58"/>
      <c r="C8" s="58"/>
      <c r="D8" s="61"/>
      <c r="E8" s="61"/>
      <c r="F8" s="60"/>
      <c r="G8" s="60"/>
      <c r="H8" s="60"/>
      <c r="I8" s="60"/>
      <c r="J8" s="60"/>
      <c r="K8" s="60"/>
      <c r="L8" s="60"/>
      <c r="M8" s="60"/>
      <c r="N8" s="60"/>
      <c r="O8" s="60"/>
      <c r="P8" s="60"/>
      <c r="Q8" s="60"/>
      <c r="R8" s="60"/>
      <c r="S8" s="60"/>
      <c r="T8" s="60"/>
    </row>
    <row r="9" spans="1:20" ht="26.15" customHeight="1">
      <c r="A9" s="68"/>
      <c r="B9" s="68"/>
      <c r="C9" s="68"/>
      <c r="D9" s="65"/>
      <c r="E9" s="65"/>
      <c r="F9" s="60"/>
      <c r="G9" s="60"/>
      <c r="H9" s="60"/>
      <c r="I9" s="60"/>
      <c r="J9" s="60"/>
      <c r="K9" s="60"/>
      <c r="L9" s="60"/>
      <c r="M9" s="60"/>
      <c r="N9" s="60"/>
      <c r="O9" s="60"/>
      <c r="P9" s="60"/>
      <c r="Q9" s="60"/>
      <c r="R9" s="60"/>
      <c r="S9" s="60"/>
      <c r="T9" s="60"/>
    </row>
    <row r="10" spans="1:20" ht="26.15" customHeight="1">
      <c r="A10" s="69"/>
      <c r="B10" s="69"/>
      <c r="C10" s="69"/>
      <c r="D10" s="62"/>
      <c r="E10" s="70"/>
      <c r="F10" s="71"/>
      <c r="G10" s="71"/>
      <c r="H10" s="71"/>
      <c r="I10" s="71"/>
      <c r="J10" s="71"/>
      <c r="K10" s="71"/>
      <c r="L10" s="71"/>
      <c r="M10" s="71"/>
      <c r="N10" s="71"/>
      <c r="O10" s="71"/>
      <c r="P10" s="71"/>
      <c r="Q10" s="71"/>
      <c r="R10" s="71"/>
      <c r="S10" s="71"/>
      <c r="T10" s="71"/>
    </row>
  </sheetData>
  <mergeCells count="21">
    <mergeCell ref="P5:P6"/>
    <mergeCell ref="Q5:Q6"/>
    <mergeCell ref="R5:R6"/>
    <mergeCell ref="S5:S6"/>
    <mergeCell ref="T5:T6"/>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s>
  <phoneticPr fontId="26" type="noConversion"/>
  <pageMargins left="0.75" right="0.75" top="0.270000010728836" bottom="0.270000010728836" header="0" footer="0"/>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T10"/>
  <sheetViews>
    <sheetView workbookViewId="0"/>
  </sheetViews>
  <sheetFormatPr defaultColWidth="10" defaultRowHeight="14"/>
  <cols>
    <col min="1" max="1" width="5.26953125" customWidth="1"/>
    <col min="2" max="2" width="5.7265625" customWidth="1"/>
    <col min="3" max="3" width="7" customWidth="1"/>
    <col min="4" max="4" width="17.453125" customWidth="1"/>
    <col min="5" max="5" width="41.453125" customWidth="1"/>
    <col min="6" max="6" width="18.7265625" customWidth="1"/>
    <col min="7" max="10" width="17.453125" customWidth="1"/>
    <col min="11" max="11" width="17.7265625" customWidth="1"/>
    <col min="12" max="15" width="17.453125" customWidth="1"/>
    <col min="16" max="16" width="16.36328125" customWidth="1"/>
    <col min="17" max="17" width="12.36328125" customWidth="1"/>
    <col min="18" max="18" width="15.453125" customWidth="1"/>
    <col min="19" max="19" width="16.7265625" customWidth="1"/>
    <col min="20" max="20" width="14.6328125" customWidth="1"/>
    <col min="21" max="22" width="9.7265625" customWidth="1"/>
  </cols>
  <sheetData>
    <row r="1" spans="1:20" ht="16.399999999999999" customHeight="1">
      <c r="A1" s="56"/>
    </row>
    <row r="2" spans="1:20" ht="47.5" customHeight="1">
      <c r="A2" s="90" t="s">
        <v>23</v>
      </c>
      <c r="B2" s="90"/>
      <c r="C2" s="90"/>
      <c r="D2" s="90"/>
      <c r="E2" s="90"/>
      <c r="F2" s="90"/>
      <c r="G2" s="90"/>
      <c r="H2" s="90"/>
      <c r="I2" s="90"/>
      <c r="J2" s="90"/>
      <c r="K2" s="90"/>
      <c r="L2" s="90"/>
      <c r="M2" s="90"/>
      <c r="N2" s="90"/>
      <c r="O2" s="90"/>
      <c r="P2" s="90"/>
      <c r="Q2" s="90"/>
      <c r="R2" s="90"/>
      <c r="S2" s="90"/>
    </row>
    <row r="3" spans="1:20" ht="33.65" customHeight="1">
      <c r="A3" s="91" t="s">
        <v>29</v>
      </c>
      <c r="B3" s="91"/>
      <c r="C3" s="91"/>
      <c r="D3" s="91"/>
      <c r="E3" s="91"/>
      <c r="F3" s="91"/>
      <c r="G3" s="91"/>
      <c r="H3" s="91"/>
      <c r="I3" s="91"/>
      <c r="J3" s="91"/>
      <c r="K3" s="91"/>
      <c r="L3" s="91"/>
      <c r="M3" s="91"/>
      <c r="N3" s="91"/>
      <c r="O3" s="91"/>
      <c r="P3" s="91"/>
      <c r="Q3" s="91"/>
      <c r="R3" s="91"/>
      <c r="S3" s="91"/>
      <c r="T3" s="91"/>
    </row>
    <row r="4" spans="1:20" ht="22.4" customHeight="1">
      <c r="P4" s="96" t="s">
        <v>30</v>
      </c>
      <c r="Q4" s="96"/>
      <c r="R4" s="96"/>
      <c r="S4" s="96"/>
      <c r="T4" s="96"/>
    </row>
    <row r="5" spans="1:20" ht="29.25" customHeight="1">
      <c r="A5" s="94" t="s">
        <v>163</v>
      </c>
      <c r="B5" s="94"/>
      <c r="C5" s="94"/>
      <c r="D5" s="94" t="s">
        <v>217</v>
      </c>
      <c r="E5" s="94" t="s">
        <v>218</v>
      </c>
      <c r="F5" s="94" t="s">
        <v>239</v>
      </c>
      <c r="G5" s="94" t="s">
        <v>166</v>
      </c>
      <c r="H5" s="94"/>
      <c r="I5" s="94"/>
      <c r="J5" s="94"/>
      <c r="K5" s="94" t="s">
        <v>167</v>
      </c>
      <c r="L5" s="94"/>
      <c r="M5" s="94"/>
      <c r="N5" s="94"/>
      <c r="O5" s="94"/>
      <c r="P5" s="94"/>
      <c r="Q5" s="94"/>
      <c r="R5" s="94"/>
      <c r="S5" s="94"/>
      <c r="T5" s="94"/>
    </row>
    <row r="6" spans="1:20" ht="43.9" customHeight="1">
      <c r="A6" s="57" t="s">
        <v>171</v>
      </c>
      <c r="B6" s="57" t="s">
        <v>172</v>
      </c>
      <c r="C6" s="57" t="s">
        <v>173</v>
      </c>
      <c r="D6" s="94"/>
      <c r="E6" s="94"/>
      <c r="F6" s="94"/>
      <c r="G6" s="57" t="s">
        <v>133</v>
      </c>
      <c r="H6" s="57" t="s">
        <v>240</v>
      </c>
      <c r="I6" s="57" t="s">
        <v>241</v>
      </c>
      <c r="J6" s="57" t="s">
        <v>228</v>
      </c>
      <c r="K6" s="57" t="s">
        <v>133</v>
      </c>
      <c r="L6" s="57" t="s">
        <v>243</v>
      </c>
      <c r="M6" s="57" t="s">
        <v>244</v>
      </c>
      <c r="N6" s="57" t="s">
        <v>230</v>
      </c>
      <c r="O6" s="57" t="s">
        <v>245</v>
      </c>
      <c r="P6" s="57" t="s">
        <v>246</v>
      </c>
      <c r="Q6" s="57" t="s">
        <v>247</v>
      </c>
      <c r="R6" s="57" t="s">
        <v>226</v>
      </c>
      <c r="S6" s="57" t="s">
        <v>229</v>
      </c>
      <c r="T6" s="57" t="s">
        <v>233</v>
      </c>
    </row>
    <row r="7" spans="1:20" ht="28.5" customHeight="1">
      <c r="A7" s="58"/>
      <c r="B7" s="58"/>
      <c r="C7" s="58"/>
      <c r="D7" s="58"/>
      <c r="E7" s="58" t="s">
        <v>133</v>
      </c>
      <c r="F7" s="60">
        <v>0</v>
      </c>
      <c r="G7" s="60"/>
      <c r="H7" s="60"/>
      <c r="I7" s="60"/>
      <c r="J7" s="60"/>
      <c r="K7" s="60"/>
      <c r="L7" s="60"/>
      <c r="M7" s="60"/>
      <c r="N7" s="60"/>
      <c r="O7" s="60"/>
      <c r="P7" s="60"/>
      <c r="Q7" s="60"/>
      <c r="R7" s="60"/>
      <c r="S7" s="60"/>
      <c r="T7" s="60"/>
    </row>
    <row r="8" spans="1:20" ht="26.15" customHeight="1">
      <c r="A8" s="58"/>
      <c r="B8" s="58"/>
      <c r="C8" s="58"/>
      <c r="D8" s="61"/>
      <c r="E8" s="61"/>
      <c r="F8" s="60"/>
      <c r="G8" s="60"/>
      <c r="H8" s="60"/>
      <c r="I8" s="60"/>
      <c r="J8" s="60"/>
      <c r="K8" s="60"/>
      <c r="L8" s="60"/>
      <c r="M8" s="60"/>
      <c r="N8" s="60"/>
      <c r="O8" s="60"/>
      <c r="P8" s="60"/>
      <c r="Q8" s="60"/>
      <c r="R8" s="60"/>
      <c r="S8" s="60"/>
      <c r="T8" s="60"/>
    </row>
    <row r="9" spans="1:20" ht="26.15" customHeight="1">
      <c r="A9" s="68"/>
      <c r="B9" s="68"/>
      <c r="C9" s="68"/>
      <c r="D9" s="65"/>
      <c r="E9" s="65"/>
      <c r="F9" s="60"/>
      <c r="G9" s="60"/>
      <c r="H9" s="60"/>
      <c r="I9" s="60"/>
      <c r="J9" s="60"/>
      <c r="K9" s="60"/>
      <c r="L9" s="60"/>
      <c r="M9" s="60"/>
      <c r="N9" s="60"/>
      <c r="O9" s="60"/>
      <c r="P9" s="60"/>
      <c r="Q9" s="60"/>
      <c r="R9" s="60"/>
      <c r="S9" s="60"/>
      <c r="T9" s="60"/>
    </row>
    <row r="10" spans="1:20" ht="26.15" customHeight="1">
      <c r="A10" s="69"/>
      <c r="B10" s="69"/>
      <c r="C10" s="69"/>
      <c r="D10" s="62"/>
      <c r="E10" s="70"/>
      <c r="F10" s="66"/>
      <c r="G10" s="63"/>
      <c r="H10" s="63"/>
      <c r="I10" s="63"/>
      <c r="J10" s="63"/>
      <c r="K10" s="63"/>
      <c r="L10" s="63"/>
      <c r="M10" s="63"/>
      <c r="N10" s="63"/>
      <c r="O10" s="63"/>
      <c r="P10" s="63"/>
      <c r="Q10" s="63"/>
      <c r="R10" s="63"/>
      <c r="S10" s="63"/>
      <c r="T10" s="63"/>
    </row>
  </sheetData>
  <mergeCells count="9">
    <mergeCell ref="A2:S2"/>
    <mergeCell ref="A3:T3"/>
    <mergeCell ref="P4:T4"/>
    <mergeCell ref="A5:C5"/>
    <mergeCell ref="G5:J5"/>
    <mergeCell ref="K5:T5"/>
    <mergeCell ref="D5:D6"/>
    <mergeCell ref="E5:E6"/>
    <mergeCell ref="F5:F6"/>
  </mergeCells>
  <phoneticPr fontId="26" type="noConversion"/>
  <pageMargins left="0.75" right="0.75" top="0.270000010728836" bottom="0.270000010728836" header="0" footer="0"/>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5"/>
  <sheetViews>
    <sheetView topLeftCell="A8" workbookViewId="0">
      <selection activeCell="C11" sqref="C11"/>
    </sheetView>
  </sheetViews>
  <sheetFormatPr defaultColWidth="10" defaultRowHeight="14"/>
  <cols>
    <col min="1" max="1" width="6.36328125" customWidth="1"/>
    <col min="2" max="2" width="9.90625" customWidth="1"/>
    <col min="3" max="3" width="52.36328125" customWidth="1"/>
    <col min="4" max="4" width="9.7265625" customWidth="1"/>
  </cols>
  <sheetData>
    <row r="1" spans="1:3" ht="32.9" customHeight="1">
      <c r="A1" s="56"/>
      <c r="B1" s="90" t="s">
        <v>5</v>
      </c>
      <c r="C1" s="90"/>
    </row>
    <row r="2" spans="1:3" ht="25" customHeight="1">
      <c r="B2" s="90"/>
      <c r="C2" s="90"/>
    </row>
    <row r="3" spans="1:3" ht="31.15" customHeight="1">
      <c r="B3" s="89" t="s">
        <v>6</v>
      </c>
      <c r="C3" s="89"/>
    </row>
    <row r="4" spans="1:3" ht="32.65" customHeight="1">
      <c r="B4" s="82">
        <v>1</v>
      </c>
      <c r="C4" s="83" t="s">
        <v>7</v>
      </c>
    </row>
    <row r="5" spans="1:3" ht="32.65" customHeight="1">
      <c r="B5" s="82">
        <v>2</v>
      </c>
      <c r="C5" s="84" t="s">
        <v>8</v>
      </c>
    </row>
    <row r="6" spans="1:3" ht="32.65" customHeight="1">
      <c r="B6" s="82">
        <v>3</v>
      </c>
      <c r="C6" s="83" t="s">
        <v>9</v>
      </c>
    </row>
    <row r="7" spans="1:3" ht="32.65" customHeight="1">
      <c r="B7" s="82">
        <v>4</v>
      </c>
      <c r="C7" s="83" t="s">
        <v>10</v>
      </c>
    </row>
    <row r="8" spans="1:3" ht="32.65" customHeight="1">
      <c r="B8" s="82">
        <v>5</v>
      </c>
      <c r="C8" s="83" t="s">
        <v>11</v>
      </c>
    </row>
    <row r="9" spans="1:3" ht="32.65" customHeight="1">
      <c r="B9" s="82">
        <v>6</v>
      </c>
      <c r="C9" s="83" t="s">
        <v>12</v>
      </c>
    </row>
    <row r="10" spans="1:3" ht="32.65" customHeight="1">
      <c r="B10" s="82">
        <v>7</v>
      </c>
      <c r="C10" s="83" t="s">
        <v>13</v>
      </c>
    </row>
    <row r="11" spans="1:3" ht="32.65" customHeight="1">
      <c r="B11" s="82">
        <v>8</v>
      </c>
      <c r="C11" s="83" t="s">
        <v>14</v>
      </c>
    </row>
    <row r="12" spans="1:3" ht="32.65" customHeight="1">
      <c r="B12" s="82">
        <v>9</v>
      </c>
      <c r="C12" s="83" t="s">
        <v>15</v>
      </c>
    </row>
    <row r="13" spans="1:3" ht="32.65" customHeight="1">
      <c r="B13" s="82">
        <v>10</v>
      </c>
      <c r="C13" s="83" t="s">
        <v>16</v>
      </c>
    </row>
    <row r="14" spans="1:3" ht="32.65" customHeight="1">
      <c r="B14" s="82">
        <v>11</v>
      </c>
      <c r="C14" s="83" t="s">
        <v>17</v>
      </c>
    </row>
    <row r="15" spans="1:3" ht="32.65" customHeight="1">
      <c r="B15" s="82">
        <v>12</v>
      </c>
      <c r="C15" s="83" t="s">
        <v>18</v>
      </c>
    </row>
    <row r="16" spans="1:3" ht="32.65" customHeight="1">
      <c r="B16" s="82">
        <v>13</v>
      </c>
      <c r="C16" s="83" t="s">
        <v>19</v>
      </c>
    </row>
    <row r="17" spans="2:3" ht="32.65" customHeight="1">
      <c r="B17" s="82">
        <v>14</v>
      </c>
      <c r="C17" s="83" t="s">
        <v>20</v>
      </c>
    </row>
    <row r="18" spans="2:3" ht="32.65" customHeight="1">
      <c r="B18" s="82">
        <v>15</v>
      </c>
      <c r="C18" s="83" t="s">
        <v>21</v>
      </c>
    </row>
    <row r="19" spans="2:3" ht="32.65" customHeight="1">
      <c r="B19" s="82">
        <v>16</v>
      </c>
      <c r="C19" s="83" t="s">
        <v>22</v>
      </c>
    </row>
    <row r="20" spans="2:3" ht="32.65" customHeight="1">
      <c r="B20" s="82">
        <v>17</v>
      </c>
      <c r="C20" s="83" t="s">
        <v>23</v>
      </c>
    </row>
    <row r="21" spans="2:3" ht="32.65" customHeight="1">
      <c r="B21" s="82">
        <v>18</v>
      </c>
      <c r="C21" s="83" t="s">
        <v>24</v>
      </c>
    </row>
    <row r="22" spans="2:3" ht="32.65" customHeight="1">
      <c r="B22" s="82">
        <v>19</v>
      </c>
      <c r="C22" s="83" t="s">
        <v>25</v>
      </c>
    </row>
    <row r="23" spans="2:3" ht="32.65" customHeight="1">
      <c r="B23" s="82">
        <v>20</v>
      </c>
      <c r="C23" s="83" t="s">
        <v>26</v>
      </c>
    </row>
    <row r="24" spans="2:3" ht="32.65" customHeight="1">
      <c r="B24" s="82">
        <v>21</v>
      </c>
      <c r="C24" s="83" t="s">
        <v>27</v>
      </c>
    </row>
    <row r="25" spans="2:3" ht="32.65" customHeight="1">
      <c r="B25" s="82">
        <v>22</v>
      </c>
      <c r="C25" s="83" t="s">
        <v>28</v>
      </c>
    </row>
  </sheetData>
  <mergeCells count="2">
    <mergeCell ref="B3:C3"/>
    <mergeCell ref="B1:C2"/>
  </mergeCells>
  <phoneticPr fontId="26" type="noConversion"/>
  <pageMargins left="0.75" right="0.75" top="0.270000010728836" bottom="0.270000010728836" header="0" footer="0"/>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3"/>
  <sheetViews>
    <sheetView workbookViewId="0">
      <selection activeCell="A3" sqref="A3:I3"/>
    </sheetView>
  </sheetViews>
  <sheetFormatPr defaultColWidth="10" defaultRowHeight="14"/>
  <cols>
    <col min="1" max="1" width="16" customWidth="1"/>
    <col min="2" max="2" width="38" customWidth="1"/>
    <col min="3" max="3" width="19.26953125" customWidth="1"/>
    <col min="4" max="4" width="16.7265625" customWidth="1"/>
    <col min="5" max="6" width="16.36328125" customWidth="1"/>
    <col min="7" max="7" width="17.6328125" customWidth="1"/>
    <col min="8" max="8" width="21.90625" customWidth="1"/>
    <col min="9" max="10" width="9.7265625" customWidth="1"/>
  </cols>
  <sheetData>
    <row r="1" spans="1:9" ht="16.399999999999999" customHeight="1">
      <c r="A1" s="56"/>
    </row>
    <row r="2" spans="1:9" ht="38.9" customHeight="1">
      <c r="A2" s="90" t="s">
        <v>361</v>
      </c>
      <c r="B2" s="90"/>
      <c r="C2" s="90"/>
      <c r="D2" s="90"/>
      <c r="E2" s="90"/>
      <c r="F2" s="90"/>
      <c r="G2" s="90"/>
      <c r="H2" s="90"/>
    </row>
    <row r="3" spans="1:9" ht="30.25" customHeight="1">
      <c r="A3" s="91" t="s">
        <v>29</v>
      </c>
      <c r="B3" s="91"/>
      <c r="C3" s="91"/>
      <c r="D3" s="91"/>
      <c r="E3" s="91"/>
      <c r="F3" s="91"/>
      <c r="G3" s="91"/>
      <c r="H3" s="91"/>
      <c r="I3" s="91"/>
    </row>
    <row r="4" spans="1:9" ht="16.399999999999999" customHeight="1">
      <c r="G4" s="96" t="s">
        <v>30</v>
      </c>
      <c r="H4" s="96"/>
    </row>
    <row r="5" spans="1:9" ht="25" customHeight="1">
      <c r="A5" s="94" t="s">
        <v>164</v>
      </c>
      <c r="B5" s="94" t="s">
        <v>165</v>
      </c>
      <c r="C5" s="94" t="s">
        <v>133</v>
      </c>
      <c r="D5" s="94" t="s">
        <v>362</v>
      </c>
      <c r="E5" s="94"/>
      <c r="F5" s="94"/>
      <c r="G5" s="94"/>
      <c r="H5" s="94" t="s">
        <v>167</v>
      </c>
      <c r="I5" s="56"/>
    </row>
    <row r="6" spans="1:9" ht="25.9" customHeight="1">
      <c r="A6" s="94"/>
      <c r="B6" s="94"/>
      <c r="C6" s="94"/>
      <c r="D6" s="94" t="s">
        <v>135</v>
      </c>
      <c r="E6" s="94" t="s">
        <v>260</v>
      </c>
      <c r="F6" s="94"/>
      <c r="G6" s="94" t="s">
        <v>360</v>
      </c>
      <c r="H6" s="94"/>
    </row>
    <row r="7" spans="1:9" ht="35.5" customHeight="1">
      <c r="A7" s="94"/>
      <c r="B7" s="94"/>
      <c r="C7" s="94"/>
      <c r="D7" s="94"/>
      <c r="E7" s="57" t="s">
        <v>240</v>
      </c>
      <c r="F7" s="57" t="s">
        <v>228</v>
      </c>
      <c r="G7" s="94"/>
      <c r="H7" s="94"/>
    </row>
    <row r="8" spans="1:9" ht="26.15" customHeight="1">
      <c r="A8" s="58"/>
      <c r="B8" s="57" t="s">
        <v>133</v>
      </c>
      <c r="C8" s="60">
        <v>0</v>
      </c>
      <c r="D8" s="60"/>
      <c r="E8" s="60"/>
      <c r="F8" s="60"/>
      <c r="G8" s="60"/>
      <c r="H8" s="60"/>
    </row>
    <row r="9" spans="1:9" ht="26.15" customHeight="1">
      <c r="A9" s="61"/>
      <c r="B9" s="61"/>
      <c r="C9" s="60"/>
      <c r="D9" s="60"/>
      <c r="E9" s="60"/>
      <c r="F9" s="60"/>
      <c r="G9" s="60"/>
      <c r="H9" s="60"/>
    </row>
    <row r="10" spans="1:9" ht="30.25" customHeight="1">
      <c r="A10" s="65"/>
      <c r="B10" s="65"/>
      <c r="C10" s="60"/>
      <c r="D10" s="60"/>
      <c r="E10" s="60"/>
      <c r="F10" s="60"/>
      <c r="G10" s="60"/>
      <c r="H10" s="60"/>
      <c r="I10" s="67"/>
    </row>
    <row r="11" spans="1:9" ht="30.25" customHeight="1">
      <c r="A11" s="65"/>
      <c r="B11" s="65"/>
      <c r="C11" s="60"/>
      <c r="D11" s="60"/>
      <c r="E11" s="60"/>
      <c r="F11" s="60"/>
      <c r="G11" s="60"/>
      <c r="H11" s="60"/>
      <c r="I11" s="67"/>
    </row>
    <row r="12" spans="1:9" ht="30.25" customHeight="1">
      <c r="A12" s="65"/>
      <c r="B12" s="65"/>
      <c r="C12" s="60"/>
      <c r="D12" s="60"/>
      <c r="E12" s="60"/>
      <c r="F12" s="60"/>
      <c r="G12" s="60"/>
      <c r="H12" s="60"/>
      <c r="I12" s="67"/>
    </row>
    <row r="13" spans="1:9" ht="30.25" customHeight="1">
      <c r="A13" s="62"/>
      <c r="B13" s="62"/>
      <c r="C13" s="63"/>
      <c r="D13" s="63"/>
      <c r="E13" s="66"/>
      <c r="F13" s="66"/>
      <c r="G13" s="66"/>
      <c r="H13" s="66"/>
    </row>
  </sheetData>
  <mergeCells count="11">
    <mergeCell ref="A2:H2"/>
    <mergeCell ref="A3:I3"/>
    <mergeCell ref="G4:H4"/>
    <mergeCell ref="D5:G5"/>
    <mergeCell ref="E6:F6"/>
    <mergeCell ref="A5:A7"/>
    <mergeCell ref="B5:B7"/>
    <mergeCell ref="C5:C7"/>
    <mergeCell ref="D6:D7"/>
    <mergeCell ref="G6:G7"/>
    <mergeCell ref="H5:H7"/>
  </mergeCells>
  <phoneticPr fontId="26" type="noConversion"/>
  <pageMargins left="0.75" right="0.75" top="0.270000010728836" bottom="0.270000010728836" header="0" footer="0"/>
  <pageSetup paperSize="9" orientation="portrai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13"/>
  <sheetViews>
    <sheetView workbookViewId="0"/>
  </sheetViews>
  <sheetFormatPr defaultColWidth="10" defaultRowHeight="14"/>
  <cols>
    <col min="1" max="1" width="16" customWidth="1"/>
    <col min="2" max="2" width="31.08984375" customWidth="1"/>
    <col min="3" max="3" width="19.26953125" customWidth="1"/>
    <col min="4" max="4" width="16.7265625" customWidth="1"/>
    <col min="5" max="6" width="16.36328125" customWidth="1"/>
    <col min="7" max="7" width="17.6328125" customWidth="1"/>
    <col min="8" max="8" width="21.90625" customWidth="1"/>
    <col min="9" max="10" width="9.7265625" customWidth="1"/>
  </cols>
  <sheetData>
    <row r="1" spans="1:9" ht="16.399999999999999" customHeight="1">
      <c r="A1" s="56"/>
    </row>
    <row r="2" spans="1:9" ht="38.9" customHeight="1">
      <c r="A2" s="90" t="s">
        <v>25</v>
      </c>
      <c r="B2" s="90"/>
      <c r="C2" s="90"/>
      <c r="D2" s="90"/>
      <c r="E2" s="90"/>
      <c r="F2" s="90"/>
      <c r="G2" s="90"/>
      <c r="H2" s="90"/>
    </row>
    <row r="3" spans="1:9" ht="30.25" customHeight="1">
      <c r="A3" s="91" t="s">
        <v>29</v>
      </c>
      <c r="B3" s="91"/>
      <c r="C3" s="91"/>
      <c r="D3" s="91"/>
      <c r="E3" s="91"/>
      <c r="F3" s="91"/>
      <c r="G3" s="91"/>
      <c r="H3" s="91"/>
      <c r="I3" s="91"/>
    </row>
    <row r="4" spans="1:9" ht="16.399999999999999" customHeight="1">
      <c r="G4" s="96" t="s">
        <v>30</v>
      </c>
      <c r="H4" s="96"/>
      <c r="I4" s="56"/>
    </row>
    <row r="5" spans="1:9" ht="25" customHeight="1">
      <c r="A5" s="94" t="s">
        <v>164</v>
      </c>
      <c r="B5" s="94" t="s">
        <v>165</v>
      </c>
      <c r="C5" s="94" t="s">
        <v>133</v>
      </c>
      <c r="D5" s="94" t="s">
        <v>363</v>
      </c>
      <c r="E5" s="94"/>
      <c r="F5" s="94"/>
      <c r="G5" s="94"/>
      <c r="H5" s="94" t="s">
        <v>167</v>
      </c>
    </row>
    <row r="6" spans="1:9" ht="25.9" customHeight="1">
      <c r="A6" s="94"/>
      <c r="B6" s="94"/>
      <c r="C6" s="94"/>
      <c r="D6" s="94" t="s">
        <v>135</v>
      </c>
      <c r="E6" s="94" t="s">
        <v>260</v>
      </c>
      <c r="F6" s="94"/>
      <c r="G6" s="94" t="s">
        <v>360</v>
      </c>
      <c r="H6" s="94"/>
    </row>
    <row r="7" spans="1:9" ht="35.5" customHeight="1">
      <c r="A7" s="94"/>
      <c r="B7" s="94"/>
      <c r="C7" s="94"/>
      <c r="D7" s="94"/>
      <c r="E7" s="57" t="s">
        <v>240</v>
      </c>
      <c r="F7" s="57" t="s">
        <v>228</v>
      </c>
      <c r="G7" s="94"/>
      <c r="H7" s="94"/>
    </row>
    <row r="8" spans="1:9" ht="26.15" customHeight="1">
      <c r="A8" s="58"/>
      <c r="B8" s="57" t="s">
        <v>133</v>
      </c>
      <c r="C8" s="60">
        <v>0</v>
      </c>
      <c r="D8" s="60"/>
      <c r="E8" s="60"/>
      <c r="F8" s="60"/>
      <c r="G8" s="60"/>
      <c r="H8" s="60"/>
    </row>
    <row r="9" spans="1:9" ht="26.15" customHeight="1">
      <c r="A9" s="61"/>
      <c r="B9" s="61"/>
      <c r="C9" s="60"/>
      <c r="D9" s="60"/>
      <c r="E9" s="60"/>
      <c r="F9" s="60"/>
      <c r="G9" s="60"/>
      <c r="H9" s="60"/>
    </row>
    <row r="10" spans="1:9" ht="30.25" customHeight="1">
      <c r="A10" s="65"/>
      <c r="B10" s="65"/>
      <c r="C10" s="60"/>
      <c r="D10" s="60"/>
      <c r="E10" s="60"/>
      <c r="F10" s="60"/>
      <c r="G10" s="60"/>
      <c r="H10" s="60"/>
      <c r="I10" s="67"/>
    </row>
    <row r="11" spans="1:9" ht="30.25" customHeight="1">
      <c r="A11" s="65"/>
      <c r="B11" s="65"/>
      <c r="C11" s="60"/>
      <c r="D11" s="60"/>
      <c r="E11" s="60"/>
      <c r="F11" s="60"/>
      <c r="G11" s="60"/>
      <c r="H11" s="60"/>
      <c r="I11" s="67"/>
    </row>
    <row r="12" spans="1:9" ht="30.25" customHeight="1">
      <c r="A12" s="65"/>
      <c r="B12" s="65"/>
      <c r="C12" s="60"/>
      <c r="D12" s="60"/>
      <c r="E12" s="60"/>
      <c r="F12" s="60"/>
      <c r="G12" s="60"/>
      <c r="H12" s="60"/>
      <c r="I12" s="67"/>
    </row>
    <row r="13" spans="1:9" ht="30.25" customHeight="1">
      <c r="A13" s="62"/>
      <c r="B13" s="62"/>
      <c r="C13" s="63"/>
      <c r="D13" s="63"/>
      <c r="E13" s="66"/>
      <c r="F13" s="66"/>
      <c r="G13" s="66"/>
      <c r="H13" s="66"/>
    </row>
  </sheetData>
  <mergeCells count="11">
    <mergeCell ref="A2:H2"/>
    <mergeCell ref="A3:I3"/>
    <mergeCell ref="G4:H4"/>
    <mergeCell ref="D5:G5"/>
    <mergeCell ref="E6:F6"/>
    <mergeCell ref="A5:A7"/>
    <mergeCell ref="B5:B7"/>
    <mergeCell ref="C5:C7"/>
    <mergeCell ref="D6:D7"/>
    <mergeCell ref="G6:G7"/>
    <mergeCell ref="H5:H7"/>
  </mergeCells>
  <phoneticPr fontId="26" type="noConversion"/>
  <pageMargins left="0.75" right="0.75" top="0.270000010728836" bottom="0.270000010728836" header="0" footer="0"/>
  <pageSetup paperSize="9" orientation="portrai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15"/>
  <sheetViews>
    <sheetView workbookViewId="0">
      <selection activeCell="A3" sqref="A3:R3"/>
    </sheetView>
  </sheetViews>
  <sheetFormatPr defaultColWidth="10" defaultRowHeight="14"/>
  <cols>
    <col min="1" max="1" width="12.90625" customWidth="1"/>
    <col min="2" max="2" width="45" customWidth="1"/>
    <col min="3" max="4" width="13.26953125" customWidth="1"/>
    <col min="5" max="5" width="14.90625" customWidth="1"/>
    <col min="6" max="6" width="12.90625" customWidth="1"/>
    <col min="7" max="16" width="13.26953125" customWidth="1"/>
    <col min="17" max="17" width="15.36328125" customWidth="1"/>
    <col min="18" max="18" width="17.08984375" customWidth="1"/>
    <col min="19" max="22" width="9.7265625" customWidth="1"/>
  </cols>
  <sheetData>
    <row r="1" spans="1:18" ht="16.399999999999999" customHeight="1">
      <c r="A1" s="56"/>
    </row>
    <row r="2" spans="1:18" ht="45.75" customHeight="1">
      <c r="A2" s="90" t="s">
        <v>26</v>
      </c>
      <c r="B2" s="90"/>
      <c r="C2" s="90"/>
      <c r="D2" s="90"/>
      <c r="E2" s="90"/>
      <c r="F2" s="90"/>
      <c r="G2" s="90"/>
      <c r="H2" s="90"/>
      <c r="I2" s="90"/>
      <c r="J2" s="90"/>
      <c r="K2" s="90"/>
      <c r="L2" s="90"/>
      <c r="M2" s="90"/>
      <c r="N2" s="90"/>
      <c r="O2" s="90"/>
      <c r="P2" s="90"/>
      <c r="Q2" s="90"/>
      <c r="R2" s="90"/>
    </row>
    <row r="3" spans="1:18" ht="24.25" customHeight="1">
      <c r="A3" s="91" t="s">
        <v>29</v>
      </c>
      <c r="B3" s="91"/>
      <c r="C3" s="91"/>
      <c r="D3" s="91"/>
      <c r="E3" s="91"/>
      <c r="F3" s="91"/>
      <c r="G3" s="91"/>
      <c r="H3" s="91"/>
      <c r="I3" s="91"/>
      <c r="J3" s="91"/>
      <c r="K3" s="91"/>
      <c r="L3" s="91"/>
      <c r="M3" s="91"/>
      <c r="N3" s="91"/>
      <c r="O3" s="91"/>
      <c r="P3" s="91"/>
      <c r="Q3" s="91"/>
      <c r="R3" s="91"/>
    </row>
    <row r="4" spans="1:18" ht="19.899999999999999" customHeight="1">
      <c r="Q4" s="96" t="s">
        <v>30</v>
      </c>
      <c r="R4" s="96"/>
    </row>
    <row r="5" spans="1:18" ht="26.15" customHeight="1">
      <c r="A5" s="94" t="s">
        <v>217</v>
      </c>
      <c r="B5" s="94" t="s">
        <v>364</v>
      </c>
      <c r="C5" s="94" t="s">
        <v>133</v>
      </c>
      <c r="D5" s="94"/>
      <c r="E5" s="94" t="s">
        <v>365</v>
      </c>
      <c r="F5" s="94"/>
      <c r="G5" s="94"/>
      <c r="H5" s="94"/>
      <c r="I5" s="94"/>
      <c r="J5" s="94"/>
      <c r="K5" s="94"/>
      <c r="L5" s="94"/>
      <c r="M5" s="94"/>
      <c r="N5" s="94"/>
      <c r="O5" s="94"/>
      <c r="P5" s="94"/>
      <c r="Q5" s="94" t="s">
        <v>366</v>
      </c>
      <c r="R5" s="94"/>
    </row>
    <row r="6" spans="1:18" ht="31.9" customHeight="1">
      <c r="A6" s="94"/>
      <c r="B6" s="94"/>
      <c r="C6" s="94" t="s">
        <v>367</v>
      </c>
      <c r="D6" s="94" t="s">
        <v>263</v>
      </c>
      <c r="E6" s="94" t="s">
        <v>368</v>
      </c>
      <c r="F6" s="94" t="s">
        <v>136</v>
      </c>
      <c r="G6" s="94"/>
      <c r="H6" s="94"/>
      <c r="I6" s="94"/>
      <c r="J6" s="94"/>
      <c r="K6" s="94"/>
      <c r="L6" s="94" t="s">
        <v>369</v>
      </c>
      <c r="M6" s="94" t="s">
        <v>138</v>
      </c>
      <c r="N6" s="94" t="s">
        <v>139</v>
      </c>
      <c r="O6" s="94" t="s">
        <v>370</v>
      </c>
      <c r="P6" s="94" t="s">
        <v>147</v>
      </c>
      <c r="Q6" s="94" t="s">
        <v>371</v>
      </c>
      <c r="R6" s="94" t="s">
        <v>372</v>
      </c>
    </row>
    <row r="7" spans="1:18" ht="38.9" customHeight="1">
      <c r="A7" s="94"/>
      <c r="B7" s="94"/>
      <c r="C7" s="94"/>
      <c r="D7" s="94"/>
      <c r="E7" s="94"/>
      <c r="F7" s="57" t="s">
        <v>373</v>
      </c>
      <c r="G7" s="57" t="s">
        <v>374</v>
      </c>
      <c r="H7" s="57" t="s">
        <v>375</v>
      </c>
      <c r="I7" s="57" t="s">
        <v>376</v>
      </c>
      <c r="J7" s="57" t="s">
        <v>377</v>
      </c>
      <c r="K7" s="57" t="s">
        <v>378</v>
      </c>
      <c r="L7" s="94"/>
      <c r="M7" s="94"/>
      <c r="N7" s="94"/>
      <c r="O7" s="94"/>
      <c r="P7" s="94"/>
      <c r="Q7" s="94"/>
      <c r="R7" s="94"/>
    </row>
    <row r="8" spans="1:18" ht="26.15" customHeight="1">
      <c r="A8" s="58"/>
      <c r="B8" s="57" t="s">
        <v>133</v>
      </c>
      <c r="C8" s="59">
        <v>200</v>
      </c>
      <c r="D8" s="59">
        <v>230.16</v>
      </c>
      <c r="E8" s="59">
        <v>430.16</v>
      </c>
      <c r="F8" s="60">
        <v>430.16</v>
      </c>
      <c r="G8" s="60">
        <v>430.16</v>
      </c>
      <c r="H8" s="60"/>
      <c r="I8" s="60"/>
      <c r="J8" s="60"/>
      <c r="K8" s="60"/>
      <c r="L8" s="60"/>
      <c r="M8" s="60"/>
      <c r="N8" s="60"/>
      <c r="O8" s="60"/>
      <c r="P8" s="60"/>
      <c r="Q8" s="60">
        <v>430.16</v>
      </c>
      <c r="R8" s="58"/>
    </row>
    <row r="9" spans="1:18" ht="26.15" customHeight="1">
      <c r="A9" s="61" t="s">
        <v>151</v>
      </c>
      <c r="B9" s="61" t="s">
        <v>152</v>
      </c>
      <c r="C9" s="59">
        <v>200</v>
      </c>
      <c r="D9" s="59">
        <v>230.16</v>
      </c>
      <c r="E9" s="59">
        <v>430.16</v>
      </c>
      <c r="F9" s="60">
        <v>430.16</v>
      </c>
      <c r="G9" s="60">
        <v>430.16</v>
      </c>
      <c r="H9" s="60"/>
      <c r="I9" s="60"/>
      <c r="J9" s="60"/>
      <c r="K9" s="60"/>
      <c r="L9" s="60"/>
      <c r="M9" s="60"/>
      <c r="N9" s="60"/>
      <c r="O9" s="60"/>
      <c r="P9" s="60"/>
      <c r="Q9" s="60">
        <v>430.16</v>
      </c>
      <c r="R9" s="58"/>
    </row>
    <row r="10" spans="1:18" ht="26.15" customHeight="1">
      <c r="A10" s="62" t="s">
        <v>379</v>
      </c>
      <c r="B10" s="62" t="s">
        <v>380</v>
      </c>
      <c r="C10" s="63">
        <v>200</v>
      </c>
      <c r="D10" s="63"/>
      <c r="E10" s="63">
        <v>200</v>
      </c>
      <c r="F10" s="63">
        <v>200</v>
      </c>
      <c r="G10" s="63">
        <v>200</v>
      </c>
      <c r="H10" s="63"/>
      <c r="I10" s="63"/>
      <c r="J10" s="63"/>
      <c r="K10" s="63"/>
      <c r="L10" s="63"/>
      <c r="M10" s="63"/>
      <c r="N10" s="63"/>
      <c r="O10" s="63"/>
      <c r="P10" s="63"/>
      <c r="Q10" s="63">
        <v>200</v>
      </c>
      <c r="R10" s="64"/>
    </row>
    <row r="11" spans="1:18" ht="26.15" customHeight="1">
      <c r="A11" s="62" t="s">
        <v>379</v>
      </c>
      <c r="B11" s="62" t="s">
        <v>381</v>
      </c>
      <c r="C11" s="63"/>
      <c r="D11" s="63">
        <v>28.16</v>
      </c>
      <c r="E11" s="63">
        <v>28.16</v>
      </c>
      <c r="F11" s="63">
        <v>28.16</v>
      </c>
      <c r="G11" s="63">
        <v>28.16</v>
      </c>
      <c r="H11" s="63"/>
      <c r="I11" s="63"/>
      <c r="J11" s="63"/>
      <c r="K11" s="63"/>
      <c r="L11" s="63"/>
      <c r="M11" s="63"/>
      <c r="N11" s="63"/>
      <c r="O11" s="63"/>
      <c r="P11" s="63"/>
      <c r="Q11" s="63">
        <v>28.16</v>
      </c>
      <c r="R11" s="64"/>
    </row>
    <row r="12" spans="1:18" ht="26.15" customHeight="1">
      <c r="A12" s="62" t="s">
        <v>379</v>
      </c>
      <c r="B12" s="62" t="s">
        <v>382</v>
      </c>
      <c r="C12" s="63"/>
      <c r="D12" s="63">
        <v>100</v>
      </c>
      <c r="E12" s="63">
        <v>100</v>
      </c>
      <c r="F12" s="63">
        <v>100</v>
      </c>
      <c r="G12" s="63">
        <v>100</v>
      </c>
      <c r="H12" s="63"/>
      <c r="I12" s="63"/>
      <c r="J12" s="63"/>
      <c r="K12" s="63"/>
      <c r="L12" s="63"/>
      <c r="M12" s="63"/>
      <c r="N12" s="63"/>
      <c r="O12" s="63"/>
      <c r="P12" s="63"/>
      <c r="Q12" s="63">
        <v>100</v>
      </c>
      <c r="R12" s="64"/>
    </row>
    <row r="13" spans="1:18" ht="26.15" customHeight="1">
      <c r="A13" s="62" t="s">
        <v>379</v>
      </c>
      <c r="B13" s="62" t="s">
        <v>383</v>
      </c>
      <c r="C13" s="63"/>
      <c r="D13" s="63">
        <v>58</v>
      </c>
      <c r="E13" s="63">
        <v>58</v>
      </c>
      <c r="F13" s="63">
        <v>58</v>
      </c>
      <c r="G13" s="63">
        <v>58</v>
      </c>
      <c r="H13" s="63"/>
      <c r="I13" s="63"/>
      <c r="J13" s="63"/>
      <c r="K13" s="63"/>
      <c r="L13" s="63"/>
      <c r="M13" s="63"/>
      <c r="N13" s="63"/>
      <c r="O13" s="63"/>
      <c r="P13" s="63"/>
      <c r="Q13" s="63">
        <v>58</v>
      </c>
      <c r="R13" s="64"/>
    </row>
    <row r="14" spans="1:18" ht="26.15" customHeight="1">
      <c r="A14" s="62" t="s">
        <v>384</v>
      </c>
      <c r="B14" s="62" t="s">
        <v>385</v>
      </c>
      <c r="C14" s="63"/>
      <c r="D14" s="63">
        <v>24</v>
      </c>
      <c r="E14" s="63">
        <v>24</v>
      </c>
      <c r="F14" s="63">
        <v>24</v>
      </c>
      <c r="G14" s="63">
        <v>24</v>
      </c>
      <c r="H14" s="63"/>
      <c r="I14" s="63"/>
      <c r="J14" s="63"/>
      <c r="K14" s="63"/>
      <c r="L14" s="63"/>
      <c r="M14" s="63"/>
      <c r="N14" s="63"/>
      <c r="O14" s="63"/>
      <c r="P14" s="63"/>
      <c r="Q14" s="63">
        <v>24</v>
      </c>
      <c r="R14" s="64"/>
    </row>
    <row r="15" spans="1:18" ht="26.15" customHeight="1">
      <c r="A15" s="62" t="s">
        <v>386</v>
      </c>
      <c r="B15" s="62" t="s">
        <v>387</v>
      </c>
      <c r="C15" s="63"/>
      <c r="D15" s="63">
        <v>20</v>
      </c>
      <c r="E15" s="63">
        <v>20</v>
      </c>
      <c r="F15" s="63">
        <v>20</v>
      </c>
      <c r="G15" s="63">
        <v>20</v>
      </c>
      <c r="H15" s="63"/>
      <c r="I15" s="63"/>
      <c r="J15" s="63"/>
      <c r="K15" s="63"/>
      <c r="L15" s="63"/>
      <c r="M15" s="63"/>
      <c r="N15" s="63"/>
      <c r="O15" s="63"/>
      <c r="P15" s="63"/>
      <c r="Q15" s="63">
        <v>20</v>
      </c>
      <c r="R15" s="64"/>
    </row>
  </sheetData>
  <mergeCells count="19">
    <mergeCell ref="Q6:Q7"/>
    <mergeCell ref="R6:R7"/>
    <mergeCell ref="L6:L7"/>
    <mergeCell ref="M6:M7"/>
    <mergeCell ref="N6:N7"/>
    <mergeCell ref="O6:O7"/>
    <mergeCell ref="P6:P7"/>
    <mergeCell ref="F6:K6"/>
    <mergeCell ref="A5:A7"/>
    <mergeCell ref="B5:B7"/>
    <mergeCell ref="C6:C7"/>
    <mergeCell ref="D6:D7"/>
    <mergeCell ref="E6:E7"/>
    <mergeCell ref="A2:R2"/>
    <mergeCell ref="A3:R3"/>
    <mergeCell ref="Q4:R4"/>
    <mergeCell ref="C5:D5"/>
    <mergeCell ref="E5:P5"/>
    <mergeCell ref="Q5:R5"/>
  </mergeCells>
  <phoneticPr fontId="26" type="noConversion"/>
  <pageMargins left="0.75" right="0.75" top="0.270000010728836" bottom="0.270000010728836" header="0" footer="0"/>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Y13"/>
  <sheetViews>
    <sheetView workbookViewId="0">
      <selection activeCell="A8" sqref="A8:XFD8"/>
    </sheetView>
  </sheetViews>
  <sheetFormatPr defaultColWidth="8.90625" defaultRowHeight="14"/>
  <cols>
    <col min="1" max="1" width="9.36328125" style="45" customWidth="1"/>
    <col min="2" max="3" width="11.453125" style="45" customWidth="1"/>
    <col min="4" max="4" width="9.26953125" style="45" customWidth="1"/>
    <col min="5" max="5" width="9.90625" style="45" customWidth="1"/>
    <col min="6" max="6" width="17.36328125" style="45" customWidth="1"/>
    <col min="7" max="7" width="17.26953125" style="45" customWidth="1"/>
    <col min="8" max="8" width="14.453125" style="45" customWidth="1"/>
    <col min="9" max="9" width="14" style="45" customWidth="1"/>
    <col min="10" max="10" width="13.90625" style="45" customWidth="1"/>
    <col min="11" max="11" width="12.08984375" style="45" customWidth="1"/>
    <col min="12" max="12" width="13.36328125" style="45" customWidth="1"/>
    <col min="13" max="13" width="12.6328125" style="45" customWidth="1"/>
    <col min="14" max="14" width="15" style="45" customWidth="1"/>
    <col min="15" max="15" width="14.08984375" style="45" customWidth="1"/>
    <col min="16" max="16" width="11.90625" style="45" customWidth="1"/>
    <col min="17" max="17" width="13.453125" style="45" customWidth="1"/>
    <col min="18" max="18" width="13" style="45" customWidth="1"/>
    <col min="19" max="19" width="11.6328125" style="45" customWidth="1"/>
    <col min="20" max="20" width="14" style="45" customWidth="1"/>
    <col min="21" max="21" width="12" style="45" customWidth="1"/>
    <col min="22" max="22" width="9.453125" style="45" customWidth="1"/>
    <col min="23" max="23" width="9.7265625" style="45" customWidth="1"/>
    <col min="24" max="25" width="11.90625" style="45" customWidth="1"/>
    <col min="26" max="16384" width="8.90625" style="45"/>
  </cols>
  <sheetData>
    <row r="1" spans="1:25" s="44" customFormat="1" ht="38.15" customHeight="1">
      <c r="A1" s="100" t="s">
        <v>388</v>
      </c>
      <c r="B1" s="100"/>
      <c r="C1" s="100"/>
      <c r="D1" s="100"/>
      <c r="E1" s="100"/>
      <c r="F1" s="100"/>
      <c r="G1" s="100"/>
      <c r="H1" s="100"/>
      <c r="I1" s="100"/>
      <c r="J1" s="100"/>
      <c r="K1" s="100"/>
      <c r="L1" s="100"/>
      <c r="M1" s="100"/>
      <c r="N1" s="100"/>
      <c r="O1" s="100"/>
      <c r="P1" s="100"/>
      <c r="Q1" s="100"/>
      <c r="R1" s="100"/>
      <c r="S1" s="100"/>
      <c r="T1" s="100"/>
      <c r="U1" s="100"/>
      <c r="V1" s="100"/>
      <c r="W1" s="100"/>
      <c r="X1" s="100"/>
      <c r="Y1" s="100"/>
    </row>
    <row r="2" spans="1:25" s="44" customFormat="1" ht="25" customHeight="1">
      <c r="A2" s="46" t="s">
        <v>29</v>
      </c>
      <c r="B2" s="47"/>
      <c r="C2" s="47"/>
      <c r="D2" s="47"/>
      <c r="E2" s="47"/>
      <c r="F2" s="47"/>
      <c r="G2" s="47"/>
      <c r="H2" s="47"/>
      <c r="I2" s="47"/>
      <c r="J2" s="47"/>
      <c r="K2" s="47"/>
      <c r="L2" s="47"/>
      <c r="M2" s="47"/>
      <c r="N2" s="47"/>
      <c r="O2" s="47"/>
      <c r="P2" s="47"/>
      <c r="Q2" s="47"/>
      <c r="R2" s="47"/>
      <c r="S2" s="47"/>
      <c r="T2" s="47"/>
      <c r="U2" s="47"/>
      <c r="V2" s="47"/>
      <c r="W2" s="47"/>
      <c r="X2" s="47"/>
      <c r="Y2" s="47" t="s">
        <v>30</v>
      </c>
    </row>
    <row r="3" spans="1:25" s="44" customFormat="1" ht="13.75" customHeight="1">
      <c r="A3" s="105" t="s">
        <v>389</v>
      </c>
      <c r="B3" s="112" t="s">
        <v>390</v>
      </c>
      <c r="C3" s="110"/>
      <c r="D3" s="115" t="s">
        <v>391</v>
      </c>
      <c r="E3" s="116"/>
      <c r="F3" s="110" t="s">
        <v>392</v>
      </c>
      <c r="G3" s="112" t="s">
        <v>393</v>
      </c>
      <c r="H3" s="104" t="s">
        <v>394</v>
      </c>
      <c r="I3" s="104"/>
      <c r="J3" s="104"/>
      <c r="K3" s="104"/>
      <c r="L3" s="104"/>
      <c r="M3" s="104"/>
      <c r="N3" s="104"/>
      <c r="O3" s="119"/>
      <c r="P3" s="105" t="s">
        <v>395</v>
      </c>
      <c r="Q3" s="112"/>
      <c r="R3" s="112"/>
      <c r="S3" s="112"/>
      <c r="T3" s="112"/>
      <c r="U3" s="112"/>
      <c r="V3" s="112"/>
      <c r="W3" s="112"/>
      <c r="X3" s="112"/>
      <c r="Y3" s="110"/>
    </row>
    <row r="4" spans="1:25" s="44" customFormat="1" ht="24" customHeight="1">
      <c r="A4" s="106"/>
      <c r="B4" s="114"/>
      <c r="C4" s="103"/>
      <c r="D4" s="117"/>
      <c r="E4" s="118"/>
      <c r="F4" s="111"/>
      <c r="G4" s="113"/>
      <c r="H4" s="104"/>
      <c r="I4" s="104"/>
      <c r="J4" s="104"/>
      <c r="K4" s="104"/>
      <c r="L4" s="104"/>
      <c r="M4" s="104"/>
      <c r="N4" s="104"/>
      <c r="O4" s="119"/>
      <c r="P4" s="102"/>
      <c r="Q4" s="114"/>
      <c r="R4" s="114"/>
      <c r="S4" s="114"/>
      <c r="T4" s="114"/>
      <c r="U4" s="114"/>
      <c r="V4" s="114"/>
      <c r="W4" s="114"/>
      <c r="X4" s="114"/>
      <c r="Y4" s="103"/>
    </row>
    <row r="5" spans="1:25" s="44" customFormat="1" ht="24" customHeight="1">
      <c r="A5" s="106"/>
      <c r="B5" s="104" t="s">
        <v>396</v>
      </c>
      <c r="C5" s="108" t="s">
        <v>397</v>
      </c>
      <c r="D5" s="108" t="s">
        <v>398</v>
      </c>
      <c r="E5" s="108" t="s">
        <v>399</v>
      </c>
      <c r="F5" s="111"/>
      <c r="G5" s="111"/>
      <c r="H5" s="101" t="s">
        <v>400</v>
      </c>
      <c r="I5" s="101"/>
      <c r="J5" s="102" t="s">
        <v>401</v>
      </c>
      <c r="K5" s="103"/>
      <c r="L5" s="102" t="s">
        <v>402</v>
      </c>
      <c r="M5" s="103"/>
      <c r="N5" s="102" t="s">
        <v>403</v>
      </c>
      <c r="O5" s="103"/>
      <c r="P5" s="104" t="s">
        <v>404</v>
      </c>
      <c r="Q5" s="104"/>
      <c r="R5" s="104" t="s">
        <v>405</v>
      </c>
      <c r="S5" s="104"/>
      <c r="T5" s="104" t="s">
        <v>406</v>
      </c>
      <c r="U5" s="104"/>
      <c r="V5" s="104" t="s">
        <v>407</v>
      </c>
      <c r="W5" s="104"/>
      <c r="X5" s="104" t="s">
        <v>408</v>
      </c>
      <c r="Y5" s="104"/>
    </row>
    <row r="6" spans="1:25" s="44" customFormat="1" ht="24" customHeight="1">
      <c r="A6" s="102"/>
      <c r="B6" s="107"/>
      <c r="C6" s="109"/>
      <c r="D6" s="109"/>
      <c r="E6" s="109"/>
      <c r="F6" s="103"/>
      <c r="G6" s="103"/>
      <c r="H6" s="48" t="s">
        <v>409</v>
      </c>
      <c r="I6" s="48" t="s">
        <v>410</v>
      </c>
      <c r="J6" s="48" t="s">
        <v>409</v>
      </c>
      <c r="K6" s="48" t="s">
        <v>410</v>
      </c>
      <c r="L6" s="48" t="s">
        <v>409</v>
      </c>
      <c r="M6" s="48" t="s">
        <v>410</v>
      </c>
      <c r="N6" s="48" t="s">
        <v>409</v>
      </c>
      <c r="O6" s="53" t="s">
        <v>410</v>
      </c>
      <c r="P6" s="48" t="s">
        <v>409</v>
      </c>
      <c r="Q6" s="48" t="s">
        <v>410</v>
      </c>
      <c r="R6" s="48" t="s">
        <v>409</v>
      </c>
      <c r="S6" s="48" t="s">
        <v>410</v>
      </c>
      <c r="T6" s="48" t="s">
        <v>409</v>
      </c>
      <c r="U6" s="48" t="s">
        <v>410</v>
      </c>
      <c r="V6" s="48" t="s">
        <v>409</v>
      </c>
      <c r="W6" s="48" t="s">
        <v>410</v>
      </c>
      <c r="X6" s="48" t="s">
        <v>409</v>
      </c>
      <c r="Y6" s="48" t="s">
        <v>410</v>
      </c>
    </row>
    <row r="7" spans="1:25" s="44" customFormat="1" ht="25.5" customHeight="1">
      <c r="A7" s="49" t="s">
        <v>133</v>
      </c>
      <c r="B7" s="49"/>
      <c r="C7" s="50">
        <v>430.16</v>
      </c>
      <c r="D7" s="50"/>
      <c r="E7" s="50"/>
      <c r="F7" s="49"/>
      <c r="G7" s="51"/>
      <c r="H7" s="49"/>
      <c r="I7" s="49"/>
      <c r="J7" s="51"/>
      <c r="K7" s="51"/>
      <c r="L7" s="51"/>
      <c r="M7" s="51"/>
      <c r="N7" s="51"/>
      <c r="O7" s="54"/>
      <c r="P7" s="55"/>
      <c r="Q7" s="55"/>
      <c r="R7" s="55"/>
      <c r="S7" s="55"/>
      <c r="T7" s="55"/>
      <c r="U7" s="55"/>
      <c r="V7" s="55"/>
      <c r="W7" s="55"/>
      <c r="X7" s="55"/>
      <c r="Y7" s="55"/>
    </row>
    <row r="8" spans="1:25" s="44" customFormat="1" ht="71.150000000000006" customHeight="1">
      <c r="A8" s="51" t="s">
        <v>411</v>
      </c>
      <c r="B8" s="51" t="s">
        <v>412</v>
      </c>
      <c r="C8" s="52">
        <v>200</v>
      </c>
      <c r="D8" s="51" t="s">
        <v>413</v>
      </c>
      <c r="E8" s="51" t="s">
        <v>414</v>
      </c>
      <c r="F8" s="51" t="s">
        <v>415</v>
      </c>
      <c r="G8" s="51" t="s">
        <v>416</v>
      </c>
      <c r="H8" s="51" t="s">
        <v>417</v>
      </c>
      <c r="I8" s="51" t="s">
        <v>418</v>
      </c>
      <c r="J8" s="51" t="s">
        <v>419</v>
      </c>
      <c r="K8" s="51" t="s">
        <v>420</v>
      </c>
      <c r="L8" s="51" t="s">
        <v>421</v>
      </c>
      <c r="M8" s="51" t="s">
        <v>422</v>
      </c>
      <c r="N8" s="51" t="s">
        <v>423</v>
      </c>
      <c r="O8" s="54" t="s">
        <v>424</v>
      </c>
      <c r="P8" s="55" t="s">
        <v>425</v>
      </c>
      <c r="Q8" s="55" t="s">
        <v>426</v>
      </c>
      <c r="R8" s="55" t="s">
        <v>427</v>
      </c>
      <c r="S8" s="55" t="s">
        <v>428</v>
      </c>
      <c r="T8" s="55" t="s">
        <v>429</v>
      </c>
      <c r="U8" s="55" t="s">
        <v>430</v>
      </c>
      <c r="V8" s="55"/>
      <c r="W8" s="55"/>
      <c r="X8" s="55" t="s">
        <v>431</v>
      </c>
      <c r="Y8" s="55" t="s">
        <v>432</v>
      </c>
    </row>
    <row r="9" spans="1:25" s="44" customFormat="1" ht="148" customHeight="1">
      <c r="A9" s="51" t="s">
        <v>433</v>
      </c>
      <c r="B9" s="51" t="s">
        <v>412</v>
      </c>
      <c r="C9" s="52">
        <v>28.16</v>
      </c>
      <c r="D9" s="51" t="s">
        <v>413</v>
      </c>
      <c r="E9" s="51" t="s">
        <v>414</v>
      </c>
      <c r="F9" s="51" t="s">
        <v>434</v>
      </c>
      <c r="G9" s="51" t="s">
        <v>434</v>
      </c>
      <c r="H9" s="51" t="s">
        <v>435</v>
      </c>
      <c r="I9" s="51" t="s">
        <v>436</v>
      </c>
      <c r="J9" s="51"/>
      <c r="K9" s="51"/>
      <c r="L9" s="51" t="s">
        <v>437</v>
      </c>
      <c r="M9" s="51" t="s">
        <v>438</v>
      </c>
      <c r="N9" s="51" t="s">
        <v>439</v>
      </c>
      <c r="O9" s="54" t="s">
        <v>440</v>
      </c>
      <c r="P9" s="55"/>
      <c r="Q9" s="55"/>
      <c r="R9" s="55" t="s">
        <v>441</v>
      </c>
      <c r="S9" s="55" t="s">
        <v>442</v>
      </c>
      <c r="T9" s="55"/>
      <c r="U9" s="55"/>
      <c r="V9" s="55"/>
      <c r="W9" s="55"/>
      <c r="X9" s="55" t="s">
        <v>443</v>
      </c>
      <c r="Y9" s="55" t="s">
        <v>444</v>
      </c>
    </row>
    <row r="10" spans="1:25" s="44" customFormat="1" ht="186" customHeight="1">
      <c r="A10" s="51" t="s">
        <v>445</v>
      </c>
      <c r="B10" s="51" t="s">
        <v>412</v>
      </c>
      <c r="C10" s="52">
        <v>100</v>
      </c>
      <c r="D10" s="51" t="s">
        <v>413</v>
      </c>
      <c r="E10" s="51" t="s">
        <v>414</v>
      </c>
      <c r="F10" s="51" t="s">
        <v>446</v>
      </c>
      <c r="G10" s="51" t="s">
        <v>447</v>
      </c>
      <c r="H10" s="51" t="s">
        <v>448</v>
      </c>
      <c r="I10" s="51" t="s">
        <v>449</v>
      </c>
      <c r="J10" s="51" t="s">
        <v>450</v>
      </c>
      <c r="K10" s="51" t="s">
        <v>451</v>
      </c>
      <c r="L10" s="51" t="s">
        <v>452</v>
      </c>
      <c r="M10" s="51" t="s">
        <v>453</v>
      </c>
      <c r="N10" s="51" t="s">
        <v>454</v>
      </c>
      <c r="O10" s="54" t="s">
        <v>455</v>
      </c>
      <c r="P10" s="55"/>
      <c r="Q10" s="55"/>
      <c r="R10" s="55" t="s">
        <v>456</v>
      </c>
      <c r="S10" s="55" t="s">
        <v>457</v>
      </c>
      <c r="T10" s="55" t="s">
        <v>458</v>
      </c>
      <c r="U10" s="55" t="s">
        <v>459</v>
      </c>
      <c r="V10" s="55"/>
      <c r="W10" s="55"/>
      <c r="X10" s="55" t="s">
        <v>460</v>
      </c>
      <c r="Y10" s="55" t="s">
        <v>461</v>
      </c>
    </row>
    <row r="11" spans="1:25" s="44" customFormat="1" ht="148" customHeight="1">
      <c r="A11" s="51" t="s">
        <v>462</v>
      </c>
      <c r="B11" s="51" t="s">
        <v>412</v>
      </c>
      <c r="C11" s="52">
        <v>58</v>
      </c>
      <c r="D11" s="51" t="s">
        <v>413</v>
      </c>
      <c r="E11" s="51" t="s">
        <v>414</v>
      </c>
      <c r="F11" s="51" t="s">
        <v>463</v>
      </c>
      <c r="G11" s="51" t="s">
        <v>463</v>
      </c>
      <c r="H11" s="51" t="s">
        <v>464</v>
      </c>
      <c r="I11" s="51" t="s">
        <v>465</v>
      </c>
      <c r="J11" s="51" t="s">
        <v>466</v>
      </c>
      <c r="K11" s="51" t="s">
        <v>467</v>
      </c>
      <c r="L11" s="51" t="s">
        <v>468</v>
      </c>
      <c r="M11" s="51" t="s">
        <v>453</v>
      </c>
      <c r="N11" s="51" t="s">
        <v>469</v>
      </c>
      <c r="O11" s="54" t="s">
        <v>470</v>
      </c>
      <c r="P11" s="55" t="s">
        <v>471</v>
      </c>
      <c r="Q11" s="55" t="s">
        <v>472</v>
      </c>
      <c r="R11" s="55" t="s">
        <v>473</v>
      </c>
      <c r="S11" s="55" t="s">
        <v>474</v>
      </c>
      <c r="T11" s="55" t="s">
        <v>475</v>
      </c>
      <c r="U11" s="55" t="s">
        <v>476</v>
      </c>
      <c r="V11" s="55"/>
      <c r="W11" s="55"/>
      <c r="X11" s="55" t="s">
        <v>477</v>
      </c>
      <c r="Y11" s="55" t="s">
        <v>478</v>
      </c>
    </row>
    <row r="12" spans="1:25" s="44" customFormat="1" ht="101.15" customHeight="1">
      <c r="A12" s="51" t="s">
        <v>479</v>
      </c>
      <c r="B12" s="51" t="s">
        <v>412</v>
      </c>
      <c r="C12" s="52">
        <v>24</v>
      </c>
      <c r="D12" s="51" t="s">
        <v>413</v>
      </c>
      <c r="E12" s="51" t="s">
        <v>414</v>
      </c>
      <c r="F12" s="51" t="s">
        <v>480</v>
      </c>
      <c r="G12" s="51" t="s">
        <v>481</v>
      </c>
      <c r="H12" s="51" t="s">
        <v>482</v>
      </c>
      <c r="I12" s="51" t="s">
        <v>483</v>
      </c>
      <c r="J12" s="51" t="s">
        <v>484</v>
      </c>
      <c r="K12" s="51" t="s">
        <v>485</v>
      </c>
      <c r="L12" s="51" t="s">
        <v>486</v>
      </c>
      <c r="M12" s="51" t="s">
        <v>487</v>
      </c>
      <c r="N12" s="51" t="s">
        <v>488</v>
      </c>
      <c r="O12" s="54" t="s">
        <v>489</v>
      </c>
      <c r="P12" s="55" t="s">
        <v>490</v>
      </c>
      <c r="Q12" s="55" t="s">
        <v>491</v>
      </c>
      <c r="R12" s="55" t="s">
        <v>492</v>
      </c>
      <c r="S12" s="55" t="s">
        <v>489</v>
      </c>
      <c r="T12" s="55" t="s">
        <v>493</v>
      </c>
      <c r="U12" s="55" t="s">
        <v>489</v>
      </c>
      <c r="V12" s="55"/>
      <c r="W12" s="55"/>
      <c r="X12" s="55" t="s">
        <v>494</v>
      </c>
      <c r="Y12" s="55" t="s">
        <v>489</v>
      </c>
    </row>
    <row r="13" spans="1:25" s="44" customFormat="1" ht="117" customHeight="1">
      <c r="A13" s="51" t="s">
        <v>495</v>
      </c>
      <c r="B13" s="51" t="s">
        <v>412</v>
      </c>
      <c r="C13" s="52">
        <v>20</v>
      </c>
      <c r="D13" s="51" t="s">
        <v>413</v>
      </c>
      <c r="E13" s="51" t="s">
        <v>414</v>
      </c>
      <c r="F13" s="51" t="s">
        <v>496</v>
      </c>
      <c r="G13" s="51" t="s">
        <v>496</v>
      </c>
      <c r="H13" s="51" t="s">
        <v>497</v>
      </c>
      <c r="I13" s="51" t="s">
        <v>498</v>
      </c>
      <c r="J13" s="51" t="s">
        <v>499</v>
      </c>
      <c r="K13" s="51" t="s">
        <v>500</v>
      </c>
      <c r="L13" s="51" t="s">
        <v>501</v>
      </c>
      <c r="M13" s="51" t="s">
        <v>502</v>
      </c>
      <c r="N13" s="51" t="s">
        <v>503</v>
      </c>
      <c r="O13" s="54" t="s">
        <v>504</v>
      </c>
      <c r="P13" s="55" t="s">
        <v>505</v>
      </c>
      <c r="Q13" s="55" t="s">
        <v>506</v>
      </c>
      <c r="R13" s="55" t="s">
        <v>507</v>
      </c>
      <c r="S13" s="55" t="s">
        <v>508</v>
      </c>
      <c r="T13" s="55" t="s">
        <v>509</v>
      </c>
      <c r="U13" s="55" t="s">
        <v>510</v>
      </c>
      <c r="V13" s="55"/>
      <c r="W13" s="55"/>
      <c r="X13" s="55" t="s">
        <v>511</v>
      </c>
      <c r="Y13" s="55" t="s">
        <v>451</v>
      </c>
    </row>
  </sheetData>
  <mergeCells count="21">
    <mergeCell ref="G3:G6"/>
    <mergeCell ref="P3:Y4"/>
    <mergeCell ref="B3:C4"/>
    <mergeCell ref="D3:E4"/>
    <mergeCell ref="H3:O4"/>
    <mergeCell ref="A1:Y1"/>
    <mergeCell ref="H5:I5"/>
    <mergeCell ref="J5:K5"/>
    <mergeCell ref="L5:M5"/>
    <mergeCell ref="N5:O5"/>
    <mergeCell ref="P5:Q5"/>
    <mergeCell ref="R5:S5"/>
    <mergeCell ref="T5:U5"/>
    <mergeCell ref="V5:W5"/>
    <mergeCell ref="X5:Y5"/>
    <mergeCell ref="A3:A6"/>
    <mergeCell ref="B5:B6"/>
    <mergeCell ref="C5:C6"/>
    <mergeCell ref="D5:D6"/>
    <mergeCell ref="E5:E6"/>
    <mergeCell ref="F3:F6"/>
  </mergeCells>
  <phoneticPr fontId="26" type="noConversion"/>
  <pageMargins left="0.75" right="0.75" top="0.270000010728836" bottom="0.270000010728836" header="0" footer="0"/>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F52"/>
  <sheetViews>
    <sheetView workbookViewId="0">
      <selection activeCell="D52" sqref="D52:E52"/>
    </sheetView>
  </sheetViews>
  <sheetFormatPr defaultColWidth="7.453125" defaultRowHeight="12.75" customHeight="1"/>
  <cols>
    <col min="1" max="1" width="24.90625" style="1" customWidth="1"/>
    <col min="2" max="2" width="11.453125" style="1" customWidth="1"/>
    <col min="3" max="3" width="13.453125" style="1" customWidth="1"/>
    <col min="4" max="4" width="20.26953125" style="1" customWidth="1"/>
    <col min="5" max="5" width="20.90625" style="1" customWidth="1"/>
    <col min="6" max="6" width="13.08984375" style="1" customWidth="1"/>
    <col min="7" max="223" width="7.453125" style="1" customWidth="1"/>
    <col min="224" max="16384" width="7.453125" style="1"/>
  </cols>
  <sheetData>
    <row r="1" spans="1:6" ht="20.149999999999999" customHeight="1">
      <c r="A1" s="2"/>
      <c r="B1" s="3"/>
      <c r="C1" s="4"/>
      <c r="D1" s="5"/>
    </row>
    <row r="2" spans="1:6" ht="30.75" customHeight="1">
      <c r="A2" s="120" t="s">
        <v>512</v>
      </c>
      <c r="B2" s="120"/>
      <c r="C2" s="120"/>
      <c r="D2" s="120"/>
      <c r="E2" s="120"/>
      <c r="F2" s="120"/>
    </row>
    <row r="3" spans="1:6" ht="21.75" customHeight="1">
      <c r="A3" s="121"/>
      <c r="B3" s="121"/>
      <c r="C3" s="121"/>
      <c r="D3" s="6"/>
      <c r="E3" s="6"/>
      <c r="F3" s="7"/>
    </row>
    <row r="4" spans="1:6" ht="25.5" customHeight="1">
      <c r="A4" s="8" t="s">
        <v>513</v>
      </c>
      <c r="B4" s="122" t="s">
        <v>514</v>
      </c>
      <c r="C4" s="122"/>
      <c r="D4" s="122"/>
      <c r="E4" s="122"/>
      <c r="F4" s="122"/>
    </row>
    <row r="5" spans="1:6" ht="25.5" customHeight="1">
      <c r="A5" s="147" t="s">
        <v>515</v>
      </c>
      <c r="B5" s="123" t="s">
        <v>516</v>
      </c>
      <c r="C5" s="124"/>
      <c r="D5" s="124"/>
      <c r="E5" s="124"/>
      <c r="F5" s="125"/>
    </row>
    <row r="6" spans="1:6" ht="25.5" customHeight="1">
      <c r="A6" s="148"/>
      <c r="B6" s="123" t="s">
        <v>517</v>
      </c>
      <c r="C6" s="124"/>
      <c r="D6" s="125"/>
      <c r="E6" s="126" t="s">
        <v>518</v>
      </c>
      <c r="F6" s="127"/>
    </row>
    <row r="7" spans="1:6" ht="25.5" customHeight="1">
      <c r="A7" s="149"/>
      <c r="B7" s="128" t="s">
        <v>519</v>
      </c>
      <c r="C7" s="129"/>
      <c r="D7" s="9">
        <v>4252.45</v>
      </c>
      <c r="E7" s="10" t="s">
        <v>520</v>
      </c>
      <c r="F7" s="10">
        <v>3866.29</v>
      </c>
    </row>
    <row r="8" spans="1:6" ht="25.5" customHeight="1">
      <c r="A8" s="149"/>
      <c r="B8" s="128" t="s">
        <v>521</v>
      </c>
      <c r="C8" s="129"/>
      <c r="D8" s="9"/>
      <c r="E8" s="10" t="s">
        <v>522</v>
      </c>
      <c r="F8" s="10">
        <v>386.16</v>
      </c>
    </row>
    <row r="9" spans="1:6" ht="25.5" customHeight="1">
      <c r="A9" s="150"/>
      <c r="B9" s="130" t="s">
        <v>523</v>
      </c>
      <c r="C9" s="131"/>
      <c r="D9" s="12"/>
      <c r="E9" s="10"/>
      <c r="F9" s="10"/>
    </row>
    <row r="10" spans="1:6" ht="60" customHeight="1">
      <c r="A10" s="8" t="s">
        <v>524</v>
      </c>
      <c r="B10" s="132" t="s">
        <v>525</v>
      </c>
      <c r="C10" s="132"/>
      <c r="D10" s="132"/>
      <c r="E10" s="132"/>
      <c r="F10" s="132"/>
    </row>
    <row r="11" spans="1:6" ht="25.5" customHeight="1">
      <c r="A11" s="151" t="s">
        <v>526</v>
      </c>
      <c r="B11" s="8" t="s">
        <v>527</v>
      </c>
      <c r="C11" s="133" t="s">
        <v>528</v>
      </c>
      <c r="D11" s="134"/>
      <c r="E11" s="134"/>
      <c r="F11" s="135"/>
    </row>
    <row r="12" spans="1:6" ht="25.5" customHeight="1">
      <c r="A12" s="152"/>
      <c r="B12" s="8" t="s">
        <v>529</v>
      </c>
      <c r="C12" s="126" t="s">
        <v>530</v>
      </c>
      <c r="D12" s="136"/>
      <c r="E12" s="136"/>
      <c r="F12" s="127"/>
    </row>
    <row r="13" spans="1:6" ht="25.5" customHeight="1">
      <c r="A13" s="152"/>
      <c r="B13" s="8" t="s">
        <v>531</v>
      </c>
      <c r="C13" s="126" t="s">
        <v>532</v>
      </c>
      <c r="D13" s="136"/>
      <c r="E13" s="136"/>
      <c r="F13" s="127"/>
    </row>
    <row r="14" spans="1:6" ht="25.5" customHeight="1">
      <c r="A14" s="152"/>
      <c r="B14" s="8" t="s">
        <v>533</v>
      </c>
      <c r="C14" s="126" t="s">
        <v>534</v>
      </c>
      <c r="D14" s="136"/>
      <c r="E14" s="136"/>
      <c r="F14" s="127"/>
    </row>
    <row r="15" spans="1:6" ht="25.5" customHeight="1">
      <c r="A15" s="152"/>
      <c r="B15" s="8" t="s">
        <v>535</v>
      </c>
      <c r="C15" s="126" t="s">
        <v>536</v>
      </c>
      <c r="D15" s="136"/>
      <c r="E15" s="136"/>
      <c r="F15" s="127"/>
    </row>
    <row r="16" spans="1:6" ht="25.5" customHeight="1">
      <c r="A16" s="152"/>
      <c r="B16" s="8" t="s">
        <v>537</v>
      </c>
      <c r="C16" s="126" t="s">
        <v>538</v>
      </c>
      <c r="D16" s="137"/>
      <c r="E16" s="137"/>
      <c r="F16" s="138"/>
    </row>
    <row r="17" spans="1:6" ht="25.5" customHeight="1">
      <c r="A17" s="153"/>
      <c r="B17" s="8" t="s">
        <v>539</v>
      </c>
      <c r="C17" s="126" t="s">
        <v>540</v>
      </c>
      <c r="D17" s="137"/>
      <c r="E17" s="137"/>
      <c r="F17" s="138"/>
    </row>
    <row r="18" spans="1:6" ht="25.5" customHeight="1">
      <c r="A18" s="154" t="s">
        <v>541</v>
      </c>
      <c r="B18" s="8" t="s">
        <v>542</v>
      </c>
      <c r="C18" s="8" t="s">
        <v>543</v>
      </c>
      <c r="D18" s="133" t="s">
        <v>544</v>
      </c>
      <c r="E18" s="135"/>
      <c r="F18" s="8" t="s">
        <v>545</v>
      </c>
    </row>
    <row r="19" spans="1:6" ht="25.5" customHeight="1">
      <c r="A19" s="154"/>
      <c r="B19" s="155" t="s">
        <v>546</v>
      </c>
      <c r="C19" s="159" t="s">
        <v>400</v>
      </c>
      <c r="D19" s="133" t="s">
        <v>547</v>
      </c>
      <c r="E19" s="139"/>
      <c r="F19" s="8" t="s">
        <v>548</v>
      </c>
    </row>
    <row r="20" spans="1:6" ht="25.5" customHeight="1">
      <c r="A20" s="154"/>
      <c r="B20" s="155"/>
      <c r="C20" s="160"/>
      <c r="D20" s="133" t="s">
        <v>549</v>
      </c>
      <c r="E20" s="139"/>
      <c r="F20" s="8" t="s">
        <v>550</v>
      </c>
    </row>
    <row r="21" spans="1:6" ht="25.5" customHeight="1">
      <c r="A21" s="154"/>
      <c r="B21" s="155"/>
      <c r="C21" s="160"/>
      <c r="D21" s="133" t="s">
        <v>551</v>
      </c>
      <c r="E21" s="139"/>
      <c r="F21" s="8" t="s">
        <v>552</v>
      </c>
    </row>
    <row r="22" spans="1:6" ht="25.5" customHeight="1">
      <c r="A22" s="154"/>
      <c r="B22" s="155"/>
      <c r="C22" s="160"/>
      <c r="D22" s="133" t="s">
        <v>553</v>
      </c>
      <c r="E22" s="139"/>
      <c r="F22" s="8" t="s">
        <v>554</v>
      </c>
    </row>
    <row r="23" spans="1:6" ht="25.5" customHeight="1">
      <c r="A23" s="154"/>
      <c r="B23" s="155"/>
      <c r="C23" s="160"/>
      <c r="D23" s="133" t="s">
        <v>555</v>
      </c>
      <c r="E23" s="139"/>
      <c r="F23" s="8" t="s">
        <v>556</v>
      </c>
    </row>
    <row r="24" spans="1:6" ht="25.5" customHeight="1">
      <c r="A24" s="154"/>
      <c r="B24" s="155"/>
      <c r="C24" s="160"/>
      <c r="D24" s="133" t="s">
        <v>557</v>
      </c>
      <c r="E24" s="139"/>
      <c r="F24" s="8" t="s">
        <v>558</v>
      </c>
    </row>
    <row r="25" spans="1:6" ht="33" customHeight="1">
      <c r="A25" s="154"/>
      <c r="B25" s="155"/>
      <c r="C25" s="160"/>
      <c r="D25" s="126" t="s">
        <v>559</v>
      </c>
      <c r="E25" s="138"/>
      <c r="F25" s="40">
        <v>1</v>
      </c>
    </row>
    <row r="26" spans="1:6" ht="25.5" customHeight="1">
      <c r="A26" s="154"/>
      <c r="B26" s="155"/>
      <c r="C26" s="160"/>
      <c r="D26" s="133" t="s">
        <v>560</v>
      </c>
      <c r="E26" s="139"/>
      <c r="F26" s="8" t="s">
        <v>561</v>
      </c>
    </row>
    <row r="27" spans="1:6" ht="25.5" customHeight="1">
      <c r="A27" s="154"/>
      <c r="B27" s="155"/>
      <c r="C27" s="160"/>
      <c r="D27" s="126" t="s">
        <v>562</v>
      </c>
      <c r="E27" s="138"/>
      <c r="F27" s="8" t="s">
        <v>563</v>
      </c>
    </row>
    <row r="28" spans="1:6" ht="25.5" customHeight="1">
      <c r="A28" s="154"/>
      <c r="B28" s="155"/>
      <c r="C28" s="161"/>
      <c r="D28" s="140" t="s">
        <v>564</v>
      </c>
      <c r="E28" s="140"/>
      <c r="F28" s="14" t="s">
        <v>565</v>
      </c>
    </row>
    <row r="29" spans="1:6" ht="25.5" customHeight="1">
      <c r="A29" s="154"/>
      <c r="B29" s="155"/>
      <c r="C29" s="159" t="s">
        <v>401</v>
      </c>
      <c r="D29" s="141" t="s">
        <v>566</v>
      </c>
      <c r="E29" s="142"/>
      <c r="F29" s="17">
        <v>0.9</v>
      </c>
    </row>
    <row r="30" spans="1:6" ht="25.5" customHeight="1">
      <c r="A30" s="154"/>
      <c r="B30" s="155"/>
      <c r="C30" s="160"/>
      <c r="D30" s="143" t="s">
        <v>567</v>
      </c>
      <c r="E30" s="144"/>
      <c r="F30" s="14" t="s">
        <v>563</v>
      </c>
    </row>
    <row r="31" spans="1:6" ht="25.5" customHeight="1">
      <c r="A31" s="154"/>
      <c r="B31" s="155"/>
      <c r="C31" s="159" t="s">
        <v>402</v>
      </c>
      <c r="D31" s="143" t="s">
        <v>553</v>
      </c>
      <c r="E31" s="144"/>
      <c r="F31" s="14" t="s">
        <v>568</v>
      </c>
    </row>
    <row r="32" spans="1:6" ht="25.5" customHeight="1">
      <c r="A32" s="154"/>
      <c r="B32" s="155"/>
      <c r="C32" s="160"/>
      <c r="D32" s="143" t="s">
        <v>569</v>
      </c>
      <c r="E32" s="144"/>
      <c r="F32" s="14" t="s">
        <v>453</v>
      </c>
    </row>
    <row r="33" spans="1:6" ht="25.5" customHeight="1">
      <c r="A33" s="154"/>
      <c r="B33" s="155"/>
      <c r="C33" s="160"/>
      <c r="D33" s="143" t="s">
        <v>560</v>
      </c>
      <c r="E33" s="139"/>
      <c r="F33" s="43">
        <v>44926</v>
      </c>
    </row>
    <row r="34" spans="1:6" ht="25.5" customHeight="1">
      <c r="A34" s="154"/>
      <c r="B34" s="155"/>
      <c r="C34" s="161"/>
      <c r="D34" s="143" t="s">
        <v>557</v>
      </c>
      <c r="E34" s="139"/>
      <c r="F34" s="43">
        <v>44926</v>
      </c>
    </row>
    <row r="35" spans="1:6" ht="25.5" customHeight="1">
      <c r="A35" s="154"/>
      <c r="B35" s="155"/>
      <c r="C35" s="160" t="s">
        <v>403</v>
      </c>
      <c r="D35" s="143" t="s">
        <v>570</v>
      </c>
      <c r="E35" s="139"/>
      <c r="F35" s="14" t="s">
        <v>571</v>
      </c>
    </row>
    <row r="36" spans="1:6" ht="25.5" customHeight="1">
      <c r="A36" s="154"/>
      <c r="B36" s="155"/>
      <c r="C36" s="160"/>
      <c r="D36" s="143" t="s">
        <v>572</v>
      </c>
      <c r="E36" s="139"/>
      <c r="F36" s="14" t="s">
        <v>573</v>
      </c>
    </row>
    <row r="37" spans="1:6" ht="25.5" customHeight="1">
      <c r="A37" s="154"/>
      <c r="B37" s="155"/>
      <c r="C37" s="160"/>
      <c r="D37" s="145" t="s">
        <v>574</v>
      </c>
      <c r="E37" s="138"/>
      <c r="F37" s="14" t="s">
        <v>575</v>
      </c>
    </row>
    <row r="38" spans="1:6" ht="25.5" customHeight="1">
      <c r="A38" s="154"/>
      <c r="B38" s="155"/>
      <c r="C38" s="161"/>
      <c r="D38" s="143" t="s">
        <v>445</v>
      </c>
      <c r="E38" s="139"/>
      <c r="F38" s="14" t="s">
        <v>576</v>
      </c>
    </row>
    <row r="39" spans="1:6" ht="25.5" customHeight="1">
      <c r="A39" s="154"/>
      <c r="B39" s="156" t="s">
        <v>577</v>
      </c>
      <c r="C39" s="156" t="s">
        <v>404</v>
      </c>
      <c r="D39" s="145" t="s">
        <v>578</v>
      </c>
      <c r="E39" s="138"/>
      <c r="F39" s="14" t="s">
        <v>579</v>
      </c>
    </row>
    <row r="40" spans="1:6" ht="21" customHeight="1">
      <c r="A40" s="154"/>
      <c r="B40" s="157"/>
      <c r="C40" s="157"/>
      <c r="D40" s="145" t="s">
        <v>471</v>
      </c>
      <c r="E40" s="138"/>
      <c r="F40" s="14" t="s">
        <v>580</v>
      </c>
    </row>
    <row r="41" spans="1:6" ht="21" customHeight="1">
      <c r="A41" s="154"/>
      <c r="B41" s="157"/>
      <c r="C41" s="158"/>
      <c r="D41" s="145" t="s">
        <v>581</v>
      </c>
      <c r="E41" s="146"/>
      <c r="F41" s="14" t="s">
        <v>582</v>
      </c>
    </row>
    <row r="42" spans="1:6" ht="19" customHeight="1">
      <c r="A42" s="154"/>
      <c r="B42" s="157"/>
      <c r="C42" s="156" t="s">
        <v>405</v>
      </c>
      <c r="D42" s="143" t="s">
        <v>583</v>
      </c>
      <c r="E42" s="139"/>
      <c r="F42" s="14" t="s">
        <v>584</v>
      </c>
    </row>
    <row r="43" spans="1:6" ht="25.5" customHeight="1">
      <c r="A43" s="154"/>
      <c r="B43" s="157"/>
      <c r="C43" s="157"/>
      <c r="D43" s="145" t="s">
        <v>441</v>
      </c>
      <c r="E43" s="138"/>
      <c r="F43" s="14" t="s">
        <v>442</v>
      </c>
    </row>
    <row r="44" spans="1:6" ht="25.5" customHeight="1">
      <c r="A44" s="154"/>
      <c r="B44" s="157"/>
      <c r="C44" s="157"/>
      <c r="D44" s="145" t="s">
        <v>473</v>
      </c>
      <c r="E44" s="138"/>
      <c r="F44" s="14" t="s">
        <v>474</v>
      </c>
    </row>
    <row r="45" spans="1:6" ht="81" customHeight="1">
      <c r="A45" s="154"/>
      <c r="B45" s="157"/>
      <c r="C45" s="158"/>
      <c r="D45" s="143" t="s">
        <v>585</v>
      </c>
      <c r="E45" s="144"/>
      <c r="F45" s="18" t="s">
        <v>586</v>
      </c>
    </row>
    <row r="46" spans="1:6" ht="25.5" customHeight="1">
      <c r="A46" s="154"/>
      <c r="B46" s="157"/>
      <c r="C46" s="156" t="s">
        <v>406</v>
      </c>
      <c r="D46" s="143" t="s">
        <v>587</v>
      </c>
      <c r="E46" s="144"/>
      <c r="F46" s="14" t="s">
        <v>582</v>
      </c>
    </row>
    <row r="47" spans="1:6" ht="27" customHeight="1">
      <c r="A47" s="154"/>
      <c r="B47" s="157"/>
      <c r="C47" s="158"/>
      <c r="D47" s="145" t="s">
        <v>588</v>
      </c>
      <c r="E47" s="146"/>
      <c r="F47" s="14" t="s">
        <v>589</v>
      </c>
    </row>
    <row r="48" spans="1:6" ht="27" customHeight="1">
      <c r="A48" s="154"/>
      <c r="B48" s="157"/>
      <c r="C48" s="157" t="s">
        <v>407</v>
      </c>
      <c r="D48" s="143" t="s">
        <v>590</v>
      </c>
      <c r="E48" s="139"/>
      <c r="F48" s="14" t="s">
        <v>582</v>
      </c>
    </row>
    <row r="49" spans="1:6" ht="27" customHeight="1">
      <c r="A49" s="154"/>
      <c r="B49" s="157"/>
      <c r="C49" s="157"/>
      <c r="D49" s="143" t="s">
        <v>591</v>
      </c>
      <c r="E49" s="139"/>
      <c r="F49" s="14" t="s">
        <v>592</v>
      </c>
    </row>
    <row r="50" spans="1:6" ht="24" customHeight="1">
      <c r="A50" s="154"/>
      <c r="B50" s="157"/>
      <c r="C50" s="158"/>
      <c r="D50" s="143" t="s">
        <v>593</v>
      </c>
      <c r="E50" s="144"/>
      <c r="F50" s="14" t="s">
        <v>594</v>
      </c>
    </row>
    <row r="51" spans="1:6" ht="24" customHeight="1">
      <c r="A51" s="154"/>
      <c r="B51" s="157"/>
      <c r="C51" s="157" t="s">
        <v>595</v>
      </c>
      <c r="D51" s="143" t="s">
        <v>596</v>
      </c>
      <c r="E51" s="139"/>
      <c r="F51" s="14" t="s">
        <v>597</v>
      </c>
    </row>
    <row r="52" spans="1:6" ht="30" customHeight="1">
      <c r="A52" s="154"/>
      <c r="B52" s="158"/>
      <c r="C52" s="158"/>
      <c r="D52" s="143" t="s">
        <v>598</v>
      </c>
      <c r="E52" s="144"/>
      <c r="F52" s="17" t="s">
        <v>597</v>
      </c>
    </row>
  </sheetData>
  <mergeCells count="66">
    <mergeCell ref="D52:E52"/>
    <mergeCell ref="A5:A9"/>
    <mergeCell ref="A11:A17"/>
    <mergeCell ref="A18:A52"/>
    <mergeCell ref="B19:B38"/>
    <mergeCell ref="B39:B52"/>
    <mergeCell ref="C19:C28"/>
    <mergeCell ref="C29:C30"/>
    <mergeCell ref="C31:C34"/>
    <mergeCell ref="C35:C38"/>
    <mergeCell ref="C39:C41"/>
    <mergeCell ref="C42:C45"/>
    <mergeCell ref="C46:C47"/>
    <mergeCell ref="C48:C50"/>
    <mergeCell ref="C51:C52"/>
    <mergeCell ref="D47:E47"/>
    <mergeCell ref="D48:E48"/>
    <mergeCell ref="D49:E49"/>
    <mergeCell ref="D50:E50"/>
    <mergeCell ref="D51:E51"/>
    <mergeCell ref="D42:E42"/>
    <mergeCell ref="D43:E43"/>
    <mergeCell ref="D44:E44"/>
    <mergeCell ref="D45:E45"/>
    <mergeCell ref="D46:E46"/>
    <mergeCell ref="D37:E37"/>
    <mergeCell ref="D38:E38"/>
    <mergeCell ref="D39:E39"/>
    <mergeCell ref="D40:E40"/>
    <mergeCell ref="D41:E41"/>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C17:F17"/>
    <mergeCell ref="D18:E18"/>
    <mergeCell ref="D19:E19"/>
    <mergeCell ref="D20:E20"/>
    <mergeCell ref="D21:E21"/>
    <mergeCell ref="C12:F12"/>
    <mergeCell ref="C13:F13"/>
    <mergeCell ref="C14:F14"/>
    <mergeCell ref="C15:F15"/>
    <mergeCell ref="C16:F16"/>
    <mergeCell ref="B7:C7"/>
    <mergeCell ref="B8:C8"/>
    <mergeCell ref="B9:C9"/>
    <mergeCell ref="B10:F10"/>
    <mergeCell ref="C11:F11"/>
    <mergeCell ref="A2:F2"/>
    <mergeCell ref="A3:C3"/>
    <mergeCell ref="B4:F4"/>
    <mergeCell ref="B5:F5"/>
    <mergeCell ref="B6:D6"/>
    <mergeCell ref="E6:F6"/>
  </mergeCells>
  <phoneticPr fontId="26" type="noConversion"/>
  <pageMargins left="0.75" right="0.75" top="0.270000010728836" bottom="0.270000010728836" header="0" footer="0"/>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F57"/>
  <sheetViews>
    <sheetView workbookViewId="0">
      <selection activeCell="H11" sqref="H11"/>
    </sheetView>
  </sheetViews>
  <sheetFormatPr defaultColWidth="10" defaultRowHeight="14"/>
  <cols>
    <col min="1" max="1" width="12.90625" style="30" customWidth="1"/>
    <col min="2" max="2" width="21" style="30" customWidth="1"/>
    <col min="3" max="3" width="9.7265625" style="30" customWidth="1"/>
    <col min="4" max="4" width="12.90625" style="30" customWidth="1"/>
    <col min="5" max="5" width="15" style="30" customWidth="1"/>
    <col min="6" max="6" width="13.08984375" style="30" customWidth="1"/>
    <col min="7" max="16384" width="10" style="30"/>
  </cols>
  <sheetData>
    <row r="1" spans="1:6" ht="42.25" customHeight="1">
      <c r="A1" s="31"/>
      <c r="B1" s="32"/>
      <c r="C1" s="33"/>
      <c r="D1" s="34"/>
      <c r="E1" s="35"/>
      <c r="F1" s="35"/>
    </row>
    <row r="2" spans="1:6" ht="23.25" customHeight="1">
      <c r="A2" s="120" t="s">
        <v>512</v>
      </c>
      <c r="B2" s="120"/>
      <c r="C2" s="120"/>
      <c r="D2" s="120"/>
      <c r="E2" s="120"/>
      <c r="F2" s="120"/>
    </row>
    <row r="3" spans="1:6" ht="16.399999999999999" customHeight="1">
      <c r="A3" s="121"/>
      <c r="B3" s="121"/>
      <c r="C3" s="121"/>
      <c r="D3" s="6"/>
      <c r="E3" s="6"/>
      <c r="F3" s="7"/>
    </row>
    <row r="4" spans="1:6" ht="29.25" customHeight="1">
      <c r="A4" s="8" t="s">
        <v>513</v>
      </c>
      <c r="B4" s="122" t="s">
        <v>599</v>
      </c>
      <c r="C4" s="122"/>
      <c r="D4" s="122"/>
      <c r="E4" s="122"/>
      <c r="F4" s="122"/>
    </row>
    <row r="5" spans="1:6" ht="32.9" customHeight="1">
      <c r="A5" s="168" t="s">
        <v>515</v>
      </c>
      <c r="B5" s="162" t="s">
        <v>600</v>
      </c>
      <c r="C5" s="162"/>
      <c r="D5" s="162"/>
      <c r="E5" s="162"/>
      <c r="F5" s="162"/>
    </row>
    <row r="6" spans="1:6" ht="38.9" customHeight="1">
      <c r="A6" s="168"/>
      <c r="B6" s="162" t="s">
        <v>601</v>
      </c>
      <c r="C6" s="162"/>
      <c r="D6" s="162"/>
      <c r="E6" s="132" t="s">
        <v>602</v>
      </c>
      <c r="F6" s="132"/>
    </row>
    <row r="7" spans="1:6" ht="26.65" customHeight="1">
      <c r="A7" s="169"/>
      <c r="B7" s="163" t="s">
        <v>519</v>
      </c>
      <c r="C7" s="163"/>
      <c r="D7" s="36">
        <v>1358.05</v>
      </c>
      <c r="E7" s="10" t="s">
        <v>520</v>
      </c>
      <c r="F7" s="10">
        <v>1338.05</v>
      </c>
    </row>
    <row r="8" spans="1:6" ht="26.65" customHeight="1">
      <c r="A8" s="169"/>
      <c r="B8" s="163" t="s">
        <v>521</v>
      </c>
      <c r="C8" s="163"/>
      <c r="D8" s="36"/>
      <c r="E8" s="10" t="s">
        <v>522</v>
      </c>
      <c r="F8" s="37">
        <v>20</v>
      </c>
    </row>
    <row r="9" spans="1:6" ht="26.65" customHeight="1">
      <c r="A9" s="169"/>
      <c r="B9" s="130" t="s">
        <v>523</v>
      </c>
      <c r="C9" s="130"/>
      <c r="D9" s="11"/>
      <c r="E9" s="10"/>
      <c r="F9" s="10"/>
    </row>
    <row r="10" spans="1:6" ht="26.65" customHeight="1">
      <c r="A10" s="8" t="s">
        <v>524</v>
      </c>
      <c r="B10" s="132" t="s">
        <v>603</v>
      </c>
      <c r="C10" s="132"/>
      <c r="D10" s="132"/>
      <c r="E10" s="132"/>
      <c r="F10" s="132"/>
    </row>
    <row r="11" spans="1:6" ht="42" customHeight="1">
      <c r="A11" s="154" t="s">
        <v>526</v>
      </c>
      <c r="B11" s="8" t="s">
        <v>529</v>
      </c>
      <c r="C11" s="132" t="s">
        <v>604</v>
      </c>
      <c r="D11" s="132"/>
      <c r="E11" s="132"/>
      <c r="F11" s="132"/>
    </row>
    <row r="12" spans="1:6" ht="18" customHeight="1">
      <c r="A12" s="154"/>
      <c r="B12" s="8" t="s">
        <v>531</v>
      </c>
      <c r="C12" s="164" t="s">
        <v>605</v>
      </c>
      <c r="D12" s="164"/>
      <c r="E12" s="164"/>
      <c r="F12" s="164"/>
    </row>
    <row r="13" spans="1:6" ht="29.15" customHeight="1">
      <c r="A13" s="154"/>
      <c r="B13" s="8" t="s">
        <v>533</v>
      </c>
      <c r="C13" s="165" t="s">
        <v>606</v>
      </c>
      <c r="D13" s="165"/>
      <c r="E13" s="165"/>
      <c r="F13" s="165"/>
    </row>
    <row r="14" spans="1:6" ht="55" customHeight="1">
      <c r="A14" s="154"/>
      <c r="B14" s="8" t="s">
        <v>535</v>
      </c>
      <c r="C14" s="165" t="s">
        <v>607</v>
      </c>
      <c r="D14" s="165"/>
      <c r="E14" s="165"/>
      <c r="F14" s="165"/>
    </row>
    <row r="15" spans="1:6" ht="16" customHeight="1">
      <c r="A15" s="154"/>
      <c r="B15" s="8" t="s">
        <v>537</v>
      </c>
      <c r="C15" s="164" t="s">
        <v>608</v>
      </c>
      <c r="D15" s="164"/>
      <c r="E15" s="164"/>
      <c r="F15" s="164"/>
    </row>
    <row r="16" spans="1:6">
      <c r="A16" s="154" t="s">
        <v>541</v>
      </c>
      <c r="B16" s="8" t="s">
        <v>542</v>
      </c>
      <c r="C16" s="8" t="s">
        <v>543</v>
      </c>
      <c r="D16" s="154" t="s">
        <v>544</v>
      </c>
      <c r="E16" s="154"/>
      <c r="F16" s="8" t="s">
        <v>545</v>
      </c>
    </row>
    <row r="17" spans="1:6" ht="30.75" customHeight="1">
      <c r="A17" s="154"/>
      <c r="B17" s="155" t="s">
        <v>546</v>
      </c>
      <c r="C17" s="170" t="s">
        <v>400</v>
      </c>
      <c r="D17" s="166" t="s">
        <v>609</v>
      </c>
      <c r="E17" s="166"/>
      <c r="F17" s="39" t="s">
        <v>610</v>
      </c>
    </row>
    <row r="18" spans="1:6">
      <c r="A18" s="154"/>
      <c r="B18" s="155"/>
      <c r="C18" s="170"/>
      <c r="D18" s="166" t="s">
        <v>611</v>
      </c>
      <c r="E18" s="166"/>
      <c r="F18" s="39" t="s">
        <v>612</v>
      </c>
    </row>
    <row r="19" spans="1:6">
      <c r="A19" s="154"/>
      <c r="B19" s="155"/>
      <c r="C19" s="170"/>
      <c r="D19" s="166" t="s">
        <v>613</v>
      </c>
      <c r="E19" s="166"/>
      <c r="F19" s="39" t="s">
        <v>614</v>
      </c>
    </row>
    <row r="20" spans="1:6">
      <c r="A20" s="154"/>
      <c r="B20" s="155"/>
      <c r="C20" s="170"/>
      <c r="D20" s="166" t="s">
        <v>615</v>
      </c>
      <c r="E20" s="166"/>
      <c r="F20" s="39" t="s">
        <v>614</v>
      </c>
    </row>
    <row r="21" spans="1:6">
      <c r="A21" s="154"/>
      <c r="B21" s="155"/>
      <c r="C21" s="170"/>
      <c r="D21" s="166" t="s">
        <v>616</v>
      </c>
      <c r="E21" s="166"/>
      <c r="F21" s="39" t="s">
        <v>617</v>
      </c>
    </row>
    <row r="22" spans="1:6">
      <c r="A22" s="154"/>
      <c r="B22" s="155"/>
      <c r="C22" s="170"/>
      <c r="D22" s="154" t="s">
        <v>618</v>
      </c>
      <c r="E22" s="154"/>
      <c r="F22" s="8" t="s">
        <v>619</v>
      </c>
    </row>
    <row r="23" spans="1:6">
      <c r="A23" s="154"/>
      <c r="B23" s="155"/>
      <c r="C23" s="170"/>
      <c r="D23" s="154" t="s">
        <v>620</v>
      </c>
      <c r="E23" s="154"/>
      <c r="F23" s="8" t="s">
        <v>621</v>
      </c>
    </row>
    <row r="24" spans="1:6">
      <c r="A24" s="154"/>
      <c r="B24" s="155"/>
      <c r="C24" s="170"/>
      <c r="D24" s="140" t="s">
        <v>622</v>
      </c>
      <c r="E24" s="140"/>
      <c r="F24" s="14" t="s">
        <v>623</v>
      </c>
    </row>
    <row r="25" spans="1:6">
      <c r="A25" s="154"/>
      <c r="B25" s="155"/>
      <c r="C25" s="170"/>
      <c r="D25" s="140" t="s">
        <v>624</v>
      </c>
      <c r="E25" s="140"/>
      <c r="F25" s="14" t="s">
        <v>625</v>
      </c>
    </row>
    <row r="26" spans="1:6">
      <c r="A26" s="154"/>
      <c r="B26" s="155"/>
      <c r="C26" s="170"/>
      <c r="D26" s="140" t="s">
        <v>626</v>
      </c>
      <c r="E26" s="140"/>
      <c r="F26" s="14" t="s">
        <v>627</v>
      </c>
    </row>
    <row r="27" spans="1:6">
      <c r="A27" s="154"/>
      <c r="B27" s="155"/>
      <c r="C27" s="170"/>
      <c r="D27" s="154" t="s">
        <v>628</v>
      </c>
      <c r="E27" s="154"/>
      <c r="F27" s="8" t="s">
        <v>629</v>
      </c>
    </row>
    <row r="28" spans="1:6">
      <c r="A28" s="154"/>
      <c r="B28" s="155"/>
      <c r="C28" s="170"/>
      <c r="D28" s="154" t="s">
        <v>630</v>
      </c>
      <c r="E28" s="154"/>
      <c r="F28" s="8" t="s">
        <v>631</v>
      </c>
    </row>
    <row r="29" spans="1:6">
      <c r="A29" s="154"/>
      <c r="B29" s="155"/>
      <c r="C29" s="170"/>
      <c r="D29" s="140" t="s">
        <v>632</v>
      </c>
      <c r="E29" s="140"/>
      <c r="F29" s="8" t="s">
        <v>633</v>
      </c>
    </row>
    <row r="30" spans="1:6">
      <c r="A30" s="154"/>
      <c r="B30" s="155"/>
      <c r="C30" s="170"/>
      <c r="D30" s="140" t="s">
        <v>634</v>
      </c>
      <c r="E30" s="140"/>
      <c r="F30" s="8" t="s">
        <v>635</v>
      </c>
    </row>
    <row r="31" spans="1:6">
      <c r="A31" s="154"/>
      <c r="B31" s="155"/>
      <c r="C31" s="170"/>
      <c r="D31" s="140" t="s">
        <v>636</v>
      </c>
      <c r="E31" s="140"/>
      <c r="F31" s="8" t="s">
        <v>637</v>
      </c>
    </row>
    <row r="32" spans="1:6">
      <c r="A32" s="154"/>
      <c r="B32" s="155"/>
      <c r="C32" s="170"/>
      <c r="D32" s="140" t="s">
        <v>638</v>
      </c>
      <c r="E32" s="140"/>
      <c r="F32" s="8" t="s">
        <v>639</v>
      </c>
    </row>
    <row r="33" spans="1:6">
      <c r="A33" s="154"/>
      <c r="B33" s="155"/>
      <c r="C33" s="170"/>
      <c r="D33" s="140" t="s">
        <v>640</v>
      </c>
      <c r="E33" s="140"/>
      <c r="F33" s="14" t="s">
        <v>641</v>
      </c>
    </row>
    <row r="34" spans="1:6">
      <c r="A34" s="154"/>
      <c r="B34" s="155"/>
      <c r="C34" s="170"/>
      <c r="D34" s="140" t="s">
        <v>642</v>
      </c>
      <c r="E34" s="140"/>
      <c r="F34" s="14" t="s">
        <v>643</v>
      </c>
    </row>
    <row r="35" spans="1:6">
      <c r="A35" s="154"/>
      <c r="B35" s="155"/>
      <c r="C35" s="170"/>
      <c r="D35" s="140" t="s">
        <v>644</v>
      </c>
      <c r="E35" s="140"/>
      <c r="F35" s="14" t="s">
        <v>645</v>
      </c>
    </row>
    <row r="36" spans="1:6">
      <c r="A36" s="154"/>
      <c r="B36" s="155"/>
      <c r="C36" s="170"/>
      <c r="D36" s="140" t="s">
        <v>646</v>
      </c>
      <c r="E36" s="140"/>
      <c r="F36" s="14" t="s">
        <v>647</v>
      </c>
    </row>
    <row r="37" spans="1:6" ht="24" customHeight="1">
      <c r="A37" s="154"/>
      <c r="B37" s="155"/>
      <c r="C37" s="170" t="s">
        <v>401</v>
      </c>
      <c r="D37" s="166" t="s">
        <v>648</v>
      </c>
      <c r="E37" s="166"/>
      <c r="F37" s="39" t="s">
        <v>649</v>
      </c>
    </row>
    <row r="38" spans="1:6">
      <c r="A38" s="154"/>
      <c r="B38" s="155"/>
      <c r="C38" s="170"/>
      <c r="D38" s="166" t="s">
        <v>650</v>
      </c>
      <c r="E38" s="166"/>
      <c r="F38" s="39" t="s">
        <v>647</v>
      </c>
    </row>
    <row r="39" spans="1:6">
      <c r="A39" s="154"/>
      <c r="B39" s="155"/>
      <c r="C39" s="170"/>
      <c r="D39" s="166" t="s">
        <v>651</v>
      </c>
      <c r="E39" s="166"/>
      <c r="F39" s="39" t="s">
        <v>652</v>
      </c>
    </row>
    <row r="40" spans="1:6" ht="29.25" customHeight="1">
      <c r="A40" s="154"/>
      <c r="B40" s="155"/>
      <c r="C40" s="170"/>
      <c r="D40" s="166" t="s">
        <v>653</v>
      </c>
      <c r="E40" s="166"/>
      <c r="F40" s="39" t="s">
        <v>652</v>
      </c>
    </row>
    <row r="41" spans="1:6">
      <c r="A41" s="154"/>
      <c r="B41" s="155"/>
      <c r="C41" s="170"/>
      <c r="D41" s="166" t="s">
        <v>654</v>
      </c>
      <c r="E41" s="166"/>
      <c r="F41" s="39" t="s">
        <v>655</v>
      </c>
    </row>
    <row r="42" spans="1:6">
      <c r="A42" s="154"/>
      <c r="B42" s="155"/>
      <c r="C42" s="170"/>
      <c r="D42" s="154" t="s">
        <v>656</v>
      </c>
      <c r="E42" s="154"/>
      <c r="F42" s="40">
        <v>0.05</v>
      </c>
    </row>
    <row r="43" spans="1:6">
      <c r="A43" s="154"/>
      <c r="B43" s="155"/>
      <c r="C43" s="170"/>
      <c r="D43" s="140" t="s">
        <v>657</v>
      </c>
      <c r="E43" s="140"/>
      <c r="F43" s="8" t="s">
        <v>658</v>
      </c>
    </row>
    <row r="44" spans="1:6">
      <c r="A44" s="154"/>
      <c r="B44" s="155"/>
      <c r="C44" s="170"/>
      <c r="D44" s="140" t="s">
        <v>659</v>
      </c>
      <c r="E44" s="140"/>
      <c r="F44" s="8" t="s">
        <v>660</v>
      </c>
    </row>
    <row r="45" spans="1:6">
      <c r="A45" s="154"/>
      <c r="B45" s="155"/>
      <c r="C45" s="170"/>
      <c r="D45" s="166" t="s">
        <v>661</v>
      </c>
      <c r="E45" s="166"/>
      <c r="F45" s="39" t="s">
        <v>662</v>
      </c>
    </row>
    <row r="46" spans="1:6">
      <c r="A46" s="154"/>
      <c r="B46" s="155"/>
      <c r="C46" s="38" t="s">
        <v>402</v>
      </c>
      <c r="D46" s="140" t="s">
        <v>663</v>
      </c>
      <c r="E46" s="140"/>
      <c r="F46" s="41" t="s">
        <v>664</v>
      </c>
    </row>
    <row r="47" spans="1:6" ht="22.5" customHeight="1">
      <c r="A47" s="154"/>
      <c r="B47" s="155"/>
      <c r="C47" s="38" t="s">
        <v>403</v>
      </c>
      <c r="D47" s="140" t="s">
        <v>665</v>
      </c>
      <c r="E47" s="140"/>
      <c r="F47" s="14" t="s">
        <v>666</v>
      </c>
    </row>
    <row r="48" spans="1:6" ht="30" customHeight="1">
      <c r="A48" s="154"/>
      <c r="B48" s="155" t="s">
        <v>577</v>
      </c>
      <c r="C48" s="155" t="s">
        <v>404</v>
      </c>
      <c r="D48" s="140" t="s">
        <v>667</v>
      </c>
      <c r="E48" s="140"/>
      <c r="F48" s="14" t="s">
        <v>668</v>
      </c>
    </row>
    <row r="49" spans="1:6" ht="30.75" customHeight="1">
      <c r="A49" s="154"/>
      <c r="B49" s="155"/>
      <c r="C49" s="155"/>
      <c r="D49" s="140" t="s">
        <v>669</v>
      </c>
      <c r="E49" s="140"/>
      <c r="F49" s="42" t="s">
        <v>670</v>
      </c>
    </row>
    <row r="50" spans="1:6" ht="24" customHeight="1">
      <c r="A50" s="154"/>
      <c r="B50" s="155"/>
      <c r="C50" s="155"/>
      <c r="D50" s="140" t="s">
        <v>671</v>
      </c>
      <c r="E50" s="140"/>
      <c r="F50" s="14" t="s">
        <v>670</v>
      </c>
    </row>
    <row r="51" spans="1:6" ht="29.25" customHeight="1">
      <c r="A51" s="154"/>
      <c r="B51" s="155"/>
      <c r="C51" s="155"/>
      <c r="D51" s="140" t="s">
        <v>672</v>
      </c>
      <c r="E51" s="140"/>
      <c r="F51" s="14" t="s">
        <v>673</v>
      </c>
    </row>
    <row r="52" spans="1:6">
      <c r="A52" s="154"/>
      <c r="B52" s="155"/>
      <c r="C52" s="155"/>
      <c r="D52" s="140" t="s">
        <v>674</v>
      </c>
      <c r="E52" s="140"/>
      <c r="F52" s="14" t="s">
        <v>675</v>
      </c>
    </row>
    <row r="53" spans="1:6" ht="26">
      <c r="A53" s="154"/>
      <c r="B53" s="155"/>
      <c r="C53" s="16" t="s">
        <v>405</v>
      </c>
      <c r="D53" s="140" t="s">
        <v>676</v>
      </c>
      <c r="E53" s="140"/>
      <c r="F53" s="14" t="s">
        <v>677</v>
      </c>
    </row>
    <row r="54" spans="1:6">
      <c r="A54" s="154"/>
      <c r="B54" s="155"/>
      <c r="C54" s="155" t="s">
        <v>406</v>
      </c>
      <c r="D54" s="140" t="s">
        <v>678</v>
      </c>
      <c r="E54" s="140"/>
      <c r="F54" s="14" t="s">
        <v>679</v>
      </c>
    </row>
    <row r="55" spans="1:6">
      <c r="A55" s="154"/>
      <c r="B55" s="155"/>
      <c r="C55" s="155"/>
      <c r="D55" s="166" t="s">
        <v>680</v>
      </c>
      <c r="E55" s="166"/>
      <c r="F55" s="14" t="s">
        <v>681</v>
      </c>
    </row>
    <row r="56" spans="1:6">
      <c r="A56" s="154"/>
      <c r="B56" s="155"/>
      <c r="C56" s="16"/>
      <c r="D56" s="166" t="s">
        <v>682</v>
      </c>
      <c r="E56" s="166"/>
      <c r="F56" s="14" t="s">
        <v>683</v>
      </c>
    </row>
    <row r="57" spans="1:6" ht="39">
      <c r="A57" s="154"/>
      <c r="B57" s="155"/>
      <c r="C57" s="16" t="s">
        <v>595</v>
      </c>
      <c r="D57" s="167" t="s">
        <v>684</v>
      </c>
      <c r="E57" s="166"/>
      <c r="F57" s="17" t="s">
        <v>685</v>
      </c>
    </row>
  </sheetData>
  <mergeCells count="66">
    <mergeCell ref="D57:E57"/>
    <mergeCell ref="A5:A9"/>
    <mergeCell ref="A11:A15"/>
    <mergeCell ref="A16:A57"/>
    <mergeCell ref="B17:B47"/>
    <mergeCell ref="B48:B57"/>
    <mergeCell ref="C17:C36"/>
    <mergeCell ref="C37:C45"/>
    <mergeCell ref="C48:C52"/>
    <mergeCell ref="C54:C55"/>
    <mergeCell ref="D52:E52"/>
    <mergeCell ref="D53:E53"/>
    <mergeCell ref="D54:E54"/>
    <mergeCell ref="D55:E55"/>
    <mergeCell ref="D56:E56"/>
    <mergeCell ref="D47:E47"/>
    <mergeCell ref="D48:E48"/>
    <mergeCell ref="D49:E49"/>
    <mergeCell ref="D50:E50"/>
    <mergeCell ref="D51:E51"/>
    <mergeCell ref="D42:E42"/>
    <mergeCell ref="D43:E43"/>
    <mergeCell ref="D44:E44"/>
    <mergeCell ref="D45:E45"/>
    <mergeCell ref="D46:E46"/>
    <mergeCell ref="D37:E37"/>
    <mergeCell ref="D38:E38"/>
    <mergeCell ref="D39:E39"/>
    <mergeCell ref="D40:E40"/>
    <mergeCell ref="D41:E41"/>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C12:F12"/>
    <mergeCell ref="C13:F13"/>
    <mergeCell ref="C14:F14"/>
    <mergeCell ref="C15:F15"/>
    <mergeCell ref="D16:E16"/>
    <mergeCell ref="B7:C7"/>
    <mergeCell ref="B8:C8"/>
    <mergeCell ref="B9:C9"/>
    <mergeCell ref="B10:F10"/>
    <mergeCell ref="C11:F11"/>
    <mergeCell ref="A2:F2"/>
    <mergeCell ref="A3:C3"/>
    <mergeCell ref="B4:F4"/>
    <mergeCell ref="B5:F5"/>
    <mergeCell ref="B6:D6"/>
    <mergeCell ref="E6:F6"/>
  </mergeCells>
  <phoneticPr fontId="26" type="noConversion"/>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45"/>
  <sheetViews>
    <sheetView workbookViewId="0">
      <selection activeCell="C11" sqref="C11:F11"/>
    </sheetView>
  </sheetViews>
  <sheetFormatPr defaultColWidth="7.453125" defaultRowHeight="12.75" customHeight="1"/>
  <cols>
    <col min="1" max="1" width="24.90625" style="1" customWidth="1"/>
    <col min="2" max="2" width="11.453125" style="1" customWidth="1"/>
    <col min="3" max="3" width="13.453125" style="1" customWidth="1"/>
    <col min="4" max="4" width="13.08984375" style="1" customWidth="1"/>
    <col min="5" max="5" width="13.36328125" style="1" customWidth="1"/>
    <col min="6" max="6" width="25.7265625" style="1" customWidth="1"/>
    <col min="7" max="223" width="7.453125" style="1" customWidth="1"/>
    <col min="224" max="16384" width="7.453125" style="1"/>
  </cols>
  <sheetData>
    <row r="1" spans="1:6" ht="20.149999999999999" customHeight="1">
      <c r="A1" s="2"/>
      <c r="B1" s="3"/>
      <c r="C1" s="4"/>
      <c r="D1" s="5"/>
    </row>
    <row r="2" spans="1:6" ht="30.75" customHeight="1">
      <c r="A2" s="120" t="s">
        <v>512</v>
      </c>
      <c r="B2" s="120"/>
      <c r="C2" s="120"/>
      <c r="D2" s="120"/>
      <c r="E2" s="120"/>
      <c r="F2" s="120"/>
    </row>
    <row r="3" spans="1:6" ht="21.75" customHeight="1">
      <c r="A3" s="121"/>
      <c r="B3" s="121"/>
      <c r="C3" s="121"/>
      <c r="D3" s="6"/>
      <c r="E3" s="6"/>
      <c r="F3" s="7"/>
    </row>
    <row r="4" spans="1:6" ht="25.5" customHeight="1">
      <c r="A4" s="8" t="s">
        <v>513</v>
      </c>
      <c r="B4" s="122" t="s">
        <v>686</v>
      </c>
      <c r="C4" s="122"/>
      <c r="D4" s="122"/>
      <c r="E4" s="122"/>
      <c r="F4" s="122"/>
    </row>
    <row r="5" spans="1:6" ht="25.5" customHeight="1">
      <c r="A5" s="147" t="s">
        <v>515</v>
      </c>
      <c r="B5" s="123" t="s">
        <v>687</v>
      </c>
      <c r="C5" s="124"/>
      <c r="D5" s="124"/>
      <c r="E5" s="124"/>
      <c r="F5" s="125"/>
    </row>
    <row r="6" spans="1:6" ht="25.5" customHeight="1">
      <c r="A6" s="148"/>
      <c r="B6" s="123" t="s">
        <v>517</v>
      </c>
      <c r="C6" s="124"/>
      <c r="D6" s="125"/>
      <c r="E6" s="126" t="s">
        <v>518</v>
      </c>
      <c r="F6" s="127"/>
    </row>
    <row r="7" spans="1:6" ht="25.5" customHeight="1">
      <c r="A7" s="149"/>
      <c r="B7" s="128" t="s">
        <v>519</v>
      </c>
      <c r="C7" s="129"/>
      <c r="D7" s="9">
        <v>800.54</v>
      </c>
      <c r="E7" s="10" t="s">
        <v>520</v>
      </c>
      <c r="F7" s="10">
        <v>800.54</v>
      </c>
    </row>
    <row r="8" spans="1:6" ht="25.5" customHeight="1">
      <c r="A8" s="149"/>
      <c r="B8" s="128" t="s">
        <v>521</v>
      </c>
      <c r="C8" s="129"/>
      <c r="D8" s="9"/>
      <c r="E8" s="10" t="s">
        <v>522</v>
      </c>
      <c r="F8" s="10"/>
    </row>
    <row r="9" spans="1:6" ht="25.5" customHeight="1">
      <c r="A9" s="150"/>
      <c r="B9" s="130" t="s">
        <v>523</v>
      </c>
      <c r="C9" s="131"/>
      <c r="D9" s="12"/>
      <c r="E9" s="10"/>
      <c r="F9" s="10"/>
    </row>
    <row r="10" spans="1:6" ht="79" customHeight="1">
      <c r="A10" s="8" t="s">
        <v>524</v>
      </c>
      <c r="B10" s="133" t="s">
        <v>688</v>
      </c>
      <c r="C10" s="134"/>
      <c r="D10" s="134"/>
      <c r="E10" s="134"/>
      <c r="F10" s="135"/>
    </row>
    <row r="11" spans="1:6" ht="25.5" customHeight="1">
      <c r="A11" s="151" t="s">
        <v>526</v>
      </c>
      <c r="B11" s="8" t="s">
        <v>527</v>
      </c>
      <c r="C11" s="133" t="s">
        <v>528</v>
      </c>
      <c r="D11" s="134"/>
      <c r="E11" s="134"/>
      <c r="F11" s="135"/>
    </row>
    <row r="12" spans="1:6" ht="25.5" customHeight="1">
      <c r="A12" s="152"/>
      <c r="B12" s="8" t="s">
        <v>529</v>
      </c>
      <c r="C12" s="133" t="s">
        <v>689</v>
      </c>
      <c r="D12" s="134"/>
      <c r="E12" s="134"/>
      <c r="F12" s="135"/>
    </row>
    <row r="13" spans="1:6" ht="25.5" customHeight="1">
      <c r="A13" s="152"/>
      <c r="B13" s="8" t="s">
        <v>531</v>
      </c>
      <c r="C13" s="133" t="s">
        <v>690</v>
      </c>
      <c r="D13" s="134"/>
      <c r="E13" s="134"/>
      <c r="F13" s="135"/>
    </row>
    <row r="14" spans="1:6" ht="42" customHeight="1">
      <c r="A14" s="152"/>
      <c r="B14" s="8" t="s">
        <v>533</v>
      </c>
      <c r="C14" s="133" t="s">
        <v>691</v>
      </c>
      <c r="D14" s="134"/>
      <c r="E14" s="134"/>
      <c r="F14" s="135"/>
    </row>
    <row r="15" spans="1:6" ht="18" customHeight="1">
      <c r="A15" s="152"/>
      <c r="B15" s="8" t="s">
        <v>535</v>
      </c>
      <c r="C15" s="133" t="s">
        <v>692</v>
      </c>
      <c r="D15" s="134"/>
      <c r="E15" s="134"/>
      <c r="F15" s="135"/>
    </row>
    <row r="16" spans="1:6" ht="55" customHeight="1">
      <c r="A16" s="153"/>
      <c r="B16" s="8" t="s">
        <v>537</v>
      </c>
      <c r="C16" s="133" t="s">
        <v>693</v>
      </c>
      <c r="D16" s="134"/>
      <c r="E16" s="134"/>
      <c r="F16" s="135"/>
    </row>
    <row r="17" spans="1:6" ht="25.5" customHeight="1">
      <c r="A17" s="154" t="s">
        <v>541</v>
      </c>
      <c r="B17" s="8" t="s">
        <v>542</v>
      </c>
      <c r="C17" s="8" t="s">
        <v>543</v>
      </c>
      <c r="D17" s="133" t="s">
        <v>544</v>
      </c>
      <c r="E17" s="135"/>
      <c r="F17" s="8" t="s">
        <v>545</v>
      </c>
    </row>
    <row r="18" spans="1:6" ht="25.5" customHeight="1">
      <c r="A18" s="154"/>
      <c r="B18" s="156" t="s">
        <v>546</v>
      </c>
      <c r="C18" s="159" t="s">
        <v>400</v>
      </c>
      <c r="D18" s="140" t="s">
        <v>694</v>
      </c>
      <c r="E18" s="140"/>
      <c r="F18" s="28" t="s">
        <v>695</v>
      </c>
    </row>
    <row r="19" spans="1:6" ht="25.5" customHeight="1">
      <c r="A19" s="154"/>
      <c r="B19" s="157"/>
      <c r="C19" s="160"/>
      <c r="D19" s="140" t="s">
        <v>696</v>
      </c>
      <c r="E19" s="140"/>
      <c r="F19" s="28" t="s">
        <v>697</v>
      </c>
    </row>
    <row r="20" spans="1:6" ht="25.5" customHeight="1">
      <c r="A20" s="154"/>
      <c r="B20" s="157"/>
      <c r="C20" s="160"/>
      <c r="D20" s="140" t="s">
        <v>698</v>
      </c>
      <c r="E20" s="140"/>
      <c r="F20" s="28" t="s">
        <v>699</v>
      </c>
    </row>
    <row r="21" spans="1:6" ht="25.5" customHeight="1">
      <c r="A21" s="154"/>
      <c r="B21" s="157"/>
      <c r="C21" s="160"/>
      <c r="D21" s="140" t="s">
        <v>700</v>
      </c>
      <c r="E21" s="140"/>
      <c r="F21" s="28" t="s">
        <v>701</v>
      </c>
    </row>
    <row r="22" spans="1:6" ht="25.5" customHeight="1">
      <c r="A22" s="154"/>
      <c r="B22" s="157"/>
      <c r="C22" s="160"/>
      <c r="D22" s="140" t="s">
        <v>702</v>
      </c>
      <c r="E22" s="140"/>
      <c r="F22" s="28" t="s">
        <v>703</v>
      </c>
    </row>
    <row r="23" spans="1:6" ht="25.5" customHeight="1">
      <c r="A23" s="154"/>
      <c r="B23" s="157"/>
      <c r="C23" s="160"/>
      <c r="D23" s="140" t="s">
        <v>704</v>
      </c>
      <c r="E23" s="140"/>
      <c r="F23" s="28" t="s">
        <v>705</v>
      </c>
    </row>
    <row r="24" spans="1:6" ht="25.5" customHeight="1">
      <c r="A24" s="154"/>
      <c r="B24" s="157"/>
      <c r="C24" s="160"/>
      <c r="D24" s="140" t="s">
        <v>706</v>
      </c>
      <c r="E24" s="140"/>
      <c r="F24" s="28" t="s">
        <v>707</v>
      </c>
    </row>
    <row r="25" spans="1:6" ht="25.5" customHeight="1">
      <c r="A25" s="154"/>
      <c r="B25" s="157"/>
      <c r="C25" s="161"/>
      <c r="D25" s="140" t="s">
        <v>708</v>
      </c>
      <c r="E25" s="140"/>
      <c r="F25" s="28" t="s">
        <v>709</v>
      </c>
    </row>
    <row r="26" spans="1:6" ht="25.5" customHeight="1">
      <c r="A26" s="154"/>
      <c r="B26" s="157"/>
      <c r="C26" s="159" t="s">
        <v>401</v>
      </c>
      <c r="D26" s="140" t="s">
        <v>710</v>
      </c>
      <c r="E26" s="140"/>
      <c r="F26" s="29">
        <v>1</v>
      </c>
    </row>
    <row r="27" spans="1:6" ht="25.5" customHeight="1">
      <c r="A27" s="154"/>
      <c r="B27" s="157"/>
      <c r="C27" s="160"/>
      <c r="D27" s="140" t="s">
        <v>711</v>
      </c>
      <c r="E27" s="140"/>
      <c r="F27" s="29">
        <v>1</v>
      </c>
    </row>
    <row r="28" spans="1:6" ht="25.5" customHeight="1">
      <c r="A28" s="154"/>
      <c r="B28" s="157"/>
      <c r="C28" s="160"/>
      <c r="D28" s="140" t="s">
        <v>712</v>
      </c>
      <c r="E28" s="140"/>
      <c r="F28" s="28" t="s">
        <v>478</v>
      </c>
    </row>
    <row r="29" spans="1:6" ht="25.5" customHeight="1">
      <c r="A29" s="154"/>
      <c r="B29" s="157"/>
      <c r="C29" s="160"/>
      <c r="D29" s="140" t="s">
        <v>713</v>
      </c>
      <c r="E29" s="140"/>
      <c r="F29" s="28" t="s">
        <v>714</v>
      </c>
    </row>
    <row r="30" spans="1:6" ht="25.5" customHeight="1">
      <c r="A30" s="154"/>
      <c r="B30" s="157"/>
      <c r="C30" s="161"/>
      <c r="D30" s="140" t="s">
        <v>715</v>
      </c>
      <c r="E30" s="140"/>
      <c r="F30" s="29">
        <v>1</v>
      </c>
    </row>
    <row r="31" spans="1:6" ht="25.5" customHeight="1">
      <c r="A31" s="154"/>
      <c r="B31" s="157"/>
      <c r="C31" s="159" t="s">
        <v>402</v>
      </c>
      <c r="D31" s="140" t="s">
        <v>716</v>
      </c>
      <c r="E31" s="140"/>
      <c r="F31" s="28" t="s">
        <v>717</v>
      </c>
    </row>
    <row r="32" spans="1:6" ht="25.5" customHeight="1">
      <c r="A32" s="154"/>
      <c r="B32" s="157"/>
      <c r="C32" s="160"/>
      <c r="D32" s="140" t="s">
        <v>718</v>
      </c>
      <c r="E32" s="140"/>
      <c r="F32" s="28" t="s">
        <v>719</v>
      </c>
    </row>
    <row r="33" spans="1:6" ht="25.5" customHeight="1">
      <c r="A33" s="154"/>
      <c r="B33" s="157"/>
      <c r="C33" s="161"/>
      <c r="D33" s="140" t="s">
        <v>720</v>
      </c>
      <c r="E33" s="140"/>
      <c r="F33" s="28" t="s">
        <v>721</v>
      </c>
    </row>
    <row r="34" spans="1:6" ht="25.5" customHeight="1">
      <c r="A34" s="154"/>
      <c r="B34" s="157"/>
      <c r="C34" s="159" t="s">
        <v>403</v>
      </c>
      <c r="D34" s="140" t="s">
        <v>722</v>
      </c>
      <c r="E34" s="140"/>
      <c r="F34" s="28" t="s">
        <v>723</v>
      </c>
    </row>
    <row r="35" spans="1:6" ht="25.5" customHeight="1">
      <c r="A35" s="154"/>
      <c r="B35" s="157"/>
      <c r="C35" s="160"/>
      <c r="D35" s="140" t="s">
        <v>724</v>
      </c>
      <c r="E35" s="140"/>
      <c r="F35" s="28" t="s">
        <v>725</v>
      </c>
    </row>
    <row r="36" spans="1:6" ht="25.5" customHeight="1">
      <c r="A36" s="154"/>
      <c r="B36" s="157"/>
      <c r="C36" s="160"/>
      <c r="D36" s="140" t="s">
        <v>726</v>
      </c>
      <c r="E36" s="140"/>
      <c r="F36" s="28" t="s">
        <v>727</v>
      </c>
    </row>
    <row r="37" spans="1:6" ht="25.5" customHeight="1">
      <c r="A37" s="154"/>
      <c r="B37" s="157"/>
      <c r="C37" s="161"/>
      <c r="D37" s="140" t="s">
        <v>728</v>
      </c>
      <c r="E37" s="140"/>
      <c r="F37" s="28" t="s">
        <v>729</v>
      </c>
    </row>
    <row r="38" spans="1:6" ht="25.5" customHeight="1">
      <c r="A38" s="154"/>
      <c r="B38" s="156" t="s">
        <v>577</v>
      </c>
      <c r="C38" s="16" t="s">
        <v>404</v>
      </c>
      <c r="D38" s="143" t="s">
        <v>730</v>
      </c>
      <c r="E38" s="144"/>
      <c r="F38" s="28" t="s">
        <v>731</v>
      </c>
    </row>
    <row r="39" spans="1:6" ht="25.5" customHeight="1">
      <c r="A39" s="154"/>
      <c r="B39" s="157"/>
      <c r="C39" s="16"/>
      <c r="D39" s="143" t="s">
        <v>732</v>
      </c>
      <c r="E39" s="144"/>
      <c r="F39" s="28" t="s">
        <v>733</v>
      </c>
    </row>
    <row r="40" spans="1:6" ht="25.5" customHeight="1">
      <c r="A40" s="154"/>
      <c r="B40" s="157"/>
      <c r="C40" s="16" t="s">
        <v>405</v>
      </c>
      <c r="D40" s="143" t="s">
        <v>734</v>
      </c>
      <c r="E40" s="144"/>
      <c r="F40" s="28" t="s">
        <v>735</v>
      </c>
    </row>
    <row r="41" spans="1:6" ht="25.5" customHeight="1">
      <c r="A41" s="154"/>
      <c r="B41" s="157"/>
      <c r="C41" s="16" t="s">
        <v>406</v>
      </c>
      <c r="D41" s="143" t="s">
        <v>736</v>
      </c>
      <c r="E41" s="144"/>
      <c r="F41" s="28" t="s">
        <v>737</v>
      </c>
    </row>
    <row r="42" spans="1:6" ht="25.5" customHeight="1">
      <c r="A42" s="154"/>
      <c r="B42" s="157"/>
      <c r="C42" s="16" t="s">
        <v>407</v>
      </c>
      <c r="D42" s="143" t="s">
        <v>738</v>
      </c>
      <c r="E42" s="144"/>
      <c r="F42" s="28" t="s">
        <v>739</v>
      </c>
    </row>
    <row r="43" spans="1:6" ht="30" customHeight="1">
      <c r="A43" s="154"/>
      <c r="B43" s="157"/>
      <c r="C43" s="156" t="s">
        <v>595</v>
      </c>
      <c r="D43" s="143" t="s">
        <v>598</v>
      </c>
      <c r="E43" s="144"/>
      <c r="F43" s="28" t="s">
        <v>597</v>
      </c>
    </row>
    <row r="44" spans="1:6" ht="30" customHeight="1">
      <c r="A44" s="154"/>
      <c r="B44" s="157"/>
      <c r="C44" s="157"/>
      <c r="D44" s="143" t="s">
        <v>740</v>
      </c>
      <c r="E44" s="144"/>
      <c r="F44" s="28" t="s">
        <v>741</v>
      </c>
    </row>
    <row r="45" spans="1:6" ht="30" customHeight="1">
      <c r="A45" s="154"/>
      <c r="B45" s="158"/>
      <c r="C45" s="158"/>
      <c r="D45" s="143" t="s">
        <v>742</v>
      </c>
      <c r="E45" s="144"/>
      <c r="F45" s="28" t="s">
        <v>743</v>
      </c>
    </row>
  </sheetData>
  <mergeCells count="55">
    <mergeCell ref="D42:E42"/>
    <mergeCell ref="D43:E43"/>
    <mergeCell ref="D44:E44"/>
    <mergeCell ref="D45:E45"/>
    <mergeCell ref="A5:A9"/>
    <mergeCell ref="A11:A16"/>
    <mergeCell ref="A17:A45"/>
    <mergeCell ref="B18:B37"/>
    <mergeCell ref="B38:B45"/>
    <mergeCell ref="C18:C25"/>
    <mergeCell ref="C26:C30"/>
    <mergeCell ref="C31:C33"/>
    <mergeCell ref="C34:C37"/>
    <mergeCell ref="C43:C45"/>
    <mergeCell ref="D37:E37"/>
    <mergeCell ref="D38:E38"/>
    <mergeCell ref="D39:E39"/>
    <mergeCell ref="D40:E40"/>
    <mergeCell ref="D41:E41"/>
    <mergeCell ref="D32:E32"/>
    <mergeCell ref="D33:E33"/>
    <mergeCell ref="D34:E34"/>
    <mergeCell ref="D35:E35"/>
    <mergeCell ref="D36:E36"/>
    <mergeCell ref="D27:E27"/>
    <mergeCell ref="D28:E28"/>
    <mergeCell ref="D29:E29"/>
    <mergeCell ref="D30:E30"/>
    <mergeCell ref="D31:E31"/>
    <mergeCell ref="D22:E22"/>
    <mergeCell ref="D23:E23"/>
    <mergeCell ref="D24:E24"/>
    <mergeCell ref="D25:E25"/>
    <mergeCell ref="D26:E26"/>
    <mergeCell ref="D17:E17"/>
    <mergeCell ref="D18:E18"/>
    <mergeCell ref="D19:E19"/>
    <mergeCell ref="D20:E20"/>
    <mergeCell ref="D21:E21"/>
    <mergeCell ref="C12:F12"/>
    <mergeCell ref="C13:F13"/>
    <mergeCell ref="C14:F14"/>
    <mergeCell ref="C15:F15"/>
    <mergeCell ref="C16:F16"/>
    <mergeCell ref="B7:C7"/>
    <mergeCell ref="B8:C8"/>
    <mergeCell ref="B9:C9"/>
    <mergeCell ref="B10:F10"/>
    <mergeCell ref="C11:F11"/>
    <mergeCell ref="A2:F2"/>
    <mergeCell ref="A3:C3"/>
    <mergeCell ref="B4:F4"/>
    <mergeCell ref="B5:F5"/>
    <mergeCell ref="B6:D6"/>
    <mergeCell ref="E6:F6"/>
  </mergeCells>
  <phoneticPr fontId="26" type="noConversion"/>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F33"/>
  <sheetViews>
    <sheetView topLeftCell="A22" workbookViewId="0">
      <selection activeCell="D47" sqref="D47"/>
    </sheetView>
  </sheetViews>
  <sheetFormatPr defaultColWidth="10" defaultRowHeight="14"/>
  <cols>
    <col min="1" max="1" width="20.90625" customWidth="1"/>
    <col min="2" max="2" width="11.08984375" customWidth="1"/>
    <col min="3" max="4" width="14" customWidth="1"/>
    <col min="5" max="5" width="16" customWidth="1"/>
    <col min="6" max="6" width="14" customWidth="1"/>
  </cols>
  <sheetData>
    <row r="1" spans="1:6" ht="26.25" customHeight="1">
      <c r="A1" s="20"/>
      <c r="B1" s="21"/>
      <c r="C1" s="22"/>
      <c r="D1" s="23"/>
      <c r="E1" s="24"/>
      <c r="F1" s="24"/>
    </row>
    <row r="2" spans="1:6" ht="26.25" customHeight="1">
      <c r="A2" s="120" t="s">
        <v>512</v>
      </c>
      <c r="B2" s="120"/>
      <c r="C2" s="120"/>
      <c r="D2" s="120"/>
      <c r="E2" s="120"/>
      <c r="F2" s="120"/>
    </row>
    <row r="3" spans="1:6" ht="26.25" customHeight="1">
      <c r="A3" s="121"/>
      <c r="B3" s="121"/>
      <c r="C3" s="121"/>
      <c r="D3" s="6"/>
      <c r="E3" s="6"/>
      <c r="F3" s="7"/>
    </row>
    <row r="4" spans="1:6" ht="26.25" customHeight="1">
      <c r="A4" s="8" t="s">
        <v>513</v>
      </c>
      <c r="B4" s="122" t="s">
        <v>744</v>
      </c>
      <c r="C4" s="122"/>
      <c r="D4" s="122"/>
      <c r="E4" s="122"/>
      <c r="F4" s="122"/>
    </row>
    <row r="5" spans="1:6" ht="26.25" customHeight="1">
      <c r="A5" s="178" t="s">
        <v>515</v>
      </c>
      <c r="B5" s="171" t="s">
        <v>745</v>
      </c>
      <c r="C5" s="172"/>
      <c r="D5" s="172"/>
      <c r="E5" s="172"/>
      <c r="F5" s="173"/>
    </row>
    <row r="6" spans="1:6" ht="26.25" customHeight="1">
      <c r="A6" s="179"/>
      <c r="B6" s="171" t="s">
        <v>746</v>
      </c>
      <c r="C6" s="172"/>
      <c r="D6" s="173"/>
      <c r="E6" s="126" t="s">
        <v>747</v>
      </c>
      <c r="F6" s="127"/>
    </row>
    <row r="7" spans="1:6" ht="26.25" customHeight="1">
      <c r="A7" s="180"/>
      <c r="B7" s="174" t="s">
        <v>519</v>
      </c>
      <c r="C7" s="175"/>
      <c r="D7" s="25">
        <v>538.64</v>
      </c>
      <c r="E7" s="10" t="s">
        <v>520</v>
      </c>
      <c r="F7" s="8">
        <v>514.64</v>
      </c>
    </row>
    <row r="8" spans="1:6" ht="26.25" customHeight="1">
      <c r="A8" s="180"/>
      <c r="B8" s="174" t="s">
        <v>521</v>
      </c>
      <c r="C8" s="175"/>
      <c r="D8" s="25"/>
      <c r="E8" s="10" t="s">
        <v>522</v>
      </c>
      <c r="F8" s="8">
        <v>24</v>
      </c>
    </row>
    <row r="9" spans="1:6" ht="26.25" customHeight="1">
      <c r="A9" s="181"/>
      <c r="B9" s="176" t="s">
        <v>523</v>
      </c>
      <c r="C9" s="177"/>
      <c r="D9" s="26"/>
      <c r="E9" s="10"/>
      <c r="F9" s="10"/>
    </row>
    <row r="10" spans="1:6" ht="26.25" customHeight="1">
      <c r="A10" s="8" t="s">
        <v>524</v>
      </c>
      <c r="B10" s="154"/>
      <c r="C10" s="154"/>
      <c r="D10" s="154"/>
      <c r="E10" s="154"/>
      <c r="F10" s="154"/>
    </row>
    <row r="11" spans="1:6" ht="26.25" customHeight="1">
      <c r="A11" s="151" t="s">
        <v>526</v>
      </c>
      <c r="B11" s="8" t="s">
        <v>527</v>
      </c>
      <c r="C11" s="133" t="s">
        <v>528</v>
      </c>
      <c r="D11" s="134"/>
      <c r="E11" s="134"/>
      <c r="F11" s="135"/>
    </row>
    <row r="12" spans="1:6" ht="26.25" customHeight="1">
      <c r="A12" s="152"/>
      <c r="B12" s="8" t="s">
        <v>529</v>
      </c>
      <c r="C12" s="126" t="s">
        <v>748</v>
      </c>
      <c r="D12" s="136"/>
      <c r="E12" s="136"/>
      <c r="F12" s="127"/>
    </row>
    <row r="13" spans="1:6" ht="26.25" customHeight="1">
      <c r="A13" s="152"/>
      <c r="B13" s="8" t="s">
        <v>531</v>
      </c>
      <c r="C13" s="126" t="s">
        <v>749</v>
      </c>
      <c r="D13" s="136"/>
      <c r="E13" s="136"/>
      <c r="F13" s="127"/>
    </row>
    <row r="14" spans="1:6" ht="26.25" customHeight="1">
      <c r="A14" s="152"/>
      <c r="B14" s="8" t="s">
        <v>533</v>
      </c>
      <c r="C14" s="126" t="s">
        <v>750</v>
      </c>
      <c r="D14" s="136"/>
      <c r="E14" s="136"/>
      <c r="F14" s="127"/>
    </row>
    <row r="15" spans="1:6" ht="26.25" customHeight="1">
      <c r="A15" s="152"/>
      <c r="B15" s="8" t="s">
        <v>535</v>
      </c>
      <c r="C15" s="126" t="s">
        <v>751</v>
      </c>
      <c r="D15" s="136"/>
      <c r="E15" s="136"/>
      <c r="F15" s="127"/>
    </row>
    <row r="16" spans="1:6" ht="26.25" customHeight="1">
      <c r="A16" s="152"/>
      <c r="B16" s="8" t="s">
        <v>537</v>
      </c>
      <c r="C16" s="126" t="s">
        <v>752</v>
      </c>
      <c r="D16" s="136"/>
      <c r="E16" s="136"/>
      <c r="F16" s="127"/>
    </row>
    <row r="17" spans="1:6" ht="26.25" customHeight="1">
      <c r="A17" s="153"/>
      <c r="B17" s="8" t="s">
        <v>539</v>
      </c>
      <c r="C17" s="126" t="s">
        <v>753</v>
      </c>
      <c r="D17" s="136"/>
      <c r="E17" s="136"/>
      <c r="F17" s="127"/>
    </row>
    <row r="18" spans="1:6" ht="26.25" customHeight="1">
      <c r="A18" s="154" t="s">
        <v>541</v>
      </c>
      <c r="B18" s="8" t="s">
        <v>542</v>
      </c>
      <c r="C18" s="8" t="s">
        <v>543</v>
      </c>
      <c r="D18" s="133" t="s">
        <v>544</v>
      </c>
      <c r="E18" s="135"/>
      <c r="F18" s="8" t="s">
        <v>545</v>
      </c>
    </row>
    <row r="19" spans="1:6" ht="26.25" customHeight="1">
      <c r="A19" s="154"/>
      <c r="B19" s="155" t="s">
        <v>546</v>
      </c>
      <c r="C19" s="27" t="s">
        <v>754</v>
      </c>
      <c r="D19" s="140" t="s">
        <v>755</v>
      </c>
      <c r="E19" s="140"/>
      <c r="F19" s="13" t="s">
        <v>756</v>
      </c>
    </row>
    <row r="20" spans="1:6" ht="26.25" customHeight="1">
      <c r="A20" s="154"/>
      <c r="B20" s="155"/>
      <c r="C20" s="27" t="s">
        <v>757</v>
      </c>
      <c r="D20" s="143" t="s">
        <v>758</v>
      </c>
      <c r="E20" s="144"/>
      <c r="F20" s="13" t="s">
        <v>759</v>
      </c>
    </row>
    <row r="21" spans="1:6" ht="26.25" customHeight="1">
      <c r="A21" s="154"/>
      <c r="B21" s="155"/>
      <c r="C21" s="27" t="s">
        <v>760</v>
      </c>
      <c r="D21" s="143" t="s">
        <v>761</v>
      </c>
      <c r="E21" s="144"/>
      <c r="F21" s="14" t="s">
        <v>762</v>
      </c>
    </row>
    <row r="22" spans="1:6" ht="26.25" customHeight="1">
      <c r="A22" s="154"/>
      <c r="B22" s="155"/>
      <c r="C22" s="27" t="s">
        <v>763</v>
      </c>
      <c r="D22" s="143" t="s">
        <v>764</v>
      </c>
      <c r="E22" s="144"/>
      <c r="F22" s="14" t="s">
        <v>765</v>
      </c>
    </row>
    <row r="23" spans="1:6" ht="26.25" customHeight="1">
      <c r="A23" s="154"/>
      <c r="B23" s="155"/>
      <c r="C23" s="27" t="s">
        <v>766</v>
      </c>
      <c r="D23" s="143" t="s">
        <v>767</v>
      </c>
      <c r="E23" s="144"/>
      <c r="F23" s="14" t="s">
        <v>768</v>
      </c>
    </row>
    <row r="24" spans="1:6" ht="26.25" customHeight="1">
      <c r="A24" s="154"/>
      <c r="B24" s="155"/>
      <c r="C24" s="27" t="s">
        <v>769</v>
      </c>
      <c r="D24" s="140" t="s">
        <v>770</v>
      </c>
      <c r="E24" s="140"/>
      <c r="F24" s="17">
        <v>0.84</v>
      </c>
    </row>
    <row r="25" spans="1:6" ht="26.25" customHeight="1">
      <c r="A25" s="154"/>
      <c r="B25" s="155"/>
      <c r="C25" s="27" t="s">
        <v>771</v>
      </c>
      <c r="D25" s="143" t="s">
        <v>772</v>
      </c>
      <c r="E25" s="144"/>
      <c r="F25" s="17">
        <v>0.82</v>
      </c>
    </row>
    <row r="26" spans="1:6" ht="26.25" customHeight="1">
      <c r="A26" s="154"/>
      <c r="B26" s="155"/>
      <c r="C26" s="27" t="s">
        <v>773</v>
      </c>
      <c r="D26" s="143" t="s">
        <v>774</v>
      </c>
      <c r="E26" s="144"/>
      <c r="F26" s="17">
        <v>0.48</v>
      </c>
    </row>
    <row r="27" spans="1:6" ht="26.25" customHeight="1">
      <c r="A27" s="154"/>
      <c r="B27" s="155"/>
      <c r="C27" s="27" t="s">
        <v>402</v>
      </c>
      <c r="D27" s="140" t="s">
        <v>775</v>
      </c>
      <c r="E27" s="140"/>
      <c r="F27" s="17">
        <v>1</v>
      </c>
    </row>
    <row r="28" spans="1:6" ht="55" customHeight="1">
      <c r="A28" s="154"/>
      <c r="B28" s="155"/>
      <c r="C28" s="27" t="s">
        <v>403</v>
      </c>
      <c r="D28" s="140" t="s">
        <v>776</v>
      </c>
      <c r="E28" s="140"/>
      <c r="F28" s="17">
        <v>1</v>
      </c>
    </row>
    <row r="29" spans="1:6" ht="26.25" customHeight="1">
      <c r="A29" s="154"/>
      <c r="B29" s="156" t="s">
        <v>577</v>
      </c>
      <c r="C29" s="16" t="s">
        <v>404</v>
      </c>
      <c r="D29" s="143" t="s">
        <v>777</v>
      </c>
      <c r="E29" s="144"/>
      <c r="F29" s="17">
        <v>0.96</v>
      </c>
    </row>
    <row r="30" spans="1:6" ht="26.25" customHeight="1">
      <c r="A30" s="154"/>
      <c r="B30" s="157"/>
      <c r="C30" s="16" t="s">
        <v>405</v>
      </c>
      <c r="D30" s="143" t="s">
        <v>778</v>
      </c>
      <c r="E30" s="144"/>
      <c r="F30" s="17">
        <v>0.96</v>
      </c>
    </row>
    <row r="31" spans="1:6" ht="26.25" customHeight="1">
      <c r="A31" s="154"/>
      <c r="B31" s="157"/>
      <c r="C31" s="16" t="s">
        <v>406</v>
      </c>
      <c r="D31" s="143" t="s">
        <v>493</v>
      </c>
      <c r="E31" s="144"/>
      <c r="F31" s="17">
        <v>0.96</v>
      </c>
    </row>
    <row r="32" spans="1:6" ht="26.25" customHeight="1">
      <c r="A32" s="154"/>
      <c r="B32" s="157"/>
      <c r="C32" s="16" t="s">
        <v>407</v>
      </c>
      <c r="D32" s="143" t="s">
        <v>779</v>
      </c>
      <c r="E32" s="144"/>
      <c r="F32" s="17">
        <v>0.96</v>
      </c>
    </row>
    <row r="33" spans="1:6" ht="26.25" customHeight="1">
      <c r="A33" s="154"/>
      <c r="B33" s="158"/>
      <c r="C33" s="16" t="s">
        <v>595</v>
      </c>
      <c r="D33" s="143" t="s">
        <v>494</v>
      </c>
      <c r="E33" s="144"/>
      <c r="F33" s="17">
        <v>0.96</v>
      </c>
    </row>
  </sheetData>
  <mergeCells count="38">
    <mergeCell ref="D32:E32"/>
    <mergeCell ref="D33:E33"/>
    <mergeCell ref="A5:A9"/>
    <mergeCell ref="A11:A17"/>
    <mergeCell ref="A18:A33"/>
    <mergeCell ref="B19:B28"/>
    <mergeCell ref="B29:B33"/>
    <mergeCell ref="D27:E27"/>
    <mergeCell ref="D28:E28"/>
    <mergeCell ref="D29:E29"/>
    <mergeCell ref="D30:E30"/>
    <mergeCell ref="D31:E31"/>
    <mergeCell ref="D22:E22"/>
    <mergeCell ref="D23:E23"/>
    <mergeCell ref="D24:E24"/>
    <mergeCell ref="D25:E25"/>
    <mergeCell ref="D26:E26"/>
    <mergeCell ref="C17:F17"/>
    <mergeCell ref="D18:E18"/>
    <mergeCell ref="D19:E19"/>
    <mergeCell ref="D20:E20"/>
    <mergeCell ref="D21:E21"/>
    <mergeCell ref="C12:F12"/>
    <mergeCell ref="C13:F13"/>
    <mergeCell ref="C14:F14"/>
    <mergeCell ref="C15:F15"/>
    <mergeCell ref="C16:F16"/>
    <mergeCell ref="B7:C7"/>
    <mergeCell ref="B8:C8"/>
    <mergeCell ref="B9:C9"/>
    <mergeCell ref="B10:F10"/>
    <mergeCell ref="C11:F11"/>
    <mergeCell ref="A2:F2"/>
    <mergeCell ref="A3:C3"/>
    <mergeCell ref="B4:F4"/>
    <mergeCell ref="B5:F5"/>
    <mergeCell ref="B6:D6"/>
    <mergeCell ref="E6:F6"/>
  </mergeCells>
  <phoneticPr fontId="26" type="noConversion"/>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35"/>
  <sheetViews>
    <sheetView zoomScale="90" zoomScaleNormal="90" workbookViewId="0">
      <selection activeCell="H34" sqref="H34"/>
    </sheetView>
  </sheetViews>
  <sheetFormatPr defaultColWidth="7.453125" defaultRowHeight="12"/>
  <cols>
    <col min="1" max="1" width="22.90625" style="1" customWidth="1"/>
    <col min="2" max="5" width="16.36328125" style="1" customWidth="1"/>
    <col min="6" max="6" width="22.6328125" style="1" customWidth="1"/>
    <col min="7" max="223" width="7.453125" style="1" customWidth="1"/>
    <col min="224" max="16384" width="7.453125" style="1"/>
  </cols>
  <sheetData>
    <row r="1" spans="1:6" ht="15">
      <c r="A1" s="2"/>
      <c r="B1" s="3"/>
      <c r="C1" s="4"/>
      <c r="D1" s="5"/>
    </row>
    <row r="2" spans="1:6" ht="23">
      <c r="A2" s="120" t="s">
        <v>512</v>
      </c>
      <c r="B2" s="120"/>
      <c r="C2" s="120"/>
      <c r="D2" s="120"/>
      <c r="E2" s="120"/>
      <c r="F2" s="120"/>
    </row>
    <row r="3" spans="1:6" ht="29.15" customHeight="1">
      <c r="A3" s="121"/>
      <c r="B3" s="121"/>
      <c r="C3" s="121"/>
      <c r="D3" s="6"/>
      <c r="E3" s="6"/>
      <c r="F3" s="7"/>
    </row>
    <row r="4" spans="1:6" ht="29.15" customHeight="1">
      <c r="A4" s="8" t="s">
        <v>513</v>
      </c>
      <c r="B4" s="122" t="s">
        <v>780</v>
      </c>
      <c r="C4" s="122"/>
      <c r="D4" s="122"/>
      <c r="E4" s="122"/>
      <c r="F4" s="122"/>
    </row>
    <row r="5" spans="1:6" ht="29.15" customHeight="1">
      <c r="A5" s="147" t="s">
        <v>515</v>
      </c>
      <c r="B5" s="123" t="s">
        <v>781</v>
      </c>
      <c r="C5" s="124"/>
      <c r="D5" s="124"/>
      <c r="E5" s="124"/>
      <c r="F5" s="125"/>
    </row>
    <row r="6" spans="1:6" ht="29.15" customHeight="1">
      <c r="A6" s="148"/>
      <c r="B6" s="123" t="s">
        <v>517</v>
      </c>
      <c r="C6" s="124"/>
      <c r="D6" s="125"/>
      <c r="E6" s="126" t="s">
        <v>518</v>
      </c>
      <c r="F6" s="127"/>
    </row>
    <row r="7" spans="1:6" ht="29.15" customHeight="1">
      <c r="A7" s="149"/>
      <c r="B7" s="128" t="s">
        <v>519</v>
      </c>
      <c r="C7" s="129"/>
      <c r="D7" s="9">
        <v>424.35</v>
      </c>
      <c r="E7" s="10" t="s">
        <v>520</v>
      </c>
      <c r="F7" s="9">
        <v>424.35</v>
      </c>
    </row>
    <row r="8" spans="1:6" ht="29.15" customHeight="1">
      <c r="A8" s="149"/>
      <c r="B8" s="128" t="s">
        <v>521</v>
      </c>
      <c r="C8" s="129"/>
      <c r="D8" s="9"/>
      <c r="E8" s="10" t="s">
        <v>522</v>
      </c>
      <c r="F8" s="10"/>
    </row>
    <row r="9" spans="1:6" ht="29.15" customHeight="1">
      <c r="A9" s="150"/>
      <c r="B9" s="130" t="s">
        <v>523</v>
      </c>
      <c r="C9" s="131"/>
      <c r="D9" s="12"/>
      <c r="E9" s="10"/>
      <c r="F9" s="10"/>
    </row>
    <row r="10" spans="1:6" ht="29.15" customHeight="1">
      <c r="A10" s="8" t="s">
        <v>524</v>
      </c>
      <c r="B10" s="154"/>
      <c r="C10" s="154"/>
      <c r="D10" s="154"/>
      <c r="E10" s="154"/>
      <c r="F10" s="154"/>
    </row>
    <row r="11" spans="1:6" ht="29.15" customHeight="1">
      <c r="A11" s="151" t="s">
        <v>526</v>
      </c>
      <c r="B11" s="8" t="s">
        <v>527</v>
      </c>
      <c r="C11" s="133" t="s">
        <v>528</v>
      </c>
      <c r="D11" s="134"/>
      <c r="E11" s="134"/>
      <c r="F11" s="135"/>
    </row>
    <row r="12" spans="1:6" ht="29.15" customHeight="1">
      <c r="A12" s="152"/>
      <c r="B12" s="8" t="s">
        <v>529</v>
      </c>
      <c r="C12" s="182" t="s">
        <v>782</v>
      </c>
      <c r="D12" s="183"/>
      <c r="E12" s="183"/>
      <c r="F12" s="184"/>
    </row>
    <row r="13" spans="1:6" ht="29.15" customHeight="1">
      <c r="A13" s="152"/>
      <c r="B13" s="8" t="s">
        <v>531</v>
      </c>
      <c r="C13" s="182" t="s">
        <v>783</v>
      </c>
      <c r="D13" s="183"/>
      <c r="E13" s="183"/>
      <c r="F13" s="184"/>
    </row>
    <row r="14" spans="1:6" ht="42" customHeight="1">
      <c r="A14" s="152"/>
      <c r="B14" s="8" t="s">
        <v>533</v>
      </c>
      <c r="C14" s="182" t="s">
        <v>784</v>
      </c>
      <c r="D14" s="183"/>
      <c r="E14" s="183"/>
      <c r="F14" s="184"/>
    </row>
    <row r="15" spans="1:6" ht="29.15" customHeight="1">
      <c r="A15" s="152"/>
      <c r="B15" s="8" t="s">
        <v>535</v>
      </c>
      <c r="C15" s="182" t="s">
        <v>785</v>
      </c>
      <c r="D15" s="183"/>
      <c r="E15" s="183"/>
      <c r="F15" s="184"/>
    </row>
    <row r="16" spans="1:6" ht="29.15" customHeight="1">
      <c r="A16" s="152"/>
      <c r="B16" s="8" t="s">
        <v>537</v>
      </c>
      <c r="C16" s="182" t="s">
        <v>786</v>
      </c>
      <c r="D16" s="183"/>
      <c r="E16" s="183"/>
      <c r="F16" s="184"/>
    </row>
    <row r="17" spans="1:6" ht="29.15" customHeight="1">
      <c r="A17" s="152"/>
      <c r="B17" s="8" t="s">
        <v>539</v>
      </c>
      <c r="C17" s="182" t="s">
        <v>787</v>
      </c>
      <c r="D17" s="183"/>
      <c r="E17" s="183"/>
      <c r="F17" s="184"/>
    </row>
    <row r="18" spans="1:6" ht="29.15" customHeight="1">
      <c r="A18" s="152"/>
      <c r="B18" s="8" t="s">
        <v>788</v>
      </c>
      <c r="C18" s="182" t="s">
        <v>789</v>
      </c>
      <c r="D18" s="183"/>
      <c r="E18" s="183"/>
      <c r="F18" s="184"/>
    </row>
    <row r="19" spans="1:6" ht="29.15" customHeight="1">
      <c r="A19" s="152"/>
      <c r="B19" s="8" t="s">
        <v>790</v>
      </c>
      <c r="C19" s="182" t="s">
        <v>791</v>
      </c>
      <c r="D19" s="183"/>
      <c r="E19" s="183"/>
      <c r="F19" s="184"/>
    </row>
    <row r="20" spans="1:6" ht="29.15" customHeight="1">
      <c r="A20" s="152"/>
      <c r="B20" s="8" t="s">
        <v>792</v>
      </c>
      <c r="C20" s="182" t="s">
        <v>793</v>
      </c>
      <c r="D20" s="183"/>
      <c r="E20" s="183"/>
      <c r="F20" s="184"/>
    </row>
    <row r="21" spans="1:6" ht="29.15" customHeight="1">
      <c r="A21" s="153"/>
      <c r="B21" s="8" t="s">
        <v>794</v>
      </c>
      <c r="C21" s="182" t="s">
        <v>795</v>
      </c>
      <c r="D21" s="183"/>
      <c r="E21" s="183"/>
      <c r="F21" s="184"/>
    </row>
    <row r="22" spans="1:6" ht="29.15" customHeight="1">
      <c r="A22" s="154" t="s">
        <v>541</v>
      </c>
      <c r="B22" s="8" t="s">
        <v>542</v>
      </c>
      <c r="C22" s="8" t="s">
        <v>543</v>
      </c>
      <c r="D22" s="133" t="s">
        <v>544</v>
      </c>
      <c r="E22" s="135"/>
      <c r="F22" s="8" t="s">
        <v>545</v>
      </c>
    </row>
    <row r="23" spans="1:6" ht="29.15" customHeight="1">
      <c r="A23" s="154"/>
      <c r="B23" s="156" t="s">
        <v>546</v>
      </c>
      <c r="C23" s="159" t="s">
        <v>400</v>
      </c>
      <c r="D23" s="185" t="s">
        <v>796</v>
      </c>
      <c r="E23" s="186"/>
      <c r="F23" s="14" t="s">
        <v>797</v>
      </c>
    </row>
    <row r="24" spans="1:6" ht="30" customHeight="1">
      <c r="A24" s="154"/>
      <c r="B24" s="157"/>
      <c r="C24" s="160"/>
      <c r="D24" s="185" t="s">
        <v>798</v>
      </c>
      <c r="E24" s="186"/>
      <c r="F24" s="14" t="s">
        <v>799</v>
      </c>
    </row>
    <row r="25" spans="1:6" ht="29.15" customHeight="1">
      <c r="A25" s="154"/>
      <c r="B25" s="157"/>
      <c r="C25" s="160"/>
      <c r="D25" s="185" t="s">
        <v>800</v>
      </c>
      <c r="E25" s="186"/>
      <c r="F25" s="14" t="s">
        <v>756</v>
      </c>
    </row>
    <row r="26" spans="1:6" ht="29.15" customHeight="1">
      <c r="A26" s="154"/>
      <c r="B26" s="157"/>
      <c r="C26" s="160"/>
      <c r="D26" s="185" t="s">
        <v>801</v>
      </c>
      <c r="E26" s="186"/>
      <c r="F26" s="14" t="s">
        <v>756</v>
      </c>
    </row>
    <row r="27" spans="1:6" ht="29.15" customHeight="1">
      <c r="A27" s="154"/>
      <c r="B27" s="157"/>
      <c r="C27" s="161"/>
      <c r="D27" s="185" t="s">
        <v>802</v>
      </c>
      <c r="E27" s="186"/>
      <c r="F27" s="14" t="s">
        <v>803</v>
      </c>
    </row>
    <row r="28" spans="1:6" ht="29.15" customHeight="1">
      <c r="A28" s="154"/>
      <c r="B28" s="157"/>
      <c r="C28" s="15" t="s">
        <v>401</v>
      </c>
      <c r="D28" s="185" t="s">
        <v>804</v>
      </c>
      <c r="E28" s="186"/>
      <c r="F28" s="14" t="s">
        <v>805</v>
      </c>
    </row>
    <row r="29" spans="1:6" ht="29.15" customHeight="1">
      <c r="A29" s="154"/>
      <c r="B29" s="157"/>
      <c r="C29" s="15" t="s">
        <v>402</v>
      </c>
      <c r="D29" s="185" t="s">
        <v>806</v>
      </c>
      <c r="E29" s="186"/>
      <c r="F29" s="14" t="s">
        <v>453</v>
      </c>
    </row>
    <row r="30" spans="1:6" ht="29.15" customHeight="1">
      <c r="A30" s="154"/>
      <c r="B30" s="158"/>
      <c r="C30" s="15" t="s">
        <v>403</v>
      </c>
      <c r="D30" s="185" t="s">
        <v>807</v>
      </c>
      <c r="E30" s="186"/>
      <c r="F30" s="16" t="s">
        <v>808</v>
      </c>
    </row>
    <row r="31" spans="1:6" ht="29.15" customHeight="1">
      <c r="A31" s="154"/>
      <c r="B31" s="156" t="s">
        <v>577</v>
      </c>
      <c r="C31" s="16" t="s">
        <v>404</v>
      </c>
      <c r="D31" s="185" t="s">
        <v>809</v>
      </c>
      <c r="E31" s="186"/>
      <c r="F31" s="17">
        <v>0.95</v>
      </c>
    </row>
    <row r="32" spans="1:6" ht="43.5" customHeight="1">
      <c r="A32" s="154"/>
      <c r="B32" s="157"/>
      <c r="C32" s="16" t="s">
        <v>405</v>
      </c>
      <c r="D32" s="185" t="s">
        <v>810</v>
      </c>
      <c r="E32" s="186"/>
      <c r="F32" s="18" t="s">
        <v>811</v>
      </c>
    </row>
    <row r="33" spans="1:6" ht="29.15" customHeight="1">
      <c r="A33" s="154"/>
      <c r="B33" s="157"/>
      <c r="C33" s="16" t="s">
        <v>406</v>
      </c>
      <c r="D33" s="185" t="s">
        <v>812</v>
      </c>
      <c r="E33" s="186"/>
      <c r="F33" s="19" t="s">
        <v>813</v>
      </c>
    </row>
    <row r="34" spans="1:6" ht="29.15" customHeight="1">
      <c r="A34" s="154"/>
      <c r="B34" s="157"/>
      <c r="C34" s="16" t="s">
        <v>407</v>
      </c>
      <c r="D34" s="185" t="s">
        <v>804</v>
      </c>
      <c r="E34" s="186"/>
      <c r="F34" s="14" t="s">
        <v>814</v>
      </c>
    </row>
    <row r="35" spans="1:6" ht="29.15" customHeight="1">
      <c r="A35" s="154"/>
      <c r="B35" s="158"/>
      <c r="C35" s="16" t="s">
        <v>595</v>
      </c>
      <c r="D35" s="185" t="s">
        <v>460</v>
      </c>
      <c r="E35" s="186"/>
      <c r="F35" s="14" t="s">
        <v>461</v>
      </c>
    </row>
  </sheetData>
  <mergeCells count="41">
    <mergeCell ref="D32:E32"/>
    <mergeCell ref="D33:E33"/>
    <mergeCell ref="D34:E34"/>
    <mergeCell ref="D35:E35"/>
    <mergeCell ref="A5:A9"/>
    <mergeCell ref="A11:A21"/>
    <mergeCell ref="A22:A35"/>
    <mergeCell ref="B23:B30"/>
    <mergeCell ref="B31:B35"/>
    <mergeCell ref="C23:C27"/>
    <mergeCell ref="D27:E27"/>
    <mergeCell ref="D28:E28"/>
    <mergeCell ref="D29:E29"/>
    <mergeCell ref="D30:E30"/>
    <mergeCell ref="D31:E31"/>
    <mergeCell ref="D22:E22"/>
    <mergeCell ref="D23:E23"/>
    <mergeCell ref="D24:E24"/>
    <mergeCell ref="D25:E25"/>
    <mergeCell ref="D26:E26"/>
    <mergeCell ref="C17:F17"/>
    <mergeCell ref="C18:F18"/>
    <mergeCell ref="C19:F19"/>
    <mergeCell ref="C20:F20"/>
    <mergeCell ref="C21:F21"/>
    <mergeCell ref="C12:F12"/>
    <mergeCell ref="C13:F13"/>
    <mergeCell ref="C14:F14"/>
    <mergeCell ref="C15:F15"/>
    <mergeCell ref="C16:F16"/>
    <mergeCell ref="B7:C7"/>
    <mergeCell ref="B8:C8"/>
    <mergeCell ref="B9:C9"/>
    <mergeCell ref="B10:F10"/>
    <mergeCell ref="C11:F11"/>
    <mergeCell ref="A2:F2"/>
    <mergeCell ref="A3:C3"/>
    <mergeCell ref="B4:F4"/>
    <mergeCell ref="B5:F5"/>
    <mergeCell ref="B6:D6"/>
    <mergeCell ref="E6:F6"/>
  </mergeCells>
  <phoneticPr fontId="26"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3"/>
  <sheetViews>
    <sheetView topLeftCell="A10" workbookViewId="0">
      <selection activeCell="D14" sqref="D14:D20"/>
    </sheetView>
  </sheetViews>
  <sheetFormatPr defaultColWidth="10" defaultRowHeight="14"/>
  <cols>
    <col min="1" max="1" width="41.90625" customWidth="1"/>
    <col min="2" max="2" width="15.7265625" customWidth="1"/>
    <col min="3" max="3" width="36.6328125" customWidth="1"/>
    <col min="4" max="4" width="26.36328125" customWidth="1"/>
    <col min="5" max="5" width="32.90625" customWidth="1"/>
    <col min="6" max="6" width="17.453125" customWidth="1"/>
    <col min="7" max="7" width="27.453125" customWidth="1"/>
    <col min="8" max="8" width="14.6328125" customWidth="1"/>
    <col min="9" max="9" width="9.7265625" customWidth="1"/>
  </cols>
  <sheetData>
    <row r="1" spans="1:8" ht="16.399999999999999" customHeight="1">
      <c r="A1" s="56"/>
      <c r="H1" s="80"/>
    </row>
    <row r="2" spans="1:8" ht="36.25" customHeight="1">
      <c r="A2" s="90" t="s">
        <v>7</v>
      </c>
      <c r="B2" s="90"/>
      <c r="C2" s="90"/>
      <c r="D2" s="90"/>
      <c r="E2" s="90"/>
      <c r="F2" s="90"/>
      <c r="G2" s="90"/>
      <c r="H2" s="90"/>
    </row>
    <row r="3" spans="1:8" ht="30.25" customHeight="1">
      <c r="A3" s="91" t="s">
        <v>29</v>
      </c>
      <c r="B3" s="91"/>
      <c r="C3" s="91"/>
      <c r="D3" s="91"/>
      <c r="E3" s="91"/>
      <c r="F3" s="91"/>
      <c r="G3" s="91"/>
      <c r="H3" s="91"/>
    </row>
    <row r="4" spans="1:8" ht="26.65" customHeight="1">
      <c r="A4" s="91"/>
      <c r="B4" s="91"/>
      <c r="C4" s="91"/>
      <c r="G4" s="92" t="s">
        <v>30</v>
      </c>
      <c r="H4" s="92"/>
    </row>
    <row r="5" spans="1:8" ht="42.25" customHeight="1">
      <c r="A5" s="93" t="s">
        <v>31</v>
      </c>
      <c r="B5" s="93"/>
      <c r="C5" s="93" t="s">
        <v>32</v>
      </c>
      <c r="D5" s="93"/>
      <c r="E5" s="93"/>
      <c r="F5" s="93"/>
      <c r="G5" s="93"/>
      <c r="H5" s="93"/>
    </row>
    <row r="6" spans="1:8" ht="38.9" customHeight="1">
      <c r="A6" s="81" t="s">
        <v>33</v>
      </c>
      <c r="B6" s="81" t="s">
        <v>34</v>
      </c>
      <c r="C6" s="81" t="s">
        <v>35</v>
      </c>
      <c r="D6" s="81" t="s">
        <v>34</v>
      </c>
      <c r="E6" s="81" t="s">
        <v>36</v>
      </c>
      <c r="F6" s="81" t="s">
        <v>34</v>
      </c>
      <c r="G6" s="81" t="s">
        <v>37</v>
      </c>
      <c r="H6" s="81" t="s">
        <v>34</v>
      </c>
    </row>
    <row r="7" spans="1:8" ht="29.25" customHeight="1">
      <c r="A7" s="58" t="s">
        <v>38</v>
      </c>
      <c r="B7" s="63">
        <v>7374.0370839999996</v>
      </c>
      <c r="C7" s="64" t="s">
        <v>39</v>
      </c>
      <c r="D7" s="66"/>
      <c r="E7" s="58" t="s">
        <v>40</v>
      </c>
      <c r="F7" s="60">
        <v>6943.8770839999997</v>
      </c>
      <c r="G7" s="64" t="s">
        <v>41</v>
      </c>
      <c r="H7" s="63">
        <v>2909.609336</v>
      </c>
    </row>
    <row r="8" spans="1:8" ht="29.25" customHeight="1">
      <c r="A8" s="64" t="s">
        <v>42</v>
      </c>
      <c r="B8" s="63"/>
      <c r="C8" s="64" t="s">
        <v>43</v>
      </c>
      <c r="D8" s="66"/>
      <c r="E8" s="64" t="s">
        <v>44</v>
      </c>
      <c r="F8" s="63">
        <v>4734.4621269999998</v>
      </c>
      <c r="G8" s="64" t="s">
        <v>45</v>
      </c>
      <c r="H8" s="63">
        <v>1371.8544400000001</v>
      </c>
    </row>
    <row r="9" spans="1:8" ht="29.25" customHeight="1">
      <c r="A9" s="58" t="s">
        <v>46</v>
      </c>
      <c r="B9" s="63"/>
      <c r="C9" s="64" t="s">
        <v>47</v>
      </c>
      <c r="D9" s="66"/>
      <c r="E9" s="64" t="s">
        <v>48</v>
      </c>
      <c r="F9" s="63">
        <v>1634.0972200000001</v>
      </c>
      <c r="G9" s="64" t="s">
        <v>49</v>
      </c>
      <c r="H9" s="63">
        <v>107.38</v>
      </c>
    </row>
    <row r="10" spans="1:8" ht="29.25" customHeight="1">
      <c r="A10" s="64" t="s">
        <v>50</v>
      </c>
      <c r="B10" s="63"/>
      <c r="C10" s="64" t="s">
        <v>51</v>
      </c>
      <c r="D10" s="66"/>
      <c r="E10" s="64" t="s">
        <v>52</v>
      </c>
      <c r="F10" s="63">
        <v>575.31773699999997</v>
      </c>
      <c r="G10" s="64" t="s">
        <v>53</v>
      </c>
      <c r="H10" s="63"/>
    </row>
    <row r="11" spans="1:8" ht="29.25" customHeight="1">
      <c r="A11" s="64" t="s">
        <v>54</v>
      </c>
      <c r="B11" s="63"/>
      <c r="C11" s="64" t="s">
        <v>55</v>
      </c>
      <c r="D11" s="66"/>
      <c r="E11" s="58" t="s">
        <v>56</v>
      </c>
      <c r="F11" s="60">
        <v>430.16</v>
      </c>
      <c r="G11" s="64" t="s">
        <v>57</v>
      </c>
      <c r="H11" s="63">
        <v>2374.7155710000002</v>
      </c>
    </row>
    <row r="12" spans="1:8" ht="29.25" customHeight="1">
      <c r="A12" s="64" t="s">
        <v>58</v>
      </c>
      <c r="B12" s="63"/>
      <c r="C12" s="64" t="s">
        <v>59</v>
      </c>
      <c r="D12" s="66"/>
      <c r="E12" s="64" t="s">
        <v>60</v>
      </c>
      <c r="F12" s="63"/>
      <c r="G12" s="64" t="s">
        <v>61</v>
      </c>
      <c r="H12" s="63">
        <v>7</v>
      </c>
    </row>
    <row r="13" spans="1:8" ht="29.25" customHeight="1">
      <c r="A13" s="64" t="s">
        <v>62</v>
      </c>
      <c r="B13" s="63"/>
      <c r="C13" s="64" t="s">
        <v>63</v>
      </c>
      <c r="D13" s="66"/>
      <c r="E13" s="64" t="s">
        <v>64</v>
      </c>
      <c r="F13" s="63">
        <v>367.62</v>
      </c>
      <c r="G13" s="64" t="s">
        <v>65</v>
      </c>
      <c r="H13" s="63"/>
    </row>
    <row r="14" spans="1:8" ht="29.25" customHeight="1">
      <c r="A14" s="64" t="s">
        <v>66</v>
      </c>
      <c r="B14" s="63"/>
      <c r="C14" s="64" t="s">
        <v>67</v>
      </c>
      <c r="D14" s="66">
        <v>930.26935600000002</v>
      </c>
      <c r="E14" s="64" t="s">
        <v>68</v>
      </c>
      <c r="F14" s="63">
        <v>28.16</v>
      </c>
      <c r="G14" s="64" t="s">
        <v>69</v>
      </c>
      <c r="H14" s="63"/>
    </row>
    <row r="15" spans="1:8" ht="29.25" customHeight="1">
      <c r="A15" s="64" t="s">
        <v>70</v>
      </c>
      <c r="B15" s="63"/>
      <c r="C15" s="64" t="s">
        <v>71</v>
      </c>
      <c r="D15" s="66"/>
      <c r="E15" s="64" t="s">
        <v>72</v>
      </c>
      <c r="F15" s="63"/>
      <c r="G15" s="64" t="s">
        <v>73</v>
      </c>
      <c r="H15" s="63">
        <v>603.47773700000005</v>
      </c>
    </row>
    <row r="16" spans="1:8" ht="29.25" customHeight="1">
      <c r="A16" s="64" t="s">
        <v>74</v>
      </c>
      <c r="B16" s="63"/>
      <c r="C16" s="64" t="s">
        <v>75</v>
      </c>
      <c r="D16" s="66">
        <v>211.04477800000001</v>
      </c>
      <c r="E16" s="64" t="s">
        <v>76</v>
      </c>
      <c r="F16" s="63"/>
      <c r="G16" s="64" t="s">
        <v>77</v>
      </c>
      <c r="H16" s="63"/>
    </row>
    <row r="17" spans="1:8" ht="29.25" customHeight="1">
      <c r="A17" s="64" t="s">
        <v>78</v>
      </c>
      <c r="B17" s="63"/>
      <c r="C17" s="64" t="s">
        <v>79</v>
      </c>
      <c r="D17" s="66"/>
      <c r="E17" s="64" t="s">
        <v>80</v>
      </c>
      <c r="F17" s="63">
        <v>34.380000000000003</v>
      </c>
      <c r="G17" s="64" t="s">
        <v>81</v>
      </c>
      <c r="H17" s="63"/>
    </row>
    <row r="18" spans="1:8" ht="29.25" customHeight="1">
      <c r="A18" s="64" t="s">
        <v>82</v>
      </c>
      <c r="B18" s="63"/>
      <c r="C18" s="64" t="s">
        <v>83</v>
      </c>
      <c r="D18" s="66"/>
      <c r="E18" s="64" t="s">
        <v>84</v>
      </c>
      <c r="F18" s="63"/>
      <c r="G18" s="64" t="s">
        <v>85</v>
      </c>
      <c r="H18" s="63"/>
    </row>
    <row r="19" spans="1:8" ht="29.25" customHeight="1">
      <c r="A19" s="64" t="s">
        <v>86</v>
      </c>
      <c r="B19" s="63"/>
      <c r="C19" s="64" t="s">
        <v>87</v>
      </c>
      <c r="D19" s="66">
        <v>5805.5140460000002</v>
      </c>
      <c r="E19" s="64" t="s">
        <v>88</v>
      </c>
      <c r="F19" s="63"/>
      <c r="G19" s="64" t="s">
        <v>89</v>
      </c>
      <c r="H19" s="63"/>
    </row>
    <row r="20" spans="1:8" ht="29.25" customHeight="1">
      <c r="A20" s="64" t="s">
        <v>90</v>
      </c>
      <c r="B20" s="63"/>
      <c r="C20" s="64" t="s">
        <v>91</v>
      </c>
      <c r="D20" s="66"/>
      <c r="E20" s="64" t="s">
        <v>92</v>
      </c>
      <c r="F20" s="63"/>
      <c r="G20" s="64" t="s">
        <v>93</v>
      </c>
      <c r="H20" s="63"/>
    </row>
    <row r="21" spans="1:8" ht="29.25" customHeight="1">
      <c r="A21" s="58" t="s">
        <v>94</v>
      </c>
      <c r="B21" s="60"/>
      <c r="C21" s="64" t="s">
        <v>95</v>
      </c>
      <c r="D21" s="66"/>
      <c r="E21" s="64" t="s">
        <v>96</v>
      </c>
      <c r="F21" s="63"/>
      <c r="G21" s="64"/>
      <c r="H21" s="63"/>
    </row>
    <row r="22" spans="1:8" ht="29.25" customHeight="1">
      <c r="A22" s="58" t="s">
        <v>97</v>
      </c>
      <c r="B22" s="60"/>
      <c r="C22" s="64" t="s">
        <v>98</v>
      </c>
      <c r="D22" s="66"/>
      <c r="E22" s="58" t="s">
        <v>99</v>
      </c>
      <c r="F22" s="60"/>
      <c r="G22" s="64"/>
      <c r="H22" s="63"/>
    </row>
    <row r="23" spans="1:8" ht="29.25" customHeight="1">
      <c r="A23" s="58" t="s">
        <v>100</v>
      </c>
      <c r="B23" s="60"/>
      <c r="C23" s="64" t="s">
        <v>101</v>
      </c>
      <c r="D23" s="66"/>
      <c r="E23" s="64"/>
      <c r="F23" s="64"/>
      <c r="G23" s="64"/>
      <c r="H23" s="63"/>
    </row>
    <row r="24" spans="1:8" ht="29.25" customHeight="1">
      <c r="A24" s="58" t="s">
        <v>102</v>
      </c>
      <c r="B24" s="60"/>
      <c r="C24" s="64" t="s">
        <v>103</v>
      </c>
      <c r="D24" s="66"/>
      <c r="E24" s="64"/>
      <c r="F24" s="64"/>
      <c r="G24" s="64"/>
      <c r="H24" s="63"/>
    </row>
    <row r="25" spans="1:8" ht="29.25" customHeight="1">
      <c r="A25" s="58" t="s">
        <v>104</v>
      </c>
      <c r="B25" s="60"/>
      <c r="C25" s="64" t="s">
        <v>105</v>
      </c>
      <c r="D25" s="66"/>
      <c r="E25" s="64"/>
      <c r="F25" s="64"/>
      <c r="G25" s="64"/>
      <c r="H25" s="63"/>
    </row>
    <row r="26" spans="1:8" ht="29.25" customHeight="1">
      <c r="A26" s="64" t="s">
        <v>106</v>
      </c>
      <c r="B26" s="63"/>
      <c r="C26" s="64" t="s">
        <v>107</v>
      </c>
      <c r="D26" s="66">
        <v>427.20890400000002</v>
      </c>
      <c r="E26" s="64"/>
      <c r="F26" s="64"/>
      <c r="G26" s="64"/>
      <c r="H26" s="63"/>
    </row>
    <row r="27" spans="1:8" ht="29.25" customHeight="1">
      <c r="A27" s="64" t="s">
        <v>108</v>
      </c>
      <c r="B27" s="63"/>
      <c r="C27" s="64" t="s">
        <v>109</v>
      </c>
      <c r="D27" s="66"/>
      <c r="E27" s="64"/>
      <c r="F27" s="64"/>
      <c r="G27" s="64"/>
      <c r="H27" s="63"/>
    </row>
    <row r="28" spans="1:8" ht="29.25" customHeight="1">
      <c r="A28" s="64" t="s">
        <v>110</v>
      </c>
      <c r="B28" s="63"/>
      <c r="C28" s="64" t="s">
        <v>111</v>
      </c>
      <c r="D28" s="66"/>
      <c r="E28" s="64"/>
      <c r="F28" s="64"/>
      <c r="G28" s="64"/>
      <c r="H28" s="63"/>
    </row>
    <row r="29" spans="1:8" ht="29.25" customHeight="1">
      <c r="A29" s="58" t="s">
        <v>112</v>
      </c>
      <c r="B29" s="60"/>
      <c r="C29" s="64" t="s">
        <v>113</v>
      </c>
      <c r="D29" s="66"/>
      <c r="E29" s="64"/>
      <c r="F29" s="64"/>
      <c r="G29" s="64"/>
      <c r="H29" s="63"/>
    </row>
    <row r="30" spans="1:8" ht="29.25" customHeight="1">
      <c r="A30" s="58" t="s">
        <v>114</v>
      </c>
      <c r="B30" s="60"/>
      <c r="C30" s="64" t="s">
        <v>115</v>
      </c>
      <c r="D30" s="66"/>
      <c r="E30" s="64"/>
      <c r="F30" s="64"/>
      <c r="G30" s="64"/>
      <c r="H30" s="63"/>
    </row>
    <row r="31" spans="1:8" ht="29.25" customHeight="1">
      <c r="A31" s="58" t="s">
        <v>116</v>
      </c>
      <c r="B31" s="60"/>
      <c r="C31" s="64" t="s">
        <v>117</v>
      </c>
      <c r="D31" s="66"/>
      <c r="E31" s="64"/>
      <c r="F31" s="64"/>
      <c r="G31" s="64"/>
      <c r="H31" s="63"/>
    </row>
    <row r="32" spans="1:8" ht="29.25" customHeight="1">
      <c r="A32" s="58" t="s">
        <v>118</v>
      </c>
      <c r="B32" s="60"/>
      <c r="C32" s="64" t="s">
        <v>119</v>
      </c>
      <c r="D32" s="66"/>
      <c r="E32" s="64"/>
      <c r="F32" s="64"/>
      <c r="G32" s="64"/>
      <c r="H32" s="63"/>
    </row>
    <row r="33" spans="1:8" ht="29.25" customHeight="1">
      <c r="A33" s="58" t="s">
        <v>120</v>
      </c>
      <c r="B33" s="60"/>
      <c r="C33" s="64" t="s">
        <v>121</v>
      </c>
      <c r="D33" s="66"/>
      <c r="E33" s="64"/>
      <c r="F33" s="64"/>
      <c r="G33" s="64"/>
      <c r="H33" s="63"/>
    </row>
    <row r="34" spans="1:8" ht="29.25" customHeight="1">
      <c r="A34" s="64"/>
      <c r="B34" s="64"/>
      <c r="C34" s="64" t="s">
        <v>122</v>
      </c>
      <c r="D34" s="66"/>
      <c r="E34" s="64"/>
      <c r="F34" s="64"/>
      <c r="G34" s="64"/>
      <c r="H34" s="64"/>
    </row>
    <row r="35" spans="1:8" ht="29.25" customHeight="1">
      <c r="A35" s="64"/>
      <c r="B35" s="64"/>
      <c r="C35" s="64" t="s">
        <v>123</v>
      </c>
      <c r="D35" s="66"/>
      <c r="E35" s="64"/>
      <c r="F35" s="64"/>
      <c r="G35" s="64"/>
      <c r="H35" s="64"/>
    </row>
    <row r="36" spans="1:8" ht="29.25" customHeight="1">
      <c r="A36" s="64"/>
      <c r="B36" s="64"/>
      <c r="C36" s="64" t="s">
        <v>124</v>
      </c>
      <c r="D36" s="66"/>
      <c r="E36" s="64"/>
      <c r="F36" s="64"/>
      <c r="G36" s="64"/>
      <c r="H36" s="64"/>
    </row>
    <row r="37" spans="1:8" ht="29.25" customHeight="1">
      <c r="A37" s="64"/>
      <c r="B37" s="64"/>
      <c r="C37" s="64"/>
      <c r="D37" s="64"/>
      <c r="E37" s="64"/>
      <c r="F37" s="64"/>
      <c r="G37" s="64"/>
      <c r="H37" s="64"/>
    </row>
    <row r="38" spans="1:8" ht="29.25" customHeight="1">
      <c r="A38" s="64"/>
      <c r="B38" s="64"/>
      <c r="C38" s="64"/>
      <c r="D38" s="64"/>
      <c r="E38" s="64"/>
      <c r="F38" s="64"/>
      <c r="G38" s="64"/>
      <c r="H38" s="64"/>
    </row>
    <row r="39" spans="1:8" ht="29.25" customHeight="1">
      <c r="A39" s="64"/>
      <c r="B39" s="64"/>
      <c r="C39" s="64"/>
      <c r="D39" s="64"/>
      <c r="E39" s="64"/>
      <c r="F39" s="64"/>
      <c r="G39" s="64"/>
      <c r="H39" s="64"/>
    </row>
    <row r="40" spans="1:8" ht="29.25" customHeight="1">
      <c r="A40" s="58" t="s">
        <v>125</v>
      </c>
      <c r="B40" s="60">
        <v>7374.0370839999996</v>
      </c>
      <c r="C40" s="58" t="s">
        <v>126</v>
      </c>
      <c r="D40" s="60">
        <v>7374.0370839999996</v>
      </c>
      <c r="E40" s="58" t="s">
        <v>126</v>
      </c>
      <c r="F40" s="60">
        <v>7374.0370839999996</v>
      </c>
      <c r="G40" s="58" t="s">
        <v>126</v>
      </c>
      <c r="H40" s="60">
        <v>7374.0370839999996</v>
      </c>
    </row>
    <row r="41" spans="1:8" ht="29.25" customHeight="1">
      <c r="A41" s="58" t="s">
        <v>127</v>
      </c>
      <c r="B41" s="60"/>
      <c r="C41" s="58" t="s">
        <v>128</v>
      </c>
      <c r="D41" s="60"/>
      <c r="E41" s="58" t="s">
        <v>128</v>
      </c>
      <c r="F41" s="60"/>
      <c r="G41" s="58" t="s">
        <v>128</v>
      </c>
      <c r="H41" s="60"/>
    </row>
    <row r="42" spans="1:8" ht="29.25" customHeight="1">
      <c r="A42" s="64"/>
      <c r="B42" s="63"/>
      <c r="C42" s="64"/>
      <c r="D42" s="63"/>
      <c r="E42" s="58"/>
      <c r="F42" s="60"/>
      <c r="G42" s="58"/>
      <c r="H42" s="60"/>
    </row>
    <row r="43" spans="1:8" ht="29.25" customHeight="1">
      <c r="A43" s="58" t="s">
        <v>129</v>
      </c>
      <c r="B43" s="60">
        <v>7374.0370839999996</v>
      </c>
      <c r="C43" s="58" t="s">
        <v>130</v>
      </c>
      <c r="D43" s="60">
        <v>7374.0370839999996</v>
      </c>
      <c r="E43" s="58" t="s">
        <v>130</v>
      </c>
      <c r="F43" s="60">
        <v>7374.0370839999996</v>
      </c>
      <c r="G43" s="58" t="s">
        <v>130</v>
      </c>
      <c r="H43" s="60">
        <v>7374.0370839999996</v>
      </c>
    </row>
  </sheetData>
  <mergeCells count="6">
    <mergeCell ref="A2:H2"/>
    <mergeCell ref="A3:H3"/>
    <mergeCell ref="A4:C4"/>
    <mergeCell ref="G4:H4"/>
    <mergeCell ref="A5:B5"/>
    <mergeCell ref="C5:H5"/>
  </mergeCells>
  <phoneticPr fontId="26" type="noConversion"/>
  <pageMargins left="0.75" right="0.75" top="0.270000010728836" bottom="0.270000010728836"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4"/>
  <sheetViews>
    <sheetView topLeftCell="A4" workbookViewId="0"/>
  </sheetViews>
  <sheetFormatPr defaultColWidth="10" defaultRowHeight="14"/>
  <cols>
    <col min="1" max="1" width="12.26953125" customWidth="1"/>
    <col min="2" max="2" width="34.90625" customWidth="1"/>
    <col min="3" max="3" width="18" customWidth="1"/>
    <col min="4" max="4" width="14.90625" customWidth="1"/>
    <col min="5" max="5" width="12.36328125" customWidth="1"/>
    <col min="6" max="6" width="15.26953125" customWidth="1"/>
    <col min="7" max="7" width="15.08984375" customWidth="1"/>
    <col min="8" max="8" width="18" customWidth="1"/>
    <col min="9" max="13" width="15.453125" customWidth="1"/>
    <col min="14" max="20" width="12.36328125" customWidth="1"/>
    <col min="21" max="25" width="15.7265625" customWidth="1"/>
    <col min="26" max="26" width="9.7265625" customWidth="1"/>
  </cols>
  <sheetData>
    <row r="1" spans="1:25" ht="16.399999999999999" customHeight="1">
      <c r="A1" s="56"/>
    </row>
    <row r="2" spans="1:25" ht="36.25" customHeight="1">
      <c r="A2" s="90" t="s">
        <v>8</v>
      </c>
      <c r="B2" s="90"/>
      <c r="C2" s="90"/>
      <c r="D2" s="90"/>
      <c r="E2" s="90"/>
      <c r="F2" s="90"/>
      <c r="G2" s="90"/>
      <c r="H2" s="90"/>
      <c r="I2" s="90"/>
      <c r="J2" s="90"/>
      <c r="K2" s="90"/>
      <c r="L2" s="90"/>
      <c r="M2" s="90"/>
      <c r="N2" s="90"/>
      <c r="O2" s="90"/>
      <c r="P2" s="90"/>
      <c r="Q2" s="90"/>
      <c r="R2" s="90"/>
      <c r="S2" s="90"/>
      <c r="T2" s="90"/>
      <c r="U2" s="90"/>
      <c r="V2" s="90"/>
      <c r="W2" s="90"/>
      <c r="X2" s="90"/>
      <c r="Y2" s="90"/>
    </row>
    <row r="3" spans="1:25" ht="26.65" customHeight="1">
      <c r="A3" s="91" t="s">
        <v>29</v>
      </c>
      <c r="B3" s="91"/>
      <c r="C3" s="91"/>
      <c r="D3" s="91"/>
      <c r="E3" s="91"/>
      <c r="F3" s="91"/>
      <c r="G3" s="91"/>
      <c r="H3" s="91"/>
      <c r="I3" s="91"/>
      <c r="J3" s="91"/>
      <c r="K3" s="91"/>
      <c r="L3" s="91"/>
      <c r="M3" s="91"/>
      <c r="N3" s="91"/>
      <c r="O3" s="91"/>
      <c r="P3" s="91"/>
      <c r="Q3" s="91"/>
      <c r="R3" s="91"/>
      <c r="S3" s="91"/>
      <c r="T3" s="91"/>
      <c r="U3" s="91"/>
      <c r="V3" s="91"/>
      <c r="W3" s="91"/>
      <c r="X3" s="91"/>
      <c r="Y3" s="91"/>
    </row>
    <row r="4" spans="1:25" ht="23.25" customHeight="1">
      <c r="F4" s="56"/>
      <c r="X4" s="92" t="s">
        <v>30</v>
      </c>
      <c r="Y4" s="92"/>
    </row>
    <row r="5" spans="1:25" ht="31.15" customHeight="1">
      <c r="A5" s="94" t="s">
        <v>131</v>
      </c>
      <c r="B5" s="94" t="s">
        <v>132</v>
      </c>
      <c r="C5" s="94" t="s">
        <v>133</v>
      </c>
      <c r="D5" s="94" t="s">
        <v>134</v>
      </c>
      <c r="E5" s="94"/>
      <c r="F5" s="94"/>
      <c r="G5" s="94"/>
      <c r="H5" s="94"/>
      <c r="I5" s="94"/>
      <c r="J5" s="94"/>
      <c r="K5" s="94"/>
      <c r="L5" s="94"/>
      <c r="M5" s="94"/>
      <c r="N5" s="94"/>
      <c r="O5" s="94"/>
      <c r="P5" s="94"/>
      <c r="Q5" s="94"/>
      <c r="R5" s="94"/>
      <c r="S5" s="94" t="s">
        <v>127</v>
      </c>
      <c r="T5" s="94"/>
      <c r="U5" s="94"/>
      <c r="V5" s="94"/>
      <c r="W5" s="94"/>
      <c r="X5" s="94"/>
      <c r="Y5" s="94"/>
    </row>
    <row r="6" spans="1:25" ht="31.15" customHeight="1">
      <c r="A6" s="94"/>
      <c r="B6" s="94"/>
      <c r="C6" s="94"/>
      <c r="D6" s="94" t="s">
        <v>135</v>
      </c>
      <c r="E6" s="94" t="s">
        <v>136</v>
      </c>
      <c r="F6" s="94" t="s">
        <v>137</v>
      </c>
      <c r="G6" s="94" t="s">
        <v>138</v>
      </c>
      <c r="H6" s="94" t="s">
        <v>139</v>
      </c>
      <c r="I6" s="94" t="s">
        <v>140</v>
      </c>
      <c r="J6" s="94" t="s">
        <v>141</v>
      </c>
      <c r="K6" s="94"/>
      <c r="L6" s="94"/>
      <c r="M6" s="94"/>
      <c r="N6" s="94" t="s">
        <v>142</v>
      </c>
      <c r="O6" s="94" t="s">
        <v>143</v>
      </c>
      <c r="P6" s="94" t="s">
        <v>144</v>
      </c>
      <c r="Q6" s="94" t="s">
        <v>145</v>
      </c>
      <c r="R6" s="94" t="s">
        <v>146</v>
      </c>
      <c r="S6" s="94" t="s">
        <v>135</v>
      </c>
      <c r="T6" s="94" t="s">
        <v>136</v>
      </c>
      <c r="U6" s="94" t="s">
        <v>137</v>
      </c>
      <c r="V6" s="94" t="s">
        <v>138</v>
      </c>
      <c r="W6" s="94" t="s">
        <v>139</v>
      </c>
      <c r="X6" s="94" t="s">
        <v>140</v>
      </c>
      <c r="Y6" s="94" t="s">
        <v>147</v>
      </c>
    </row>
    <row r="7" spans="1:25" ht="27.65" customHeight="1">
      <c r="A7" s="94"/>
      <c r="B7" s="94"/>
      <c r="C7" s="94"/>
      <c r="D7" s="94"/>
      <c r="E7" s="94"/>
      <c r="F7" s="94"/>
      <c r="G7" s="94"/>
      <c r="H7" s="94"/>
      <c r="I7" s="94"/>
      <c r="J7" s="57" t="s">
        <v>148</v>
      </c>
      <c r="K7" s="57" t="s">
        <v>149</v>
      </c>
      <c r="L7" s="57" t="s">
        <v>150</v>
      </c>
      <c r="M7" s="57" t="s">
        <v>139</v>
      </c>
      <c r="N7" s="94"/>
      <c r="O7" s="94"/>
      <c r="P7" s="94"/>
      <c r="Q7" s="94"/>
      <c r="R7" s="94"/>
      <c r="S7" s="94"/>
      <c r="T7" s="94"/>
      <c r="U7" s="94"/>
      <c r="V7" s="94"/>
      <c r="W7" s="94"/>
      <c r="X7" s="94"/>
      <c r="Y7" s="94"/>
    </row>
    <row r="8" spans="1:25" ht="27.65" customHeight="1">
      <c r="A8" s="58"/>
      <c r="B8" s="58" t="s">
        <v>133</v>
      </c>
      <c r="C8" s="72">
        <v>7374.0370839999996</v>
      </c>
      <c r="D8" s="72">
        <v>7374.0370839999996</v>
      </c>
      <c r="E8" s="72">
        <v>7374.0370839999996</v>
      </c>
      <c r="F8" s="72"/>
      <c r="G8" s="72"/>
      <c r="H8" s="72"/>
      <c r="I8" s="72"/>
      <c r="J8" s="72"/>
      <c r="K8" s="72"/>
      <c r="L8" s="72"/>
      <c r="M8" s="72"/>
      <c r="N8" s="72"/>
      <c r="O8" s="72"/>
      <c r="P8" s="72"/>
      <c r="Q8" s="72"/>
      <c r="R8" s="72"/>
      <c r="S8" s="72"/>
      <c r="T8" s="72"/>
      <c r="U8" s="72"/>
      <c r="V8" s="72"/>
      <c r="W8" s="72"/>
      <c r="X8" s="72"/>
      <c r="Y8" s="72"/>
    </row>
    <row r="9" spans="1:25" ht="26.15" customHeight="1">
      <c r="A9" s="61" t="s">
        <v>151</v>
      </c>
      <c r="B9" s="61" t="s">
        <v>152</v>
      </c>
      <c r="C9" s="72">
        <v>7374.0370839999996</v>
      </c>
      <c r="D9" s="72">
        <v>7374.0370839999996</v>
      </c>
      <c r="E9" s="60">
        <v>7374.0370839999996</v>
      </c>
      <c r="F9" s="60"/>
      <c r="G9" s="60"/>
      <c r="H9" s="60"/>
      <c r="I9" s="60"/>
      <c r="J9" s="60"/>
      <c r="K9" s="60"/>
      <c r="L9" s="60"/>
      <c r="M9" s="60"/>
      <c r="N9" s="60"/>
      <c r="O9" s="60"/>
      <c r="P9" s="60"/>
      <c r="Q9" s="60"/>
      <c r="R9" s="60"/>
      <c r="S9" s="60"/>
      <c r="T9" s="60"/>
      <c r="U9" s="60"/>
      <c r="V9" s="60"/>
      <c r="W9" s="60"/>
      <c r="X9" s="60"/>
      <c r="Y9" s="60"/>
    </row>
    <row r="10" spans="1:25" ht="26.15" customHeight="1">
      <c r="A10" s="79" t="s">
        <v>153</v>
      </c>
      <c r="B10" s="79" t="s">
        <v>154</v>
      </c>
      <c r="C10" s="66">
        <v>4252.4537060000002</v>
      </c>
      <c r="D10" s="66">
        <v>4252.4537060000002</v>
      </c>
      <c r="E10" s="63">
        <v>4252.4537060000002</v>
      </c>
      <c r="F10" s="63"/>
      <c r="G10" s="63"/>
      <c r="H10" s="63"/>
      <c r="I10" s="63"/>
      <c r="J10" s="63"/>
      <c r="K10" s="63"/>
      <c r="L10" s="63"/>
      <c r="M10" s="63"/>
      <c r="N10" s="63"/>
      <c r="O10" s="63"/>
      <c r="P10" s="63"/>
      <c r="Q10" s="63"/>
      <c r="R10" s="63"/>
      <c r="S10" s="63"/>
      <c r="T10" s="63"/>
      <c r="U10" s="63"/>
      <c r="V10" s="63"/>
      <c r="W10" s="63"/>
      <c r="X10" s="63"/>
      <c r="Y10" s="63"/>
    </row>
    <row r="11" spans="1:25" ht="26.15" customHeight="1">
      <c r="A11" s="79" t="s">
        <v>155</v>
      </c>
      <c r="B11" s="79" t="s">
        <v>156</v>
      </c>
      <c r="C11" s="66">
        <v>538.64439800000002</v>
      </c>
      <c r="D11" s="66">
        <v>538.64439800000002</v>
      </c>
      <c r="E11" s="63">
        <v>538.64439800000002</v>
      </c>
      <c r="F11" s="63"/>
      <c r="G11" s="63"/>
      <c r="H11" s="63"/>
      <c r="I11" s="63"/>
      <c r="J11" s="63"/>
      <c r="K11" s="63"/>
      <c r="L11" s="63"/>
      <c r="M11" s="63"/>
      <c r="N11" s="63"/>
      <c r="O11" s="63"/>
      <c r="P11" s="63"/>
      <c r="Q11" s="63"/>
      <c r="R11" s="63"/>
      <c r="S11" s="63"/>
      <c r="T11" s="63"/>
      <c r="U11" s="63"/>
      <c r="V11" s="63"/>
      <c r="W11" s="63"/>
      <c r="X11" s="63"/>
      <c r="Y11" s="63"/>
    </row>
    <row r="12" spans="1:25" ht="26.15" customHeight="1">
      <c r="A12" s="79" t="s">
        <v>157</v>
      </c>
      <c r="B12" s="79" t="s">
        <v>158</v>
      </c>
      <c r="C12" s="66">
        <v>800.54001600000004</v>
      </c>
      <c r="D12" s="66">
        <v>800.54001600000004</v>
      </c>
      <c r="E12" s="63">
        <v>800.54001600000004</v>
      </c>
      <c r="F12" s="63"/>
      <c r="G12" s="63"/>
      <c r="H12" s="63"/>
      <c r="I12" s="63"/>
      <c r="J12" s="63"/>
      <c r="K12" s="63"/>
      <c r="L12" s="63"/>
      <c r="M12" s="63"/>
      <c r="N12" s="63"/>
      <c r="O12" s="63"/>
      <c r="P12" s="63"/>
      <c r="Q12" s="63"/>
      <c r="R12" s="63"/>
      <c r="S12" s="63"/>
      <c r="T12" s="63"/>
      <c r="U12" s="63"/>
      <c r="V12" s="63"/>
      <c r="W12" s="63"/>
      <c r="X12" s="63"/>
      <c r="Y12" s="63"/>
    </row>
    <row r="13" spans="1:25" ht="26.15" customHeight="1">
      <c r="A13" s="79" t="s">
        <v>159</v>
      </c>
      <c r="B13" s="79" t="s">
        <v>160</v>
      </c>
      <c r="C13" s="66">
        <v>1358.0465380000001</v>
      </c>
      <c r="D13" s="66">
        <v>1358.0465380000001</v>
      </c>
      <c r="E13" s="63">
        <v>1358.0465380000001</v>
      </c>
      <c r="F13" s="63"/>
      <c r="G13" s="63"/>
      <c r="H13" s="63"/>
      <c r="I13" s="63"/>
      <c r="J13" s="63"/>
      <c r="K13" s="63"/>
      <c r="L13" s="63"/>
      <c r="M13" s="63"/>
      <c r="N13" s="63"/>
      <c r="O13" s="63"/>
      <c r="P13" s="63"/>
      <c r="Q13" s="63"/>
      <c r="R13" s="63"/>
      <c r="S13" s="63"/>
      <c r="T13" s="63"/>
      <c r="U13" s="63"/>
      <c r="V13" s="63"/>
      <c r="W13" s="63"/>
      <c r="X13" s="63"/>
      <c r="Y13" s="63"/>
    </row>
    <row r="14" spans="1:25" ht="26.15" customHeight="1">
      <c r="A14" s="79" t="s">
        <v>161</v>
      </c>
      <c r="B14" s="79" t="s">
        <v>162</v>
      </c>
      <c r="C14" s="66">
        <v>424.35242599999998</v>
      </c>
      <c r="D14" s="66">
        <v>424.35242599999998</v>
      </c>
      <c r="E14" s="63">
        <v>424.35242599999998</v>
      </c>
      <c r="F14" s="63"/>
      <c r="G14" s="63"/>
      <c r="H14" s="63"/>
      <c r="I14" s="63"/>
      <c r="J14" s="63"/>
      <c r="K14" s="63"/>
      <c r="L14" s="63"/>
      <c r="M14" s="63"/>
      <c r="N14" s="63"/>
      <c r="O14" s="63"/>
      <c r="P14" s="63"/>
      <c r="Q14" s="63"/>
      <c r="R14" s="63"/>
      <c r="S14" s="63"/>
      <c r="T14" s="63"/>
      <c r="U14" s="63"/>
      <c r="V14" s="63"/>
      <c r="W14" s="63"/>
      <c r="X14" s="63"/>
      <c r="Y14" s="63"/>
    </row>
  </sheetData>
  <mergeCells count="27">
    <mergeCell ref="X6:X7"/>
    <mergeCell ref="Y6:Y7"/>
    <mergeCell ref="S6:S7"/>
    <mergeCell ref="T6:T7"/>
    <mergeCell ref="U6:U7"/>
    <mergeCell ref="V6:V7"/>
    <mergeCell ref="W6:W7"/>
    <mergeCell ref="N6:N7"/>
    <mergeCell ref="O6:O7"/>
    <mergeCell ref="P6:P7"/>
    <mergeCell ref="Q6:Q7"/>
    <mergeCell ref="R6:R7"/>
    <mergeCell ref="J6:M6"/>
    <mergeCell ref="A5:A7"/>
    <mergeCell ref="B5:B7"/>
    <mergeCell ref="C5:C7"/>
    <mergeCell ref="D6:D7"/>
    <mergeCell ref="E6:E7"/>
    <mergeCell ref="F6:F7"/>
    <mergeCell ref="G6:G7"/>
    <mergeCell ref="H6:H7"/>
    <mergeCell ref="I6:I7"/>
    <mergeCell ref="A2:Y2"/>
    <mergeCell ref="A3:Y3"/>
    <mergeCell ref="X4:Y4"/>
    <mergeCell ref="D5:R5"/>
    <mergeCell ref="S5:Y5"/>
  </mergeCells>
  <phoneticPr fontId="26" type="noConversion"/>
  <pageMargins left="0.75" right="0.75" top="0.270000010728836" bottom="0.270000010728836" header="0" footer="0"/>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48"/>
  <sheetViews>
    <sheetView workbookViewId="0"/>
  </sheetViews>
  <sheetFormatPr defaultColWidth="10" defaultRowHeight="14"/>
  <cols>
    <col min="1" max="1" width="7.90625" customWidth="1"/>
    <col min="2" max="2" width="8.36328125" customWidth="1"/>
    <col min="3" max="3" width="10.453125" customWidth="1"/>
    <col min="4" max="4" width="17.453125" customWidth="1"/>
    <col min="5" max="5" width="25.7265625" customWidth="1"/>
    <col min="6" max="6" width="17.453125" customWidth="1"/>
    <col min="7" max="7" width="12.36328125" customWidth="1"/>
    <col min="8" max="8" width="15.453125" customWidth="1"/>
    <col min="9" max="9" width="17.453125" customWidth="1"/>
    <col min="10" max="10" width="12.36328125" customWidth="1"/>
    <col min="11" max="11" width="15.453125" customWidth="1"/>
    <col min="12" max="12" width="9.7265625" customWidth="1"/>
  </cols>
  <sheetData>
    <row r="1" spans="1:11" ht="16.399999999999999" customHeight="1">
      <c r="A1" s="56"/>
      <c r="D1" s="77"/>
    </row>
    <row r="2" spans="1:11" ht="42.25" customHeight="1">
      <c r="D2" s="90" t="s">
        <v>9</v>
      </c>
      <c r="E2" s="90"/>
      <c r="F2" s="90"/>
      <c r="G2" s="90"/>
      <c r="H2" s="90"/>
      <c r="I2" s="90"/>
      <c r="J2" s="90"/>
      <c r="K2" s="90"/>
    </row>
    <row r="3" spans="1:11" ht="33.65" customHeight="1">
      <c r="A3" s="95" t="s">
        <v>29</v>
      </c>
      <c r="B3" s="95"/>
      <c r="C3" s="95"/>
      <c r="D3" s="95"/>
      <c r="E3" s="95"/>
      <c r="F3" s="95"/>
      <c r="G3" s="95"/>
      <c r="H3" s="95"/>
      <c r="I3" s="95"/>
      <c r="J3" s="95"/>
      <c r="K3" s="95"/>
    </row>
    <row r="4" spans="1:11" ht="25" customHeight="1">
      <c r="A4" s="78"/>
      <c r="B4" s="56"/>
      <c r="C4" s="56"/>
      <c r="I4" s="96" t="s">
        <v>30</v>
      </c>
      <c r="J4" s="96"/>
      <c r="K4" s="96"/>
    </row>
    <row r="5" spans="1:11" ht="50.9" customHeight="1">
      <c r="A5" s="94" t="s">
        <v>163</v>
      </c>
      <c r="B5" s="94"/>
      <c r="C5" s="94"/>
      <c r="D5" s="57" t="s">
        <v>164</v>
      </c>
      <c r="E5" s="57" t="s">
        <v>165</v>
      </c>
      <c r="F5" s="57" t="s">
        <v>133</v>
      </c>
      <c r="G5" s="57" t="s">
        <v>166</v>
      </c>
      <c r="H5" s="57" t="s">
        <v>167</v>
      </c>
      <c r="I5" s="57" t="s">
        <v>168</v>
      </c>
      <c r="J5" s="57" t="s">
        <v>169</v>
      </c>
      <c r="K5" s="57" t="s">
        <v>170</v>
      </c>
    </row>
    <row r="6" spans="1:11" ht="39.65" customHeight="1">
      <c r="A6" s="57" t="s">
        <v>171</v>
      </c>
      <c r="B6" s="57" t="s">
        <v>172</v>
      </c>
      <c r="C6" s="57" t="s">
        <v>173</v>
      </c>
      <c r="D6" s="57"/>
      <c r="E6" s="58" t="s">
        <v>133</v>
      </c>
      <c r="F6" s="60">
        <v>7374.0370839999996</v>
      </c>
      <c r="G6" s="60">
        <v>6943.8770839999997</v>
      </c>
      <c r="H6" s="60">
        <v>430.16</v>
      </c>
      <c r="I6" s="60"/>
      <c r="J6" s="58"/>
      <c r="K6" s="58"/>
    </row>
    <row r="7" spans="1:11" ht="33.65" customHeight="1">
      <c r="A7" s="64"/>
      <c r="B7" s="64"/>
      <c r="C7" s="64"/>
      <c r="D7" s="65" t="s">
        <v>151</v>
      </c>
      <c r="E7" s="65" t="s">
        <v>152</v>
      </c>
      <c r="F7" s="76">
        <v>7374.0370839999996</v>
      </c>
      <c r="G7" s="76">
        <v>6943.8770839999997</v>
      </c>
      <c r="H7" s="76">
        <v>430.16</v>
      </c>
      <c r="I7" s="76"/>
      <c r="J7" s="68"/>
      <c r="K7" s="68"/>
    </row>
    <row r="8" spans="1:11" ht="26.15" customHeight="1">
      <c r="A8" s="64"/>
      <c r="B8" s="64"/>
      <c r="C8" s="64"/>
      <c r="D8" s="65" t="s">
        <v>153</v>
      </c>
      <c r="E8" s="65" t="s">
        <v>154</v>
      </c>
      <c r="F8" s="76">
        <v>4252.4537060000002</v>
      </c>
      <c r="G8" s="76">
        <v>3866.2937059999999</v>
      </c>
      <c r="H8" s="76">
        <v>386.16</v>
      </c>
      <c r="I8" s="76"/>
      <c r="J8" s="68"/>
      <c r="K8" s="68"/>
    </row>
    <row r="9" spans="1:11" ht="30.25" customHeight="1">
      <c r="A9" s="69" t="s">
        <v>174</v>
      </c>
      <c r="B9" s="69" t="s">
        <v>175</v>
      </c>
      <c r="C9" s="69" t="s">
        <v>176</v>
      </c>
      <c r="D9" s="62" t="s">
        <v>177</v>
      </c>
      <c r="E9" s="70" t="s">
        <v>178</v>
      </c>
      <c r="F9" s="71">
        <v>305.82705499999997</v>
      </c>
      <c r="G9" s="71">
        <v>305.82705499999997</v>
      </c>
      <c r="H9" s="71"/>
      <c r="I9" s="71"/>
      <c r="J9" s="70"/>
      <c r="K9" s="70"/>
    </row>
    <row r="10" spans="1:11" ht="30.25" customHeight="1">
      <c r="A10" s="69" t="s">
        <v>174</v>
      </c>
      <c r="B10" s="69" t="s">
        <v>175</v>
      </c>
      <c r="C10" s="69" t="s">
        <v>175</v>
      </c>
      <c r="D10" s="62" t="s">
        <v>179</v>
      </c>
      <c r="E10" s="70" t="s">
        <v>180</v>
      </c>
      <c r="F10" s="71">
        <v>218.58511999999999</v>
      </c>
      <c r="G10" s="71">
        <v>218.58511999999999</v>
      </c>
      <c r="H10" s="71"/>
      <c r="I10" s="71"/>
      <c r="J10" s="70"/>
      <c r="K10" s="70"/>
    </row>
    <row r="11" spans="1:11" ht="30.25" customHeight="1">
      <c r="A11" s="69" t="s">
        <v>174</v>
      </c>
      <c r="B11" s="69" t="s">
        <v>181</v>
      </c>
      <c r="C11" s="69" t="s">
        <v>181</v>
      </c>
      <c r="D11" s="62" t="s">
        <v>182</v>
      </c>
      <c r="E11" s="70" t="s">
        <v>183</v>
      </c>
      <c r="F11" s="71">
        <v>7.3411920000000004</v>
      </c>
      <c r="G11" s="71">
        <v>7.3411920000000004</v>
      </c>
      <c r="H11" s="71"/>
      <c r="I11" s="71"/>
      <c r="J11" s="70"/>
      <c r="K11" s="70"/>
    </row>
    <row r="12" spans="1:11" ht="30.25" customHeight="1">
      <c r="A12" s="69" t="s">
        <v>184</v>
      </c>
      <c r="B12" s="69" t="s">
        <v>185</v>
      </c>
      <c r="C12" s="69" t="s">
        <v>176</v>
      </c>
      <c r="D12" s="62" t="s">
        <v>186</v>
      </c>
      <c r="E12" s="70" t="s">
        <v>187</v>
      </c>
      <c r="F12" s="71">
        <v>118.777359</v>
      </c>
      <c r="G12" s="71">
        <v>118.777359</v>
      </c>
      <c r="H12" s="71"/>
      <c r="I12" s="71"/>
      <c r="J12" s="70"/>
      <c r="K12" s="70"/>
    </row>
    <row r="13" spans="1:11" ht="30.25" customHeight="1">
      <c r="A13" s="69" t="s">
        <v>184</v>
      </c>
      <c r="B13" s="69" t="s">
        <v>185</v>
      </c>
      <c r="C13" s="69" t="s">
        <v>181</v>
      </c>
      <c r="D13" s="62" t="s">
        <v>188</v>
      </c>
      <c r="E13" s="70" t="s">
        <v>189</v>
      </c>
      <c r="F13" s="71">
        <v>4.6559999999999997</v>
      </c>
      <c r="G13" s="71">
        <v>4.6559999999999997</v>
      </c>
      <c r="H13" s="71"/>
      <c r="I13" s="71"/>
      <c r="J13" s="70"/>
      <c r="K13" s="70"/>
    </row>
    <row r="14" spans="1:11" ht="30.25" customHeight="1">
      <c r="A14" s="69" t="s">
        <v>190</v>
      </c>
      <c r="B14" s="69" t="s">
        <v>176</v>
      </c>
      <c r="C14" s="69" t="s">
        <v>176</v>
      </c>
      <c r="D14" s="62" t="s">
        <v>191</v>
      </c>
      <c r="E14" s="70" t="s">
        <v>192</v>
      </c>
      <c r="F14" s="71">
        <v>2974.40074</v>
      </c>
      <c r="G14" s="71">
        <v>2974.40074</v>
      </c>
      <c r="H14" s="71"/>
      <c r="I14" s="71"/>
      <c r="J14" s="70"/>
      <c r="K14" s="70"/>
    </row>
    <row r="15" spans="1:11" ht="30.25" customHeight="1">
      <c r="A15" s="69" t="s">
        <v>190</v>
      </c>
      <c r="B15" s="69" t="s">
        <v>176</v>
      </c>
      <c r="C15" s="69" t="s">
        <v>193</v>
      </c>
      <c r="D15" s="62" t="s">
        <v>194</v>
      </c>
      <c r="E15" s="70" t="s">
        <v>195</v>
      </c>
      <c r="F15" s="71">
        <v>86.16</v>
      </c>
      <c r="G15" s="71"/>
      <c r="H15" s="71">
        <v>86.16</v>
      </c>
      <c r="I15" s="71"/>
      <c r="J15" s="70"/>
      <c r="K15" s="70"/>
    </row>
    <row r="16" spans="1:11" ht="30.25" customHeight="1">
      <c r="A16" s="69" t="s">
        <v>190</v>
      </c>
      <c r="B16" s="69" t="s">
        <v>176</v>
      </c>
      <c r="C16" s="69" t="s">
        <v>196</v>
      </c>
      <c r="D16" s="62" t="s">
        <v>197</v>
      </c>
      <c r="E16" s="70" t="s">
        <v>198</v>
      </c>
      <c r="F16" s="71">
        <v>200</v>
      </c>
      <c r="G16" s="71"/>
      <c r="H16" s="71">
        <v>200</v>
      </c>
      <c r="I16" s="71"/>
      <c r="J16" s="70"/>
      <c r="K16" s="70"/>
    </row>
    <row r="17" spans="1:11" ht="30.25" customHeight="1">
      <c r="A17" s="69" t="s">
        <v>190</v>
      </c>
      <c r="B17" s="69" t="s">
        <v>176</v>
      </c>
      <c r="C17" s="69" t="s">
        <v>181</v>
      </c>
      <c r="D17" s="62" t="s">
        <v>199</v>
      </c>
      <c r="E17" s="70" t="s">
        <v>200</v>
      </c>
      <c r="F17" s="71">
        <v>100</v>
      </c>
      <c r="G17" s="71"/>
      <c r="H17" s="71">
        <v>100</v>
      </c>
      <c r="I17" s="71"/>
      <c r="J17" s="70"/>
      <c r="K17" s="70"/>
    </row>
    <row r="18" spans="1:11" ht="30.25" customHeight="1">
      <c r="A18" s="69" t="s">
        <v>201</v>
      </c>
      <c r="B18" s="69" t="s">
        <v>193</v>
      </c>
      <c r="C18" s="69" t="s">
        <v>176</v>
      </c>
      <c r="D18" s="62" t="s">
        <v>202</v>
      </c>
      <c r="E18" s="70" t="s">
        <v>203</v>
      </c>
      <c r="F18" s="71">
        <v>236.70624000000001</v>
      </c>
      <c r="G18" s="71">
        <v>236.70624000000001</v>
      </c>
      <c r="H18" s="71"/>
      <c r="I18" s="71"/>
      <c r="J18" s="70"/>
      <c r="K18" s="70"/>
    </row>
    <row r="19" spans="1:11" ht="26.15" customHeight="1">
      <c r="A19" s="64"/>
      <c r="B19" s="64"/>
      <c r="C19" s="64"/>
      <c r="D19" s="65" t="s">
        <v>155</v>
      </c>
      <c r="E19" s="65" t="s">
        <v>156</v>
      </c>
      <c r="F19" s="76">
        <v>538.64439800000002</v>
      </c>
      <c r="G19" s="76">
        <v>514.64439800000002</v>
      </c>
      <c r="H19" s="76">
        <v>24</v>
      </c>
      <c r="I19" s="76"/>
      <c r="J19" s="68"/>
      <c r="K19" s="68"/>
    </row>
    <row r="20" spans="1:11" ht="30.25" customHeight="1">
      <c r="A20" s="69" t="s">
        <v>174</v>
      </c>
      <c r="B20" s="69" t="s">
        <v>175</v>
      </c>
      <c r="C20" s="69" t="s">
        <v>193</v>
      </c>
      <c r="D20" s="62" t="s">
        <v>204</v>
      </c>
      <c r="E20" s="70" t="s">
        <v>205</v>
      </c>
      <c r="F20" s="71">
        <v>69.419273000000004</v>
      </c>
      <c r="G20" s="71">
        <v>69.419273000000004</v>
      </c>
      <c r="H20" s="71"/>
      <c r="I20" s="71"/>
      <c r="J20" s="70"/>
      <c r="K20" s="70"/>
    </row>
    <row r="21" spans="1:11" ht="30.25" customHeight="1">
      <c r="A21" s="69" t="s">
        <v>174</v>
      </c>
      <c r="B21" s="69" t="s">
        <v>175</v>
      </c>
      <c r="C21" s="69" t="s">
        <v>175</v>
      </c>
      <c r="D21" s="62" t="s">
        <v>179</v>
      </c>
      <c r="E21" s="70" t="s">
        <v>180</v>
      </c>
      <c r="F21" s="71">
        <v>24.030832</v>
      </c>
      <c r="G21" s="71">
        <v>24.030832</v>
      </c>
      <c r="H21" s="71"/>
      <c r="I21" s="71"/>
      <c r="J21" s="70"/>
      <c r="K21" s="70"/>
    </row>
    <row r="22" spans="1:11" ht="30.25" customHeight="1">
      <c r="A22" s="69" t="s">
        <v>184</v>
      </c>
      <c r="B22" s="69" t="s">
        <v>185</v>
      </c>
      <c r="C22" s="69" t="s">
        <v>193</v>
      </c>
      <c r="D22" s="62" t="s">
        <v>206</v>
      </c>
      <c r="E22" s="70" t="s">
        <v>207</v>
      </c>
      <c r="F22" s="71">
        <v>13.044841</v>
      </c>
      <c r="G22" s="71">
        <v>13.044841</v>
      </c>
      <c r="H22" s="71"/>
      <c r="I22" s="71"/>
      <c r="J22" s="70"/>
      <c r="K22" s="70"/>
    </row>
    <row r="23" spans="1:11" ht="30.25" customHeight="1">
      <c r="A23" s="69" t="s">
        <v>184</v>
      </c>
      <c r="B23" s="69" t="s">
        <v>185</v>
      </c>
      <c r="C23" s="69" t="s">
        <v>181</v>
      </c>
      <c r="D23" s="62" t="s">
        <v>188</v>
      </c>
      <c r="E23" s="70" t="s">
        <v>189</v>
      </c>
      <c r="F23" s="71">
        <v>0.752</v>
      </c>
      <c r="G23" s="71">
        <v>0.752</v>
      </c>
      <c r="H23" s="71"/>
      <c r="I23" s="71"/>
      <c r="J23" s="70"/>
      <c r="K23" s="70"/>
    </row>
    <row r="24" spans="1:11" ht="30.25" customHeight="1">
      <c r="A24" s="69" t="s">
        <v>190</v>
      </c>
      <c r="B24" s="69" t="s">
        <v>176</v>
      </c>
      <c r="C24" s="69" t="s">
        <v>176</v>
      </c>
      <c r="D24" s="62" t="s">
        <v>191</v>
      </c>
      <c r="E24" s="70" t="s">
        <v>192</v>
      </c>
      <c r="F24" s="71">
        <v>381.01801999999998</v>
      </c>
      <c r="G24" s="71">
        <v>381.01801999999998</v>
      </c>
      <c r="H24" s="71"/>
      <c r="I24" s="71"/>
      <c r="J24" s="70"/>
      <c r="K24" s="70"/>
    </row>
    <row r="25" spans="1:11" ht="30.25" customHeight="1">
      <c r="A25" s="69" t="s">
        <v>190</v>
      </c>
      <c r="B25" s="69" t="s">
        <v>176</v>
      </c>
      <c r="C25" s="69" t="s">
        <v>208</v>
      </c>
      <c r="D25" s="62" t="s">
        <v>209</v>
      </c>
      <c r="E25" s="70" t="s">
        <v>210</v>
      </c>
      <c r="F25" s="71">
        <v>24</v>
      </c>
      <c r="G25" s="71"/>
      <c r="H25" s="71">
        <v>24</v>
      </c>
      <c r="I25" s="71"/>
      <c r="J25" s="70"/>
      <c r="K25" s="70"/>
    </row>
    <row r="26" spans="1:11" ht="30.25" customHeight="1">
      <c r="A26" s="69" t="s">
        <v>201</v>
      </c>
      <c r="B26" s="69" t="s">
        <v>193</v>
      </c>
      <c r="C26" s="69" t="s">
        <v>176</v>
      </c>
      <c r="D26" s="62" t="s">
        <v>202</v>
      </c>
      <c r="E26" s="70" t="s">
        <v>203</v>
      </c>
      <c r="F26" s="71">
        <v>26.379432000000001</v>
      </c>
      <c r="G26" s="71">
        <v>26.379432000000001</v>
      </c>
      <c r="H26" s="71"/>
      <c r="I26" s="71"/>
      <c r="J26" s="70"/>
      <c r="K26" s="70"/>
    </row>
    <row r="27" spans="1:11" ht="26.15" customHeight="1">
      <c r="A27" s="64"/>
      <c r="B27" s="64"/>
      <c r="C27" s="64"/>
      <c r="D27" s="65" t="s">
        <v>157</v>
      </c>
      <c r="E27" s="65" t="s">
        <v>158</v>
      </c>
      <c r="F27" s="76">
        <v>800.54001600000004</v>
      </c>
      <c r="G27" s="76">
        <v>800.54001600000004</v>
      </c>
      <c r="H27" s="76"/>
      <c r="I27" s="76"/>
      <c r="J27" s="68"/>
      <c r="K27" s="68"/>
    </row>
    <row r="28" spans="1:11" ht="30.25" customHeight="1">
      <c r="A28" s="69" t="s">
        <v>174</v>
      </c>
      <c r="B28" s="69" t="s">
        <v>175</v>
      </c>
      <c r="C28" s="69" t="s">
        <v>193</v>
      </c>
      <c r="D28" s="62" t="s">
        <v>204</v>
      </c>
      <c r="E28" s="70" t="s">
        <v>205</v>
      </c>
      <c r="F28" s="71">
        <v>62.288727999999999</v>
      </c>
      <c r="G28" s="71">
        <v>62.288727999999999</v>
      </c>
      <c r="H28" s="71"/>
      <c r="I28" s="71"/>
      <c r="J28" s="70"/>
      <c r="K28" s="70"/>
    </row>
    <row r="29" spans="1:11" ht="30.25" customHeight="1">
      <c r="A29" s="69" t="s">
        <v>174</v>
      </c>
      <c r="B29" s="69" t="s">
        <v>175</v>
      </c>
      <c r="C29" s="69" t="s">
        <v>175</v>
      </c>
      <c r="D29" s="62" t="s">
        <v>179</v>
      </c>
      <c r="E29" s="70" t="s">
        <v>180</v>
      </c>
      <c r="F29" s="71">
        <v>46.239904000000003</v>
      </c>
      <c r="G29" s="71">
        <v>46.239904000000003</v>
      </c>
      <c r="H29" s="71"/>
      <c r="I29" s="71"/>
      <c r="J29" s="70"/>
      <c r="K29" s="70"/>
    </row>
    <row r="30" spans="1:11" ht="30.25" customHeight="1">
      <c r="A30" s="69" t="s">
        <v>184</v>
      </c>
      <c r="B30" s="69" t="s">
        <v>185</v>
      </c>
      <c r="C30" s="69" t="s">
        <v>193</v>
      </c>
      <c r="D30" s="62" t="s">
        <v>206</v>
      </c>
      <c r="E30" s="70" t="s">
        <v>207</v>
      </c>
      <c r="F30" s="71">
        <v>25.121023999999998</v>
      </c>
      <c r="G30" s="71">
        <v>25.121023999999998</v>
      </c>
      <c r="H30" s="71"/>
      <c r="I30" s="71"/>
      <c r="J30" s="70"/>
      <c r="K30" s="70"/>
    </row>
    <row r="31" spans="1:11" ht="30.25" customHeight="1">
      <c r="A31" s="69" t="s">
        <v>184</v>
      </c>
      <c r="B31" s="69" t="s">
        <v>185</v>
      </c>
      <c r="C31" s="69" t="s">
        <v>181</v>
      </c>
      <c r="D31" s="62" t="s">
        <v>188</v>
      </c>
      <c r="E31" s="70" t="s">
        <v>189</v>
      </c>
      <c r="F31" s="71">
        <v>0.96</v>
      </c>
      <c r="G31" s="71">
        <v>0.96</v>
      </c>
      <c r="H31" s="71"/>
      <c r="I31" s="71"/>
      <c r="J31" s="70"/>
      <c r="K31" s="70"/>
    </row>
    <row r="32" spans="1:11" ht="30.25" customHeight="1">
      <c r="A32" s="69" t="s">
        <v>190</v>
      </c>
      <c r="B32" s="69" t="s">
        <v>176</v>
      </c>
      <c r="C32" s="69" t="s">
        <v>211</v>
      </c>
      <c r="D32" s="62" t="s">
        <v>212</v>
      </c>
      <c r="E32" s="70" t="s">
        <v>213</v>
      </c>
      <c r="F32" s="71">
        <v>429.01809600000001</v>
      </c>
      <c r="G32" s="71">
        <v>429.01809600000001</v>
      </c>
      <c r="H32" s="71"/>
      <c r="I32" s="71"/>
      <c r="J32" s="70"/>
      <c r="K32" s="70"/>
    </row>
    <row r="33" spans="1:11" ht="30.25" customHeight="1">
      <c r="A33" s="69" t="s">
        <v>190</v>
      </c>
      <c r="B33" s="69" t="s">
        <v>176</v>
      </c>
      <c r="C33" s="69" t="s">
        <v>196</v>
      </c>
      <c r="D33" s="62" t="s">
        <v>197</v>
      </c>
      <c r="E33" s="70" t="s">
        <v>198</v>
      </c>
      <c r="F33" s="71">
        <v>187.32548</v>
      </c>
      <c r="G33" s="71">
        <v>187.32548</v>
      </c>
      <c r="H33" s="71"/>
      <c r="I33" s="71"/>
      <c r="J33" s="70"/>
      <c r="K33" s="70"/>
    </row>
    <row r="34" spans="1:11" ht="30.25" customHeight="1">
      <c r="A34" s="69" t="s">
        <v>201</v>
      </c>
      <c r="B34" s="69" t="s">
        <v>193</v>
      </c>
      <c r="C34" s="69" t="s">
        <v>176</v>
      </c>
      <c r="D34" s="62" t="s">
        <v>202</v>
      </c>
      <c r="E34" s="70" t="s">
        <v>203</v>
      </c>
      <c r="F34" s="71">
        <v>49.586784000000002</v>
      </c>
      <c r="G34" s="71">
        <v>49.586784000000002</v>
      </c>
      <c r="H34" s="71"/>
      <c r="I34" s="71"/>
      <c r="J34" s="70"/>
      <c r="K34" s="70"/>
    </row>
    <row r="35" spans="1:11" ht="26.15" customHeight="1">
      <c r="A35" s="64"/>
      <c r="B35" s="64"/>
      <c r="C35" s="64"/>
      <c r="D35" s="65" t="s">
        <v>159</v>
      </c>
      <c r="E35" s="65" t="s">
        <v>160</v>
      </c>
      <c r="F35" s="76">
        <v>1358.0465380000001</v>
      </c>
      <c r="G35" s="76">
        <v>1338.0465380000001</v>
      </c>
      <c r="H35" s="76">
        <v>20</v>
      </c>
      <c r="I35" s="76"/>
      <c r="J35" s="68"/>
      <c r="K35" s="68"/>
    </row>
    <row r="36" spans="1:11" ht="30.25" customHeight="1">
      <c r="A36" s="69" t="s">
        <v>174</v>
      </c>
      <c r="B36" s="69" t="s">
        <v>175</v>
      </c>
      <c r="C36" s="69" t="s">
        <v>193</v>
      </c>
      <c r="D36" s="62" t="s">
        <v>204</v>
      </c>
      <c r="E36" s="70" t="s">
        <v>205</v>
      </c>
      <c r="F36" s="71">
        <v>88.456723999999994</v>
      </c>
      <c r="G36" s="71">
        <v>88.456723999999994</v>
      </c>
      <c r="H36" s="71"/>
      <c r="I36" s="71"/>
      <c r="J36" s="70"/>
      <c r="K36" s="70"/>
    </row>
    <row r="37" spans="1:11" ht="30.25" customHeight="1">
      <c r="A37" s="69" t="s">
        <v>174</v>
      </c>
      <c r="B37" s="69" t="s">
        <v>175</v>
      </c>
      <c r="C37" s="69" t="s">
        <v>175</v>
      </c>
      <c r="D37" s="62" t="s">
        <v>179</v>
      </c>
      <c r="E37" s="70" t="s">
        <v>180</v>
      </c>
      <c r="F37" s="71">
        <v>84.105183999999994</v>
      </c>
      <c r="G37" s="71">
        <v>84.105183999999994</v>
      </c>
      <c r="H37" s="71"/>
      <c r="I37" s="71"/>
      <c r="J37" s="70"/>
      <c r="K37" s="70"/>
    </row>
    <row r="38" spans="1:11" ht="30.25" customHeight="1">
      <c r="A38" s="69" t="s">
        <v>184</v>
      </c>
      <c r="B38" s="69" t="s">
        <v>185</v>
      </c>
      <c r="C38" s="69" t="s">
        <v>193</v>
      </c>
      <c r="D38" s="62" t="s">
        <v>206</v>
      </c>
      <c r="E38" s="70" t="s">
        <v>207</v>
      </c>
      <c r="F38" s="71">
        <v>45.669553999999998</v>
      </c>
      <c r="G38" s="71">
        <v>45.669553999999998</v>
      </c>
      <c r="H38" s="71"/>
      <c r="I38" s="71"/>
      <c r="J38" s="70"/>
      <c r="K38" s="70"/>
    </row>
    <row r="39" spans="1:11" ht="30.25" customHeight="1">
      <c r="A39" s="69" t="s">
        <v>184</v>
      </c>
      <c r="B39" s="69" t="s">
        <v>185</v>
      </c>
      <c r="C39" s="69" t="s">
        <v>181</v>
      </c>
      <c r="D39" s="62" t="s">
        <v>188</v>
      </c>
      <c r="E39" s="70" t="s">
        <v>189</v>
      </c>
      <c r="F39" s="71">
        <v>1.472</v>
      </c>
      <c r="G39" s="71">
        <v>1.472</v>
      </c>
      <c r="H39" s="71"/>
      <c r="I39" s="71"/>
      <c r="J39" s="70"/>
      <c r="K39" s="70"/>
    </row>
    <row r="40" spans="1:11" ht="30.25" customHeight="1">
      <c r="A40" s="69" t="s">
        <v>190</v>
      </c>
      <c r="B40" s="69" t="s">
        <v>176</v>
      </c>
      <c r="C40" s="69" t="s">
        <v>214</v>
      </c>
      <c r="D40" s="62" t="s">
        <v>215</v>
      </c>
      <c r="E40" s="70" t="s">
        <v>216</v>
      </c>
      <c r="F40" s="71">
        <v>1030.1603319999999</v>
      </c>
      <c r="G40" s="71">
        <v>1030.1603319999999</v>
      </c>
      <c r="H40" s="71"/>
      <c r="I40" s="71"/>
      <c r="J40" s="70"/>
      <c r="K40" s="70"/>
    </row>
    <row r="41" spans="1:11" ht="30.25" customHeight="1">
      <c r="A41" s="69" t="s">
        <v>190</v>
      </c>
      <c r="B41" s="69" t="s">
        <v>176</v>
      </c>
      <c r="C41" s="69" t="s">
        <v>181</v>
      </c>
      <c r="D41" s="62" t="s">
        <v>199</v>
      </c>
      <c r="E41" s="70" t="s">
        <v>200</v>
      </c>
      <c r="F41" s="71">
        <v>20</v>
      </c>
      <c r="G41" s="71"/>
      <c r="H41" s="71">
        <v>20</v>
      </c>
      <c r="I41" s="71"/>
      <c r="J41" s="70"/>
      <c r="K41" s="70"/>
    </row>
    <row r="42" spans="1:11" ht="30.25" customHeight="1">
      <c r="A42" s="69" t="s">
        <v>201</v>
      </c>
      <c r="B42" s="69" t="s">
        <v>193</v>
      </c>
      <c r="C42" s="69" t="s">
        <v>176</v>
      </c>
      <c r="D42" s="62" t="s">
        <v>202</v>
      </c>
      <c r="E42" s="70" t="s">
        <v>203</v>
      </c>
      <c r="F42" s="71">
        <v>88.182744</v>
      </c>
      <c r="G42" s="71">
        <v>88.182744</v>
      </c>
      <c r="H42" s="71"/>
      <c r="I42" s="71"/>
      <c r="J42" s="70"/>
      <c r="K42" s="70"/>
    </row>
    <row r="43" spans="1:11" ht="26.15" customHeight="1">
      <c r="A43" s="64"/>
      <c r="B43" s="64"/>
      <c r="C43" s="64"/>
      <c r="D43" s="65" t="s">
        <v>161</v>
      </c>
      <c r="E43" s="65" t="s">
        <v>162</v>
      </c>
      <c r="F43" s="76">
        <v>424.35242599999998</v>
      </c>
      <c r="G43" s="76">
        <v>424.35242599999998</v>
      </c>
      <c r="H43" s="76"/>
      <c r="I43" s="76"/>
      <c r="J43" s="68"/>
      <c r="K43" s="68"/>
    </row>
    <row r="44" spans="1:11" ht="30.25" customHeight="1">
      <c r="A44" s="69" t="s">
        <v>174</v>
      </c>
      <c r="B44" s="69" t="s">
        <v>175</v>
      </c>
      <c r="C44" s="69" t="s">
        <v>175</v>
      </c>
      <c r="D44" s="62" t="s">
        <v>179</v>
      </c>
      <c r="E44" s="70" t="s">
        <v>180</v>
      </c>
      <c r="F44" s="71">
        <v>23.975344</v>
      </c>
      <c r="G44" s="71">
        <v>23.975344</v>
      </c>
      <c r="H44" s="71"/>
      <c r="I44" s="71"/>
      <c r="J44" s="70"/>
      <c r="K44" s="70"/>
    </row>
    <row r="45" spans="1:11" ht="30.25" customHeight="1">
      <c r="A45" s="69" t="s">
        <v>184</v>
      </c>
      <c r="B45" s="69" t="s">
        <v>185</v>
      </c>
      <c r="C45" s="69" t="s">
        <v>181</v>
      </c>
      <c r="D45" s="62" t="s">
        <v>188</v>
      </c>
      <c r="E45" s="70" t="s">
        <v>189</v>
      </c>
      <c r="F45" s="71">
        <v>0.59199999999999997</v>
      </c>
      <c r="G45" s="71">
        <v>0.59199999999999997</v>
      </c>
      <c r="H45" s="71"/>
      <c r="I45" s="71"/>
      <c r="J45" s="70"/>
      <c r="K45" s="70"/>
    </row>
    <row r="46" spans="1:11" ht="30.25" customHeight="1">
      <c r="A46" s="69" t="s">
        <v>190</v>
      </c>
      <c r="B46" s="69" t="s">
        <v>176</v>
      </c>
      <c r="C46" s="69" t="s">
        <v>211</v>
      </c>
      <c r="D46" s="62" t="s">
        <v>212</v>
      </c>
      <c r="E46" s="70" t="s">
        <v>213</v>
      </c>
      <c r="F46" s="71">
        <v>373.431378</v>
      </c>
      <c r="G46" s="71">
        <v>373.431378</v>
      </c>
      <c r="H46" s="71"/>
      <c r="I46" s="71"/>
      <c r="J46" s="70"/>
      <c r="K46" s="70"/>
    </row>
    <row r="47" spans="1:11" ht="30.25" customHeight="1">
      <c r="A47" s="69" t="s">
        <v>201</v>
      </c>
      <c r="B47" s="69" t="s">
        <v>193</v>
      </c>
      <c r="C47" s="69" t="s">
        <v>176</v>
      </c>
      <c r="D47" s="62" t="s">
        <v>202</v>
      </c>
      <c r="E47" s="70" t="s">
        <v>203</v>
      </c>
      <c r="F47" s="71">
        <v>26.353704</v>
      </c>
      <c r="G47" s="71">
        <v>26.353704</v>
      </c>
      <c r="H47" s="71"/>
      <c r="I47" s="71"/>
      <c r="J47" s="70"/>
      <c r="K47" s="70"/>
    </row>
    <row r="48" spans="1:11" ht="16.399999999999999" customHeight="1"/>
  </sheetData>
  <mergeCells count="4">
    <mergeCell ref="D2:K2"/>
    <mergeCell ref="A3:K3"/>
    <mergeCell ref="I4:K4"/>
    <mergeCell ref="A5:C5"/>
  </mergeCells>
  <phoneticPr fontId="26" type="noConversion"/>
  <pageMargins left="0.75" right="0.75" top="0.270000010728836" bottom="0.270000010728836" header="0" footer="0"/>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48"/>
  <sheetViews>
    <sheetView workbookViewId="0"/>
  </sheetViews>
  <sheetFormatPr defaultColWidth="10" defaultRowHeight="14"/>
  <cols>
    <col min="1" max="1" width="5.26953125" customWidth="1"/>
    <col min="2" max="2" width="5.7265625" customWidth="1"/>
    <col min="3" max="3" width="7" customWidth="1"/>
    <col min="4" max="4" width="13.26953125" customWidth="1"/>
    <col min="5" max="5" width="33.90625" customWidth="1"/>
    <col min="6" max="6" width="15.453125" customWidth="1"/>
    <col min="7" max="14" width="14.6328125" customWidth="1"/>
    <col min="15" max="16" width="16.36328125" customWidth="1"/>
    <col min="17" max="17" width="12.36328125" customWidth="1"/>
    <col min="18" max="18" width="15.453125" customWidth="1"/>
    <col min="19" max="20" width="14.6328125" customWidth="1"/>
    <col min="21" max="22" width="9.7265625" customWidth="1"/>
  </cols>
  <sheetData>
    <row r="1" spans="1:20" ht="16.399999999999999" customHeight="1">
      <c r="A1" s="56"/>
    </row>
    <row r="2" spans="1:20" ht="42.25" customHeight="1">
      <c r="A2" s="90" t="s">
        <v>10</v>
      </c>
      <c r="B2" s="90"/>
      <c r="C2" s="90"/>
      <c r="D2" s="90"/>
      <c r="E2" s="90"/>
      <c r="F2" s="90"/>
      <c r="G2" s="90"/>
      <c r="H2" s="90"/>
      <c r="I2" s="90"/>
      <c r="J2" s="90"/>
      <c r="K2" s="90"/>
      <c r="L2" s="90"/>
      <c r="M2" s="90"/>
      <c r="N2" s="90"/>
      <c r="O2" s="90"/>
      <c r="P2" s="90"/>
      <c r="Q2" s="90"/>
      <c r="R2" s="90"/>
      <c r="S2" s="90"/>
      <c r="T2" s="90"/>
    </row>
    <row r="3" spans="1:20" ht="33.65" customHeight="1">
      <c r="A3" s="91" t="s">
        <v>29</v>
      </c>
      <c r="B3" s="91"/>
      <c r="C3" s="91"/>
      <c r="D3" s="91"/>
      <c r="E3" s="91"/>
      <c r="F3" s="91"/>
      <c r="G3" s="91"/>
      <c r="H3" s="91"/>
      <c r="I3" s="91"/>
      <c r="J3" s="91"/>
      <c r="K3" s="91"/>
      <c r="L3" s="91"/>
      <c r="M3" s="91"/>
      <c r="N3" s="91"/>
      <c r="O3" s="91"/>
      <c r="P3" s="91"/>
      <c r="Q3" s="91"/>
      <c r="R3" s="91"/>
      <c r="S3" s="91"/>
      <c r="T3" s="91"/>
    </row>
    <row r="4" spans="1:20" ht="25.9" customHeight="1">
      <c r="P4" s="96" t="s">
        <v>30</v>
      </c>
      <c r="Q4" s="96"/>
      <c r="R4" s="96"/>
      <c r="S4" s="96"/>
      <c r="T4" s="96"/>
    </row>
    <row r="5" spans="1:20" ht="27.65" customHeight="1">
      <c r="A5" s="94" t="s">
        <v>163</v>
      </c>
      <c r="B5" s="94"/>
      <c r="C5" s="94"/>
      <c r="D5" s="94" t="s">
        <v>217</v>
      </c>
      <c r="E5" s="94" t="s">
        <v>218</v>
      </c>
      <c r="F5" s="94" t="s">
        <v>219</v>
      </c>
      <c r="G5" s="94" t="s">
        <v>220</v>
      </c>
      <c r="H5" s="94" t="s">
        <v>221</v>
      </c>
      <c r="I5" s="94" t="s">
        <v>222</v>
      </c>
      <c r="J5" s="94" t="s">
        <v>223</v>
      </c>
      <c r="K5" s="94" t="s">
        <v>224</v>
      </c>
      <c r="L5" s="94" t="s">
        <v>225</v>
      </c>
      <c r="M5" s="94" t="s">
        <v>226</v>
      </c>
      <c r="N5" s="94" t="s">
        <v>227</v>
      </c>
      <c r="O5" s="94" t="s">
        <v>228</v>
      </c>
      <c r="P5" s="94" t="s">
        <v>229</v>
      </c>
      <c r="Q5" s="94" t="s">
        <v>230</v>
      </c>
      <c r="R5" s="94" t="s">
        <v>231</v>
      </c>
      <c r="S5" s="94" t="s">
        <v>232</v>
      </c>
      <c r="T5" s="94" t="s">
        <v>233</v>
      </c>
    </row>
    <row r="6" spans="1:20" ht="30.25" customHeight="1">
      <c r="A6" s="57" t="s">
        <v>171</v>
      </c>
      <c r="B6" s="57" t="s">
        <v>172</v>
      </c>
      <c r="C6" s="57" t="s">
        <v>173</v>
      </c>
      <c r="D6" s="94"/>
      <c r="E6" s="94"/>
      <c r="F6" s="94"/>
      <c r="G6" s="94"/>
      <c r="H6" s="94"/>
      <c r="I6" s="94"/>
      <c r="J6" s="94"/>
      <c r="K6" s="94"/>
      <c r="L6" s="94"/>
      <c r="M6" s="94"/>
      <c r="N6" s="94"/>
      <c r="O6" s="94"/>
      <c r="P6" s="94"/>
      <c r="Q6" s="94"/>
      <c r="R6" s="94"/>
      <c r="S6" s="94"/>
      <c r="T6" s="94"/>
    </row>
    <row r="7" spans="1:20" ht="27.65" customHeight="1">
      <c r="A7" s="58"/>
      <c r="B7" s="58"/>
      <c r="C7" s="58"/>
      <c r="D7" s="58"/>
      <c r="E7" s="58" t="s">
        <v>133</v>
      </c>
      <c r="F7" s="60">
        <v>7374.0370839999996</v>
      </c>
      <c r="G7" s="60">
        <v>2909.609336</v>
      </c>
      <c r="H7" s="60">
        <v>1371.8544400000001</v>
      </c>
      <c r="I7" s="60">
        <v>107.38</v>
      </c>
      <c r="J7" s="60"/>
      <c r="K7" s="60">
        <v>2374.7155710000002</v>
      </c>
      <c r="L7" s="60">
        <v>7</v>
      </c>
      <c r="M7" s="60"/>
      <c r="N7" s="60"/>
      <c r="O7" s="60">
        <v>603.47773700000005</v>
      </c>
      <c r="P7" s="60"/>
      <c r="Q7" s="60"/>
      <c r="R7" s="60"/>
      <c r="S7" s="60"/>
      <c r="T7" s="60"/>
    </row>
    <row r="8" spans="1:20" ht="26.15" customHeight="1">
      <c r="A8" s="58"/>
      <c r="B8" s="58"/>
      <c r="C8" s="58"/>
      <c r="D8" s="61" t="s">
        <v>151</v>
      </c>
      <c r="E8" s="61" t="s">
        <v>152</v>
      </c>
      <c r="F8" s="60">
        <v>7374.0370839999996</v>
      </c>
      <c r="G8" s="60">
        <v>2909.609336</v>
      </c>
      <c r="H8" s="60">
        <v>1371.8544400000001</v>
      </c>
      <c r="I8" s="60">
        <v>107.38</v>
      </c>
      <c r="J8" s="60"/>
      <c r="K8" s="60">
        <v>2374.7155710000002</v>
      </c>
      <c r="L8" s="60">
        <v>7</v>
      </c>
      <c r="M8" s="60"/>
      <c r="N8" s="60"/>
      <c r="O8" s="60">
        <v>603.47773700000005</v>
      </c>
      <c r="P8" s="60"/>
      <c r="Q8" s="60"/>
      <c r="R8" s="60"/>
      <c r="S8" s="60"/>
      <c r="T8" s="60"/>
    </row>
    <row r="9" spans="1:20" ht="26.15" customHeight="1">
      <c r="A9" s="68"/>
      <c r="B9" s="68"/>
      <c r="C9" s="68"/>
      <c r="D9" s="65" t="s">
        <v>153</v>
      </c>
      <c r="E9" s="65" t="s">
        <v>154</v>
      </c>
      <c r="F9" s="76">
        <v>4252.4537060000002</v>
      </c>
      <c r="G9" s="76">
        <v>2618.5189110000001</v>
      </c>
      <c r="H9" s="76">
        <v>1207.15174</v>
      </c>
      <c r="I9" s="76">
        <v>89.38</v>
      </c>
      <c r="J9" s="76"/>
      <c r="K9" s="76"/>
      <c r="L9" s="76"/>
      <c r="M9" s="76"/>
      <c r="N9" s="76"/>
      <c r="O9" s="76">
        <v>337.40305499999999</v>
      </c>
      <c r="P9" s="76"/>
      <c r="Q9" s="76"/>
      <c r="R9" s="76"/>
      <c r="S9" s="76"/>
      <c r="T9" s="76"/>
    </row>
    <row r="10" spans="1:20" ht="26.15" customHeight="1">
      <c r="A10" s="69" t="s">
        <v>174</v>
      </c>
      <c r="B10" s="69" t="s">
        <v>175</v>
      </c>
      <c r="C10" s="69" t="s">
        <v>176</v>
      </c>
      <c r="D10" s="62" t="s">
        <v>234</v>
      </c>
      <c r="E10" s="70" t="s">
        <v>178</v>
      </c>
      <c r="F10" s="71">
        <v>305.82705499999997</v>
      </c>
      <c r="G10" s="71"/>
      <c r="H10" s="71"/>
      <c r="I10" s="71"/>
      <c r="J10" s="71"/>
      <c r="K10" s="71"/>
      <c r="L10" s="71"/>
      <c r="M10" s="71"/>
      <c r="N10" s="71"/>
      <c r="O10" s="71">
        <v>305.82705499999997</v>
      </c>
      <c r="P10" s="71"/>
      <c r="Q10" s="71"/>
      <c r="R10" s="71"/>
      <c r="S10" s="71"/>
      <c r="T10" s="71"/>
    </row>
    <row r="11" spans="1:20" ht="26.15" customHeight="1">
      <c r="A11" s="69" t="s">
        <v>174</v>
      </c>
      <c r="B11" s="69" t="s">
        <v>181</v>
      </c>
      <c r="C11" s="69" t="s">
        <v>181</v>
      </c>
      <c r="D11" s="62" t="s">
        <v>234</v>
      </c>
      <c r="E11" s="70" t="s">
        <v>183</v>
      </c>
      <c r="F11" s="71">
        <v>7.3411920000000004</v>
      </c>
      <c r="G11" s="71">
        <v>5.8291919999999999</v>
      </c>
      <c r="H11" s="71"/>
      <c r="I11" s="71"/>
      <c r="J11" s="71"/>
      <c r="K11" s="71"/>
      <c r="L11" s="71"/>
      <c r="M11" s="71"/>
      <c r="N11" s="71"/>
      <c r="O11" s="71">
        <v>1.512</v>
      </c>
      <c r="P11" s="71"/>
      <c r="Q11" s="71"/>
      <c r="R11" s="71"/>
      <c r="S11" s="71"/>
      <c r="T11" s="71"/>
    </row>
    <row r="12" spans="1:20" ht="26.15" customHeight="1">
      <c r="A12" s="69" t="s">
        <v>184</v>
      </c>
      <c r="B12" s="69" t="s">
        <v>185</v>
      </c>
      <c r="C12" s="69" t="s">
        <v>181</v>
      </c>
      <c r="D12" s="62" t="s">
        <v>234</v>
      </c>
      <c r="E12" s="70" t="s">
        <v>189</v>
      </c>
      <c r="F12" s="71">
        <v>4.6559999999999997</v>
      </c>
      <c r="G12" s="71">
        <v>2.7519999999999998</v>
      </c>
      <c r="H12" s="71"/>
      <c r="I12" s="71"/>
      <c r="J12" s="71"/>
      <c r="K12" s="71"/>
      <c r="L12" s="71"/>
      <c r="M12" s="71"/>
      <c r="N12" s="71"/>
      <c r="O12" s="71">
        <v>1.9039999999999999</v>
      </c>
      <c r="P12" s="71"/>
      <c r="Q12" s="71"/>
      <c r="R12" s="71"/>
      <c r="S12" s="71"/>
      <c r="T12" s="71"/>
    </row>
    <row r="13" spans="1:20" ht="26.15" customHeight="1">
      <c r="A13" s="69" t="s">
        <v>190</v>
      </c>
      <c r="B13" s="69" t="s">
        <v>176</v>
      </c>
      <c r="C13" s="69" t="s">
        <v>176</v>
      </c>
      <c r="D13" s="62" t="s">
        <v>234</v>
      </c>
      <c r="E13" s="70" t="s">
        <v>192</v>
      </c>
      <c r="F13" s="71">
        <v>2974.40074</v>
      </c>
      <c r="G13" s="71">
        <v>2035.8689999999999</v>
      </c>
      <c r="H13" s="71">
        <v>883.53174000000001</v>
      </c>
      <c r="I13" s="71">
        <v>55</v>
      </c>
      <c r="J13" s="71"/>
      <c r="K13" s="71"/>
      <c r="L13" s="71"/>
      <c r="M13" s="71"/>
      <c r="N13" s="71"/>
      <c r="O13" s="71"/>
      <c r="P13" s="71"/>
      <c r="Q13" s="71"/>
      <c r="R13" s="71"/>
      <c r="S13" s="71"/>
      <c r="T13" s="71"/>
    </row>
    <row r="14" spans="1:20" ht="26.15" customHeight="1">
      <c r="A14" s="69" t="s">
        <v>174</v>
      </c>
      <c r="B14" s="69" t="s">
        <v>175</v>
      </c>
      <c r="C14" s="69" t="s">
        <v>175</v>
      </c>
      <c r="D14" s="62" t="s">
        <v>234</v>
      </c>
      <c r="E14" s="70" t="s">
        <v>180</v>
      </c>
      <c r="F14" s="71">
        <v>218.58511999999999</v>
      </c>
      <c r="G14" s="71">
        <v>218.58511999999999</v>
      </c>
      <c r="H14" s="71"/>
      <c r="I14" s="71"/>
      <c r="J14" s="71"/>
      <c r="K14" s="71"/>
      <c r="L14" s="71"/>
      <c r="M14" s="71"/>
      <c r="N14" s="71"/>
      <c r="O14" s="71"/>
      <c r="P14" s="71"/>
      <c r="Q14" s="71"/>
      <c r="R14" s="71"/>
      <c r="S14" s="71"/>
      <c r="T14" s="71"/>
    </row>
    <row r="15" spans="1:20" ht="26.15" customHeight="1">
      <c r="A15" s="69" t="s">
        <v>184</v>
      </c>
      <c r="B15" s="69" t="s">
        <v>185</v>
      </c>
      <c r="C15" s="69" t="s">
        <v>176</v>
      </c>
      <c r="D15" s="62" t="s">
        <v>234</v>
      </c>
      <c r="E15" s="70" t="s">
        <v>187</v>
      </c>
      <c r="F15" s="71">
        <v>118.777359</v>
      </c>
      <c r="G15" s="71">
        <v>118.777359</v>
      </c>
      <c r="H15" s="71"/>
      <c r="I15" s="71"/>
      <c r="J15" s="71"/>
      <c r="K15" s="71"/>
      <c r="L15" s="71"/>
      <c r="M15" s="71"/>
      <c r="N15" s="71"/>
      <c r="O15" s="71"/>
      <c r="P15" s="71"/>
      <c r="Q15" s="71"/>
      <c r="R15" s="71"/>
      <c r="S15" s="71"/>
      <c r="T15" s="71"/>
    </row>
    <row r="16" spans="1:20" ht="26.15" customHeight="1">
      <c r="A16" s="69" t="s">
        <v>201</v>
      </c>
      <c r="B16" s="69" t="s">
        <v>193</v>
      </c>
      <c r="C16" s="69" t="s">
        <v>176</v>
      </c>
      <c r="D16" s="62" t="s">
        <v>234</v>
      </c>
      <c r="E16" s="70" t="s">
        <v>203</v>
      </c>
      <c r="F16" s="71">
        <v>236.70624000000001</v>
      </c>
      <c r="G16" s="71">
        <v>236.70624000000001</v>
      </c>
      <c r="H16" s="71"/>
      <c r="I16" s="71"/>
      <c r="J16" s="71"/>
      <c r="K16" s="71"/>
      <c r="L16" s="71"/>
      <c r="M16" s="71"/>
      <c r="N16" s="71"/>
      <c r="O16" s="71"/>
      <c r="P16" s="71"/>
      <c r="Q16" s="71"/>
      <c r="R16" s="71"/>
      <c r="S16" s="71"/>
      <c r="T16" s="71"/>
    </row>
    <row r="17" spans="1:20" ht="26.15" customHeight="1">
      <c r="A17" s="69" t="s">
        <v>190</v>
      </c>
      <c r="B17" s="69" t="s">
        <v>176</v>
      </c>
      <c r="C17" s="69" t="s">
        <v>196</v>
      </c>
      <c r="D17" s="62" t="s">
        <v>234</v>
      </c>
      <c r="E17" s="70" t="s">
        <v>198</v>
      </c>
      <c r="F17" s="71">
        <v>200</v>
      </c>
      <c r="G17" s="71"/>
      <c r="H17" s="71">
        <v>200</v>
      </c>
      <c r="I17" s="71"/>
      <c r="J17" s="71"/>
      <c r="K17" s="71"/>
      <c r="L17" s="71"/>
      <c r="M17" s="71"/>
      <c r="N17" s="71"/>
      <c r="O17" s="71"/>
      <c r="P17" s="71"/>
      <c r="Q17" s="71"/>
      <c r="R17" s="71"/>
      <c r="S17" s="71"/>
      <c r="T17" s="71"/>
    </row>
    <row r="18" spans="1:20" ht="26.15" customHeight="1">
      <c r="A18" s="69" t="s">
        <v>190</v>
      </c>
      <c r="B18" s="69" t="s">
        <v>176</v>
      </c>
      <c r="C18" s="69" t="s">
        <v>193</v>
      </c>
      <c r="D18" s="62" t="s">
        <v>234</v>
      </c>
      <c r="E18" s="70" t="s">
        <v>195</v>
      </c>
      <c r="F18" s="71">
        <v>86.16</v>
      </c>
      <c r="G18" s="71"/>
      <c r="H18" s="71">
        <v>58</v>
      </c>
      <c r="I18" s="71"/>
      <c r="J18" s="71"/>
      <c r="K18" s="71"/>
      <c r="L18" s="71"/>
      <c r="M18" s="71"/>
      <c r="N18" s="71"/>
      <c r="O18" s="71">
        <v>28.16</v>
      </c>
      <c r="P18" s="71"/>
      <c r="Q18" s="71"/>
      <c r="R18" s="71"/>
      <c r="S18" s="71"/>
      <c r="T18" s="71"/>
    </row>
    <row r="19" spans="1:20" ht="26.15" customHeight="1">
      <c r="A19" s="69" t="s">
        <v>190</v>
      </c>
      <c r="B19" s="69" t="s">
        <v>176</v>
      </c>
      <c r="C19" s="69" t="s">
        <v>181</v>
      </c>
      <c r="D19" s="62" t="s">
        <v>234</v>
      </c>
      <c r="E19" s="70" t="s">
        <v>200</v>
      </c>
      <c r="F19" s="71">
        <v>100</v>
      </c>
      <c r="G19" s="71"/>
      <c r="H19" s="71">
        <v>65.62</v>
      </c>
      <c r="I19" s="71">
        <v>34.380000000000003</v>
      </c>
      <c r="J19" s="71"/>
      <c r="K19" s="71"/>
      <c r="L19" s="71"/>
      <c r="M19" s="71"/>
      <c r="N19" s="71"/>
      <c r="O19" s="71"/>
      <c r="P19" s="71"/>
      <c r="Q19" s="71"/>
      <c r="R19" s="71"/>
      <c r="S19" s="71"/>
      <c r="T19" s="71"/>
    </row>
    <row r="20" spans="1:20" ht="26.15" customHeight="1">
      <c r="A20" s="68"/>
      <c r="B20" s="68"/>
      <c r="C20" s="68"/>
      <c r="D20" s="65" t="s">
        <v>155</v>
      </c>
      <c r="E20" s="65" t="s">
        <v>156</v>
      </c>
      <c r="F20" s="76">
        <v>538.64439800000002</v>
      </c>
      <c r="G20" s="76">
        <v>291.09042499999998</v>
      </c>
      <c r="H20" s="76">
        <v>164.70269999999999</v>
      </c>
      <c r="I20" s="76">
        <v>13</v>
      </c>
      <c r="J20" s="76"/>
      <c r="K20" s="76"/>
      <c r="L20" s="76"/>
      <c r="M20" s="76"/>
      <c r="N20" s="76"/>
      <c r="O20" s="76">
        <v>69.851273000000006</v>
      </c>
      <c r="P20" s="76"/>
      <c r="Q20" s="76"/>
      <c r="R20" s="76"/>
      <c r="S20" s="76"/>
      <c r="T20" s="76"/>
    </row>
    <row r="21" spans="1:20" ht="26.15" customHeight="1">
      <c r="A21" s="69" t="s">
        <v>174</v>
      </c>
      <c r="B21" s="69" t="s">
        <v>175</v>
      </c>
      <c r="C21" s="69" t="s">
        <v>193</v>
      </c>
      <c r="D21" s="62" t="s">
        <v>235</v>
      </c>
      <c r="E21" s="70" t="s">
        <v>205</v>
      </c>
      <c r="F21" s="71">
        <v>69.419273000000004</v>
      </c>
      <c r="G21" s="71"/>
      <c r="H21" s="71"/>
      <c r="I21" s="71"/>
      <c r="J21" s="71"/>
      <c r="K21" s="71"/>
      <c r="L21" s="71"/>
      <c r="M21" s="71"/>
      <c r="N21" s="71"/>
      <c r="O21" s="71">
        <v>69.419273000000004</v>
      </c>
      <c r="P21" s="71"/>
      <c r="Q21" s="71"/>
      <c r="R21" s="71"/>
      <c r="S21" s="71"/>
      <c r="T21" s="71"/>
    </row>
    <row r="22" spans="1:20" ht="26.15" customHeight="1">
      <c r="A22" s="69" t="s">
        <v>184</v>
      </c>
      <c r="B22" s="69" t="s">
        <v>185</v>
      </c>
      <c r="C22" s="69" t="s">
        <v>181</v>
      </c>
      <c r="D22" s="62" t="s">
        <v>235</v>
      </c>
      <c r="E22" s="70" t="s">
        <v>189</v>
      </c>
      <c r="F22" s="71">
        <v>0.752</v>
      </c>
      <c r="G22" s="71">
        <v>0.32</v>
      </c>
      <c r="H22" s="71"/>
      <c r="I22" s="71"/>
      <c r="J22" s="71"/>
      <c r="K22" s="71"/>
      <c r="L22" s="71"/>
      <c r="M22" s="71"/>
      <c r="N22" s="71"/>
      <c r="O22" s="71">
        <v>0.432</v>
      </c>
      <c r="P22" s="71"/>
      <c r="Q22" s="71"/>
      <c r="R22" s="71"/>
      <c r="S22" s="71"/>
      <c r="T22" s="71"/>
    </row>
    <row r="23" spans="1:20" ht="26.15" customHeight="1">
      <c r="A23" s="69" t="s">
        <v>190</v>
      </c>
      <c r="B23" s="69" t="s">
        <v>176</v>
      </c>
      <c r="C23" s="69" t="s">
        <v>176</v>
      </c>
      <c r="D23" s="62" t="s">
        <v>235</v>
      </c>
      <c r="E23" s="70" t="s">
        <v>192</v>
      </c>
      <c r="F23" s="71">
        <v>381.01801999999998</v>
      </c>
      <c r="G23" s="71">
        <v>227.31532000000001</v>
      </c>
      <c r="H23" s="71">
        <v>140.70269999999999</v>
      </c>
      <c r="I23" s="71">
        <v>13</v>
      </c>
      <c r="J23" s="71"/>
      <c r="K23" s="71"/>
      <c r="L23" s="71"/>
      <c r="M23" s="71"/>
      <c r="N23" s="71"/>
      <c r="O23" s="71"/>
      <c r="P23" s="71"/>
      <c r="Q23" s="71"/>
      <c r="R23" s="71"/>
      <c r="S23" s="71"/>
      <c r="T23" s="71"/>
    </row>
    <row r="24" spans="1:20" ht="26.15" customHeight="1">
      <c r="A24" s="69" t="s">
        <v>174</v>
      </c>
      <c r="B24" s="69" t="s">
        <v>175</v>
      </c>
      <c r="C24" s="69" t="s">
        <v>175</v>
      </c>
      <c r="D24" s="62" t="s">
        <v>235</v>
      </c>
      <c r="E24" s="70" t="s">
        <v>180</v>
      </c>
      <c r="F24" s="71">
        <v>24.030832</v>
      </c>
      <c r="G24" s="71">
        <v>24.030832</v>
      </c>
      <c r="H24" s="71"/>
      <c r="I24" s="71"/>
      <c r="J24" s="71"/>
      <c r="K24" s="71"/>
      <c r="L24" s="71"/>
      <c r="M24" s="71"/>
      <c r="N24" s="71"/>
      <c r="O24" s="71"/>
      <c r="P24" s="71"/>
      <c r="Q24" s="71"/>
      <c r="R24" s="71"/>
      <c r="S24" s="71"/>
      <c r="T24" s="71"/>
    </row>
    <row r="25" spans="1:20" ht="26.15" customHeight="1">
      <c r="A25" s="69" t="s">
        <v>184</v>
      </c>
      <c r="B25" s="69" t="s">
        <v>185</v>
      </c>
      <c r="C25" s="69" t="s">
        <v>193</v>
      </c>
      <c r="D25" s="62" t="s">
        <v>235</v>
      </c>
      <c r="E25" s="70" t="s">
        <v>207</v>
      </c>
      <c r="F25" s="71">
        <v>13.044841</v>
      </c>
      <c r="G25" s="71">
        <v>13.044841</v>
      </c>
      <c r="H25" s="71"/>
      <c r="I25" s="71"/>
      <c r="J25" s="71"/>
      <c r="K25" s="71"/>
      <c r="L25" s="71"/>
      <c r="M25" s="71"/>
      <c r="N25" s="71"/>
      <c r="O25" s="71"/>
      <c r="P25" s="71"/>
      <c r="Q25" s="71"/>
      <c r="R25" s="71"/>
      <c r="S25" s="71"/>
      <c r="T25" s="71"/>
    </row>
    <row r="26" spans="1:20" ht="26.15" customHeight="1">
      <c r="A26" s="69" t="s">
        <v>201</v>
      </c>
      <c r="B26" s="69" t="s">
        <v>193</v>
      </c>
      <c r="C26" s="69" t="s">
        <v>176</v>
      </c>
      <c r="D26" s="62" t="s">
        <v>235</v>
      </c>
      <c r="E26" s="70" t="s">
        <v>203</v>
      </c>
      <c r="F26" s="71">
        <v>26.379432000000001</v>
      </c>
      <c r="G26" s="71">
        <v>26.379432000000001</v>
      </c>
      <c r="H26" s="71"/>
      <c r="I26" s="71"/>
      <c r="J26" s="71"/>
      <c r="K26" s="71"/>
      <c r="L26" s="71"/>
      <c r="M26" s="71"/>
      <c r="N26" s="71"/>
      <c r="O26" s="71"/>
      <c r="P26" s="71"/>
      <c r="Q26" s="71"/>
      <c r="R26" s="71"/>
      <c r="S26" s="71"/>
      <c r="T26" s="71"/>
    </row>
    <row r="27" spans="1:20" ht="26.15" customHeight="1">
      <c r="A27" s="69" t="s">
        <v>190</v>
      </c>
      <c r="B27" s="69" t="s">
        <v>176</v>
      </c>
      <c r="C27" s="69" t="s">
        <v>208</v>
      </c>
      <c r="D27" s="62" t="s">
        <v>235</v>
      </c>
      <c r="E27" s="70" t="s">
        <v>210</v>
      </c>
      <c r="F27" s="71">
        <v>24</v>
      </c>
      <c r="G27" s="71"/>
      <c r="H27" s="71">
        <v>24</v>
      </c>
      <c r="I27" s="71"/>
      <c r="J27" s="71"/>
      <c r="K27" s="71"/>
      <c r="L27" s="71"/>
      <c r="M27" s="71"/>
      <c r="N27" s="71"/>
      <c r="O27" s="71"/>
      <c r="P27" s="71"/>
      <c r="Q27" s="71"/>
      <c r="R27" s="71"/>
      <c r="S27" s="71"/>
      <c r="T27" s="71"/>
    </row>
    <row r="28" spans="1:20" ht="26.15" customHeight="1">
      <c r="A28" s="68"/>
      <c r="B28" s="68"/>
      <c r="C28" s="68"/>
      <c r="D28" s="65" t="s">
        <v>157</v>
      </c>
      <c r="E28" s="65" t="s">
        <v>158</v>
      </c>
      <c r="F28" s="76">
        <v>800.54001600000004</v>
      </c>
      <c r="G28" s="76"/>
      <c r="H28" s="76"/>
      <c r="I28" s="76"/>
      <c r="J28" s="76"/>
      <c r="K28" s="76">
        <v>732.85128799999995</v>
      </c>
      <c r="L28" s="76">
        <v>5</v>
      </c>
      <c r="M28" s="76"/>
      <c r="N28" s="76"/>
      <c r="O28" s="76">
        <v>62.688727999999998</v>
      </c>
      <c r="P28" s="76"/>
      <c r="Q28" s="76"/>
      <c r="R28" s="76"/>
      <c r="S28" s="76"/>
      <c r="T28" s="76"/>
    </row>
    <row r="29" spans="1:20" ht="26.15" customHeight="1">
      <c r="A29" s="69" t="s">
        <v>174</v>
      </c>
      <c r="B29" s="69" t="s">
        <v>175</v>
      </c>
      <c r="C29" s="69" t="s">
        <v>193</v>
      </c>
      <c r="D29" s="62" t="s">
        <v>236</v>
      </c>
      <c r="E29" s="70" t="s">
        <v>205</v>
      </c>
      <c r="F29" s="71">
        <v>62.288727999999999</v>
      </c>
      <c r="G29" s="71"/>
      <c r="H29" s="71"/>
      <c r="I29" s="71"/>
      <c r="J29" s="71"/>
      <c r="K29" s="71"/>
      <c r="L29" s="71"/>
      <c r="M29" s="71"/>
      <c r="N29" s="71"/>
      <c r="O29" s="71">
        <v>62.288727999999999</v>
      </c>
      <c r="P29" s="71"/>
      <c r="Q29" s="71"/>
      <c r="R29" s="71"/>
      <c r="S29" s="71"/>
      <c r="T29" s="71"/>
    </row>
    <row r="30" spans="1:20" ht="26.15" customHeight="1">
      <c r="A30" s="69" t="s">
        <v>184</v>
      </c>
      <c r="B30" s="69" t="s">
        <v>185</v>
      </c>
      <c r="C30" s="69" t="s">
        <v>181</v>
      </c>
      <c r="D30" s="62" t="s">
        <v>236</v>
      </c>
      <c r="E30" s="70" t="s">
        <v>189</v>
      </c>
      <c r="F30" s="71">
        <v>0.96</v>
      </c>
      <c r="G30" s="71"/>
      <c r="H30" s="71"/>
      <c r="I30" s="71"/>
      <c r="J30" s="71"/>
      <c r="K30" s="71">
        <v>0.56000000000000005</v>
      </c>
      <c r="L30" s="71"/>
      <c r="M30" s="71"/>
      <c r="N30" s="71"/>
      <c r="O30" s="71">
        <v>0.4</v>
      </c>
      <c r="P30" s="71"/>
      <c r="Q30" s="71"/>
      <c r="R30" s="71"/>
      <c r="S30" s="71"/>
      <c r="T30" s="71"/>
    </row>
    <row r="31" spans="1:20" ht="26.15" customHeight="1">
      <c r="A31" s="69" t="s">
        <v>190</v>
      </c>
      <c r="B31" s="69" t="s">
        <v>176</v>
      </c>
      <c r="C31" s="69" t="s">
        <v>211</v>
      </c>
      <c r="D31" s="62" t="s">
        <v>236</v>
      </c>
      <c r="E31" s="70" t="s">
        <v>213</v>
      </c>
      <c r="F31" s="71">
        <v>429.01809600000001</v>
      </c>
      <c r="G31" s="71"/>
      <c r="H31" s="71"/>
      <c r="I31" s="71"/>
      <c r="J31" s="71"/>
      <c r="K31" s="71">
        <v>429.01809600000001</v>
      </c>
      <c r="L31" s="71"/>
      <c r="M31" s="71"/>
      <c r="N31" s="71"/>
      <c r="O31" s="71"/>
      <c r="P31" s="71"/>
      <c r="Q31" s="71"/>
      <c r="R31" s="71"/>
      <c r="S31" s="71"/>
      <c r="T31" s="71"/>
    </row>
    <row r="32" spans="1:20" ht="26.15" customHeight="1">
      <c r="A32" s="69" t="s">
        <v>174</v>
      </c>
      <c r="B32" s="69" t="s">
        <v>175</v>
      </c>
      <c r="C32" s="69" t="s">
        <v>175</v>
      </c>
      <c r="D32" s="62" t="s">
        <v>236</v>
      </c>
      <c r="E32" s="70" t="s">
        <v>180</v>
      </c>
      <c r="F32" s="71">
        <v>46.239904000000003</v>
      </c>
      <c r="G32" s="71"/>
      <c r="H32" s="71"/>
      <c r="I32" s="71"/>
      <c r="J32" s="71"/>
      <c r="K32" s="71">
        <v>46.239904000000003</v>
      </c>
      <c r="L32" s="71"/>
      <c r="M32" s="71"/>
      <c r="N32" s="71"/>
      <c r="O32" s="71"/>
      <c r="P32" s="71"/>
      <c r="Q32" s="71"/>
      <c r="R32" s="71"/>
      <c r="S32" s="71"/>
      <c r="T32" s="71"/>
    </row>
    <row r="33" spans="1:20" ht="26.15" customHeight="1">
      <c r="A33" s="69" t="s">
        <v>184</v>
      </c>
      <c r="B33" s="69" t="s">
        <v>185</v>
      </c>
      <c r="C33" s="69" t="s">
        <v>193</v>
      </c>
      <c r="D33" s="62" t="s">
        <v>236</v>
      </c>
      <c r="E33" s="70" t="s">
        <v>207</v>
      </c>
      <c r="F33" s="71">
        <v>25.121023999999998</v>
      </c>
      <c r="G33" s="71"/>
      <c r="H33" s="71"/>
      <c r="I33" s="71"/>
      <c r="J33" s="71"/>
      <c r="K33" s="71">
        <v>25.121023999999998</v>
      </c>
      <c r="L33" s="71"/>
      <c r="M33" s="71"/>
      <c r="N33" s="71"/>
      <c r="O33" s="71"/>
      <c r="P33" s="71"/>
      <c r="Q33" s="71"/>
      <c r="R33" s="71"/>
      <c r="S33" s="71"/>
      <c r="T33" s="71"/>
    </row>
    <row r="34" spans="1:20" ht="26.15" customHeight="1">
      <c r="A34" s="69" t="s">
        <v>201</v>
      </c>
      <c r="B34" s="69" t="s">
        <v>193</v>
      </c>
      <c r="C34" s="69" t="s">
        <v>176</v>
      </c>
      <c r="D34" s="62" t="s">
        <v>236</v>
      </c>
      <c r="E34" s="70" t="s">
        <v>203</v>
      </c>
      <c r="F34" s="71">
        <v>49.586784000000002</v>
      </c>
      <c r="G34" s="71"/>
      <c r="H34" s="71"/>
      <c r="I34" s="71"/>
      <c r="J34" s="71"/>
      <c r="K34" s="71">
        <v>49.586784000000002</v>
      </c>
      <c r="L34" s="71"/>
      <c r="M34" s="71"/>
      <c r="N34" s="71"/>
      <c r="O34" s="71"/>
      <c r="P34" s="71"/>
      <c r="Q34" s="71"/>
      <c r="R34" s="71"/>
      <c r="S34" s="71"/>
      <c r="T34" s="71"/>
    </row>
    <row r="35" spans="1:20" ht="26.15" customHeight="1">
      <c r="A35" s="69" t="s">
        <v>190</v>
      </c>
      <c r="B35" s="69" t="s">
        <v>176</v>
      </c>
      <c r="C35" s="69" t="s">
        <v>196</v>
      </c>
      <c r="D35" s="62" t="s">
        <v>236</v>
      </c>
      <c r="E35" s="70" t="s">
        <v>198</v>
      </c>
      <c r="F35" s="71">
        <v>187.32548</v>
      </c>
      <c r="G35" s="71"/>
      <c r="H35" s="71"/>
      <c r="I35" s="71"/>
      <c r="J35" s="71"/>
      <c r="K35" s="71">
        <v>182.32548</v>
      </c>
      <c r="L35" s="71">
        <v>5</v>
      </c>
      <c r="M35" s="71"/>
      <c r="N35" s="71"/>
      <c r="O35" s="71"/>
      <c r="P35" s="71"/>
      <c r="Q35" s="71"/>
      <c r="R35" s="71"/>
      <c r="S35" s="71"/>
      <c r="T35" s="71"/>
    </row>
    <row r="36" spans="1:20" ht="26.15" customHeight="1">
      <c r="A36" s="68"/>
      <c r="B36" s="68"/>
      <c r="C36" s="68"/>
      <c r="D36" s="65" t="s">
        <v>159</v>
      </c>
      <c r="E36" s="65" t="s">
        <v>160</v>
      </c>
      <c r="F36" s="76">
        <v>1358.0465380000001</v>
      </c>
      <c r="G36" s="76"/>
      <c r="H36" s="76"/>
      <c r="I36" s="76"/>
      <c r="J36" s="76"/>
      <c r="K36" s="76">
        <v>1267.0458140000001</v>
      </c>
      <c r="L36" s="76">
        <v>2</v>
      </c>
      <c r="M36" s="76"/>
      <c r="N36" s="76"/>
      <c r="O36" s="76">
        <v>89.000724000000005</v>
      </c>
      <c r="P36" s="76"/>
      <c r="Q36" s="76"/>
      <c r="R36" s="76"/>
      <c r="S36" s="76"/>
      <c r="T36" s="76"/>
    </row>
    <row r="37" spans="1:20" ht="26.15" customHeight="1">
      <c r="A37" s="69" t="s">
        <v>174</v>
      </c>
      <c r="B37" s="69" t="s">
        <v>175</v>
      </c>
      <c r="C37" s="69" t="s">
        <v>193</v>
      </c>
      <c r="D37" s="62" t="s">
        <v>237</v>
      </c>
      <c r="E37" s="70" t="s">
        <v>205</v>
      </c>
      <c r="F37" s="71">
        <v>88.456723999999994</v>
      </c>
      <c r="G37" s="71"/>
      <c r="H37" s="71"/>
      <c r="I37" s="71"/>
      <c r="J37" s="71"/>
      <c r="K37" s="71"/>
      <c r="L37" s="71"/>
      <c r="M37" s="71"/>
      <c r="N37" s="71"/>
      <c r="O37" s="71">
        <v>88.456723999999994</v>
      </c>
      <c r="P37" s="71"/>
      <c r="Q37" s="71"/>
      <c r="R37" s="71"/>
      <c r="S37" s="71"/>
      <c r="T37" s="71"/>
    </row>
    <row r="38" spans="1:20" ht="26.15" customHeight="1">
      <c r="A38" s="69" t="s">
        <v>184</v>
      </c>
      <c r="B38" s="69" t="s">
        <v>185</v>
      </c>
      <c r="C38" s="69" t="s">
        <v>181</v>
      </c>
      <c r="D38" s="62" t="s">
        <v>237</v>
      </c>
      <c r="E38" s="70" t="s">
        <v>189</v>
      </c>
      <c r="F38" s="71">
        <v>1.472</v>
      </c>
      <c r="G38" s="71"/>
      <c r="H38" s="71"/>
      <c r="I38" s="71"/>
      <c r="J38" s="71"/>
      <c r="K38" s="71">
        <v>0.92800000000000005</v>
      </c>
      <c r="L38" s="71"/>
      <c r="M38" s="71"/>
      <c r="N38" s="71"/>
      <c r="O38" s="71">
        <v>0.54400000000000004</v>
      </c>
      <c r="P38" s="71"/>
      <c r="Q38" s="71"/>
      <c r="R38" s="71"/>
      <c r="S38" s="71"/>
      <c r="T38" s="71"/>
    </row>
    <row r="39" spans="1:20" ht="26.15" customHeight="1">
      <c r="A39" s="69" t="s">
        <v>190</v>
      </c>
      <c r="B39" s="69" t="s">
        <v>176</v>
      </c>
      <c r="C39" s="69" t="s">
        <v>214</v>
      </c>
      <c r="D39" s="62" t="s">
        <v>237</v>
      </c>
      <c r="E39" s="70" t="s">
        <v>216</v>
      </c>
      <c r="F39" s="71">
        <v>1030.1603319999999</v>
      </c>
      <c r="G39" s="71"/>
      <c r="H39" s="71"/>
      <c r="I39" s="71"/>
      <c r="J39" s="71"/>
      <c r="K39" s="71">
        <v>1028.1603319999999</v>
      </c>
      <c r="L39" s="71">
        <v>2</v>
      </c>
      <c r="M39" s="71"/>
      <c r="N39" s="71"/>
      <c r="O39" s="71"/>
      <c r="P39" s="71"/>
      <c r="Q39" s="71"/>
      <c r="R39" s="71"/>
      <c r="S39" s="71"/>
      <c r="T39" s="71"/>
    </row>
    <row r="40" spans="1:20" ht="26.15" customHeight="1">
      <c r="A40" s="69" t="s">
        <v>174</v>
      </c>
      <c r="B40" s="69" t="s">
        <v>175</v>
      </c>
      <c r="C40" s="69" t="s">
        <v>175</v>
      </c>
      <c r="D40" s="62" t="s">
        <v>237</v>
      </c>
      <c r="E40" s="70" t="s">
        <v>180</v>
      </c>
      <c r="F40" s="71">
        <v>84.105183999999994</v>
      </c>
      <c r="G40" s="71"/>
      <c r="H40" s="71"/>
      <c r="I40" s="71"/>
      <c r="J40" s="71"/>
      <c r="K40" s="71">
        <v>84.105183999999994</v>
      </c>
      <c r="L40" s="71"/>
      <c r="M40" s="71"/>
      <c r="N40" s="71"/>
      <c r="O40" s="71"/>
      <c r="P40" s="71"/>
      <c r="Q40" s="71"/>
      <c r="R40" s="71"/>
      <c r="S40" s="71"/>
      <c r="T40" s="71"/>
    </row>
    <row r="41" spans="1:20" ht="26.15" customHeight="1">
      <c r="A41" s="69" t="s">
        <v>184</v>
      </c>
      <c r="B41" s="69" t="s">
        <v>185</v>
      </c>
      <c r="C41" s="69" t="s">
        <v>193</v>
      </c>
      <c r="D41" s="62" t="s">
        <v>237</v>
      </c>
      <c r="E41" s="70" t="s">
        <v>207</v>
      </c>
      <c r="F41" s="71">
        <v>45.669553999999998</v>
      </c>
      <c r="G41" s="71"/>
      <c r="H41" s="71"/>
      <c r="I41" s="71"/>
      <c r="J41" s="71"/>
      <c r="K41" s="71">
        <v>45.669553999999998</v>
      </c>
      <c r="L41" s="71"/>
      <c r="M41" s="71"/>
      <c r="N41" s="71"/>
      <c r="O41" s="71"/>
      <c r="P41" s="71"/>
      <c r="Q41" s="71"/>
      <c r="R41" s="71"/>
      <c r="S41" s="71"/>
      <c r="T41" s="71"/>
    </row>
    <row r="42" spans="1:20" ht="26.15" customHeight="1">
      <c r="A42" s="69" t="s">
        <v>201</v>
      </c>
      <c r="B42" s="69" t="s">
        <v>193</v>
      </c>
      <c r="C42" s="69" t="s">
        <v>176</v>
      </c>
      <c r="D42" s="62" t="s">
        <v>237</v>
      </c>
      <c r="E42" s="70" t="s">
        <v>203</v>
      </c>
      <c r="F42" s="71">
        <v>88.182744</v>
      </c>
      <c r="G42" s="71"/>
      <c r="H42" s="71"/>
      <c r="I42" s="71"/>
      <c r="J42" s="71"/>
      <c r="K42" s="71">
        <v>88.182744</v>
      </c>
      <c r="L42" s="71"/>
      <c r="M42" s="71"/>
      <c r="N42" s="71"/>
      <c r="O42" s="71"/>
      <c r="P42" s="71"/>
      <c r="Q42" s="71"/>
      <c r="R42" s="71"/>
      <c r="S42" s="71"/>
      <c r="T42" s="71"/>
    </row>
    <row r="43" spans="1:20" ht="26.15" customHeight="1">
      <c r="A43" s="69" t="s">
        <v>190</v>
      </c>
      <c r="B43" s="69" t="s">
        <v>176</v>
      </c>
      <c r="C43" s="69" t="s">
        <v>181</v>
      </c>
      <c r="D43" s="62" t="s">
        <v>237</v>
      </c>
      <c r="E43" s="70" t="s">
        <v>200</v>
      </c>
      <c r="F43" s="71">
        <v>20</v>
      </c>
      <c r="G43" s="71"/>
      <c r="H43" s="71"/>
      <c r="I43" s="71"/>
      <c r="J43" s="71"/>
      <c r="K43" s="71">
        <v>20</v>
      </c>
      <c r="L43" s="71"/>
      <c r="M43" s="71"/>
      <c r="N43" s="71"/>
      <c r="O43" s="71"/>
      <c r="P43" s="71"/>
      <c r="Q43" s="71"/>
      <c r="R43" s="71"/>
      <c r="S43" s="71"/>
      <c r="T43" s="71"/>
    </row>
    <row r="44" spans="1:20" ht="26.15" customHeight="1">
      <c r="A44" s="68"/>
      <c r="B44" s="68"/>
      <c r="C44" s="68"/>
      <c r="D44" s="65" t="s">
        <v>161</v>
      </c>
      <c r="E44" s="65" t="s">
        <v>162</v>
      </c>
      <c r="F44" s="76">
        <v>424.35242599999998</v>
      </c>
      <c r="G44" s="76"/>
      <c r="H44" s="76"/>
      <c r="I44" s="76">
        <v>5</v>
      </c>
      <c r="J44" s="76"/>
      <c r="K44" s="76">
        <v>374.81846899999999</v>
      </c>
      <c r="L44" s="76"/>
      <c r="M44" s="76"/>
      <c r="N44" s="76"/>
      <c r="O44" s="76">
        <v>44.533957000000001</v>
      </c>
      <c r="P44" s="76"/>
      <c r="Q44" s="76"/>
      <c r="R44" s="76"/>
      <c r="S44" s="76"/>
      <c r="T44" s="76"/>
    </row>
    <row r="45" spans="1:20" ht="26.15" customHeight="1">
      <c r="A45" s="69" t="s">
        <v>184</v>
      </c>
      <c r="B45" s="69" t="s">
        <v>185</v>
      </c>
      <c r="C45" s="69" t="s">
        <v>181</v>
      </c>
      <c r="D45" s="62" t="s">
        <v>238</v>
      </c>
      <c r="E45" s="70" t="s">
        <v>189</v>
      </c>
      <c r="F45" s="71">
        <v>0.59199999999999997</v>
      </c>
      <c r="G45" s="71"/>
      <c r="H45" s="71"/>
      <c r="I45" s="71"/>
      <c r="J45" s="71"/>
      <c r="K45" s="71">
        <v>0.32</v>
      </c>
      <c r="L45" s="71"/>
      <c r="M45" s="71"/>
      <c r="N45" s="71"/>
      <c r="O45" s="71">
        <v>0.27200000000000002</v>
      </c>
      <c r="P45" s="71"/>
      <c r="Q45" s="71"/>
      <c r="R45" s="71"/>
      <c r="S45" s="71"/>
      <c r="T45" s="71"/>
    </row>
    <row r="46" spans="1:20" ht="26.15" customHeight="1">
      <c r="A46" s="69" t="s">
        <v>190</v>
      </c>
      <c r="B46" s="69" t="s">
        <v>176</v>
      </c>
      <c r="C46" s="69" t="s">
        <v>211</v>
      </c>
      <c r="D46" s="62" t="s">
        <v>238</v>
      </c>
      <c r="E46" s="70" t="s">
        <v>213</v>
      </c>
      <c r="F46" s="71">
        <v>373.431378</v>
      </c>
      <c r="G46" s="71"/>
      <c r="H46" s="71"/>
      <c r="I46" s="71">
        <v>5</v>
      </c>
      <c r="J46" s="71"/>
      <c r="K46" s="71">
        <v>324.169421</v>
      </c>
      <c r="L46" s="71"/>
      <c r="M46" s="71"/>
      <c r="N46" s="71"/>
      <c r="O46" s="71">
        <v>44.261957000000002</v>
      </c>
      <c r="P46" s="71"/>
      <c r="Q46" s="71"/>
      <c r="R46" s="71"/>
      <c r="S46" s="71"/>
      <c r="T46" s="71"/>
    </row>
    <row r="47" spans="1:20" ht="26.15" customHeight="1">
      <c r="A47" s="69" t="s">
        <v>174</v>
      </c>
      <c r="B47" s="69" t="s">
        <v>175</v>
      </c>
      <c r="C47" s="69" t="s">
        <v>175</v>
      </c>
      <c r="D47" s="62" t="s">
        <v>238</v>
      </c>
      <c r="E47" s="70" t="s">
        <v>180</v>
      </c>
      <c r="F47" s="71">
        <v>23.975344</v>
      </c>
      <c r="G47" s="71"/>
      <c r="H47" s="71"/>
      <c r="I47" s="71"/>
      <c r="J47" s="71"/>
      <c r="K47" s="71">
        <v>23.975344</v>
      </c>
      <c r="L47" s="71"/>
      <c r="M47" s="71"/>
      <c r="N47" s="71"/>
      <c r="O47" s="71"/>
      <c r="P47" s="71"/>
      <c r="Q47" s="71"/>
      <c r="R47" s="71"/>
      <c r="S47" s="71"/>
      <c r="T47" s="71"/>
    </row>
    <row r="48" spans="1:20" ht="26.15" customHeight="1">
      <c r="A48" s="69" t="s">
        <v>201</v>
      </c>
      <c r="B48" s="69" t="s">
        <v>193</v>
      </c>
      <c r="C48" s="69" t="s">
        <v>176</v>
      </c>
      <c r="D48" s="62" t="s">
        <v>238</v>
      </c>
      <c r="E48" s="70" t="s">
        <v>203</v>
      </c>
      <c r="F48" s="71">
        <v>26.353704</v>
      </c>
      <c r="G48" s="71"/>
      <c r="H48" s="71"/>
      <c r="I48" s="71"/>
      <c r="J48" s="71"/>
      <c r="K48" s="71">
        <v>26.353704</v>
      </c>
      <c r="L48" s="71"/>
      <c r="M48" s="71"/>
      <c r="N48" s="71"/>
      <c r="O48" s="71"/>
      <c r="P48" s="71"/>
      <c r="Q48" s="71"/>
      <c r="R48" s="71"/>
      <c r="S48" s="71"/>
      <c r="T48" s="71"/>
    </row>
  </sheetData>
  <mergeCells count="21">
    <mergeCell ref="P5:P6"/>
    <mergeCell ref="Q5:Q6"/>
    <mergeCell ref="R5:R6"/>
    <mergeCell ref="S5:S6"/>
    <mergeCell ref="T5:T6"/>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s>
  <phoneticPr fontId="26" type="noConversion"/>
  <pageMargins left="0.75" right="0.75" top="0.270000010728836" bottom="0.270000010728836" header="0" footer="0"/>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48"/>
  <sheetViews>
    <sheetView workbookViewId="0"/>
  </sheetViews>
  <sheetFormatPr defaultColWidth="10" defaultRowHeight="14"/>
  <cols>
    <col min="1" max="1" width="5.26953125" customWidth="1"/>
    <col min="2" max="2" width="5.7265625" customWidth="1"/>
    <col min="3" max="3" width="7" customWidth="1"/>
    <col min="4" max="4" width="11" customWidth="1"/>
    <col min="5" max="5" width="33.90625" customWidth="1"/>
    <col min="6" max="6" width="18.7265625" customWidth="1"/>
    <col min="7" max="10" width="17.453125" customWidth="1"/>
    <col min="11" max="11" width="17.7265625" customWidth="1"/>
    <col min="12" max="16" width="17.453125" customWidth="1"/>
    <col min="17" max="17" width="16.36328125" customWidth="1"/>
    <col min="18" max="18" width="12.36328125" customWidth="1"/>
    <col min="19" max="19" width="15.453125" customWidth="1"/>
    <col min="20" max="20" width="16.7265625" customWidth="1"/>
    <col min="21" max="21" width="14.6328125" customWidth="1"/>
    <col min="22" max="23" width="9.7265625" customWidth="1"/>
  </cols>
  <sheetData>
    <row r="1" spans="1:21" ht="16.399999999999999" customHeight="1">
      <c r="A1" s="56"/>
    </row>
    <row r="2" spans="1:21" ht="49.15" customHeight="1">
      <c r="A2" s="90" t="s">
        <v>11</v>
      </c>
      <c r="B2" s="90"/>
      <c r="C2" s="90"/>
      <c r="D2" s="90"/>
      <c r="E2" s="90"/>
      <c r="F2" s="90"/>
      <c r="G2" s="90"/>
      <c r="H2" s="90"/>
      <c r="I2" s="90"/>
      <c r="J2" s="90"/>
      <c r="K2" s="90"/>
      <c r="L2" s="90"/>
      <c r="M2" s="90"/>
      <c r="N2" s="90"/>
      <c r="O2" s="90"/>
      <c r="P2" s="90"/>
      <c r="Q2" s="90"/>
      <c r="R2" s="90"/>
      <c r="S2" s="90"/>
      <c r="T2" s="90"/>
      <c r="U2" s="90"/>
    </row>
    <row r="3" spans="1:21" ht="33.65" customHeight="1">
      <c r="A3" s="91" t="s">
        <v>29</v>
      </c>
      <c r="B3" s="91"/>
      <c r="C3" s="91"/>
      <c r="D3" s="91"/>
      <c r="E3" s="91"/>
      <c r="F3" s="91"/>
      <c r="G3" s="91"/>
      <c r="H3" s="91"/>
      <c r="I3" s="91"/>
      <c r="J3" s="91"/>
      <c r="K3" s="91"/>
      <c r="L3" s="91"/>
      <c r="M3" s="91"/>
      <c r="N3" s="91"/>
      <c r="O3" s="91"/>
      <c r="P3" s="91"/>
      <c r="Q3" s="91"/>
      <c r="R3" s="91"/>
      <c r="S3" s="91"/>
      <c r="T3" s="91"/>
      <c r="U3" s="91"/>
    </row>
    <row r="4" spans="1:21" ht="26.65" customHeight="1">
      <c r="Q4" s="96" t="s">
        <v>30</v>
      </c>
      <c r="R4" s="96"/>
      <c r="S4" s="96"/>
      <c r="T4" s="96"/>
      <c r="U4" s="96"/>
    </row>
    <row r="5" spans="1:21" ht="29.25" customHeight="1">
      <c r="A5" s="94" t="s">
        <v>163</v>
      </c>
      <c r="B5" s="94"/>
      <c r="C5" s="94"/>
      <c r="D5" s="94" t="s">
        <v>217</v>
      </c>
      <c r="E5" s="94" t="s">
        <v>218</v>
      </c>
      <c r="F5" s="94" t="s">
        <v>239</v>
      </c>
      <c r="G5" s="94" t="s">
        <v>166</v>
      </c>
      <c r="H5" s="94"/>
      <c r="I5" s="94"/>
      <c r="J5" s="94"/>
      <c r="K5" s="94" t="s">
        <v>167</v>
      </c>
      <c r="L5" s="94"/>
      <c r="M5" s="94"/>
      <c r="N5" s="94"/>
      <c r="O5" s="94"/>
      <c r="P5" s="94"/>
      <c r="Q5" s="94"/>
      <c r="R5" s="94"/>
      <c r="S5" s="94"/>
      <c r="T5" s="94"/>
      <c r="U5" s="94"/>
    </row>
    <row r="6" spans="1:21" ht="43.9" customHeight="1">
      <c r="A6" s="57" t="s">
        <v>171</v>
      </c>
      <c r="B6" s="57" t="s">
        <v>172</v>
      </c>
      <c r="C6" s="57" t="s">
        <v>173</v>
      </c>
      <c r="D6" s="94"/>
      <c r="E6" s="94"/>
      <c r="F6" s="94"/>
      <c r="G6" s="57" t="s">
        <v>133</v>
      </c>
      <c r="H6" s="57" t="s">
        <v>240</v>
      </c>
      <c r="I6" s="57" t="s">
        <v>241</v>
      </c>
      <c r="J6" s="57" t="s">
        <v>228</v>
      </c>
      <c r="K6" s="57" t="s">
        <v>133</v>
      </c>
      <c r="L6" s="57" t="s">
        <v>242</v>
      </c>
      <c r="M6" s="57" t="s">
        <v>243</v>
      </c>
      <c r="N6" s="57" t="s">
        <v>244</v>
      </c>
      <c r="O6" s="57" t="s">
        <v>230</v>
      </c>
      <c r="P6" s="57" t="s">
        <v>245</v>
      </c>
      <c r="Q6" s="57" t="s">
        <v>246</v>
      </c>
      <c r="R6" s="57" t="s">
        <v>247</v>
      </c>
      <c r="S6" s="57" t="s">
        <v>226</v>
      </c>
      <c r="T6" s="57" t="s">
        <v>229</v>
      </c>
      <c r="U6" s="57" t="s">
        <v>233</v>
      </c>
    </row>
    <row r="7" spans="1:21" ht="28.5" customHeight="1">
      <c r="A7" s="58"/>
      <c r="B7" s="58"/>
      <c r="C7" s="58"/>
      <c r="D7" s="58"/>
      <c r="E7" s="58" t="s">
        <v>133</v>
      </c>
      <c r="F7" s="60">
        <v>7374.0370839999996</v>
      </c>
      <c r="G7" s="60">
        <v>6943.8770839999997</v>
      </c>
      <c r="H7" s="60">
        <v>4734.4621269999998</v>
      </c>
      <c r="I7" s="60">
        <v>1634.0972200000001</v>
      </c>
      <c r="J7" s="60">
        <v>575.31773699999997</v>
      </c>
      <c r="K7" s="60">
        <v>430.16</v>
      </c>
      <c r="L7" s="60"/>
      <c r="M7" s="60">
        <v>367.62</v>
      </c>
      <c r="N7" s="60">
        <v>28.16</v>
      </c>
      <c r="O7" s="60"/>
      <c r="P7" s="60"/>
      <c r="Q7" s="60">
        <v>34.380000000000003</v>
      </c>
      <c r="R7" s="60"/>
      <c r="S7" s="60"/>
      <c r="T7" s="60"/>
      <c r="U7" s="60"/>
    </row>
    <row r="8" spans="1:21" ht="26.15" customHeight="1">
      <c r="A8" s="58"/>
      <c r="B8" s="58"/>
      <c r="C8" s="58"/>
      <c r="D8" s="61" t="s">
        <v>151</v>
      </c>
      <c r="E8" s="61" t="s">
        <v>152</v>
      </c>
      <c r="F8" s="72">
        <v>7374.0370839999996</v>
      </c>
      <c r="G8" s="60">
        <v>6943.8770839999997</v>
      </c>
      <c r="H8" s="60">
        <v>4734.4621269999998</v>
      </c>
      <c r="I8" s="60">
        <v>1634.0972200000001</v>
      </c>
      <c r="J8" s="60">
        <v>575.31773699999997</v>
      </c>
      <c r="K8" s="60">
        <v>430.16</v>
      </c>
      <c r="L8" s="60">
        <v>0</v>
      </c>
      <c r="M8" s="60">
        <v>367.62</v>
      </c>
      <c r="N8" s="60">
        <v>28.16</v>
      </c>
      <c r="O8" s="60"/>
      <c r="P8" s="60"/>
      <c r="Q8" s="60">
        <v>34.380000000000003</v>
      </c>
      <c r="R8" s="60"/>
      <c r="S8" s="60"/>
      <c r="T8" s="60"/>
      <c r="U8" s="60"/>
    </row>
    <row r="9" spans="1:21" ht="26.15" customHeight="1">
      <c r="A9" s="68"/>
      <c r="B9" s="68"/>
      <c r="C9" s="68"/>
      <c r="D9" s="65" t="s">
        <v>153</v>
      </c>
      <c r="E9" s="65" t="s">
        <v>154</v>
      </c>
      <c r="F9" s="72">
        <v>4252.4537060000002</v>
      </c>
      <c r="G9" s="60">
        <v>3866.2937059999999</v>
      </c>
      <c r="H9" s="60">
        <v>2618.5189110000001</v>
      </c>
      <c r="I9" s="60">
        <v>938.53174000000001</v>
      </c>
      <c r="J9" s="60">
        <v>309.24305500000003</v>
      </c>
      <c r="K9" s="60">
        <v>386.16</v>
      </c>
      <c r="L9" s="60">
        <v>0</v>
      </c>
      <c r="M9" s="60">
        <v>323.62</v>
      </c>
      <c r="N9" s="60">
        <v>28.16</v>
      </c>
      <c r="O9" s="60"/>
      <c r="P9" s="60"/>
      <c r="Q9" s="60">
        <v>34.380000000000003</v>
      </c>
      <c r="R9" s="60"/>
      <c r="S9" s="60"/>
      <c r="T9" s="60"/>
      <c r="U9" s="60"/>
    </row>
    <row r="10" spans="1:21" ht="26.15" customHeight="1">
      <c r="A10" s="69" t="s">
        <v>174</v>
      </c>
      <c r="B10" s="69" t="s">
        <v>175</v>
      </c>
      <c r="C10" s="69" t="s">
        <v>176</v>
      </c>
      <c r="D10" s="62" t="s">
        <v>234</v>
      </c>
      <c r="E10" s="70" t="s">
        <v>178</v>
      </c>
      <c r="F10" s="66">
        <v>305.82705499999997</v>
      </c>
      <c r="G10" s="63">
        <v>305.82705499999997</v>
      </c>
      <c r="H10" s="63"/>
      <c r="I10" s="63"/>
      <c r="J10" s="63">
        <v>305.82705499999997</v>
      </c>
      <c r="K10" s="63"/>
      <c r="L10" s="63"/>
      <c r="M10" s="63"/>
      <c r="N10" s="63"/>
      <c r="O10" s="63"/>
      <c r="P10" s="63"/>
      <c r="Q10" s="63"/>
      <c r="R10" s="63"/>
      <c r="S10" s="63"/>
      <c r="T10" s="63"/>
      <c r="U10" s="63"/>
    </row>
    <row r="11" spans="1:21" ht="26.15" customHeight="1">
      <c r="A11" s="69" t="s">
        <v>174</v>
      </c>
      <c r="B11" s="69" t="s">
        <v>181</v>
      </c>
      <c r="C11" s="69" t="s">
        <v>181</v>
      </c>
      <c r="D11" s="62" t="s">
        <v>234</v>
      </c>
      <c r="E11" s="70" t="s">
        <v>183</v>
      </c>
      <c r="F11" s="66">
        <v>7.3411920000000004</v>
      </c>
      <c r="G11" s="63">
        <v>7.3411920000000004</v>
      </c>
      <c r="H11" s="63">
        <v>5.8291919999999999</v>
      </c>
      <c r="I11" s="63"/>
      <c r="J11" s="63">
        <v>1.512</v>
      </c>
      <c r="K11" s="63"/>
      <c r="L11" s="63"/>
      <c r="M11" s="63"/>
      <c r="N11" s="63"/>
      <c r="O11" s="63"/>
      <c r="P11" s="63"/>
      <c r="Q11" s="63"/>
      <c r="R11" s="63"/>
      <c r="S11" s="63"/>
      <c r="T11" s="63"/>
      <c r="U11" s="63"/>
    </row>
    <row r="12" spans="1:21" ht="26.15" customHeight="1">
      <c r="A12" s="69" t="s">
        <v>184</v>
      </c>
      <c r="B12" s="69" t="s">
        <v>185</v>
      </c>
      <c r="C12" s="69" t="s">
        <v>181</v>
      </c>
      <c r="D12" s="62" t="s">
        <v>234</v>
      </c>
      <c r="E12" s="70" t="s">
        <v>189</v>
      </c>
      <c r="F12" s="66">
        <v>4.6559999999999997</v>
      </c>
      <c r="G12" s="63">
        <v>4.6559999999999997</v>
      </c>
      <c r="H12" s="63">
        <v>2.7519999999999998</v>
      </c>
      <c r="I12" s="63"/>
      <c r="J12" s="63">
        <v>1.9039999999999999</v>
      </c>
      <c r="K12" s="63"/>
      <c r="L12" s="63"/>
      <c r="M12" s="63"/>
      <c r="N12" s="63"/>
      <c r="O12" s="63"/>
      <c r="P12" s="63"/>
      <c r="Q12" s="63"/>
      <c r="R12" s="63"/>
      <c r="S12" s="63"/>
      <c r="T12" s="63"/>
      <c r="U12" s="63"/>
    </row>
    <row r="13" spans="1:21" ht="26.15" customHeight="1">
      <c r="A13" s="69" t="s">
        <v>190</v>
      </c>
      <c r="B13" s="69" t="s">
        <v>176</v>
      </c>
      <c r="C13" s="69" t="s">
        <v>176</v>
      </c>
      <c r="D13" s="62" t="s">
        <v>234</v>
      </c>
      <c r="E13" s="70" t="s">
        <v>192</v>
      </c>
      <c r="F13" s="66">
        <v>2974.40074</v>
      </c>
      <c r="G13" s="63">
        <v>2974.40074</v>
      </c>
      <c r="H13" s="63">
        <v>2035.8689999999999</v>
      </c>
      <c r="I13" s="63">
        <v>938.53174000000001</v>
      </c>
      <c r="J13" s="63"/>
      <c r="K13" s="63"/>
      <c r="L13" s="63"/>
      <c r="M13" s="63"/>
      <c r="N13" s="63"/>
      <c r="O13" s="63"/>
      <c r="P13" s="63"/>
      <c r="Q13" s="63"/>
      <c r="R13" s="63"/>
      <c r="S13" s="63"/>
      <c r="T13" s="63"/>
      <c r="U13" s="63"/>
    </row>
    <row r="14" spans="1:21" ht="26.15" customHeight="1">
      <c r="A14" s="69" t="s">
        <v>174</v>
      </c>
      <c r="B14" s="69" t="s">
        <v>175</v>
      </c>
      <c r="C14" s="69" t="s">
        <v>175</v>
      </c>
      <c r="D14" s="62" t="s">
        <v>234</v>
      </c>
      <c r="E14" s="70" t="s">
        <v>180</v>
      </c>
      <c r="F14" s="66">
        <v>218.58511999999999</v>
      </c>
      <c r="G14" s="63">
        <v>218.58511999999999</v>
      </c>
      <c r="H14" s="63">
        <v>218.58511999999999</v>
      </c>
      <c r="I14" s="63"/>
      <c r="J14" s="63"/>
      <c r="K14" s="63"/>
      <c r="L14" s="63"/>
      <c r="M14" s="63"/>
      <c r="N14" s="63"/>
      <c r="O14" s="63"/>
      <c r="P14" s="63"/>
      <c r="Q14" s="63"/>
      <c r="R14" s="63"/>
      <c r="S14" s="63"/>
      <c r="T14" s="63"/>
      <c r="U14" s="63"/>
    </row>
    <row r="15" spans="1:21" ht="26.15" customHeight="1">
      <c r="A15" s="69" t="s">
        <v>184</v>
      </c>
      <c r="B15" s="69" t="s">
        <v>185</v>
      </c>
      <c r="C15" s="69" t="s">
        <v>176</v>
      </c>
      <c r="D15" s="62" t="s">
        <v>234</v>
      </c>
      <c r="E15" s="70" t="s">
        <v>187</v>
      </c>
      <c r="F15" s="66">
        <v>118.777359</v>
      </c>
      <c r="G15" s="63">
        <v>118.777359</v>
      </c>
      <c r="H15" s="63">
        <v>118.777359</v>
      </c>
      <c r="I15" s="63"/>
      <c r="J15" s="63"/>
      <c r="K15" s="63"/>
      <c r="L15" s="63"/>
      <c r="M15" s="63"/>
      <c r="N15" s="63"/>
      <c r="O15" s="63"/>
      <c r="P15" s="63"/>
      <c r="Q15" s="63"/>
      <c r="R15" s="63"/>
      <c r="S15" s="63"/>
      <c r="T15" s="63"/>
      <c r="U15" s="63"/>
    </row>
    <row r="16" spans="1:21" ht="26.15" customHeight="1">
      <c r="A16" s="69" t="s">
        <v>201</v>
      </c>
      <c r="B16" s="69" t="s">
        <v>193</v>
      </c>
      <c r="C16" s="69" t="s">
        <v>176</v>
      </c>
      <c r="D16" s="62" t="s">
        <v>234</v>
      </c>
      <c r="E16" s="70" t="s">
        <v>203</v>
      </c>
      <c r="F16" s="66">
        <v>236.70624000000001</v>
      </c>
      <c r="G16" s="63">
        <v>236.70624000000001</v>
      </c>
      <c r="H16" s="63">
        <v>236.70624000000001</v>
      </c>
      <c r="I16" s="63"/>
      <c r="J16" s="63"/>
      <c r="K16" s="63"/>
      <c r="L16" s="63"/>
      <c r="M16" s="63"/>
      <c r="N16" s="63"/>
      <c r="O16" s="63"/>
      <c r="P16" s="63"/>
      <c r="Q16" s="63"/>
      <c r="R16" s="63"/>
      <c r="S16" s="63"/>
      <c r="T16" s="63"/>
      <c r="U16" s="63"/>
    </row>
    <row r="17" spans="1:21" ht="26.15" customHeight="1">
      <c r="A17" s="69" t="s">
        <v>190</v>
      </c>
      <c r="B17" s="69" t="s">
        <v>176</v>
      </c>
      <c r="C17" s="69" t="s">
        <v>196</v>
      </c>
      <c r="D17" s="62" t="s">
        <v>234</v>
      </c>
      <c r="E17" s="70" t="s">
        <v>198</v>
      </c>
      <c r="F17" s="66">
        <v>200</v>
      </c>
      <c r="G17" s="63"/>
      <c r="H17" s="63"/>
      <c r="I17" s="63"/>
      <c r="J17" s="63"/>
      <c r="K17" s="63">
        <v>200</v>
      </c>
      <c r="L17" s="63"/>
      <c r="M17" s="63">
        <v>200</v>
      </c>
      <c r="N17" s="63"/>
      <c r="O17" s="63"/>
      <c r="P17" s="63"/>
      <c r="Q17" s="63"/>
      <c r="R17" s="63"/>
      <c r="S17" s="63"/>
      <c r="T17" s="63"/>
      <c r="U17" s="63"/>
    </row>
    <row r="18" spans="1:21" ht="26.15" customHeight="1">
      <c r="A18" s="69" t="s">
        <v>190</v>
      </c>
      <c r="B18" s="69" t="s">
        <v>176</v>
      </c>
      <c r="C18" s="69" t="s">
        <v>193</v>
      </c>
      <c r="D18" s="62" t="s">
        <v>234</v>
      </c>
      <c r="E18" s="70" t="s">
        <v>195</v>
      </c>
      <c r="F18" s="66">
        <v>86.16</v>
      </c>
      <c r="G18" s="63"/>
      <c r="H18" s="63"/>
      <c r="I18" s="63"/>
      <c r="J18" s="63"/>
      <c r="K18" s="63">
        <v>86.16</v>
      </c>
      <c r="L18" s="63"/>
      <c r="M18" s="63">
        <v>58</v>
      </c>
      <c r="N18" s="63">
        <v>28.16</v>
      </c>
      <c r="O18" s="63"/>
      <c r="P18" s="63"/>
      <c r="Q18" s="63"/>
      <c r="R18" s="63"/>
      <c r="S18" s="63"/>
      <c r="T18" s="63"/>
      <c r="U18" s="63"/>
    </row>
    <row r="19" spans="1:21" ht="26.15" customHeight="1">
      <c r="A19" s="69" t="s">
        <v>190</v>
      </c>
      <c r="B19" s="69" t="s">
        <v>176</v>
      </c>
      <c r="C19" s="69" t="s">
        <v>181</v>
      </c>
      <c r="D19" s="62" t="s">
        <v>234</v>
      </c>
      <c r="E19" s="70" t="s">
        <v>200</v>
      </c>
      <c r="F19" s="66">
        <v>100</v>
      </c>
      <c r="G19" s="63"/>
      <c r="H19" s="63"/>
      <c r="I19" s="63"/>
      <c r="J19" s="63"/>
      <c r="K19" s="63">
        <v>100</v>
      </c>
      <c r="L19" s="63"/>
      <c r="M19" s="63">
        <v>65.62</v>
      </c>
      <c r="N19" s="63"/>
      <c r="O19" s="63"/>
      <c r="P19" s="63"/>
      <c r="Q19" s="63">
        <v>34.380000000000003</v>
      </c>
      <c r="R19" s="63"/>
      <c r="S19" s="63"/>
      <c r="T19" s="63"/>
      <c r="U19" s="63"/>
    </row>
    <row r="20" spans="1:21" ht="26.15" customHeight="1">
      <c r="A20" s="68"/>
      <c r="B20" s="68"/>
      <c r="C20" s="68"/>
      <c r="D20" s="65" t="s">
        <v>155</v>
      </c>
      <c r="E20" s="65" t="s">
        <v>156</v>
      </c>
      <c r="F20" s="72">
        <v>538.64439800000002</v>
      </c>
      <c r="G20" s="60">
        <v>514.64439800000002</v>
      </c>
      <c r="H20" s="60">
        <v>291.09042499999998</v>
      </c>
      <c r="I20" s="60">
        <v>153.70269999999999</v>
      </c>
      <c r="J20" s="60">
        <v>69.851273000000006</v>
      </c>
      <c r="K20" s="60">
        <v>24</v>
      </c>
      <c r="L20" s="60">
        <v>0</v>
      </c>
      <c r="M20" s="60">
        <v>24</v>
      </c>
      <c r="N20" s="60"/>
      <c r="O20" s="60"/>
      <c r="P20" s="60"/>
      <c r="Q20" s="60"/>
      <c r="R20" s="60"/>
      <c r="S20" s="60"/>
      <c r="T20" s="60"/>
      <c r="U20" s="60"/>
    </row>
    <row r="21" spans="1:21" ht="26.15" customHeight="1">
      <c r="A21" s="69" t="s">
        <v>174</v>
      </c>
      <c r="B21" s="69" t="s">
        <v>175</v>
      </c>
      <c r="C21" s="69" t="s">
        <v>193</v>
      </c>
      <c r="D21" s="62" t="s">
        <v>235</v>
      </c>
      <c r="E21" s="70" t="s">
        <v>205</v>
      </c>
      <c r="F21" s="66">
        <v>69.419273000000004</v>
      </c>
      <c r="G21" s="63">
        <v>69.419273000000004</v>
      </c>
      <c r="H21" s="63"/>
      <c r="I21" s="63"/>
      <c r="J21" s="63">
        <v>69.419273000000004</v>
      </c>
      <c r="K21" s="63"/>
      <c r="L21" s="63"/>
      <c r="M21" s="63"/>
      <c r="N21" s="63"/>
      <c r="O21" s="63"/>
      <c r="P21" s="63"/>
      <c r="Q21" s="63"/>
      <c r="R21" s="63"/>
      <c r="S21" s="63"/>
      <c r="T21" s="63"/>
      <c r="U21" s="63"/>
    </row>
    <row r="22" spans="1:21" ht="26.15" customHeight="1">
      <c r="A22" s="69" t="s">
        <v>184</v>
      </c>
      <c r="B22" s="69" t="s">
        <v>185</v>
      </c>
      <c r="C22" s="69" t="s">
        <v>181</v>
      </c>
      <c r="D22" s="62" t="s">
        <v>235</v>
      </c>
      <c r="E22" s="70" t="s">
        <v>189</v>
      </c>
      <c r="F22" s="66">
        <v>0.752</v>
      </c>
      <c r="G22" s="63">
        <v>0.752</v>
      </c>
      <c r="H22" s="63">
        <v>0.32</v>
      </c>
      <c r="I22" s="63"/>
      <c r="J22" s="63">
        <v>0.432</v>
      </c>
      <c r="K22" s="63"/>
      <c r="L22" s="63"/>
      <c r="M22" s="63"/>
      <c r="N22" s="63"/>
      <c r="O22" s="63"/>
      <c r="P22" s="63"/>
      <c r="Q22" s="63"/>
      <c r="R22" s="63"/>
      <c r="S22" s="63"/>
      <c r="T22" s="63"/>
      <c r="U22" s="63"/>
    </row>
    <row r="23" spans="1:21" ht="26.15" customHeight="1">
      <c r="A23" s="69" t="s">
        <v>190</v>
      </c>
      <c r="B23" s="69" t="s">
        <v>176</v>
      </c>
      <c r="C23" s="69" t="s">
        <v>176</v>
      </c>
      <c r="D23" s="62" t="s">
        <v>235</v>
      </c>
      <c r="E23" s="70" t="s">
        <v>192</v>
      </c>
      <c r="F23" s="66">
        <v>381.01801999999998</v>
      </c>
      <c r="G23" s="63">
        <v>381.01801999999998</v>
      </c>
      <c r="H23" s="63">
        <v>227.31532000000001</v>
      </c>
      <c r="I23" s="63">
        <v>153.70269999999999</v>
      </c>
      <c r="J23" s="63"/>
      <c r="K23" s="63"/>
      <c r="L23" s="63"/>
      <c r="M23" s="63"/>
      <c r="N23" s="63"/>
      <c r="O23" s="63"/>
      <c r="P23" s="63"/>
      <c r="Q23" s="63"/>
      <c r="R23" s="63"/>
      <c r="S23" s="63"/>
      <c r="T23" s="63"/>
      <c r="U23" s="63"/>
    </row>
    <row r="24" spans="1:21" ht="26.15" customHeight="1">
      <c r="A24" s="69" t="s">
        <v>174</v>
      </c>
      <c r="B24" s="69" t="s">
        <v>175</v>
      </c>
      <c r="C24" s="69" t="s">
        <v>175</v>
      </c>
      <c r="D24" s="62" t="s">
        <v>235</v>
      </c>
      <c r="E24" s="70" t="s">
        <v>180</v>
      </c>
      <c r="F24" s="66">
        <v>24.030832</v>
      </c>
      <c r="G24" s="63">
        <v>24.030832</v>
      </c>
      <c r="H24" s="63">
        <v>24.030832</v>
      </c>
      <c r="I24" s="63"/>
      <c r="J24" s="63"/>
      <c r="K24" s="63"/>
      <c r="L24" s="63"/>
      <c r="M24" s="63"/>
      <c r="N24" s="63"/>
      <c r="O24" s="63"/>
      <c r="P24" s="63"/>
      <c r="Q24" s="63"/>
      <c r="R24" s="63"/>
      <c r="S24" s="63"/>
      <c r="T24" s="63"/>
      <c r="U24" s="63"/>
    </row>
    <row r="25" spans="1:21" ht="26.15" customHeight="1">
      <c r="A25" s="69" t="s">
        <v>184</v>
      </c>
      <c r="B25" s="69" t="s">
        <v>185</v>
      </c>
      <c r="C25" s="69" t="s">
        <v>193</v>
      </c>
      <c r="D25" s="62" t="s">
        <v>235</v>
      </c>
      <c r="E25" s="70" t="s">
        <v>207</v>
      </c>
      <c r="F25" s="66">
        <v>13.044841</v>
      </c>
      <c r="G25" s="63">
        <v>13.044841</v>
      </c>
      <c r="H25" s="63">
        <v>13.044841</v>
      </c>
      <c r="I25" s="63"/>
      <c r="J25" s="63"/>
      <c r="K25" s="63"/>
      <c r="L25" s="63"/>
      <c r="M25" s="63"/>
      <c r="N25" s="63"/>
      <c r="O25" s="63"/>
      <c r="P25" s="63"/>
      <c r="Q25" s="63"/>
      <c r="R25" s="63"/>
      <c r="S25" s="63"/>
      <c r="T25" s="63"/>
      <c r="U25" s="63"/>
    </row>
    <row r="26" spans="1:21" ht="26.15" customHeight="1">
      <c r="A26" s="69" t="s">
        <v>201</v>
      </c>
      <c r="B26" s="69" t="s">
        <v>193</v>
      </c>
      <c r="C26" s="69" t="s">
        <v>176</v>
      </c>
      <c r="D26" s="62" t="s">
        <v>235</v>
      </c>
      <c r="E26" s="70" t="s">
        <v>203</v>
      </c>
      <c r="F26" s="66">
        <v>26.379432000000001</v>
      </c>
      <c r="G26" s="63">
        <v>26.379432000000001</v>
      </c>
      <c r="H26" s="63">
        <v>26.379432000000001</v>
      </c>
      <c r="I26" s="63"/>
      <c r="J26" s="63"/>
      <c r="K26" s="63"/>
      <c r="L26" s="63"/>
      <c r="M26" s="63"/>
      <c r="N26" s="63"/>
      <c r="O26" s="63"/>
      <c r="P26" s="63"/>
      <c r="Q26" s="63"/>
      <c r="R26" s="63"/>
      <c r="S26" s="63"/>
      <c r="T26" s="63"/>
      <c r="U26" s="63"/>
    </row>
    <row r="27" spans="1:21" ht="26.15" customHeight="1">
      <c r="A27" s="69" t="s">
        <v>190</v>
      </c>
      <c r="B27" s="69" t="s">
        <v>176</v>
      </c>
      <c r="C27" s="69" t="s">
        <v>208</v>
      </c>
      <c r="D27" s="62" t="s">
        <v>235</v>
      </c>
      <c r="E27" s="70" t="s">
        <v>210</v>
      </c>
      <c r="F27" s="66">
        <v>24</v>
      </c>
      <c r="G27" s="63"/>
      <c r="H27" s="63"/>
      <c r="I27" s="63"/>
      <c r="J27" s="63"/>
      <c r="K27" s="63">
        <v>24</v>
      </c>
      <c r="L27" s="63"/>
      <c r="M27" s="63">
        <v>24</v>
      </c>
      <c r="N27" s="63"/>
      <c r="O27" s="63"/>
      <c r="P27" s="63"/>
      <c r="Q27" s="63"/>
      <c r="R27" s="63"/>
      <c r="S27" s="63"/>
      <c r="T27" s="63"/>
      <c r="U27" s="63"/>
    </row>
    <row r="28" spans="1:21" ht="26.15" customHeight="1">
      <c r="A28" s="68"/>
      <c r="B28" s="68"/>
      <c r="C28" s="68"/>
      <c r="D28" s="65" t="s">
        <v>157</v>
      </c>
      <c r="E28" s="65" t="s">
        <v>158</v>
      </c>
      <c r="F28" s="72">
        <v>800.54001600000004</v>
      </c>
      <c r="G28" s="60">
        <v>800.54001600000004</v>
      </c>
      <c r="H28" s="60">
        <v>550.52580799999998</v>
      </c>
      <c r="I28" s="60">
        <v>187.32548</v>
      </c>
      <c r="J28" s="60">
        <v>62.688727999999998</v>
      </c>
      <c r="K28" s="60">
        <v>0</v>
      </c>
      <c r="L28" s="60">
        <v>0</v>
      </c>
      <c r="M28" s="60"/>
      <c r="N28" s="60"/>
      <c r="O28" s="60"/>
      <c r="P28" s="60"/>
      <c r="Q28" s="60"/>
      <c r="R28" s="60"/>
      <c r="S28" s="60"/>
      <c r="T28" s="60"/>
      <c r="U28" s="60"/>
    </row>
    <row r="29" spans="1:21" ht="26.15" customHeight="1">
      <c r="A29" s="69" t="s">
        <v>174</v>
      </c>
      <c r="B29" s="69" t="s">
        <v>175</v>
      </c>
      <c r="C29" s="69" t="s">
        <v>193</v>
      </c>
      <c r="D29" s="62" t="s">
        <v>236</v>
      </c>
      <c r="E29" s="70" t="s">
        <v>205</v>
      </c>
      <c r="F29" s="66">
        <v>62.288727999999999</v>
      </c>
      <c r="G29" s="63">
        <v>62.288727999999999</v>
      </c>
      <c r="H29" s="63"/>
      <c r="I29" s="63"/>
      <c r="J29" s="63">
        <v>62.288727999999999</v>
      </c>
      <c r="K29" s="63"/>
      <c r="L29" s="63"/>
      <c r="M29" s="63"/>
      <c r="N29" s="63"/>
      <c r="O29" s="63"/>
      <c r="P29" s="63"/>
      <c r="Q29" s="63"/>
      <c r="R29" s="63"/>
      <c r="S29" s="63"/>
      <c r="T29" s="63"/>
      <c r="U29" s="63"/>
    </row>
    <row r="30" spans="1:21" ht="26.15" customHeight="1">
      <c r="A30" s="69" t="s">
        <v>184</v>
      </c>
      <c r="B30" s="69" t="s">
        <v>185</v>
      </c>
      <c r="C30" s="69" t="s">
        <v>181</v>
      </c>
      <c r="D30" s="62" t="s">
        <v>236</v>
      </c>
      <c r="E30" s="70" t="s">
        <v>189</v>
      </c>
      <c r="F30" s="66">
        <v>0.96</v>
      </c>
      <c r="G30" s="63">
        <v>0.96</v>
      </c>
      <c r="H30" s="63">
        <v>0.56000000000000005</v>
      </c>
      <c r="I30" s="63"/>
      <c r="J30" s="63">
        <v>0.4</v>
      </c>
      <c r="K30" s="63"/>
      <c r="L30" s="63"/>
      <c r="M30" s="63"/>
      <c r="N30" s="63"/>
      <c r="O30" s="63"/>
      <c r="P30" s="63"/>
      <c r="Q30" s="63"/>
      <c r="R30" s="63"/>
      <c r="S30" s="63"/>
      <c r="T30" s="63"/>
      <c r="U30" s="63"/>
    </row>
    <row r="31" spans="1:21" ht="26.15" customHeight="1">
      <c r="A31" s="69" t="s">
        <v>190</v>
      </c>
      <c r="B31" s="69" t="s">
        <v>176</v>
      </c>
      <c r="C31" s="69" t="s">
        <v>211</v>
      </c>
      <c r="D31" s="62" t="s">
        <v>236</v>
      </c>
      <c r="E31" s="70" t="s">
        <v>213</v>
      </c>
      <c r="F31" s="66">
        <v>429.01809600000001</v>
      </c>
      <c r="G31" s="63">
        <v>429.01809600000001</v>
      </c>
      <c r="H31" s="63">
        <v>429.01809600000001</v>
      </c>
      <c r="I31" s="63"/>
      <c r="J31" s="63"/>
      <c r="K31" s="63"/>
      <c r="L31" s="63"/>
      <c r="M31" s="63"/>
      <c r="N31" s="63"/>
      <c r="O31" s="63"/>
      <c r="P31" s="63"/>
      <c r="Q31" s="63"/>
      <c r="R31" s="63"/>
      <c r="S31" s="63"/>
      <c r="T31" s="63"/>
      <c r="U31" s="63"/>
    </row>
    <row r="32" spans="1:21" ht="26.15" customHeight="1">
      <c r="A32" s="69" t="s">
        <v>174</v>
      </c>
      <c r="B32" s="69" t="s">
        <v>175</v>
      </c>
      <c r="C32" s="69" t="s">
        <v>175</v>
      </c>
      <c r="D32" s="62" t="s">
        <v>236</v>
      </c>
      <c r="E32" s="70" t="s">
        <v>180</v>
      </c>
      <c r="F32" s="66">
        <v>46.239904000000003</v>
      </c>
      <c r="G32" s="63">
        <v>46.239904000000003</v>
      </c>
      <c r="H32" s="63">
        <v>46.239904000000003</v>
      </c>
      <c r="I32" s="63"/>
      <c r="J32" s="63"/>
      <c r="K32" s="63"/>
      <c r="L32" s="63"/>
      <c r="M32" s="63"/>
      <c r="N32" s="63"/>
      <c r="O32" s="63"/>
      <c r="P32" s="63"/>
      <c r="Q32" s="63"/>
      <c r="R32" s="63"/>
      <c r="S32" s="63"/>
      <c r="T32" s="63"/>
      <c r="U32" s="63"/>
    </row>
    <row r="33" spans="1:21" ht="26.15" customHeight="1">
      <c r="A33" s="69" t="s">
        <v>184</v>
      </c>
      <c r="B33" s="69" t="s">
        <v>185</v>
      </c>
      <c r="C33" s="69" t="s">
        <v>193</v>
      </c>
      <c r="D33" s="62" t="s">
        <v>236</v>
      </c>
      <c r="E33" s="70" t="s">
        <v>207</v>
      </c>
      <c r="F33" s="66">
        <v>25.121023999999998</v>
      </c>
      <c r="G33" s="63">
        <v>25.121023999999998</v>
      </c>
      <c r="H33" s="63">
        <v>25.121023999999998</v>
      </c>
      <c r="I33" s="63"/>
      <c r="J33" s="63"/>
      <c r="K33" s="63"/>
      <c r="L33" s="63"/>
      <c r="M33" s="63"/>
      <c r="N33" s="63"/>
      <c r="O33" s="63"/>
      <c r="P33" s="63"/>
      <c r="Q33" s="63"/>
      <c r="R33" s="63"/>
      <c r="S33" s="63"/>
      <c r="T33" s="63"/>
      <c r="U33" s="63"/>
    </row>
    <row r="34" spans="1:21" ht="26.15" customHeight="1">
      <c r="A34" s="69" t="s">
        <v>201</v>
      </c>
      <c r="B34" s="69" t="s">
        <v>193</v>
      </c>
      <c r="C34" s="69" t="s">
        <v>176</v>
      </c>
      <c r="D34" s="62" t="s">
        <v>236</v>
      </c>
      <c r="E34" s="70" t="s">
        <v>203</v>
      </c>
      <c r="F34" s="66">
        <v>49.586784000000002</v>
      </c>
      <c r="G34" s="63">
        <v>49.586784000000002</v>
      </c>
      <c r="H34" s="63">
        <v>49.586784000000002</v>
      </c>
      <c r="I34" s="63"/>
      <c r="J34" s="63"/>
      <c r="K34" s="63"/>
      <c r="L34" s="63"/>
      <c r="M34" s="63"/>
      <c r="N34" s="63"/>
      <c r="O34" s="63"/>
      <c r="P34" s="63"/>
      <c r="Q34" s="63"/>
      <c r="R34" s="63"/>
      <c r="S34" s="63"/>
      <c r="T34" s="63"/>
      <c r="U34" s="63"/>
    </row>
    <row r="35" spans="1:21" ht="26.15" customHeight="1">
      <c r="A35" s="69" t="s">
        <v>190</v>
      </c>
      <c r="B35" s="69" t="s">
        <v>176</v>
      </c>
      <c r="C35" s="69" t="s">
        <v>196</v>
      </c>
      <c r="D35" s="62" t="s">
        <v>236</v>
      </c>
      <c r="E35" s="70" t="s">
        <v>198</v>
      </c>
      <c r="F35" s="66">
        <v>187.32548</v>
      </c>
      <c r="G35" s="63">
        <v>187.32548</v>
      </c>
      <c r="H35" s="63"/>
      <c r="I35" s="63">
        <v>187.32548</v>
      </c>
      <c r="J35" s="63"/>
      <c r="K35" s="63"/>
      <c r="L35" s="63"/>
      <c r="M35" s="63"/>
      <c r="N35" s="63"/>
      <c r="O35" s="63"/>
      <c r="P35" s="63"/>
      <c r="Q35" s="63"/>
      <c r="R35" s="63"/>
      <c r="S35" s="63"/>
      <c r="T35" s="63"/>
      <c r="U35" s="63"/>
    </row>
    <row r="36" spans="1:21" ht="26.15" customHeight="1">
      <c r="A36" s="68"/>
      <c r="B36" s="68"/>
      <c r="C36" s="68"/>
      <c r="D36" s="65" t="s">
        <v>159</v>
      </c>
      <c r="E36" s="65" t="s">
        <v>160</v>
      </c>
      <c r="F36" s="72">
        <v>1358.0465380000001</v>
      </c>
      <c r="G36" s="60">
        <v>1338.0465380000001</v>
      </c>
      <c r="H36" s="60">
        <v>982.85589400000003</v>
      </c>
      <c r="I36" s="60">
        <v>266.18991999999997</v>
      </c>
      <c r="J36" s="60">
        <v>89.000724000000005</v>
      </c>
      <c r="K36" s="60">
        <v>20</v>
      </c>
      <c r="L36" s="60">
        <v>0</v>
      </c>
      <c r="M36" s="60">
        <v>20</v>
      </c>
      <c r="N36" s="60"/>
      <c r="O36" s="60"/>
      <c r="P36" s="60"/>
      <c r="Q36" s="60"/>
      <c r="R36" s="60"/>
      <c r="S36" s="60"/>
      <c r="T36" s="60"/>
      <c r="U36" s="60"/>
    </row>
    <row r="37" spans="1:21" ht="26.15" customHeight="1">
      <c r="A37" s="69" t="s">
        <v>174</v>
      </c>
      <c r="B37" s="69" t="s">
        <v>175</v>
      </c>
      <c r="C37" s="69" t="s">
        <v>193</v>
      </c>
      <c r="D37" s="62" t="s">
        <v>237</v>
      </c>
      <c r="E37" s="70" t="s">
        <v>205</v>
      </c>
      <c r="F37" s="66">
        <v>88.456723999999994</v>
      </c>
      <c r="G37" s="63">
        <v>88.456723999999994</v>
      </c>
      <c r="H37" s="63"/>
      <c r="I37" s="63"/>
      <c r="J37" s="63">
        <v>88.456723999999994</v>
      </c>
      <c r="K37" s="63"/>
      <c r="L37" s="63"/>
      <c r="M37" s="63"/>
      <c r="N37" s="63"/>
      <c r="O37" s="63"/>
      <c r="P37" s="63"/>
      <c r="Q37" s="63"/>
      <c r="R37" s="63"/>
      <c r="S37" s="63"/>
      <c r="T37" s="63"/>
      <c r="U37" s="63"/>
    </row>
    <row r="38" spans="1:21" ht="26.15" customHeight="1">
      <c r="A38" s="69" t="s">
        <v>184</v>
      </c>
      <c r="B38" s="69" t="s">
        <v>185</v>
      </c>
      <c r="C38" s="69" t="s">
        <v>181</v>
      </c>
      <c r="D38" s="62" t="s">
        <v>237</v>
      </c>
      <c r="E38" s="70" t="s">
        <v>189</v>
      </c>
      <c r="F38" s="66">
        <v>1.472</v>
      </c>
      <c r="G38" s="63">
        <v>1.472</v>
      </c>
      <c r="H38" s="63">
        <v>0.92800000000000005</v>
      </c>
      <c r="I38" s="63"/>
      <c r="J38" s="63">
        <v>0.54400000000000004</v>
      </c>
      <c r="K38" s="63"/>
      <c r="L38" s="63"/>
      <c r="M38" s="63"/>
      <c r="N38" s="63"/>
      <c r="O38" s="63"/>
      <c r="P38" s="63"/>
      <c r="Q38" s="63"/>
      <c r="R38" s="63"/>
      <c r="S38" s="63"/>
      <c r="T38" s="63"/>
      <c r="U38" s="63"/>
    </row>
    <row r="39" spans="1:21" ht="26.15" customHeight="1">
      <c r="A39" s="69" t="s">
        <v>190</v>
      </c>
      <c r="B39" s="69" t="s">
        <v>176</v>
      </c>
      <c r="C39" s="69" t="s">
        <v>214</v>
      </c>
      <c r="D39" s="62" t="s">
        <v>237</v>
      </c>
      <c r="E39" s="70" t="s">
        <v>216</v>
      </c>
      <c r="F39" s="66">
        <v>1030.1603319999999</v>
      </c>
      <c r="G39" s="63">
        <v>1030.1603319999999</v>
      </c>
      <c r="H39" s="63">
        <v>763.97041200000001</v>
      </c>
      <c r="I39" s="63">
        <v>266.18991999999997</v>
      </c>
      <c r="J39" s="63"/>
      <c r="K39" s="63"/>
      <c r="L39" s="63"/>
      <c r="M39" s="63"/>
      <c r="N39" s="63"/>
      <c r="O39" s="63"/>
      <c r="P39" s="63"/>
      <c r="Q39" s="63"/>
      <c r="R39" s="63"/>
      <c r="S39" s="63"/>
      <c r="T39" s="63"/>
      <c r="U39" s="63"/>
    </row>
    <row r="40" spans="1:21" ht="26.15" customHeight="1">
      <c r="A40" s="69" t="s">
        <v>174</v>
      </c>
      <c r="B40" s="69" t="s">
        <v>175</v>
      </c>
      <c r="C40" s="69" t="s">
        <v>175</v>
      </c>
      <c r="D40" s="62" t="s">
        <v>237</v>
      </c>
      <c r="E40" s="70" t="s">
        <v>180</v>
      </c>
      <c r="F40" s="66">
        <v>84.105183999999994</v>
      </c>
      <c r="G40" s="63">
        <v>84.105183999999994</v>
      </c>
      <c r="H40" s="63">
        <v>84.105183999999994</v>
      </c>
      <c r="I40" s="63"/>
      <c r="J40" s="63"/>
      <c r="K40" s="63"/>
      <c r="L40" s="63"/>
      <c r="M40" s="63"/>
      <c r="N40" s="63"/>
      <c r="O40" s="63"/>
      <c r="P40" s="63"/>
      <c r="Q40" s="63"/>
      <c r="R40" s="63"/>
      <c r="S40" s="63"/>
      <c r="T40" s="63"/>
      <c r="U40" s="63"/>
    </row>
    <row r="41" spans="1:21" ht="26.15" customHeight="1">
      <c r="A41" s="69" t="s">
        <v>184</v>
      </c>
      <c r="B41" s="69" t="s">
        <v>185</v>
      </c>
      <c r="C41" s="69" t="s">
        <v>193</v>
      </c>
      <c r="D41" s="62" t="s">
        <v>237</v>
      </c>
      <c r="E41" s="70" t="s">
        <v>207</v>
      </c>
      <c r="F41" s="66">
        <v>45.669553999999998</v>
      </c>
      <c r="G41" s="63">
        <v>45.669553999999998</v>
      </c>
      <c r="H41" s="63">
        <v>45.669553999999998</v>
      </c>
      <c r="I41" s="63"/>
      <c r="J41" s="63"/>
      <c r="K41" s="63"/>
      <c r="L41" s="63"/>
      <c r="M41" s="63"/>
      <c r="N41" s="63"/>
      <c r="O41" s="63"/>
      <c r="P41" s="63"/>
      <c r="Q41" s="63"/>
      <c r="R41" s="63"/>
      <c r="S41" s="63"/>
      <c r="T41" s="63"/>
      <c r="U41" s="63"/>
    </row>
    <row r="42" spans="1:21" ht="26.15" customHeight="1">
      <c r="A42" s="69" t="s">
        <v>201</v>
      </c>
      <c r="B42" s="69" t="s">
        <v>193</v>
      </c>
      <c r="C42" s="69" t="s">
        <v>176</v>
      </c>
      <c r="D42" s="62" t="s">
        <v>237</v>
      </c>
      <c r="E42" s="70" t="s">
        <v>203</v>
      </c>
      <c r="F42" s="66">
        <v>88.182744</v>
      </c>
      <c r="G42" s="63">
        <v>88.182744</v>
      </c>
      <c r="H42" s="63">
        <v>88.182744</v>
      </c>
      <c r="I42" s="63"/>
      <c r="J42" s="63"/>
      <c r="K42" s="63"/>
      <c r="L42" s="63"/>
      <c r="M42" s="63"/>
      <c r="N42" s="63"/>
      <c r="O42" s="63"/>
      <c r="P42" s="63"/>
      <c r="Q42" s="63"/>
      <c r="R42" s="63"/>
      <c r="S42" s="63"/>
      <c r="T42" s="63"/>
      <c r="U42" s="63"/>
    </row>
    <row r="43" spans="1:21" ht="26.15" customHeight="1">
      <c r="A43" s="69" t="s">
        <v>190</v>
      </c>
      <c r="B43" s="69" t="s">
        <v>176</v>
      </c>
      <c r="C43" s="69" t="s">
        <v>181</v>
      </c>
      <c r="D43" s="62" t="s">
        <v>237</v>
      </c>
      <c r="E43" s="70" t="s">
        <v>200</v>
      </c>
      <c r="F43" s="66">
        <v>20</v>
      </c>
      <c r="G43" s="63"/>
      <c r="H43" s="63"/>
      <c r="I43" s="63"/>
      <c r="J43" s="63"/>
      <c r="K43" s="63">
        <v>20</v>
      </c>
      <c r="L43" s="63"/>
      <c r="M43" s="63">
        <v>20</v>
      </c>
      <c r="N43" s="63"/>
      <c r="O43" s="63"/>
      <c r="P43" s="63"/>
      <c r="Q43" s="63"/>
      <c r="R43" s="63"/>
      <c r="S43" s="63"/>
      <c r="T43" s="63"/>
      <c r="U43" s="63"/>
    </row>
    <row r="44" spans="1:21" ht="26.15" customHeight="1">
      <c r="A44" s="68"/>
      <c r="B44" s="68"/>
      <c r="C44" s="68"/>
      <c r="D44" s="65" t="s">
        <v>161</v>
      </c>
      <c r="E44" s="65" t="s">
        <v>162</v>
      </c>
      <c r="F44" s="72">
        <v>424.35242599999998</v>
      </c>
      <c r="G44" s="60">
        <v>424.35242599999998</v>
      </c>
      <c r="H44" s="60">
        <v>291.47108900000001</v>
      </c>
      <c r="I44" s="60">
        <v>88.347380000000001</v>
      </c>
      <c r="J44" s="60">
        <v>44.533957000000001</v>
      </c>
      <c r="K44" s="60">
        <v>0</v>
      </c>
      <c r="L44" s="60">
        <v>0</v>
      </c>
      <c r="M44" s="60"/>
      <c r="N44" s="60"/>
      <c r="O44" s="60"/>
      <c r="P44" s="60"/>
      <c r="Q44" s="60"/>
      <c r="R44" s="60"/>
      <c r="S44" s="60"/>
      <c r="T44" s="60"/>
      <c r="U44" s="60"/>
    </row>
    <row r="45" spans="1:21" ht="26.15" customHeight="1">
      <c r="A45" s="69" t="s">
        <v>184</v>
      </c>
      <c r="B45" s="69" t="s">
        <v>185</v>
      </c>
      <c r="C45" s="69" t="s">
        <v>181</v>
      </c>
      <c r="D45" s="62" t="s">
        <v>238</v>
      </c>
      <c r="E45" s="70" t="s">
        <v>189</v>
      </c>
      <c r="F45" s="66">
        <v>0.59199999999999997</v>
      </c>
      <c r="G45" s="63">
        <v>0.59199999999999997</v>
      </c>
      <c r="H45" s="63">
        <v>0.32</v>
      </c>
      <c r="I45" s="63"/>
      <c r="J45" s="63">
        <v>0.27200000000000002</v>
      </c>
      <c r="K45" s="63"/>
      <c r="L45" s="63"/>
      <c r="M45" s="63"/>
      <c r="N45" s="63"/>
      <c r="O45" s="63"/>
      <c r="P45" s="63"/>
      <c r="Q45" s="63"/>
      <c r="R45" s="63"/>
      <c r="S45" s="63"/>
      <c r="T45" s="63"/>
      <c r="U45" s="63"/>
    </row>
    <row r="46" spans="1:21" ht="26.15" customHeight="1">
      <c r="A46" s="69" t="s">
        <v>190</v>
      </c>
      <c r="B46" s="69" t="s">
        <v>176</v>
      </c>
      <c r="C46" s="69" t="s">
        <v>211</v>
      </c>
      <c r="D46" s="62" t="s">
        <v>238</v>
      </c>
      <c r="E46" s="70" t="s">
        <v>213</v>
      </c>
      <c r="F46" s="66">
        <v>373.431378</v>
      </c>
      <c r="G46" s="63">
        <v>373.431378</v>
      </c>
      <c r="H46" s="63">
        <v>240.82204100000001</v>
      </c>
      <c r="I46" s="63">
        <v>88.347380000000001</v>
      </c>
      <c r="J46" s="63">
        <v>44.261957000000002</v>
      </c>
      <c r="K46" s="63"/>
      <c r="L46" s="63"/>
      <c r="M46" s="63"/>
      <c r="N46" s="63"/>
      <c r="O46" s="63"/>
      <c r="P46" s="63"/>
      <c r="Q46" s="63"/>
      <c r="R46" s="63"/>
      <c r="S46" s="63"/>
      <c r="T46" s="63"/>
      <c r="U46" s="63"/>
    </row>
    <row r="47" spans="1:21" ht="26.15" customHeight="1">
      <c r="A47" s="69" t="s">
        <v>174</v>
      </c>
      <c r="B47" s="69" t="s">
        <v>175</v>
      </c>
      <c r="C47" s="69" t="s">
        <v>175</v>
      </c>
      <c r="D47" s="62" t="s">
        <v>238</v>
      </c>
      <c r="E47" s="70" t="s">
        <v>180</v>
      </c>
      <c r="F47" s="66">
        <v>23.975344</v>
      </c>
      <c r="G47" s="63">
        <v>23.975344</v>
      </c>
      <c r="H47" s="63">
        <v>23.975344</v>
      </c>
      <c r="I47" s="63"/>
      <c r="J47" s="63"/>
      <c r="K47" s="63"/>
      <c r="L47" s="63"/>
      <c r="M47" s="63"/>
      <c r="N47" s="63"/>
      <c r="O47" s="63"/>
      <c r="P47" s="63"/>
      <c r="Q47" s="63"/>
      <c r="R47" s="63"/>
      <c r="S47" s="63"/>
      <c r="T47" s="63"/>
      <c r="U47" s="63"/>
    </row>
    <row r="48" spans="1:21" ht="26.15" customHeight="1">
      <c r="A48" s="69" t="s">
        <v>201</v>
      </c>
      <c r="B48" s="69" t="s">
        <v>193</v>
      </c>
      <c r="C48" s="69" t="s">
        <v>176</v>
      </c>
      <c r="D48" s="62" t="s">
        <v>238</v>
      </c>
      <c r="E48" s="70" t="s">
        <v>203</v>
      </c>
      <c r="F48" s="66">
        <v>26.353704</v>
      </c>
      <c r="G48" s="63">
        <v>26.353704</v>
      </c>
      <c r="H48" s="63">
        <v>26.353704</v>
      </c>
      <c r="I48" s="63"/>
      <c r="J48" s="63"/>
      <c r="K48" s="63"/>
      <c r="L48" s="63"/>
      <c r="M48" s="63"/>
      <c r="N48" s="63"/>
      <c r="O48" s="63"/>
      <c r="P48" s="63"/>
      <c r="Q48" s="63"/>
      <c r="R48" s="63"/>
      <c r="S48" s="63"/>
      <c r="T48" s="63"/>
      <c r="U48" s="63"/>
    </row>
  </sheetData>
  <mergeCells count="9">
    <mergeCell ref="A2:U2"/>
    <mergeCell ref="A3:U3"/>
    <mergeCell ref="Q4:U4"/>
    <mergeCell ref="A5:C5"/>
    <mergeCell ref="G5:J5"/>
    <mergeCell ref="K5:U5"/>
    <mergeCell ref="D5:D6"/>
    <mergeCell ref="E5:E6"/>
    <mergeCell ref="F5:F6"/>
  </mergeCells>
  <phoneticPr fontId="26" type="noConversion"/>
  <pageMargins left="0.75" right="0.75" top="0.270000010728836" bottom="0.270000010728836" header="0" footer="0"/>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election activeCell="D7" sqref="D7"/>
    </sheetView>
  </sheetViews>
  <sheetFormatPr defaultColWidth="10" defaultRowHeight="14"/>
  <cols>
    <col min="1" max="1" width="24.6328125" customWidth="1"/>
    <col min="2" max="2" width="30.453125" customWidth="1"/>
    <col min="3" max="3" width="28.6328125" customWidth="1"/>
    <col min="4" max="4" width="30.08984375" customWidth="1"/>
    <col min="5" max="6" width="9.7265625" customWidth="1"/>
  </cols>
  <sheetData>
    <row r="1" spans="1:4" ht="16.399999999999999" customHeight="1">
      <c r="A1" s="56"/>
    </row>
    <row r="2" spans="1:4" ht="37.15" customHeight="1">
      <c r="A2" s="90" t="s">
        <v>12</v>
      </c>
      <c r="B2" s="90"/>
      <c r="C2" s="90"/>
      <c r="D2" s="90"/>
    </row>
    <row r="3" spans="1:4" ht="33.65" customHeight="1">
      <c r="A3" s="91" t="s">
        <v>29</v>
      </c>
      <c r="B3" s="91"/>
      <c r="C3" s="91"/>
      <c r="D3" s="91"/>
    </row>
    <row r="4" spans="1:4" ht="25" customHeight="1">
      <c r="C4" s="96" t="s">
        <v>30</v>
      </c>
      <c r="D4" s="96"/>
    </row>
    <row r="5" spans="1:4" ht="22.9" customHeight="1">
      <c r="A5" s="94" t="s">
        <v>31</v>
      </c>
      <c r="B5" s="94"/>
      <c r="C5" s="94" t="s">
        <v>32</v>
      </c>
      <c r="D5" s="94"/>
    </row>
    <row r="6" spans="1:4" ht="22.9" customHeight="1">
      <c r="A6" s="57" t="s">
        <v>33</v>
      </c>
      <c r="B6" s="57" t="s">
        <v>34</v>
      </c>
      <c r="C6" s="57" t="s">
        <v>33</v>
      </c>
      <c r="D6" s="57" t="s">
        <v>34</v>
      </c>
    </row>
    <row r="7" spans="1:4" ht="26.15" customHeight="1">
      <c r="A7" s="58" t="s">
        <v>248</v>
      </c>
      <c r="B7" s="60">
        <v>7374.0370839999996</v>
      </c>
      <c r="C7" s="58" t="s">
        <v>249</v>
      </c>
      <c r="D7" s="72">
        <v>7374.0370839999996</v>
      </c>
    </row>
    <row r="8" spans="1:4" ht="26.15" customHeight="1">
      <c r="A8" s="64" t="s">
        <v>250</v>
      </c>
      <c r="B8" s="63">
        <v>7374.0370839999996</v>
      </c>
      <c r="C8" s="64" t="s">
        <v>39</v>
      </c>
      <c r="D8" s="66"/>
    </row>
    <row r="9" spans="1:4" ht="26.15" customHeight="1">
      <c r="A9" s="64" t="s">
        <v>251</v>
      </c>
      <c r="B9" s="63"/>
      <c r="C9" s="64" t="s">
        <v>43</v>
      </c>
      <c r="D9" s="66"/>
    </row>
    <row r="10" spans="1:4" ht="26.15" customHeight="1">
      <c r="A10" s="64" t="s">
        <v>252</v>
      </c>
      <c r="B10" s="63"/>
      <c r="C10" s="64" t="s">
        <v>47</v>
      </c>
      <c r="D10" s="66"/>
    </row>
    <row r="11" spans="1:4" ht="26.15" customHeight="1">
      <c r="A11" s="64" t="s">
        <v>253</v>
      </c>
      <c r="B11" s="63"/>
      <c r="C11" s="64" t="s">
        <v>51</v>
      </c>
      <c r="D11" s="66"/>
    </row>
    <row r="12" spans="1:4" ht="26.15" customHeight="1">
      <c r="A12" s="64" t="s">
        <v>254</v>
      </c>
      <c r="B12" s="63"/>
      <c r="C12" s="64" t="s">
        <v>55</v>
      </c>
      <c r="D12" s="66"/>
    </row>
    <row r="13" spans="1:4" ht="26.15" customHeight="1">
      <c r="A13" s="64" t="s">
        <v>255</v>
      </c>
      <c r="B13" s="63"/>
      <c r="C13" s="64" t="s">
        <v>59</v>
      </c>
      <c r="D13" s="66"/>
    </row>
    <row r="14" spans="1:4" ht="26.15" customHeight="1">
      <c r="A14" s="58" t="s">
        <v>256</v>
      </c>
      <c r="B14" s="60"/>
      <c r="C14" s="64" t="s">
        <v>63</v>
      </c>
      <c r="D14" s="66"/>
    </row>
    <row r="15" spans="1:4" ht="26.15" customHeight="1">
      <c r="A15" s="64" t="s">
        <v>250</v>
      </c>
      <c r="B15" s="63"/>
      <c r="C15" s="64" t="s">
        <v>67</v>
      </c>
      <c r="D15" s="66">
        <v>930.26935600000002</v>
      </c>
    </row>
    <row r="16" spans="1:4" ht="26.15" customHeight="1">
      <c r="A16" s="64" t="s">
        <v>253</v>
      </c>
      <c r="B16" s="63"/>
      <c r="C16" s="64" t="s">
        <v>71</v>
      </c>
      <c r="D16" s="66"/>
    </row>
    <row r="17" spans="1:4" ht="26.15" customHeight="1">
      <c r="A17" s="64" t="s">
        <v>254</v>
      </c>
      <c r="B17" s="63"/>
      <c r="C17" s="64" t="s">
        <v>75</v>
      </c>
      <c r="D17" s="66">
        <v>211.04477800000001</v>
      </c>
    </row>
    <row r="18" spans="1:4" ht="26.15" customHeight="1">
      <c r="A18" s="64" t="s">
        <v>255</v>
      </c>
      <c r="B18" s="63"/>
      <c r="C18" s="64" t="s">
        <v>79</v>
      </c>
      <c r="D18" s="66"/>
    </row>
    <row r="19" spans="1:4" ht="26.15" customHeight="1">
      <c r="A19" s="64"/>
      <c r="B19" s="63"/>
      <c r="C19" s="64" t="s">
        <v>83</v>
      </c>
      <c r="D19" s="66"/>
    </row>
    <row r="20" spans="1:4" ht="26.15" customHeight="1">
      <c r="A20" s="64"/>
      <c r="B20" s="64"/>
      <c r="C20" s="64" t="s">
        <v>87</v>
      </c>
      <c r="D20" s="66">
        <v>5805.5140460000002</v>
      </c>
    </row>
    <row r="21" spans="1:4" ht="26.15" customHeight="1">
      <c r="A21" s="64"/>
      <c r="B21" s="64"/>
      <c r="C21" s="64" t="s">
        <v>91</v>
      </c>
      <c r="D21" s="66"/>
    </row>
    <row r="22" spans="1:4" ht="26.15" customHeight="1">
      <c r="A22" s="64"/>
      <c r="B22" s="64"/>
      <c r="C22" s="64" t="s">
        <v>95</v>
      </c>
      <c r="D22" s="66"/>
    </row>
    <row r="23" spans="1:4" ht="26.15" customHeight="1">
      <c r="A23" s="64"/>
      <c r="B23" s="64"/>
      <c r="C23" s="64" t="s">
        <v>98</v>
      </c>
      <c r="D23" s="66"/>
    </row>
    <row r="24" spans="1:4" ht="26.15" customHeight="1">
      <c r="A24" s="64"/>
      <c r="B24" s="64"/>
      <c r="C24" s="64" t="s">
        <v>101</v>
      </c>
      <c r="D24" s="66"/>
    </row>
    <row r="25" spans="1:4" ht="26.15" customHeight="1">
      <c r="A25" s="64"/>
      <c r="B25" s="64"/>
      <c r="C25" s="64" t="s">
        <v>103</v>
      </c>
      <c r="D25" s="66"/>
    </row>
    <row r="26" spans="1:4" ht="26.15" customHeight="1">
      <c r="A26" s="64"/>
      <c r="B26" s="64"/>
      <c r="C26" s="64" t="s">
        <v>105</v>
      </c>
      <c r="D26" s="66"/>
    </row>
    <row r="27" spans="1:4" ht="26.15" customHeight="1">
      <c r="A27" s="64"/>
      <c r="B27" s="64"/>
      <c r="C27" s="64" t="s">
        <v>107</v>
      </c>
      <c r="D27" s="66">
        <v>427.20890400000002</v>
      </c>
    </row>
    <row r="28" spans="1:4" ht="26.15" customHeight="1">
      <c r="A28" s="64"/>
      <c r="B28" s="64"/>
      <c r="C28" s="64" t="s">
        <v>109</v>
      </c>
      <c r="D28" s="66"/>
    </row>
    <row r="29" spans="1:4" ht="26.15" customHeight="1">
      <c r="A29" s="64"/>
      <c r="B29" s="64"/>
      <c r="C29" s="64" t="s">
        <v>111</v>
      </c>
      <c r="D29" s="66"/>
    </row>
    <row r="30" spans="1:4" ht="26.15" customHeight="1">
      <c r="A30" s="64"/>
      <c r="B30" s="64"/>
      <c r="C30" s="64" t="s">
        <v>113</v>
      </c>
      <c r="D30" s="66"/>
    </row>
    <row r="31" spans="1:4" ht="26.15" customHeight="1">
      <c r="A31" s="64"/>
      <c r="B31" s="64"/>
      <c r="C31" s="64" t="s">
        <v>115</v>
      </c>
      <c r="D31" s="66"/>
    </row>
    <row r="32" spans="1:4" ht="26.15" customHeight="1">
      <c r="A32" s="64"/>
      <c r="B32" s="64"/>
      <c r="C32" s="64" t="s">
        <v>117</v>
      </c>
      <c r="D32" s="66"/>
    </row>
    <row r="33" spans="1:4" ht="26.15" customHeight="1">
      <c r="A33" s="64"/>
      <c r="B33" s="64"/>
      <c r="C33" s="64" t="s">
        <v>119</v>
      </c>
      <c r="D33" s="66"/>
    </row>
    <row r="34" spans="1:4" ht="26.15" customHeight="1">
      <c r="A34" s="64"/>
      <c r="B34" s="64"/>
      <c r="C34" s="64" t="s">
        <v>121</v>
      </c>
      <c r="D34" s="66"/>
    </row>
    <row r="35" spans="1:4" ht="26.15" customHeight="1">
      <c r="A35" s="64"/>
      <c r="B35" s="64"/>
      <c r="C35" s="64" t="s">
        <v>122</v>
      </c>
      <c r="D35" s="66"/>
    </row>
    <row r="36" spans="1:4" ht="26.15" customHeight="1">
      <c r="A36" s="64"/>
      <c r="B36" s="64"/>
      <c r="C36" s="64" t="s">
        <v>123</v>
      </c>
      <c r="D36" s="66"/>
    </row>
    <row r="37" spans="1:4" ht="26.15" customHeight="1">
      <c r="A37" s="64"/>
      <c r="B37" s="64"/>
      <c r="C37" s="64" t="s">
        <v>124</v>
      </c>
      <c r="D37" s="66"/>
    </row>
    <row r="38" spans="1:4" ht="26.15" customHeight="1">
      <c r="A38" s="64"/>
      <c r="B38" s="64"/>
      <c r="C38" s="64"/>
      <c r="D38" s="64"/>
    </row>
    <row r="39" spans="1:4" ht="26.15" customHeight="1">
      <c r="A39" s="58"/>
      <c r="B39" s="58"/>
      <c r="C39" s="58" t="s">
        <v>257</v>
      </c>
      <c r="D39" s="60"/>
    </row>
    <row r="40" spans="1:4" ht="26.15" customHeight="1">
      <c r="A40" s="58"/>
      <c r="B40" s="58"/>
      <c r="C40" s="58"/>
      <c r="D40" s="58"/>
    </row>
    <row r="41" spans="1:4" ht="26.15" customHeight="1">
      <c r="A41" s="57" t="s">
        <v>258</v>
      </c>
      <c r="B41" s="60">
        <v>7374.0370839999996</v>
      </c>
      <c r="C41" s="57" t="s">
        <v>259</v>
      </c>
      <c r="D41" s="72">
        <v>7374.0370839999996</v>
      </c>
    </row>
  </sheetData>
  <mergeCells count="5">
    <mergeCell ref="A2:D2"/>
    <mergeCell ref="A3:D3"/>
    <mergeCell ref="C4:D4"/>
    <mergeCell ref="A5:B5"/>
    <mergeCell ref="C5:D5"/>
  </mergeCells>
  <phoneticPr fontId="26" type="noConversion"/>
  <pageMargins left="7.8000001609325395E-2" right="7.8000001609325395E-2" top="7.8000001609325395E-2" bottom="7.8000001609325395E-2" header="0" footer="0"/>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90"/>
  <sheetViews>
    <sheetView tabSelected="1" topLeftCell="A84" workbookViewId="0">
      <selection activeCell="A11" sqref="A11"/>
    </sheetView>
  </sheetViews>
  <sheetFormatPr defaultColWidth="10" defaultRowHeight="14"/>
  <cols>
    <col min="1" max="1" width="6.453125" customWidth="1"/>
    <col min="2" max="2" width="5.90625" customWidth="1"/>
    <col min="3" max="3" width="7.90625" customWidth="1"/>
    <col min="4" max="4" width="12.90625" customWidth="1"/>
    <col min="5" max="6" width="16.36328125" customWidth="1"/>
    <col min="7" max="7" width="11.453125" customWidth="1"/>
    <col min="8" max="8" width="16.08984375" customWidth="1"/>
    <col min="9" max="9" width="16.36328125" customWidth="1"/>
    <col min="10" max="10" width="13.08984375" customWidth="1"/>
    <col min="11" max="11" width="9.36328125" customWidth="1"/>
    <col min="12" max="12" width="9.6328125" customWidth="1"/>
    <col min="13" max="13" width="9.7265625" customWidth="1"/>
  </cols>
  <sheetData>
    <row r="1" spans="1:12" ht="16.399999999999999" customHeight="1">
      <c r="A1" s="56"/>
      <c r="D1" s="56"/>
    </row>
    <row r="2" spans="1:12" ht="43.15" customHeight="1">
      <c r="D2" s="90" t="s">
        <v>13</v>
      </c>
      <c r="E2" s="90"/>
      <c r="F2" s="90"/>
      <c r="G2" s="90"/>
      <c r="H2" s="90"/>
      <c r="I2" s="90"/>
      <c r="J2" s="90"/>
      <c r="K2" s="90"/>
      <c r="L2" s="90"/>
    </row>
    <row r="3" spans="1:12" ht="44.9" customHeight="1">
      <c r="A3" s="91" t="s">
        <v>29</v>
      </c>
      <c r="B3" s="91"/>
      <c r="C3" s="91"/>
      <c r="D3" s="91"/>
      <c r="E3" s="91"/>
      <c r="F3" s="91"/>
      <c r="G3" s="91"/>
      <c r="H3" s="91"/>
    </row>
    <row r="4" spans="1:12" ht="18.25" customHeight="1">
      <c r="K4" s="96" t="s">
        <v>30</v>
      </c>
      <c r="L4" s="96"/>
    </row>
    <row r="5" spans="1:12" ht="25" customHeight="1">
      <c r="A5" s="94" t="s">
        <v>163</v>
      </c>
      <c r="B5" s="94"/>
      <c r="C5" s="94"/>
      <c r="D5" s="94" t="s">
        <v>164</v>
      </c>
      <c r="E5" s="94" t="s">
        <v>165</v>
      </c>
      <c r="F5" s="94" t="s">
        <v>133</v>
      </c>
      <c r="G5" s="94" t="s">
        <v>166</v>
      </c>
      <c r="H5" s="94"/>
      <c r="I5" s="94"/>
      <c r="J5" s="94"/>
      <c r="K5" s="94" t="s">
        <v>167</v>
      </c>
      <c r="L5" s="97"/>
    </row>
    <row r="6" spans="1:12" ht="25.9" customHeight="1">
      <c r="A6" s="94"/>
      <c r="B6" s="94"/>
      <c r="C6" s="94"/>
      <c r="D6" s="94"/>
      <c r="E6" s="94"/>
      <c r="F6" s="94"/>
      <c r="G6" s="94" t="s">
        <v>135</v>
      </c>
      <c r="H6" s="94" t="s">
        <v>260</v>
      </c>
      <c r="I6" s="94"/>
      <c r="J6" s="94" t="s">
        <v>261</v>
      </c>
      <c r="K6" s="98" t="s">
        <v>262</v>
      </c>
      <c r="L6" s="99" t="s">
        <v>263</v>
      </c>
    </row>
    <row r="7" spans="1:12" ht="39.65" customHeight="1">
      <c r="A7" s="57" t="s">
        <v>171</v>
      </c>
      <c r="B7" s="57" t="s">
        <v>172</v>
      </c>
      <c r="C7" s="57" t="s">
        <v>173</v>
      </c>
      <c r="D7" s="94"/>
      <c r="E7" s="94"/>
      <c r="F7" s="94"/>
      <c r="G7" s="94"/>
      <c r="H7" s="57" t="s">
        <v>240</v>
      </c>
      <c r="I7" s="57" t="s">
        <v>228</v>
      </c>
      <c r="J7" s="94"/>
      <c r="K7" s="98"/>
      <c r="L7" s="99"/>
    </row>
    <row r="8" spans="1:12" ht="23.25" customHeight="1">
      <c r="A8" s="64"/>
      <c r="B8" s="64"/>
      <c r="C8" s="64"/>
      <c r="D8" s="58"/>
      <c r="E8" s="58" t="s">
        <v>133</v>
      </c>
      <c r="F8" s="60">
        <v>7374.0370839999996</v>
      </c>
      <c r="G8" s="60">
        <f>H8+I8+J8</f>
        <v>6943.8770839999997</v>
      </c>
      <c r="H8" s="60">
        <v>4734.4621269999998</v>
      </c>
      <c r="I8" s="60">
        <v>575.31773699999997</v>
      </c>
      <c r="J8" s="60">
        <v>1634.0972200000001</v>
      </c>
      <c r="K8" s="60">
        <v>200</v>
      </c>
      <c r="L8" s="75">
        <v>230.16</v>
      </c>
    </row>
    <row r="9" spans="1:12" ht="26.15" customHeight="1">
      <c r="A9" s="64"/>
      <c r="B9" s="64"/>
      <c r="C9" s="64"/>
      <c r="D9" s="61" t="s">
        <v>151</v>
      </c>
      <c r="E9" s="61" t="s">
        <v>152</v>
      </c>
      <c r="F9" s="60">
        <v>7374.0370839999996</v>
      </c>
      <c r="G9" s="60">
        <f t="shared" ref="G9:G90" si="0">H9+I9+J9</f>
        <v>6943.8770839999997</v>
      </c>
      <c r="H9" s="60">
        <v>4734.4621269999998</v>
      </c>
      <c r="I9" s="60">
        <v>575.31773699999997</v>
      </c>
      <c r="J9" s="60">
        <v>1634.0972200000001</v>
      </c>
      <c r="K9" s="60">
        <v>200</v>
      </c>
      <c r="L9" s="60">
        <v>230.16</v>
      </c>
    </row>
    <row r="10" spans="1:12" ht="26.15" customHeight="1">
      <c r="A10" s="64"/>
      <c r="B10" s="64"/>
      <c r="C10" s="64"/>
      <c r="D10" s="65" t="s">
        <v>153</v>
      </c>
      <c r="E10" s="65" t="s">
        <v>154</v>
      </c>
      <c r="F10" s="60">
        <v>4252.4537060000002</v>
      </c>
      <c r="G10" s="60">
        <f t="shared" si="0"/>
        <v>3866.2937059999999</v>
      </c>
      <c r="H10" s="60">
        <v>2618.5189110000001</v>
      </c>
      <c r="I10" s="60">
        <v>309.24305500000003</v>
      </c>
      <c r="J10" s="60">
        <v>938.53174000000001</v>
      </c>
      <c r="K10" s="60">
        <v>200</v>
      </c>
      <c r="L10" s="60">
        <v>186.16</v>
      </c>
    </row>
    <row r="11" spans="1:12" ht="26.15" customHeight="1">
      <c r="A11" s="69" t="s">
        <v>174</v>
      </c>
      <c r="B11" s="69"/>
      <c r="C11" s="69"/>
      <c r="D11" s="69">
        <v>208</v>
      </c>
      <c r="E11" s="28" t="s">
        <v>264</v>
      </c>
      <c r="F11" s="63">
        <f>F12+F15</f>
        <v>531.75336699999991</v>
      </c>
      <c r="G11" s="63">
        <f t="shared" ref="G11:I11" si="1">G12+G15</f>
        <v>531.75336699999991</v>
      </c>
      <c r="H11" s="63">
        <f t="shared" si="1"/>
        <v>224.414312</v>
      </c>
      <c r="I11" s="63">
        <f t="shared" si="1"/>
        <v>307.33905499999997</v>
      </c>
      <c r="J11" s="63"/>
      <c r="K11" s="63"/>
      <c r="L11" s="63"/>
    </row>
    <row r="12" spans="1:12" ht="26.15" customHeight="1">
      <c r="A12" s="69" t="s">
        <v>174</v>
      </c>
      <c r="B12" s="69" t="s">
        <v>175</v>
      </c>
      <c r="C12" s="69"/>
      <c r="D12" s="69">
        <v>20805</v>
      </c>
      <c r="E12" s="64" t="s">
        <v>265</v>
      </c>
      <c r="F12" s="63">
        <f>F13+F14</f>
        <v>524.41217499999993</v>
      </c>
      <c r="G12" s="63">
        <f t="shared" ref="G12:I12" si="2">G13+G14</f>
        <v>524.41217499999993</v>
      </c>
      <c r="H12" s="63">
        <f t="shared" si="2"/>
        <v>218.58511999999999</v>
      </c>
      <c r="I12" s="63">
        <f t="shared" si="2"/>
        <v>305.82705499999997</v>
      </c>
      <c r="J12" s="63"/>
      <c r="K12" s="63"/>
      <c r="L12" s="63"/>
    </row>
    <row r="13" spans="1:12" ht="30.25" customHeight="1">
      <c r="A13" s="69" t="s">
        <v>174</v>
      </c>
      <c r="B13" s="69" t="s">
        <v>175</v>
      </c>
      <c r="C13" s="69" t="s">
        <v>176</v>
      </c>
      <c r="D13" s="62" t="s">
        <v>266</v>
      </c>
      <c r="E13" s="64" t="s">
        <v>178</v>
      </c>
      <c r="F13" s="63">
        <v>305.82705499999997</v>
      </c>
      <c r="G13" s="63">
        <f t="shared" si="0"/>
        <v>305.82705499999997</v>
      </c>
      <c r="H13" s="66"/>
      <c r="I13" s="66">
        <v>305.82705499999997</v>
      </c>
      <c r="J13" s="66"/>
      <c r="K13" s="66"/>
      <c r="L13" s="66"/>
    </row>
    <row r="14" spans="1:12" ht="30.25" customHeight="1">
      <c r="A14" s="69" t="s">
        <v>174</v>
      </c>
      <c r="B14" s="69" t="s">
        <v>175</v>
      </c>
      <c r="C14" s="69" t="s">
        <v>175</v>
      </c>
      <c r="D14" s="62" t="s">
        <v>267</v>
      </c>
      <c r="E14" s="64" t="s">
        <v>180</v>
      </c>
      <c r="F14" s="63">
        <v>218.58511999999999</v>
      </c>
      <c r="G14" s="63">
        <f t="shared" si="0"/>
        <v>218.58511999999999</v>
      </c>
      <c r="H14" s="66">
        <v>218.58511999999999</v>
      </c>
      <c r="I14" s="66"/>
      <c r="J14" s="66"/>
      <c r="K14" s="66"/>
      <c r="L14" s="66"/>
    </row>
    <row r="15" spans="1:12" ht="30.25" customHeight="1">
      <c r="A15" s="69" t="s">
        <v>174</v>
      </c>
      <c r="B15" s="69" t="s">
        <v>181</v>
      </c>
      <c r="C15" s="69"/>
      <c r="D15" s="69">
        <v>20899</v>
      </c>
      <c r="E15" s="64" t="s">
        <v>268</v>
      </c>
      <c r="F15" s="63">
        <f>F16</f>
        <v>7.3411920000000004</v>
      </c>
      <c r="G15" s="63">
        <f t="shared" ref="G15:I15" si="3">G16</f>
        <v>7.3411919999999995</v>
      </c>
      <c r="H15" s="63">
        <f t="shared" si="3"/>
        <v>5.8291919999999999</v>
      </c>
      <c r="I15" s="63">
        <f t="shared" si="3"/>
        <v>1.512</v>
      </c>
      <c r="J15" s="63"/>
      <c r="K15" s="63"/>
      <c r="L15" s="63"/>
    </row>
    <row r="16" spans="1:12" ht="30.25" customHeight="1">
      <c r="A16" s="69" t="s">
        <v>174</v>
      </c>
      <c r="B16" s="69" t="s">
        <v>181</v>
      </c>
      <c r="C16" s="69" t="s">
        <v>181</v>
      </c>
      <c r="D16" s="62" t="s">
        <v>269</v>
      </c>
      <c r="E16" s="64" t="s">
        <v>183</v>
      </c>
      <c r="F16" s="63">
        <v>7.3411920000000004</v>
      </c>
      <c r="G16" s="63">
        <f t="shared" si="0"/>
        <v>7.3411919999999995</v>
      </c>
      <c r="H16" s="66">
        <v>5.8291919999999999</v>
      </c>
      <c r="I16" s="66">
        <v>1.512</v>
      </c>
      <c r="J16" s="66"/>
      <c r="K16" s="66"/>
      <c r="L16" s="66"/>
    </row>
    <row r="17" spans="1:12" ht="30.25" customHeight="1">
      <c r="A17" s="69" t="s">
        <v>184</v>
      </c>
      <c r="B17" s="69"/>
      <c r="C17" s="69"/>
      <c r="D17" s="69">
        <v>210</v>
      </c>
      <c r="E17" s="28" t="s">
        <v>270</v>
      </c>
      <c r="F17" s="63">
        <f>F18</f>
        <v>123.43335900000001</v>
      </c>
      <c r="G17" s="63">
        <f>G18</f>
        <v>123.43335900000001</v>
      </c>
      <c r="H17" s="63">
        <f>H18</f>
        <v>121.529359</v>
      </c>
      <c r="I17" s="63">
        <f>I18</f>
        <v>1.9039999999999999</v>
      </c>
      <c r="J17" s="63"/>
      <c r="K17" s="63"/>
      <c r="L17" s="63"/>
    </row>
    <row r="18" spans="1:12" ht="30.25" customHeight="1">
      <c r="A18" s="69" t="s">
        <v>184</v>
      </c>
      <c r="B18" s="69">
        <v>11</v>
      </c>
      <c r="C18" s="69"/>
      <c r="D18" s="69">
        <v>21011</v>
      </c>
      <c r="E18" s="28" t="s">
        <v>271</v>
      </c>
      <c r="F18" s="63">
        <f>F19+F20</f>
        <v>123.43335900000001</v>
      </c>
      <c r="G18" s="63">
        <f>G19+G20</f>
        <v>123.43335900000001</v>
      </c>
      <c r="H18" s="63">
        <f>H19+H20</f>
        <v>121.529359</v>
      </c>
      <c r="I18" s="63">
        <f>I19+I20</f>
        <v>1.9039999999999999</v>
      </c>
      <c r="J18" s="63"/>
      <c r="K18" s="63"/>
      <c r="L18" s="63"/>
    </row>
    <row r="19" spans="1:12" ht="30.25" customHeight="1">
      <c r="A19" s="69" t="s">
        <v>184</v>
      </c>
      <c r="B19" s="69" t="s">
        <v>185</v>
      </c>
      <c r="C19" s="69" t="s">
        <v>176</v>
      </c>
      <c r="D19" s="62" t="s">
        <v>272</v>
      </c>
      <c r="E19" s="64" t="s">
        <v>187</v>
      </c>
      <c r="F19" s="63">
        <v>118.777359</v>
      </c>
      <c r="G19" s="63">
        <f t="shared" si="0"/>
        <v>118.777359</v>
      </c>
      <c r="H19" s="66">
        <v>118.777359</v>
      </c>
      <c r="I19" s="66"/>
      <c r="J19" s="66"/>
      <c r="K19" s="66"/>
      <c r="L19" s="66"/>
    </row>
    <row r="20" spans="1:12" ht="30.25" customHeight="1">
      <c r="A20" s="69" t="s">
        <v>184</v>
      </c>
      <c r="B20" s="69" t="s">
        <v>185</v>
      </c>
      <c r="C20" s="69" t="s">
        <v>181</v>
      </c>
      <c r="D20" s="62" t="s">
        <v>273</v>
      </c>
      <c r="E20" s="64" t="s">
        <v>189</v>
      </c>
      <c r="F20" s="63">
        <v>4.6559999999999997</v>
      </c>
      <c r="G20" s="63">
        <f t="shared" si="0"/>
        <v>4.6559999999999997</v>
      </c>
      <c r="H20" s="66">
        <v>2.7519999999999998</v>
      </c>
      <c r="I20" s="66">
        <v>1.9039999999999999</v>
      </c>
      <c r="J20" s="66"/>
      <c r="K20" s="66"/>
      <c r="L20" s="66"/>
    </row>
    <row r="21" spans="1:12" ht="30.25" customHeight="1">
      <c r="A21" s="69" t="s">
        <v>190</v>
      </c>
      <c r="B21" s="69"/>
      <c r="C21" s="69"/>
      <c r="D21" s="69">
        <v>213</v>
      </c>
      <c r="E21" s="28" t="s">
        <v>274</v>
      </c>
      <c r="F21" s="63">
        <f>F22</f>
        <v>3360.5607399999999</v>
      </c>
      <c r="G21" s="63">
        <f t="shared" ref="G21:L21" si="4">G22</f>
        <v>2974.40074</v>
      </c>
      <c r="H21" s="63">
        <f t="shared" si="4"/>
        <v>2035.8689999999999</v>
      </c>
      <c r="I21" s="63"/>
      <c r="J21" s="63">
        <f t="shared" si="4"/>
        <v>938.53174000000001</v>
      </c>
      <c r="K21" s="63">
        <f t="shared" si="4"/>
        <v>200</v>
      </c>
      <c r="L21" s="63">
        <f t="shared" si="4"/>
        <v>186.16</v>
      </c>
    </row>
    <row r="22" spans="1:12" ht="30.25" customHeight="1">
      <c r="A22" s="69" t="s">
        <v>190</v>
      </c>
      <c r="B22" s="69" t="s">
        <v>176</v>
      </c>
      <c r="C22" s="69"/>
      <c r="D22" s="69">
        <v>21301</v>
      </c>
      <c r="E22" s="28" t="s">
        <v>275</v>
      </c>
      <c r="F22" s="63">
        <f>F23+F24+F25+F26</f>
        <v>3360.5607399999999</v>
      </c>
      <c r="G22" s="63">
        <f t="shared" ref="G22:L22" si="5">G23+G24+G25+G26</f>
        <v>2974.40074</v>
      </c>
      <c r="H22" s="63">
        <f t="shared" si="5"/>
        <v>2035.8689999999999</v>
      </c>
      <c r="I22" s="63"/>
      <c r="J22" s="63">
        <f t="shared" si="5"/>
        <v>938.53174000000001</v>
      </c>
      <c r="K22" s="63">
        <f t="shared" si="5"/>
        <v>200</v>
      </c>
      <c r="L22" s="63">
        <f t="shared" si="5"/>
        <v>186.16</v>
      </c>
    </row>
    <row r="23" spans="1:12" ht="30.25" customHeight="1">
      <c r="A23" s="69" t="s">
        <v>190</v>
      </c>
      <c r="B23" s="69" t="s">
        <v>176</v>
      </c>
      <c r="C23" s="69" t="s">
        <v>176</v>
      </c>
      <c r="D23" s="62" t="s">
        <v>276</v>
      </c>
      <c r="E23" s="64" t="s">
        <v>192</v>
      </c>
      <c r="F23" s="63">
        <v>2974.40074</v>
      </c>
      <c r="G23" s="63">
        <f t="shared" si="0"/>
        <v>2974.40074</v>
      </c>
      <c r="H23" s="66">
        <v>2035.8689999999999</v>
      </c>
      <c r="I23" s="66"/>
      <c r="J23" s="66">
        <v>938.53174000000001</v>
      </c>
      <c r="K23" s="66"/>
      <c r="L23" s="66"/>
    </row>
    <row r="24" spans="1:12" ht="30.25" customHeight="1">
      <c r="A24" s="69" t="s">
        <v>190</v>
      </c>
      <c r="B24" s="69" t="s">
        <v>176</v>
      </c>
      <c r="C24" s="69" t="s">
        <v>193</v>
      </c>
      <c r="D24" s="62" t="s">
        <v>277</v>
      </c>
      <c r="E24" s="64" t="s">
        <v>195</v>
      </c>
      <c r="F24" s="63">
        <v>86.16</v>
      </c>
      <c r="G24" s="63"/>
      <c r="H24" s="66"/>
      <c r="I24" s="66"/>
      <c r="J24" s="66"/>
      <c r="K24" s="66"/>
      <c r="L24" s="66">
        <v>86.16</v>
      </c>
    </row>
    <row r="25" spans="1:12" ht="30.25" customHeight="1">
      <c r="A25" s="69" t="s">
        <v>190</v>
      </c>
      <c r="B25" s="69" t="s">
        <v>176</v>
      </c>
      <c r="C25" s="69" t="s">
        <v>196</v>
      </c>
      <c r="D25" s="62" t="s">
        <v>278</v>
      </c>
      <c r="E25" s="64" t="s">
        <v>198</v>
      </c>
      <c r="F25" s="63">
        <v>200</v>
      </c>
      <c r="G25" s="63"/>
      <c r="H25" s="66"/>
      <c r="I25" s="66"/>
      <c r="J25" s="66"/>
      <c r="K25" s="66">
        <v>200</v>
      </c>
      <c r="L25" s="66"/>
    </row>
    <row r="26" spans="1:12" ht="30.25" customHeight="1">
      <c r="A26" s="69" t="s">
        <v>190</v>
      </c>
      <c r="B26" s="69" t="s">
        <v>176</v>
      </c>
      <c r="C26" s="69" t="s">
        <v>181</v>
      </c>
      <c r="D26" s="62" t="s">
        <v>279</v>
      </c>
      <c r="E26" s="64" t="s">
        <v>200</v>
      </c>
      <c r="F26" s="63">
        <v>100</v>
      </c>
      <c r="G26" s="63"/>
      <c r="H26" s="66"/>
      <c r="I26" s="66"/>
      <c r="J26" s="66"/>
      <c r="K26" s="66"/>
      <c r="L26" s="66">
        <v>100</v>
      </c>
    </row>
    <row r="27" spans="1:12" ht="30.25" customHeight="1">
      <c r="A27" s="69">
        <v>221</v>
      </c>
      <c r="B27" s="69"/>
      <c r="C27" s="69"/>
      <c r="D27" s="69">
        <v>221</v>
      </c>
      <c r="E27" s="28" t="s">
        <v>280</v>
      </c>
      <c r="F27" s="63">
        <v>236.70624000000001</v>
      </c>
      <c r="G27" s="63">
        <f t="shared" ref="G27:G28" si="6">H27+I27+J27</f>
        <v>236.70624000000001</v>
      </c>
      <c r="H27" s="66">
        <v>236.70624000000001</v>
      </c>
      <c r="I27" s="66"/>
      <c r="J27" s="66"/>
      <c r="K27" s="66"/>
      <c r="L27" s="66"/>
    </row>
    <row r="28" spans="1:12" ht="30.25" customHeight="1">
      <c r="A28" s="69" t="s">
        <v>201</v>
      </c>
      <c r="B28" s="69" t="s">
        <v>193</v>
      </c>
      <c r="C28" s="69"/>
      <c r="D28" s="69">
        <v>22102</v>
      </c>
      <c r="E28" s="28" t="s">
        <v>281</v>
      </c>
      <c r="F28" s="63">
        <v>236.70624000000001</v>
      </c>
      <c r="G28" s="63">
        <f t="shared" si="6"/>
        <v>236.70624000000001</v>
      </c>
      <c r="H28" s="66">
        <v>236.70624000000001</v>
      </c>
      <c r="I28" s="66"/>
      <c r="J28" s="66"/>
      <c r="K28" s="66"/>
      <c r="L28" s="66"/>
    </row>
    <row r="29" spans="1:12" ht="30.25" customHeight="1">
      <c r="A29" s="69" t="s">
        <v>201</v>
      </c>
      <c r="B29" s="69" t="s">
        <v>193</v>
      </c>
      <c r="C29" s="69" t="s">
        <v>176</v>
      </c>
      <c r="D29" s="62" t="s">
        <v>282</v>
      </c>
      <c r="E29" s="64" t="s">
        <v>203</v>
      </c>
      <c r="F29" s="63">
        <v>236.70624000000001</v>
      </c>
      <c r="G29" s="63">
        <f t="shared" si="0"/>
        <v>236.70624000000001</v>
      </c>
      <c r="H29" s="66">
        <v>236.70624000000001</v>
      </c>
      <c r="I29" s="66"/>
      <c r="J29" s="66"/>
      <c r="K29" s="66"/>
      <c r="L29" s="66"/>
    </row>
    <row r="30" spans="1:12" ht="26.15" customHeight="1">
      <c r="A30" s="64"/>
      <c r="B30" s="64"/>
      <c r="C30" s="64"/>
      <c r="D30" s="65" t="s">
        <v>155</v>
      </c>
      <c r="E30" s="65" t="s">
        <v>156</v>
      </c>
      <c r="F30" s="60">
        <v>538.64439800000002</v>
      </c>
      <c r="G30" s="60">
        <f t="shared" si="0"/>
        <v>514.64439799999991</v>
      </c>
      <c r="H30" s="60">
        <v>291.09042499999998</v>
      </c>
      <c r="I30" s="60">
        <v>69.851273000000006</v>
      </c>
      <c r="J30" s="60">
        <v>153.70269999999999</v>
      </c>
      <c r="K30" s="60"/>
      <c r="L30" s="60">
        <v>24</v>
      </c>
    </row>
    <row r="31" spans="1:12" ht="26.15" customHeight="1">
      <c r="A31" s="69" t="s">
        <v>174</v>
      </c>
      <c r="B31" s="69"/>
      <c r="C31" s="69"/>
      <c r="D31" s="69">
        <v>208</v>
      </c>
      <c r="E31" s="28" t="s">
        <v>264</v>
      </c>
      <c r="F31" s="63">
        <f>F32</f>
        <v>93.450105000000008</v>
      </c>
      <c r="G31" s="63">
        <f t="shared" ref="G31:I31" si="7">G32</f>
        <v>93.450105000000008</v>
      </c>
      <c r="H31" s="63">
        <f t="shared" si="7"/>
        <v>24.030832</v>
      </c>
      <c r="I31" s="63">
        <f t="shared" si="7"/>
        <v>69.419273000000004</v>
      </c>
      <c r="J31" s="63"/>
      <c r="K31" s="63"/>
      <c r="L31" s="63"/>
    </row>
    <row r="32" spans="1:12" ht="26.15" customHeight="1">
      <c r="A32" s="69" t="s">
        <v>174</v>
      </c>
      <c r="B32" s="69" t="s">
        <v>175</v>
      </c>
      <c r="C32" s="69"/>
      <c r="D32" s="69">
        <v>20805</v>
      </c>
      <c r="E32" s="64" t="s">
        <v>265</v>
      </c>
      <c r="F32" s="63">
        <f>F33+F34</f>
        <v>93.450105000000008</v>
      </c>
      <c r="G32" s="63">
        <f t="shared" ref="G32:I32" si="8">G33+G34</f>
        <v>93.450105000000008</v>
      </c>
      <c r="H32" s="63">
        <f t="shared" si="8"/>
        <v>24.030832</v>
      </c>
      <c r="I32" s="63">
        <f t="shared" si="8"/>
        <v>69.419273000000004</v>
      </c>
      <c r="J32" s="63"/>
      <c r="K32" s="63"/>
      <c r="L32" s="63"/>
    </row>
    <row r="33" spans="1:12" ht="30.25" customHeight="1">
      <c r="A33" s="69" t="s">
        <v>174</v>
      </c>
      <c r="B33" s="69" t="s">
        <v>175</v>
      </c>
      <c r="C33" s="69" t="s">
        <v>193</v>
      </c>
      <c r="D33" s="62" t="s">
        <v>283</v>
      </c>
      <c r="E33" s="64" t="s">
        <v>205</v>
      </c>
      <c r="F33" s="63">
        <v>69.419273000000004</v>
      </c>
      <c r="G33" s="63">
        <f t="shared" si="0"/>
        <v>69.419273000000004</v>
      </c>
      <c r="H33" s="66"/>
      <c r="I33" s="66">
        <v>69.419273000000004</v>
      </c>
      <c r="J33" s="66"/>
      <c r="K33" s="66"/>
      <c r="L33" s="66"/>
    </row>
    <row r="34" spans="1:12" ht="30.25" customHeight="1">
      <c r="A34" s="69" t="s">
        <v>174</v>
      </c>
      <c r="B34" s="69" t="s">
        <v>175</v>
      </c>
      <c r="C34" s="69" t="s">
        <v>175</v>
      </c>
      <c r="D34" s="62" t="s">
        <v>267</v>
      </c>
      <c r="E34" s="64" t="s">
        <v>180</v>
      </c>
      <c r="F34" s="63">
        <v>24.030832</v>
      </c>
      <c r="G34" s="63">
        <f t="shared" si="0"/>
        <v>24.030832</v>
      </c>
      <c r="H34" s="66">
        <v>24.030832</v>
      </c>
      <c r="I34" s="66"/>
      <c r="J34" s="66"/>
      <c r="K34" s="66"/>
      <c r="L34" s="66"/>
    </row>
    <row r="35" spans="1:12" ht="30.25" customHeight="1">
      <c r="A35" s="69" t="s">
        <v>184</v>
      </c>
      <c r="B35" s="69"/>
      <c r="C35" s="69"/>
      <c r="D35" s="69">
        <v>210</v>
      </c>
      <c r="E35" s="28" t="s">
        <v>270</v>
      </c>
      <c r="F35" s="63">
        <f>F36</f>
        <v>13.796841000000001</v>
      </c>
      <c r="G35" s="63">
        <f t="shared" ref="G35:I35" si="9">G36</f>
        <v>13.796841000000001</v>
      </c>
      <c r="H35" s="63">
        <f t="shared" si="9"/>
        <v>13.364841</v>
      </c>
      <c r="I35" s="63">
        <f t="shared" si="9"/>
        <v>0.432</v>
      </c>
      <c r="J35" s="66"/>
      <c r="K35" s="66"/>
      <c r="L35" s="66"/>
    </row>
    <row r="36" spans="1:12" ht="30.25" customHeight="1">
      <c r="A36" s="69" t="s">
        <v>184</v>
      </c>
      <c r="B36" s="69">
        <v>11</v>
      </c>
      <c r="C36" s="69"/>
      <c r="D36" s="69">
        <v>21011</v>
      </c>
      <c r="E36" s="28" t="s">
        <v>271</v>
      </c>
      <c r="F36" s="63">
        <f>F37+F38</f>
        <v>13.796841000000001</v>
      </c>
      <c r="G36" s="63">
        <f t="shared" ref="G36:I36" si="10">G37+G38</f>
        <v>13.796841000000001</v>
      </c>
      <c r="H36" s="63">
        <f t="shared" si="10"/>
        <v>13.364841</v>
      </c>
      <c r="I36" s="63">
        <f t="shared" si="10"/>
        <v>0.432</v>
      </c>
      <c r="J36" s="66"/>
      <c r="K36" s="66"/>
      <c r="L36" s="66"/>
    </row>
    <row r="37" spans="1:12" ht="30.25" customHeight="1">
      <c r="A37" s="69" t="s">
        <v>184</v>
      </c>
      <c r="B37" s="69" t="s">
        <v>185</v>
      </c>
      <c r="C37" s="69" t="s">
        <v>193</v>
      </c>
      <c r="D37" s="62" t="s">
        <v>284</v>
      </c>
      <c r="E37" s="64" t="s">
        <v>207</v>
      </c>
      <c r="F37" s="63">
        <v>13.044841</v>
      </c>
      <c r="G37" s="63">
        <f t="shared" si="0"/>
        <v>13.044841</v>
      </c>
      <c r="H37" s="66">
        <v>13.044841</v>
      </c>
      <c r="I37" s="66"/>
      <c r="J37" s="66"/>
      <c r="K37" s="66"/>
      <c r="L37" s="66"/>
    </row>
    <row r="38" spans="1:12" ht="30.25" customHeight="1">
      <c r="A38" s="69" t="s">
        <v>184</v>
      </c>
      <c r="B38" s="69" t="s">
        <v>185</v>
      </c>
      <c r="C38" s="69" t="s">
        <v>181</v>
      </c>
      <c r="D38" s="62" t="s">
        <v>273</v>
      </c>
      <c r="E38" s="64" t="s">
        <v>189</v>
      </c>
      <c r="F38" s="63">
        <v>0.752</v>
      </c>
      <c r="G38" s="63">
        <f t="shared" si="0"/>
        <v>0.752</v>
      </c>
      <c r="H38" s="66">
        <v>0.32</v>
      </c>
      <c r="I38" s="66">
        <v>0.432</v>
      </c>
      <c r="J38" s="66"/>
      <c r="K38" s="66"/>
      <c r="L38" s="66"/>
    </row>
    <row r="39" spans="1:12" ht="30.25" customHeight="1">
      <c r="A39" s="69" t="s">
        <v>190</v>
      </c>
      <c r="B39" s="69"/>
      <c r="C39" s="69"/>
      <c r="D39" s="69">
        <v>213</v>
      </c>
      <c r="E39" s="28" t="s">
        <v>274</v>
      </c>
      <c r="F39" s="63">
        <f>F40</f>
        <v>405.01801999999998</v>
      </c>
      <c r="G39" s="63">
        <f t="shared" ref="G39:L39" si="11">G40</f>
        <v>381.01801999999998</v>
      </c>
      <c r="H39" s="63">
        <f t="shared" si="11"/>
        <v>227.31532000000001</v>
      </c>
      <c r="I39" s="63"/>
      <c r="J39" s="63">
        <f t="shared" si="11"/>
        <v>153.70269999999999</v>
      </c>
      <c r="K39" s="63"/>
      <c r="L39" s="63">
        <f t="shared" si="11"/>
        <v>24</v>
      </c>
    </row>
    <row r="40" spans="1:12" ht="30.25" customHeight="1">
      <c r="A40" s="69" t="s">
        <v>190</v>
      </c>
      <c r="B40" s="69" t="s">
        <v>176</v>
      </c>
      <c r="C40" s="69"/>
      <c r="D40" s="69">
        <v>21301</v>
      </c>
      <c r="E40" s="28" t="s">
        <v>275</v>
      </c>
      <c r="F40" s="63">
        <f>F41+F42</f>
        <v>405.01801999999998</v>
      </c>
      <c r="G40" s="63">
        <f t="shared" ref="G40:L40" si="12">G41+G42</f>
        <v>381.01801999999998</v>
      </c>
      <c r="H40" s="63">
        <f t="shared" si="12"/>
        <v>227.31532000000001</v>
      </c>
      <c r="I40" s="63"/>
      <c r="J40" s="63">
        <f t="shared" si="12"/>
        <v>153.70269999999999</v>
      </c>
      <c r="K40" s="63"/>
      <c r="L40" s="63">
        <f t="shared" si="12"/>
        <v>24</v>
      </c>
    </row>
    <row r="41" spans="1:12" ht="30.25" customHeight="1">
      <c r="A41" s="69" t="s">
        <v>190</v>
      </c>
      <c r="B41" s="69" t="s">
        <v>176</v>
      </c>
      <c r="C41" s="69" t="s">
        <v>176</v>
      </c>
      <c r="D41" s="62" t="s">
        <v>276</v>
      </c>
      <c r="E41" s="64" t="s">
        <v>192</v>
      </c>
      <c r="F41" s="63">
        <v>381.01801999999998</v>
      </c>
      <c r="G41" s="63">
        <f t="shared" si="0"/>
        <v>381.01801999999998</v>
      </c>
      <c r="H41" s="66">
        <v>227.31532000000001</v>
      </c>
      <c r="I41" s="66"/>
      <c r="J41" s="66">
        <v>153.70269999999999</v>
      </c>
      <c r="K41" s="66"/>
      <c r="L41" s="66"/>
    </row>
    <row r="42" spans="1:12" ht="30.25" customHeight="1">
      <c r="A42" s="69" t="s">
        <v>190</v>
      </c>
      <c r="B42" s="69" t="s">
        <v>176</v>
      </c>
      <c r="C42" s="69" t="s">
        <v>208</v>
      </c>
      <c r="D42" s="62" t="s">
        <v>285</v>
      </c>
      <c r="E42" s="64" t="s">
        <v>210</v>
      </c>
      <c r="F42" s="63">
        <v>24</v>
      </c>
      <c r="G42" s="63"/>
      <c r="H42" s="66"/>
      <c r="I42" s="66"/>
      <c r="J42" s="66"/>
      <c r="K42" s="66"/>
      <c r="L42" s="66">
        <v>24</v>
      </c>
    </row>
    <row r="43" spans="1:12" ht="30.25" customHeight="1">
      <c r="A43" s="69">
        <v>221</v>
      </c>
      <c r="B43" s="69"/>
      <c r="C43" s="69"/>
      <c r="D43" s="69">
        <v>221</v>
      </c>
      <c r="E43" s="28" t="s">
        <v>280</v>
      </c>
      <c r="F43" s="63">
        <v>26.379432000000001</v>
      </c>
      <c r="G43" s="63">
        <f t="shared" ref="G43:G44" si="13">H43+I43+J43</f>
        <v>26.379432000000001</v>
      </c>
      <c r="H43" s="66">
        <v>26.379432000000001</v>
      </c>
      <c r="I43" s="66"/>
      <c r="J43" s="66"/>
      <c r="K43" s="66"/>
      <c r="L43" s="66"/>
    </row>
    <row r="44" spans="1:12" ht="30.25" customHeight="1">
      <c r="A44" s="69" t="s">
        <v>201</v>
      </c>
      <c r="B44" s="69" t="s">
        <v>193</v>
      </c>
      <c r="C44" s="69"/>
      <c r="D44" s="69">
        <v>22102</v>
      </c>
      <c r="E44" s="28" t="s">
        <v>281</v>
      </c>
      <c r="F44" s="63">
        <v>26.379432000000001</v>
      </c>
      <c r="G44" s="63">
        <f t="shared" si="13"/>
        <v>26.379432000000001</v>
      </c>
      <c r="H44" s="66">
        <v>26.379432000000001</v>
      </c>
      <c r="I44" s="66"/>
      <c r="J44" s="66"/>
      <c r="K44" s="66"/>
      <c r="L44" s="66"/>
    </row>
    <row r="45" spans="1:12" ht="30.25" customHeight="1">
      <c r="A45" s="69" t="s">
        <v>201</v>
      </c>
      <c r="B45" s="69" t="s">
        <v>193</v>
      </c>
      <c r="C45" s="69" t="s">
        <v>176</v>
      </c>
      <c r="D45" s="62" t="s">
        <v>282</v>
      </c>
      <c r="E45" s="64" t="s">
        <v>203</v>
      </c>
      <c r="F45" s="63">
        <v>26.379432000000001</v>
      </c>
      <c r="G45" s="63">
        <f t="shared" si="0"/>
        <v>26.379432000000001</v>
      </c>
      <c r="H45" s="66">
        <v>26.379432000000001</v>
      </c>
      <c r="I45" s="66"/>
      <c r="J45" s="66"/>
      <c r="K45" s="66"/>
      <c r="L45" s="66"/>
    </row>
    <row r="46" spans="1:12" ht="26.15" customHeight="1">
      <c r="A46" s="64"/>
      <c r="B46" s="64"/>
      <c r="C46" s="64"/>
      <c r="D46" s="65" t="s">
        <v>157</v>
      </c>
      <c r="E46" s="65" t="s">
        <v>158</v>
      </c>
      <c r="F46" s="60">
        <v>800.54001600000004</v>
      </c>
      <c r="G46" s="60">
        <f t="shared" si="0"/>
        <v>800.54001599999992</v>
      </c>
      <c r="H46" s="60">
        <v>550.52580799999998</v>
      </c>
      <c r="I46" s="60">
        <v>62.688727999999998</v>
      </c>
      <c r="J46" s="60">
        <v>187.32548</v>
      </c>
      <c r="K46" s="60"/>
      <c r="L46" s="60"/>
    </row>
    <row r="47" spans="1:12" ht="26.15" customHeight="1">
      <c r="A47" s="69" t="s">
        <v>174</v>
      </c>
      <c r="B47" s="69"/>
      <c r="C47" s="69"/>
      <c r="D47" s="69">
        <v>208</v>
      </c>
      <c r="E47" s="28" t="s">
        <v>264</v>
      </c>
      <c r="F47" s="63">
        <f>F48</f>
        <v>108.528632</v>
      </c>
      <c r="G47" s="63">
        <f t="shared" ref="G47:I47" si="14">G48</f>
        <v>108.528632</v>
      </c>
      <c r="H47" s="63">
        <f t="shared" si="14"/>
        <v>46.239904000000003</v>
      </c>
      <c r="I47" s="63">
        <f t="shared" si="14"/>
        <v>62.288727999999999</v>
      </c>
      <c r="J47" s="63"/>
      <c r="K47" s="63"/>
      <c r="L47" s="63"/>
    </row>
    <row r="48" spans="1:12" ht="26.15" customHeight="1">
      <c r="A48" s="69" t="s">
        <v>174</v>
      </c>
      <c r="B48" s="69" t="s">
        <v>175</v>
      </c>
      <c r="C48" s="69"/>
      <c r="D48" s="69">
        <v>20805</v>
      </c>
      <c r="E48" s="64" t="s">
        <v>265</v>
      </c>
      <c r="F48" s="63">
        <f>F49+F50</f>
        <v>108.528632</v>
      </c>
      <c r="G48" s="63">
        <f t="shared" ref="G48:I48" si="15">G49+G50</f>
        <v>108.528632</v>
      </c>
      <c r="H48" s="63">
        <f t="shared" si="15"/>
        <v>46.239904000000003</v>
      </c>
      <c r="I48" s="63">
        <f t="shared" si="15"/>
        <v>62.288727999999999</v>
      </c>
      <c r="J48" s="63"/>
      <c r="K48" s="63"/>
      <c r="L48" s="63"/>
    </row>
    <row r="49" spans="1:12" ht="30.25" customHeight="1">
      <c r="A49" s="69" t="s">
        <v>174</v>
      </c>
      <c r="B49" s="69" t="s">
        <v>175</v>
      </c>
      <c r="C49" s="69" t="s">
        <v>193</v>
      </c>
      <c r="D49" s="62" t="s">
        <v>283</v>
      </c>
      <c r="E49" s="64" t="s">
        <v>205</v>
      </c>
      <c r="F49" s="63">
        <v>62.288727999999999</v>
      </c>
      <c r="G49" s="63">
        <f t="shared" si="0"/>
        <v>62.288727999999999</v>
      </c>
      <c r="H49" s="66"/>
      <c r="I49" s="66">
        <v>62.288727999999999</v>
      </c>
      <c r="J49" s="66"/>
      <c r="K49" s="66"/>
      <c r="L49" s="66"/>
    </row>
    <row r="50" spans="1:12" ht="30.25" customHeight="1">
      <c r="A50" s="69" t="s">
        <v>174</v>
      </c>
      <c r="B50" s="69" t="s">
        <v>175</v>
      </c>
      <c r="C50" s="69" t="s">
        <v>175</v>
      </c>
      <c r="D50" s="62" t="s">
        <v>267</v>
      </c>
      <c r="E50" s="64" t="s">
        <v>180</v>
      </c>
      <c r="F50" s="63">
        <v>46.239904000000003</v>
      </c>
      <c r="G50" s="63">
        <f t="shared" si="0"/>
        <v>46.239904000000003</v>
      </c>
      <c r="H50" s="66">
        <v>46.239904000000003</v>
      </c>
      <c r="I50" s="66"/>
      <c r="J50" s="66"/>
      <c r="K50" s="66"/>
      <c r="L50" s="66"/>
    </row>
    <row r="51" spans="1:12" ht="30.25" customHeight="1">
      <c r="A51" s="69" t="s">
        <v>184</v>
      </c>
      <c r="B51" s="69"/>
      <c r="C51" s="69"/>
      <c r="D51" s="69">
        <v>210</v>
      </c>
      <c r="E51" s="28" t="s">
        <v>270</v>
      </c>
      <c r="F51" s="63">
        <f>F52</f>
        <v>26.081023999999999</v>
      </c>
      <c r="G51" s="63">
        <f t="shared" ref="G51:I51" si="16">G52</f>
        <v>26.081023999999999</v>
      </c>
      <c r="H51" s="63">
        <f t="shared" si="16"/>
        <v>25.681023999999997</v>
      </c>
      <c r="I51" s="63">
        <f t="shared" si="16"/>
        <v>0.4</v>
      </c>
      <c r="J51" s="63"/>
      <c r="K51" s="63"/>
      <c r="L51" s="63"/>
    </row>
    <row r="52" spans="1:12" ht="30.25" customHeight="1">
      <c r="A52" s="69" t="s">
        <v>184</v>
      </c>
      <c r="B52" s="69">
        <v>11</v>
      </c>
      <c r="C52" s="69"/>
      <c r="D52" s="69">
        <v>21011</v>
      </c>
      <c r="E52" s="28" t="s">
        <v>271</v>
      </c>
      <c r="F52" s="63">
        <f>F53+F54</f>
        <v>26.081023999999999</v>
      </c>
      <c r="G52" s="63">
        <f t="shared" ref="G52:I52" si="17">G53+G54</f>
        <v>26.081023999999999</v>
      </c>
      <c r="H52" s="63">
        <f t="shared" si="17"/>
        <v>25.681023999999997</v>
      </c>
      <c r="I52" s="63">
        <f t="shared" si="17"/>
        <v>0.4</v>
      </c>
      <c r="J52" s="63"/>
      <c r="K52" s="63"/>
      <c r="L52" s="63"/>
    </row>
    <row r="53" spans="1:12" ht="30.25" customHeight="1">
      <c r="A53" s="69" t="s">
        <v>184</v>
      </c>
      <c r="B53" s="69" t="s">
        <v>185</v>
      </c>
      <c r="C53" s="69" t="s">
        <v>193</v>
      </c>
      <c r="D53" s="62" t="s">
        <v>284</v>
      </c>
      <c r="E53" s="64" t="s">
        <v>207</v>
      </c>
      <c r="F53" s="63">
        <v>25.121023999999998</v>
      </c>
      <c r="G53" s="63">
        <f t="shared" si="0"/>
        <v>25.121023999999998</v>
      </c>
      <c r="H53" s="66">
        <v>25.121023999999998</v>
      </c>
      <c r="I53" s="66"/>
      <c r="J53" s="66"/>
      <c r="K53" s="66"/>
      <c r="L53" s="66"/>
    </row>
    <row r="54" spans="1:12" ht="30.25" customHeight="1">
      <c r="A54" s="69" t="s">
        <v>184</v>
      </c>
      <c r="B54" s="69" t="s">
        <v>185</v>
      </c>
      <c r="C54" s="69" t="s">
        <v>181</v>
      </c>
      <c r="D54" s="62" t="s">
        <v>273</v>
      </c>
      <c r="E54" s="64" t="s">
        <v>189</v>
      </c>
      <c r="F54" s="63">
        <v>0.96</v>
      </c>
      <c r="G54" s="63">
        <f t="shared" si="0"/>
        <v>0.96000000000000008</v>
      </c>
      <c r="H54" s="66">
        <v>0.56000000000000005</v>
      </c>
      <c r="I54" s="66">
        <v>0.4</v>
      </c>
      <c r="J54" s="66"/>
      <c r="K54" s="66"/>
      <c r="L54" s="66"/>
    </row>
    <row r="55" spans="1:12" ht="30.25" customHeight="1">
      <c r="A55" s="69" t="s">
        <v>190</v>
      </c>
      <c r="B55" s="69"/>
      <c r="C55" s="69"/>
      <c r="D55" s="69">
        <v>213</v>
      </c>
      <c r="E55" s="28" t="s">
        <v>274</v>
      </c>
      <c r="F55" s="63">
        <f>F56</f>
        <v>616.34357599999998</v>
      </c>
      <c r="G55" s="63">
        <f t="shared" ref="G55:J55" si="18">G56</f>
        <v>616.34357599999998</v>
      </c>
      <c r="H55" s="63">
        <f t="shared" si="18"/>
        <v>429.01809600000001</v>
      </c>
      <c r="I55" s="63"/>
      <c r="J55" s="63">
        <f t="shared" si="18"/>
        <v>187.32548</v>
      </c>
      <c r="K55" s="63"/>
      <c r="L55" s="63"/>
    </row>
    <row r="56" spans="1:12" ht="30.25" customHeight="1">
      <c r="A56" s="69" t="s">
        <v>190</v>
      </c>
      <c r="B56" s="69" t="s">
        <v>176</v>
      </c>
      <c r="C56" s="69"/>
      <c r="D56" s="69">
        <v>21301</v>
      </c>
      <c r="E56" s="28" t="s">
        <v>275</v>
      </c>
      <c r="F56" s="63">
        <f>F57+F58</f>
        <v>616.34357599999998</v>
      </c>
      <c r="G56" s="63">
        <f t="shared" ref="G56:J56" si="19">G57+G58</f>
        <v>616.34357599999998</v>
      </c>
      <c r="H56" s="63">
        <f t="shared" si="19"/>
        <v>429.01809600000001</v>
      </c>
      <c r="I56" s="63"/>
      <c r="J56" s="63">
        <f t="shared" si="19"/>
        <v>187.32548</v>
      </c>
      <c r="K56" s="63"/>
      <c r="L56" s="63"/>
    </row>
    <row r="57" spans="1:12" ht="30.25" customHeight="1">
      <c r="A57" s="69" t="s">
        <v>190</v>
      </c>
      <c r="B57" s="69" t="s">
        <v>176</v>
      </c>
      <c r="C57" s="69" t="s">
        <v>211</v>
      </c>
      <c r="D57" s="62" t="s">
        <v>286</v>
      </c>
      <c r="E57" s="64" t="s">
        <v>213</v>
      </c>
      <c r="F57" s="63">
        <v>429.01809600000001</v>
      </c>
      <c r="G57" s="63">
        <f t="shared" si="0"/>
        <v>429.01809600000001</v>
      </c>
      <c r="H57" s="66">
        <v>429.01809600000001</v>
      </c>
      <c r="I57" s="66"/>
      <c r="J57" s="66"/>
      <c r="K57" s="66"/>
      <c r="L57" s="66"/>
    </row>
    <row r="58" spans="1:12" ht="30.25" customHeight="1">
      <c r="A58" s="69" t="s">
        <v>190</v>
      </c>
      <c r="B58" s="69" t="s">
        <v>176</v>
      </c>
      <c r="C58" s="69" t="s">
        <v>196</v>
      </c>
      <c r="D58" s="62" t="s">
        <v>278</v>
      </c>
      <c r="E58" s="64" t="s">
        <v>198</v>
      </c>
      <c r="F58" s="63">
        <v>187.32548</v>
      </c>
      <c r="G58" s="63">
        <f t="shared" si="0"/>
        <v>187.32548</v>
      </c>
      <c r="H58" s="66"/>
      <c r="I58" s="66"/>
      <c r="J58" s="66">
        <v>187.32548</v>
      </c>
      <c r="K58" s="66"/>
      <c r="L58" s="66"/>
    </row>
    <row r="59" spans="1:12" ht="30.25" customHeight="1">
      <c r="A59" s="69">
        <v>221</v>
      </c>
      <c r="B59" s="69"/>
      <c r="C59" s="69"/>
      <c r="D59" s="69">
        <v>221</v>
      </c>
      <c r="E59" s="28" t="s">
        <v>280</v>
      </c>
      <c r="F59" s="63">
        <v>49.586784000000002</v>
      </c>
      <c r="G59" s="63">
        <f t="shared" ref="G59:G60" si="20">H59+I59+J59</f>
        <v>49.586784000000002</v>
      </c>
      <c r="H59" s="66">
        <v>49.586784000000002</v>
      </c>
      <c r="I59" s="66"/>
      <c r="J59" s="66"/>
      <c r="K59" s="66"/>
      <c r="L59" s="66"/>
    </row>
    <row r="60" spans="1:12" ht="30.25" customHeight="1">
      <c r="A60" s="69" t="s">
        <v>201</v>
      </c>
      <c r="B60" s="69" t="s">
        <v>193</v>
      </c>
      <c r="C60" s="69"/>
      <c r="D60" s="69">
        <v>22102</v>
      </c>
      <c r="E60" s="28" t="s">
        <v>281</v>
      </c>
      <c r="F60" s="63">
        <v>49.586784000000002</v>
      </c>
      <c r="G60" s="63">
        <f t="shared" si="20"/>
        <v>49.586784000000002</v>
      </c>
      <c r="H60" s="66">
        <v>49.586784000000002</v>
      </c>
      <c r="I60" s="66"/>
      <c r="J60" s="66"/>
      <c r="K60" s="66"/>
      <c r="L60" s="66"/>
    </row>
    <row r="61" spans="1:12" ht="30.25" customHeight="1">
      <c r="A61" s="69" t="s">
        <v>201</v>
      </c>
      <c r="B61" s="69" t="s">
        <v>193</v>
      </c>
      <c r="C61" s="69" t="s">
        <v>176</v>
      </c>
      <c r="D61" s="62" t="s">
        <v>282</v>
      </c>
      <c r="E61" s="64" t="s">
        <v>203</v>
      </c>
      <c r="F61" s="63">
        <v>49.586784000000002</v>
      </c>
      <c r="G61" s="63">
        <f t="shared" si="0"/>
        <v>49.586784000000002</v>
      </c>
      <c r="H61" s="66">
        <v>49.586784000000002</v>
      </c>
      <c r="I61" s="66"/>
      <c r="J61" s="66"/>
      <c r="K61" s="66"/>
      <c r="L61" s="66"/>
    </row>
    <row r="62" spans="1:12" ht="26.15" customHeight="1">
      <c r="A62" s="64"/>
      <c r="B62" s="64"/>
      <c r="C62" s="64"/>
      <c r="D62" s="65" t="s">
        <v>159</v>
      </c>
      <c r="E62" s="65" t="s">
        <v>160</v>
      </c>
      <c r="F62" s="60">
        <v>1358.0465380000001</v>
      </c>
      <c r="G62" s="60">
        <f t="shared" si="0"/>
        <v>1338.0465380000001</v>
      </c>
      <c r="H62" s="60">
        <v>982.85589400000003</v>
      </c>
      <c r="I62" s="60">
        <v>89.000724000000005</v>
      </c>
      <c r="J62" s="60">
        <v>266.18991999999997</v>
      </c>
      <c r="K62" s="60"/>
      <c r="L62" s="60">
        <v>20</v>
      </c>
    </row>
    <row r="63" spans="1:12" ht="26.15" customHeight="1">
      <c r="A63" s="69" t="s">
        <v>174</v>
      </c>
      <c r="B63" s="69"/>
      <c r="C63" s="69"/>
      <c r="D63" s="69">
        <v>208</v>
      </c>
      <c r="E63" s="28" t="s">
        <v>264</v>
      </c>
      <c r="F63" s="60">
        <f>F64</f>
        <v>172.56190799999999</v>
      </c>
      <c r="G63" s="60">
        <f t="shared" ref="G63:I63" si="21">G64</f>
        <v>172.56190799999999</v>
      </c>
      <c r="H63" s="60">
        <f t="shared" si="21"/>
        <v>84.105183999999994</v>
      </c>
      <c r="I63" s="60">
        <f t="shared" si="21"/>
        <v>88.456723999999994</v>
      </c>
      <c r="J63" s="60"/>
      <c r="K63" s="60"/>
      <c r="L63" s="60"/>
    </row>
    <row r="64" spans="1:12" ht="26.15" customHeight="1">
      <c r="A64" s="69" t="s">
        <v>174</v>
      </c>
      <c r="B64" s="69" t="s">
        <v>175</v>
      </c>
      <c r="C64" s="69"/>
      <c r="D64" s="69">
        <v>20805</v>
      </c>
      <c r="E64" s="64" t="s">
        <v>265</v>
      </c>
      <c r="F64" s="60">
        <f>F65+F66</f>
        <v>172.56190799999999</v>
      </c>
      <c r="G64" s="60">
        <f t="shared" ref="G64:I64" si="22">G65+G66</f>
        <v>172.56190799999999</v>
      </c>
      <c r="H64" s="60">
        <f t="shared" si="22"/>
        <v>84.105183999999994</v>
      </c>
      <c r="I64" s="60">
        <f t="shared" si="22"/>
        <v>88.456723999999994</v>
      </c>
      <c r="J64" s="60"/>
      <c r="K64" s="60"/>
      <c r="L64" s="60"/>
    </row>
    <row r="65" spans="1:12" ht="30.25" customHeight="1">
      <c r="A65" s="69" t="s">
        <v>174</v>
      </c>
      <c r="B65" s="69" t="s">
        <v>175</v>
      </c>
      <c r="C65" s="69" t="s">
        <v>193</v>
      </c>
      <c r="D65" s="62" t="s">
        <v>283</v>
      </c>
      <c r="E65" s="64" t="s">
        <v>205</v>
      </c>
      <c r="F65" s="63">
        <v>88.456723999999994</v>
      </c>
      <c r="G65" s="63">
        <f t="shared" si="0"/>
        <v>88.456723999999994</v>
      </c>
      <c r="H65" s="66"/>
      <c r="I65" s="66">
        <v>88.456723999999994</v>
      </c>
      <c r="J65" s="66"/>
      <c r="K65" s="66"/>
      <c r="L65" s="66"/>
    </row>
    <row r="66" spans="1:12" ht="30.25" customHeight="1">
      <c r="A66" s="69" t="s">
        <v>174</v>
      </c>
      <c r="B66" s="69" t="s">
        <v>175</v>
      </c>
      <c r="C66" s="69" t="s">
        <v>175</v>
      </c>
      <c r="D66" s="62" t="s">
        <v>267</v>
      </c>
      <c r="E66" s="64" t="s">
        <v>180</v>
      </c>
      <c r="F66" s="63">
        <v>84.105183999999994</v>
      </c>
      <c r="G66" s="63">
        <f t="shared" si="0"/>
        <v>84.105183999999994</v>
      </c>
      <c r="H66" s="66">
        <v>84.105183999999994</v>
      </c>
      <c r="I66" s="66"/>
      <c r="J66" s="66"/>
      <c r="K66" s="66"/>
      <c r="L66" s="66"/>
    </row>
    <row r="67" spans="1:12" ht="30.25" customHeight="1">
      <c r="A67" s="69" t="s">
        <v>184</v>
      </c>
      <c r="B67" s="69">
        <v>11</v>
      </c>
      <c r="C67" s="69"/>
      <c r="D67" s="69">
        <v>21011</v>
      </c>
      <c r="E67" s="28" t="s">
        <v>271</v>
      </c>
      <c r="F67" s="63">
        <f>F68</f>
        <v>47.141553999999999</v>
      </c>
      <c r="G67" s="63">
        <f t="shared" ref="G67:I67" si="23">G68</f>
        <v>47.141553999999999</v>
      </c>
      <c r="H67" s="63">
        <f t="shared" si="23"/>
        <v>46.597553999999995</v>
      </c>
      <c r="I67" s="63">
        <f t="shared" si="23"/>
        <v>0.54400000000000004</v>
      </c>
      <c r="J67" s="63"/>
      <c r="K67" s="63"/>
      <c r="L67" s="63"/>
    </row>
    <row r="68" spans="1:12" ht="30.25" customHeight="1">
      <c r="A68" s="69" t="s">
        <v>184</v>
      </c>
      <c r="B68" s="69" t="s">
        <v>185</v>
      </c>
      <c r="C68" s="69" t="s">
        <v>176</v>
      </c>
      <c r="D68" s="62" t="s">
        <v>272</v>
      </c>
      <c r="E68" s="64" t="s">
        <v>187</v>
      </c>
      <c r="F68" s="63">
        <f>F69+F70</f>
        <v>47.141553999999999</v>
      </c>
      <c r="G68" s="63">
        <f t="shared" ref="G68:I68" si="24">G69+G70</f>
        <v>47.141553999999999</v>
      </c>
      <c r="H68" s="63">
        <f t="shared" si="24"/>
        <v>46.597553999999995</v>
      </c>
      <c r="I68" s="63">
        <f t="shared" si="24"/>
        <v>0.54400000000000004</v>
      </c>
      <c r="J68" s="63"/>
      <c r="K68" s="63"/>
      <c r="L68" s="63"/>
    </row>
    <row r="69" spans="1:12" ht="30.25" customHeight="1">
      <c r="A69" s="69" t="s">
        <v>184</v>
      </c>
      <c r="B69" s="69" t="s">
        <v>185</v>
      </c>
      <c r="C69" s="69" t="s">
        <v>193</v>
      </c>
      <c r="D69" s="62" t="s">
        <v>284</v>
      </c>
      <c r="E69" s="64" t="s">
        <v>207</v>
      </c>
      <c r="F69" s="63">
        <v>45.669553999999998</v>
      </c>
      <c r="G69" s="63">
        <f t="shared" si="0"/>
        <v>45.669553999999998</v>
      </c>
      <c r="H69" s="66">
        <v>45.669553999999998</v>
      </c>
      <c r="I69" s="66"/>
      <c r="J69" s="66"/>
      <c r="K69" s="66"/>
      <c r="L69" s="66"/>
    </row>
    <row r="70" spans="1:12" ht="30.25" customHeight="1">
      <c r="A70" s="69" t="s">
        <v>184</v>
      </c>
      <c r="B70" s="69" t="s">
        <v>185</v>
      </c>
      <c r="C70" s="69" t="s">
        <v>181</v>
      </c>
      <c r="D70" s="62" t="s">
        <v>273</v>
      </c>
      <c r="E70" s="64" t="s">
        <v>189</v>
      </c>
      <c r="F70" s="63">
        <v>1.472</v>
      </c>
      <c r="G70" s="63">
        <f t="shared" si="0"/>
        <v>1.472</v>
      </c>
      <c r="H70" s="66">
        <v>0.92800000000000005</v>
      </c>
      <c r="I70" s="66">
        <v>0.54400000000000004</v>
      </c>
      <c r="J70" s="66"/>
      <c r="K70" s="66"/>
      <c r="L70" s="66"/>
    </row>
    <row r="71" spans="1:12" ht="30.25" customHeight="1">
      <c r="A71" s="69" t="s">
        <v>190</v>
      </c>
      <c r="B71" s="69"/>
      <c r="C71" s="69"/>
      <c r="D71" s="69">
        <v>213</v>
      </c>
      <c r="E71" s="28" t="s">
        <v>274</v>
      </c>
      <c r="F71" s="63">
        <f>F72</f>
        <v>1050.1603319999999</v>
      </c>
      <c r="G71" s="63">
        <f t="shared" ref="G71:L71" si="25">G72</f>
        <v>1030.1603319999999</v>
      </c>
      <c r="H71" s="63">
        <f t="shared" si="25"/>
        <v>763.97041200000001</v>
      </c>
      <c r="I71" s="63"/>
      <c r="J71" s="63">
        <f t="shared" si="25"/>
        <v>266.18991999999997</v>
      </c>
      <c r="K71" s="63"/>
      <c r="L71" s="63">
        <f t="shared" si="25"/>
        <v>20</v>
      </c>
    </row>
    <row r="72" spans="1:12" ht="30.25" customHeight="1">
      <c r="A72" s="69" t="s">
        <v>190</v>
      </c>
      <c r="B72" s="69" t="s">
        <v>176</v>
      </c>
      <c r="C72" s="69"/>
      <c r="D72" s="69">
        <v>21301</v>
      </c>
      <c r="E72" s="28" t="s">
        <v>275</v>
      </c>
      <c r="F72" s="63">
        <f>F73+F74</f>
        <v>1050.1603319999999</v>
      </c>
      <c r="G72" s="63">
        <f t="shared" ref="G72:L72" si="26">G73+G74</f>
        <v>1030.1603319999999</v>
      </c>
      <c r="H72" s="63">
        <f t="shared" si="26"/>
        <v>763.97041200000001</v>
      </c>
      <c r="I72" s="63"/>
      <c r="J72" s="63">
        <f t="shared" si="26"/>
        <v>266.18991999999997</v>
      </c>
      <c r="K72" s="63"/>
      <c r="L72" s="63">
        <f t="shared" si="26"/>
        <v>20</v>
      </c>
    </row>
    <row r="73" spans="1:12" ht="30.25" customHeight="1">
      <c r="A73" s="69" t="s">
        <v>190</v>
      </c>
      <c r="B73" s="69" t="s">
        <v>176</v>
      </c>
      <c r="C73" s="69" t="s">
        <v>214</v>
      </c>
      <c r="D73" s="62" t="s">
        <v>287</v>
      </c>
      <c r="E73" s="64" t="s">
        <v>216</v>
      </c>
      <c r="F73" s="63">
        <v>1030.1603319999999</v>
      </c>
      <c r="G73" s="63">
        <f t="shared" si="0"/>
        <v>1030.1603319999999</v>
      </c>
      <c r="H73" s="66">
        <v>763.97041200000001</v>
      </c>
      <c r="I73" s="66"/>
      <c r="J73" s="66">
        <v>266.18991999999997</v>
      </c>
      <c r="K73" s="66"/>
      <c r="L73" s="66"/>
    </row>
    <row r="74" spans="1:12" ht="30.25" customHeight="1">
      <c r="A74" s="69" t="s">
        <v>190</v>
      </c>
      <c r="B74" s="69" t="s">
        <v>176</v>
      </c>
      <c r="C74" s="69" t="s">
        <v>181</v>
      </c>
      <c r="D74" s="62" t="s">
        <v>279</v>
      </c>
      <c r="E74" s="64" t="s">
        <v>200</v>
      </c>
      <c r="F74" s="63">
        <v>20</v>
      </c>
      <c r="G74" s="63"/>
      <c r="H74" s="66"/>
      <c r="I74" s="66"/>
      <c r="J74" s="66"/>
      <c r="K74" s="66"/>
      <c r="L74" s="66">
        <v>20</v>
      </c>
    </row>
    <row r="75" spans="1:12" ht="30.25" customHeight="1">
      <c r="A75" s="69">
        <v>221</v>
      </c>
      <c r="B75" s="69"/>
      <c r="C75" s="69"/>
      <c r="D75" s="69">
        <v>221</v>
      </c>
      <c r="E75" s="28" t="s">
        <v>280</v>
      </c>
      <c r="F75" s="63">
        <v>88.182744</v>
      </c>
      <c r="G75" s="63">
        <f t="shared" ref="G75:G76" si="27">H75+I75+J75</f>
        <v>88.182744</v>
      </c>
      <c r="H75" s="66">
        <v>88.182744</v>
      </c>
      <c r="I75" s="66"/>
      <c r="J75" s="66"/>
      <c r="K75" s="66"/>
      <c r="L75" s="66"/>
    </row>
    <row r="76" spans="1:12" ht="30.25" customHeight="1">
      <c r="A76" s="69" t="s">
        <v>201</v>
      </c>
      <c r="B76" s="69" t="s">
        <v>193</v>
      </c>
      <c r="C76" s="69"/>
      <c r="D76" s="69">
        <v>22102</v>
      </c>
      <c r="E76" s="28" t="s">
        <v>281</v>
      </c>
      <c r="F76" s="63">
        <v>88.182744</v>
      </c>
      <c r="G76" s="63">
        <f t="shared" si="27"/>
        <v>88.182744</v>
      </c>
      <c r="H76" s="66">
        <v>88.182744</v>
      </c>
      <c r="I76" s="66"/>
      <c r="J76" s="66"/>
      <c r="K76" s="66"/>
      <c r="L76" s="66"/>
    </row>
    <row r="77" spans="1:12" ht="30.25" customHeight="1">
      <c r="A77" s="69" t="s">
        <v>201</v>
      </c>
      <c r="B77" s="69" t="s">
        <v>193</v>
      </c>
      <c r="C77" s="69" t="s">
        <v>176</v>
      </c>
      <c r="D77" s="62" t="s">
        <v>282</v>
      </c>
      <c r="E77" s="64" t="s">
        <v>203</v>
      </c>
      <c r="F77" s="63">
        <v>88.182744</v>
      </c>
      <c r="G77" s="63">
        <f t="shared" si="0"/>
        <v>88.182744</v>
      </c>
      <c r="H77" s="66">
        <v>88.182744</v>
      </c>
      <c r="I77" s="66"/>
      <c r="J77" s="66"/>
      <c r="K77" s="66"/>
      <c r="L77" s="66"/>
    </row>
    <row r="78" spans="1:12" ht="37.9" customHeight="1">
      <c r="A78" s="64"/>
      <c r="B78" s="64"/>
      <c r="C78" s="64"/>
      <c r="D78" s="65" t="s">
        <v>161</v>
      </c>
      <c r="E78" s="65" t="s">
        <v>162</v>
      </c>
      <c r="F78" s="60">
        <v>424.35242599999998</v>
      </c>
      <c r="G78" s="60">
        <f t="shared" si="0"/>
        <v>424.35242599999998</v>
      </c>
      <c r="H78" s="60">
        <v>291.47108900000001</v>
      </c>
      <c r="I78" s="60">
        <v>44.533957000000001</v>
      </c>
      <c r="J78" s="60">
        <v>88.347380000000001</v>
      </c>
      <c r="K78" s="60"/>
      <c r="L78" s="60"/>
    </row>
    <row r="79" spans="1:12" ht="37.9" customHeight="1">
      <c r="A79" s="69" t="s">
        <v>174</v>
      </c>
      <c r="B79" s="69"/>
      <c r="C79" s="69"/>
      <c r="D79" s="69">
        <v>208</v>
      </c>
      <c r="E79" s="28" t="s">
        <v>264</v>
      </c>
      <c r="F79" s="63">
        <v>23.975344</v>
      </c>
      <c r="G79" s="63">
        <f t="shared" ref="G79:G80" si="28">H79+I79+J79</f>
        <v>23.975344</v>
      </c>
      <c r="H79" s="66">
        <v>23.975344</v>
      </c>
      <c r="I79" s="60"/>
      <c r="J79" s="60"/>
      <c r="K79" s="60"/>
      <c r="L79" s="60"/>
    </row>
    <row r="80" spans="1:12" ht="37.9" customHeight="1">
      <c r="A80" s="69" t="s">
        <v>174</v>
      </c>
      <c r="B80" s="69" t="s">
        <v>175</v>
      </c>
      <c r="C80" s="69"/>
      <c r="D80" s="69">
        <v>20805</v>
      </c>
      <c r="E80" s="64" t="s">
        <v>265</v>
      </c>
      <c r="F80" s="63">
        <v>23.975344</v>
      </c>
      <c r="G80" s="63">
        <f t="shared" si="28"/>
        <v>23.975344</v>
      </c>
      <c r="H80" s="66">
        <v>23.975344</v>
      </c>
      <c r="I80" s="60"/>
      <c r="J80" s="60"/>
      <c r="K80" s="60"/>
      <c r="L80" s="60"/>
    </row>
    <row r="81" spans="1:12" ht="30.25" customHeight="1">
      <c r="A81" s="69" t="s">
        <v>174</v>
      </c>
      <c r="B81" s="69" t="s">
        <v>175</v>
      </c>
      <c r="C81" s="69" t="s">
        <v>175</v>
      </c>
      <c r="D81" s="62" t="s">
        <v>267</v>
      </c>
      <c r="E81" s="64" t="s">
        <v>180</v>
      </c>
      <c r="F81" s="63">
        <v>23.975344</v>
      </c>
      <c r="G81" s="63">
        <f t="shared" si="0"/>
        <v>23.975344</v>
      </c>
      <c r="H81" s="66">
        <v>23.975344</v>
      </c>
      <c r="I81" s="66"/>
      <c r="J81" s="66"/>
      <c r="K81" s="66"/>
      <c r="L81" s="66"/>
    </row>
    <row r="82" spans="1:12" ht="30.25" customHeight="1">
      <c r="A82" s="69" t="s">
        <v>184</v>
      </c>
      <c r="B82" s="69"/>
      <c r="C82" s="69"/>
      <c r="D82" s="69">
        <v>210</v>
      </c>
      <c r="E82" s="28" t="s">
        <v>270</v>
      </c>
      <c r="F82" s="63">
        <v>0.59199999999999997</v>
      </c>
      <c r="G82" s="63">
        <f t="shared" ref="G82:G83" si="29">H82+I82+J82</f>
        <v>0.59200000000000008</v>
      </c>
      <c r="H82" s="66">
        <v>0.32</v>
      </c>
      <c r="I82" s="66">
        <v>0.27200000000000002</v>
      </c>
      <c r="J82" s="66"/>
      <c r="K82" s="66"/>
      <c r="L82" s="66"/>
    </row>
    <row r="83" spans="1:12" ht="30.25" customHeight="1">
      <c r="A83" s="69" t="s">
        <v>184</v>
      </c>
      <c r="B83" s="69">
        <v>11</v>
      </c>
      <c r="C83" s="69"/>
      <c r="D83" s="69">
        <v>21011</v>
      </c>
      <c r="E83" s="28" t="s">
        <v>271</v>
      </c>
      <c r="F83" s="63">
        <v>0.59199999999999997</v>
      </c>
      <c r="G83" s="63">
        <f t="shared" si="29"/>
        <v>0.59200000000000008</v>
      </c>
      <c r="H83" s="66">
        <v>0.32</v>
      </c>
      <c r="I83" s="66">
        <v>0.27200000000000002</v>
      </c>
      <c r="J83" s="66"/>
      <c r="K83" s="66"/>
      <c r="L83" s="66"/>
    </row>
    <row r="84" spans="1:12" ht="30.25" customHeight="1">
      <c r="A84" s="69" t="s">
        <v>184</v>
      </c>
      <c r="B84" s="69" t="s">
        <v>185</v>
      </c>
      <c r="C84" s="69" t="s">
        <v>181</v>
      </c>
      <c r="D84" s="62" t="s">
        <v>273</v>
      </c>
      <c r="E84" s="64" t="s">
        <v>189</v>
      </c>
      <c r="F84" s="63">
        <v>0.59199999999999997</v>
      </c>
      <c r="G84" s="63">
        <f t="shared" si="0"/>
        <v>0.59200000000000008</v>
      </c>
      <c r="H84" s="66">
        <v>0.32</v>
      </c>
      <c r="I84" s="66">
        <v>0.27200000000000002</v>
      </c>
      <c r="J84" s="66"/>
      <c r="K84" s="66"/>
      <c r="L84" s="66"/>
    </row>
    <row r="85" spans="1:12" ht="30.25" customHeight="1">
      <c r="A85" s="69" t="s">
        <v>190</v>
      </c>
      <c r="B85" s="69"/>
      <c r="C85" s="69"/>
      <c r="D85" s="69">
        <v>213</v>
      </c>
      <c r="E85" s="28" t="s">
        <v>274</v>
      </c>
      <c r="F85" s="63">
        <v>373.431378</v>
      </c>
      <c r="G85" s="63">
        <f t="shared" ref="G85:G86" si="30">H85+I85+J85</f>
        <v>373.431378</v>
      </c>
      <c r="H85" s="66">
        <v>240.82204100000001</v>
      </c>
      <c r="I85" s="66">
        <v>44.261957000000002</v>
      </c>
      <c r="J85" s="66">
        <v>88.347380000000001</v>
      </c>
      <c r="K85" s="66"/>
      <c r="L85" s="66"/>
    </row>
    <row r="86" spans="1:12" ht="30.25" customHeight="1">
      <c r="A86" s="69" t="s">
        <v>190</v>
      </c>
      <c r="B86" s="69" t="s">
        <v>176</v>
      </c>
      <c r="C86" s="69"/>
      <c r="D86" s="69">
        <v>21301</v>
      </c>
      <c r="E86" s="28" t="s">
        <v>275</v>
      </c>
      <c r="F86" s="63">
        <v>373.431378</v>
      </c>
      <c r="G86" s="63">
        <f t="shared" si="30"/>
        <v>373.431378</v>
      </c>
      <c r="H86" s="66">
        <v>240.82204100000001</v>
      </c>
      <c r="I86" s="66">
        <v>44.261957000000002</v>
      </c>
      <c r="J86" s="66">
        <v>88.347380000000001</v>
      </c>
      <c r="K86" s="66"/>
      <c r="L86" s="66"/>
    </row>
    <row r="87" spans="1:12" ht="30.25" customHeight="1">
      <c r="A87" s="69" t="s">
        <v>190</v>
      </c>
      <c r="B87" s="69" t="s">
        <v>176</v>
      </c>
      <c r="C87" s="69" t="s">
        <v>211</v>
      </c>
      <c r="D87" s="62" t="s">
        <v>286</v>
      </c>
      <c r="E87" s="64" t="s">
        <v>213</v>
      </c>
      <c r="F87" s="63">
        <v>373.431378</v>
      </c>
      <c r="G87" s="63">
        <f t="shared" si="0"/>
        <v>373.431378</v>
      </c>
      <c r="H87" s="66">
        <v>240.82204100000001</v>
      </c>
      <c r="I87" s="66">
        <v>44.261957000000002</v>
      </c>
      <c r="J87" s="66">
        <v>88.347380000000001</v>
      </c>
      <c r="K87" s="66"/>
      <c r="L87" s="66"/>
    </row>
    <row r="88" spans="1:12" ht="30.25" customHeight="1">
      <c r="A88" s="69">
        <v>221</v>
      </c>
      <c r="B88" s="69"/>
      <c r="C88" s="69"/>
      <c r="D88" s="69">
        <v>221</v>
      </c>
      <c r="E88" s="28" t="s">
        <v>280</v>
      </c>
      <c r="F88" s="63">
        <v>26.353704</v>
      </c>
      <c r="G88" s="63">
        <f t="shared" ref="G88:G89" si="31">H88+I88+J88</f>
        <v>26.353704</v>
      </c>
      <c r="H88" s="66">
        <v>26.353704</v>
      </c>
      <c r="I88" s="66"/>
      <c r="J88" s="66"/>
      <c r="K88" s="66"/>
      <c r="L88" s="66"/>
    </row>
    <row r="89" spans="1:12" ht="30.25" customHeight="1">
      <c r="A89" s="69" t="s">
        <v>201</v>
      </c>
      <c r="B89" s="69" t="s">
        <v>193</v>
      </c>
      <c r="C89" s="69"/>
      <c r="D89" s="69">
        <v>22102</v>
      </c>
      <c r="E89" s="28" t="s">
        <v>281</v>
      </c>
      <c r="F89" s="63">
        <v>26.353704</v>
      </c>
      <c r="G89" s="63">
        <f t="shared" si="31"/>
        <v>26.353704</v>
      </c>
      <c r="H89" s="66">
        <v>26.353704</v>
      </c>
      <c r="I89" s="66"/>
      <c r="J89" s="66"/>
      <c r="K89" s="66"/>
      <c r="L89" s="66"/>
    </row>
    <row r="90" spans="1:12" ht="30.25" customHeight="1">
      <c r="A90" s="69" t="s">
        <v>201</v>
      </c>
      <c r="B90" s="69" t="s">
        <v>193</v>
      </c>
      <c r="C90" s="69" t="s">
        <v>176</v>
      </c>
      <c r="D90" s="62" t="s">
        <v>282</v>
      </c>
      <c r="E90" s="64" t="s">
        <v>203</v>
      </c>
      <c r="F90" s="63">
        <v>26.353704</v>
      </c>
      <c r="G90" s="63">
        <f t="shared" si="0"/>
        <v>26.353704</v>
      </c>
      <c r="H90" s="66">
        <v>26.353704</v>
      </c>
      <c r="I90" s="66"/>
      <c r="J90" s="66"/>
      <c r="K90" s="66"/>
      <c r="L90" s="66"/>
    </row>
  </sheetData>
  <mergeCells count="14">
    <mergeCell ref="J6:J7"/>
    <mergeCell ref="K6:K7"/>
    <mergeCell ref="L6:L7"/>
    <mergeCell ref="A5:C6"/>
    <mergeCell ref="H6:I6"/>
    <mergeCell ref="D5:D7"/>
    <mergeCell ref="E5:E7"/>
    <mergeCell ref="F5:F7"/>
    <mergeCell ref="G6:G7"/>
    <mergeCell ref="D2:L2"/>
    <mergeCell ref="A3:H3"/>
    <mergeCell ref="K4:L4"/>
    <mergeCell ref="G5:J5"/>
    <mergeCell ref="K5:L5"/>
  </mergeCells>
  <phoneticPr fontId="26" type="noConversion"/>
  <pageMargins left="0.75" right="0.75" top="0.270000010728836" bottom="0.270000010728836"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8一般公共预算基本支出情况表（总表）</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22-1整体支出绩效目标表-局机关</vt:lpstr>
      <vt:lpstr>22-2 农科所</vt:lpstr>
      <vt:lpstr>22-3动监所</vt:lpstr>
      <vt:lpstr>22-4农机中心</vt:lpstr>
      <vt:lpstr>22-5水产研究所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钰茜 舒</cp:lastModifiedBy>
  <dcterms:created xsi:type="dcterms:W3CDTF">2022-01-28T09:57:00Z</dcterms:created>
  <dcterms:modified xsi:type="dcterms:W3CDTF">2023-09-20T14:26:15Z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FAE5EECA91B14CF88E64E0CEA8804B11_13</vt:lpwstr>
  </property>
  <property fmtid="{D5CDD505-2E9C-101B-9397-08002B2CF9AE}" pid="3" name="KSOProductBuildVer">
    <vt:lpwstr>2052-12.1.0.15374</vt:lpwstr>
  </property>
</Properties>
</file>