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/>
  <mc:AlternateContent xmlns:mc="http://schemas.openxmlformats.org/markup-compatibility/2006">
    <mc:Choice Requires="x15">
      <x15ac:absPath xmlns:x15ac="http://schemas.microsoft.com/office/spreadsheetml/2010/11/ac" url="C:\Users\Administrator\Desktop\新建文件夹 (2)\45-11株洲市少年儿童体育学校\"/>
    </mc:Choice>
  </mc:AlternateContent>
  <xr:revisionPtr revIDLastSave="0" documentId="13_ncr:1_{AF7376DA-3064-4E46-B3AF-19C36DBCB1B1}" xr6:coauthVersionLast="47" xr6:coauthVersionMax="47" xr10:uidLastSave="{00000000-0000-0000-0000-000000000000}"/>
  <bookViews>
    <workbookView xWindow="-110" yWindow="-110" windowWidth="19420" windowHeight="10420" firstSheet="7" activeTab="9" xr2:uid="{00000000-000D-0000-FFFF-FFFF00000000}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情况表（总表）" sheetId="25" r:id="rId10"/>
    <sheet name="9工资福利" sheetId="11" r:id="rId11"/>
    <sheet name="10个人家庭(政府预算)" sheetId="12" r:id="rId12"/>
    <sheet name="11个人家庭" sheetId="13" r:id="rId13"/>
    <sheet name="12商品服务(政府预算)" sheetId="14" r:id="rId14"/>
    <sheet name="13商品服务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项目支出绩效目标表" sheetId="23" r:id="rId23"/>
    <sheet name="22整体支出绩效目标表" sheetId="24" r:id="rId24"/>
  </sheets>
  <definedNames>
    <definedName name="_xlnm._FilterDatabase" localSheetId="8" hidden="1">'7一般公共预算支出表'!$A$7:$L$24</definedName>
    <definedName name="_xlnm._FilterDatabase" localSheetId="9" hidden="1">'8一般公共预算基本支出情况表（总表）'!$A$7:$J$23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9" l="1"/>
  <c r="F18" i="9" s="1"/>
  <c r="F12" i="9"/>
  <c r="F11" i="9" s="1"/>
  <c r="H22" i="25"/>
  <c r="H21" i="25" s="1"/>
  <c r="G22" i="25"/>
  <c r="G21" i="25" s="1"/>
  <c r="H18" i="25"/>
  <c r="H17" i="25" s="1"/>
  <c r="G18" i="25"/>
  <c r="G17" i="25" s="1"/>
  <c r="H15" i="25"/>
  <c r="H14" i="25" s="1"/>
  <c r="G15" i="25"/>
  <c r="G14" i="25" s="1"/>
  <c r="J12" i="25"/>
  <c r="J11" i="25" s="1"/>
  <c r="I12" i="25"/>
  <c r="I11" i="25" s="1"/>
  <c r="H12" i="25"/>
  <c r="H11" i="25" s="1"/>
  <c r="G12" i="25"/>
  <c r="G11" i="25" s="1"/>
  <c r="G23" i="9"/>
  <c r="G22" i="9" s="1"/>
  <c r="H23" i="9"/>
  <c r="H22" i="9" s="1"/>
  <c r="F23" i="9"/>
  <c r="F22" i="9" s="1"/>
  <c r="G19" i="9"/>
  <c r="G18" i="9" s="1"/>
  <c r="H19" i="9"/>
  <c r="H18" i="9" s="1"/>
  <c r="G16" i="9"/>
  <c r="G15" i="9" s="1"/>
  <c r="H16" i="9"/>
  <c r="H15" i="9" s="1"/>
  <c r="F16" i="9"/>
  <c r="F15" i="9" s="1"/>
  <c r="G12" i="9"/>
  <c r="G11" i="9" s="1"/>
  <c r="H12" i="9"/>
  <c r="H11" i="9" s="1"/>
  <c r="I12" i="9"/>
  <c r="I11" i="9" s="1"/>
  <c r="J12" i="9"/>
  <c r="J11" i="9" s="1"/>
  <c r="L12" i="9"/>
  <c r="L11" i="9" s="1"/>
  <c r="D7" i="23" l="1"/>
</calcChain>
</file>

<file path=xl/sharedStrings.xml><?xml version="1.0" encoding="utf-8"?>
<sst xmlns="http://schemas.openxmlformats.org/spreadsheetml/2006/main" count="1045" uniqueCount="468">
  <si>
    <t>2022年部门预算公开表</t>
  </si>
  <si>
    <t>单位编码：</t>
  </si>
  <si>
    <t>150011</t>
  </si>
  <si>
    <t>单位名称：</t>
  </si>
  <si>
    <t>株洲市少年儿童体育学校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</si>
  <si>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</si>
  <si>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</si>
  <si>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</si>
  <si>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</si>
  <si>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</si>
  <si>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</si>
  <si>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</si>
  <si>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</si>
  <si>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</si>
  <si>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</si>
  <si>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</si>
  <si>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</si>
  <si>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</si>
  <si>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</si>
  <si>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</si>
  <si>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</si>
  <si>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</si>
  <si>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</si>
  <si>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</si>
  <si>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</si>
  <si>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</si>
  <si>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</si>
  <si>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</si>
  <si>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单位：150011-株洲市少年儿童体育学校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</si>
  <si>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</si>
  <si>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</si>
  <si>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</si>
  <si>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</si>
  <si>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</si>
  <si>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</si>
  <si>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</si>
  <si>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</si>
  <si>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</si>
  <si>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</si>
  <si>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</si>
  <si>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</si>
  <si>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</si>
  <si>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</si>
  <si>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  工资福利支出</t>
  </si>
  <si>
    <t>二、机关商品和服务支出</t>
  </si>
  <si>
    <t xml:space="preserve">      纳入一般公共预算管理的非税收入拨款</t>
  </si>
  <si>
    <t>（三）国防支出</t>
  </si>
  <si>
    <t xml:space="preserve">      商品和服务支出</t>
  </si>
  <si>
    <t>三、机关资本性支出（一）</t>
  </si>
  <si>
    <t xml:space="preserve">        行政事业性收费收入</t>
  </si>
  <si>
    <t>（四）公共安全支出</t>
  </si>
  <si>
    <t xml:space="preserve">  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</si>
  <si>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</si>
  <si>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</si>
  <si>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</si>
  <si>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</si>
  <si>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</si>
  <si>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</si>
  <si>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</si>
  <si>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</si>
  <si>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</si>
  <si>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</si>
  <si>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</si>
  <si>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  按项目管理的商品和服务支出</t>
  </si>
  <si>
    <t>七、对企业补助</t>
  </si>
  <si>
    <t xml:space="preserve">        罚没收入</t>
  </si>
  <si>
    <t>（八）社会保障和就业支出</t>
  </si>
  <si>
    <t xml:space="preserve">  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</si>
  <si>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</si>
  <si>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</si>
  <si>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</si>
  <si>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  债务利息及费用支出</t>
  </si>
  <si>
    <t>九、对个人和家庭的补助</t>
  </si>
  <si>
    <t xml:space="preserve">        政府住房基金收入</t>
  </si>
  <si>
    <t>（十）卫生健康支出</t>
  </si>
  <si>
    <t xml:space="preserve">  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</si>
  <si>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</si>
  <si>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</si>
  <si>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</si>
  <si>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  资本性支出</t>
  </si>
  <si>
    <t>十一、债务利息及费用支出</t>
  </si>
  <si>
    <t xml:space="preserve">      一般债券</t>
  </si>
  <si>
    <t>（十二）城乡社区支出</t>
  </si>
  <si>
    <t xml:space="preserve">      对企业补助（基本建设）</t>
  </si>
  <si>
    <t>十二、债务还本支出</t>
  </si>
  <si>
    <t xml:space="preserve">      外国政府和国际组织贷款</t>
  </si>
  <si>
    <t>（十三）农林水支出</t>
  </si>
  <si>
    <t xml:space="preserve">      对企业补助</t>
  </si>
  <si>
    <t>十四、转移性支出</t>
  </si>
  <si>
    <t xml:space="preserve">      外国政府和国际组织捐赠</t>
  </si>
  <si>
    <t>（十四）交通运输支出</t>
  </si>
  <si>
    <t xml:space="preserve">      对社会保障基金补助</t>
  </si>
  <si>
    <t>十五、其他支出</t>
  </si>
  <si>
    <t>二、政府性基金预算拨款收入</t>
  </si>
  <si>
    <t>（十五）资源勘探工业信息等支出</t>
  </si>
  <si>
    <t xml:space="preserve">  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</si>
  <si>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</si>
  <si>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</si>
  <si>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</si>
  <si>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</si>
  <si>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</si>
  <si>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</si>
  <si>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</si>
  <si>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</si>
  <si>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</si>
  <si>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</si>
  <si>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</si>
  <si>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</si>
  <si>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</si>
  <si>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</si>
  <si>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</si>
  <si>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六、事业收入</t>
  </si>
  <si>
    <t>（二十三）灾害防治及应急管理支出</t>
  </si>
  <si>
    <t>七、事业单位经营收入</t>
  </si>
  <si>
    <t>（二十四）预备费</t>
  </si>
  <si>
    <t>八、上级单位补助收入</t>
  </si>
  <si>
    <t>（二十五）其他支出</t>
  </si>
  <si>
    <t>九、附属单位上缴收入</t>
  </si>
  <si>
    <t>（二十六）转移性支出</t>
  </si>
  <si>
    <t>十、其他收入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</si>
  <si>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</si>
  <si>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</si>
  <si>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</si>
  <si>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</si>
  <si>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</si>
  <si>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</si>
  <si>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</si>
  <si>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</si>
  <si>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</si>
  <si>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</si>
  <si>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</si>
  <si>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</si>
  <si>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</si>
  <si>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</si>
  <si>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</si>
  <si>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</si>
  <si>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</si>
  <si>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</si>
  <si>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</si>
  <si>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</si>
  <si>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</si>
  <si>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</si>
  <si>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</si>
  <si>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</si>
  <si>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</si>
  <si>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</si>
  <si>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</si>
  <si>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</si>
  <si>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</si>
  <si>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</si>
  <si>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150</t>
  </si>
  <si>
    <t>株洲市文化旅游广电体育局</t>
  </si>
  <si>
    <t xml:space="preserve">  150011</t>
  </si>
  <si>
    <t xml:space="preserve">  株洲市少年儿童体育学校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</si>
  <si>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</si>
  <si>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</si>
  <si>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</si>
  <si>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</si>
  <si>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</si>
  <si>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</si>
  <si>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</si>
  <si>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</si>
  <si>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</si>
  <si>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</si>
  <si>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</si>
  <si>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207</t>
  </si>
  <si>
    <t>03</t>
  </si>
  <si>
    <t>06</t>
  </si>
  <si>
    <t xml:space="preserve">    2070306</t>
  </si>
  <si>
    <t xml:space="preserve">    体育训练</t>
  </si>
  <si>
    <t>08</t>
  </si>
  <si>
    <t xml:space="preserve">    2070308</t>
  </si>
  <si>
    <t xml:space="preserve">    群众体育</t>
  </si>
  <si>
    <t>208</t>
  </si>
  <si>
    <t>05</t>
  </si>
  <si>
    <t xml:space="preserve">    2080505</t>
  </si>
  <si>
    <t xml:space="preserve">    机关事业单位基本养老保险缴费支出</t>
  </si>
  <si>
    <t>210</t>
  </si>
  <si>
    <t>11</t>
  </si>
  <si>
    <t>02</t>
  </si>
  <si>
    <t xml:space="preserve">    2101102</t>
  </si>
  <si>
    <t xml:space="preserve">    事业单位医疗</t>
  </si>
  <si>
    <t>99</t>
  </si>
  <si>
    <t xml:space="preserve">    2101199</t>
  </si>
  <si>
    <t xml:space="preserve">    其他行政事业单位医疗支出</t>
  </si>
  <si>
    <t>221</t>
  </si>
  <si>
    <t>01</t>
  </si>
  <si>
    <t xml:space="preserve">    2210201</t>
  </si>
  <si>
    <t xml:space="preserve">    住房公积金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</si>
  <si>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</si>
  <si>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</si>
  <si>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</si>
  <si>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</si>
  <si>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</si>
  <si>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</si>
  <si>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</si>
  <si>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</si>
  <si>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</si>
  <si>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</si>
  <si>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</si>
  <si>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</si>
  <si>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</si>
  <si>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</si>
  <si>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</si>
  <si>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</si>
  <si>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</si>
  <si>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150011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</si>
  <si>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</si>
  <si>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</si>
  <si>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</si>
  <si>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</si>
  <si>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</si>
  <si>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</si>
  <si>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</si>
  <si>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</si>
  <si>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</si>
  <si>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一、本年收入</t>
  </si>
  <si>
    <t>一、本年支出</t>
  </si>
  <si>
    <t>（一）一般公共预算拨款</t>
  </si>
  <si>
    <t xml:space="preserve">     经费拨款</t>
  </si>
  <si>
    <t xml:space="preserve">     纳入一般公共预算管理的非税收入拨款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</si>
  <si>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</si>
  <si>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</si>
  <si>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</si>
  <si>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</si>
  <si>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</si>
  <si>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</si>
  <si>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</si>
  <si>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人员经费</t>
  </si>
  <si>
    <t>商品和服务支出</t>
  </si>
  <si>
    <t>运转类</t>
  </si>
  <si>
    <t>特定目标类</t>
  </si>
  <si>
    <t xml:space="preserve">     2070306</t>
  </si>
  <si>
    <t xml:space="preserve">     2070308</t>
  </si>
  <si>
    <t xml:space="preserve">     2080505</t>
  </si>
  <si>
    <t xml:space="preserve">     2101102</t>
  </si>
  <si>
    <t xml:space="preserve">     2101199</t>
  </si>
  <si>
    <t xml:space="preserve">     2210201</t>
  </si>
  <si>
    <t>住房公积金</t>
  </si>
  <si>
    <t>其他工资福利支出</t>
  </si>
  <si>
    <t>其他对事业单位补助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</si>
  <si>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</si>
  <si>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</si>
  <si>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</si>
  <si>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</si>
  <si>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</si>
  <si>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</si>
  <si>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</si>
  <si>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</si>
  <si>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</si>
  <si>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</si>
  <si>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</si>
  <si>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</si>
  <si>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</si>
  <si>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</si>
  <si>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</si>
  <si>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</si>
  <si>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</si>
  <si>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</si>
  <si>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</si>
  <si>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</si>
  <si>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</si>
  <si>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</si>
  <si>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</si>
  <si>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</si>
  <si>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</si>
  <si>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</si>
  <si>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</si>
  <si>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</si>
  <si>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</si>
  <si>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</si>
  <si>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</si>
  <si>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</si>
  <si>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</si>
  <si>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</si>
  <si>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</si>
  <si>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</si>
  <si>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</si>
  <si>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</si>
  <si>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</si>
  <si>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</si>
  <si>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</si>
  <si>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</si>
  <si>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</si>
  <si>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</si>
  <si>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</si>
  <si>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</si>
  <si>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</si>
  <si>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</si>
  <si>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</si>
  <si>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</si>
  <si>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</si>
  <si>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</si>
  <si>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</si>
  <si>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</si>
  <si>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</si>
  <si>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</si>
  <si>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</si>
  <si>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</si>
  <si>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</si>
  <si>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合计: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</si>
  <si>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</si>
  <si>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</si>
  <si>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</si>
  <si>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</si>
  <si>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</si>
  <si>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</si>
  <si>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</si>
  <si>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</si>
  <si>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本年政府性基金预算支出</t>
  </si>
  <si>
    <t>公用经费</t>
  </si>
  <si>
    <t>国有资本经营预算支出表</t>
  </si>
  <si>
    <t>本年国有资本经营预算支出</t>
  </si>
  <si>
    <t>本年财政专户管理资金预算支出</t>
  </si>
  <si>
    <t>单位名称（专项名称）</t>
  </si>
  <si>
    <t>预算额度</t>
  </si>
  <si>
    <t>预算编制方式</t>
  </si>
  <si>
    <t>运转类其他</t>
  </si>
  <si>
    <t xml:space="preserve">总计  </t>
  </si>
  <si>
    <t>政府性基金</t>
  </si>
  <si>
    <t>财政专户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</si>
  <si>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</si>
  <si>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</si>
  <si>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</si>
  <si>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</si>
  <si>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</si>
  <si>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</si>
  <si>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</si>
  <si>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</si>
  <si>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150011</t>
  </si>
  <si>
    <t xml:space="preserve">   备战省运会</t>
  </si>
  <si>
    <t xml:space="preserve">   助学金</t>
  </si>
  <si>
    <t>2022年项目支出绩效目标表</t>
  </si>
  <si>
    <t>部门名称</t>
  </si>
  <si>
    <t>项目基本情况</t>
  </si>
  <si>
    <t>项目实施期</t>
  </si>
  <si>
    <t>实施期绩效目标</t>
  </si>
  <si>
    <t>年度绩效目标</t>
  </si>
  <si>
    <t>项目产出指标</t>
  </si>
  <si>
    <t xml:space="preserve">项目效益指标
</t>
  </si>
  <si>
    <t>资金来源</t>
  </si>
  <si>
    <t>项目资金总额</t>
  </si>
  <si>
    <t>开始日</t>
  </si>
  <si>
    <t>结束日</t>
  </si>
  <si>
    <t>数量指标</t>
  </si>
  <si>
    <t>质量指标</t>
  </si>
  <si>
    <t>时效指标</t>
  </si>
  <si>
    <t>成本指标</t>
  </si>
  <si>
    <t>经济效益指标</t>
  </si>
  <si>
    <t>社会效益指标</t>
  </si>
  <si>
    <t>生态效益指标</t>
  </si>
  <si>
    <t>可持续影响指标</t>
  </si>
  <si>
    <t>社会公众及服务对象满意度</t>
  </si>
  <si>
    <t>指标名称</t>
  </si>
  <si>
    <t>指标值</t>
  </si>
  <si>
    <t>备战省运会项目</t>
  </si>
  <si>
    <t>财政年初预算</t>
  </si>
  <si>
    <t>2022.1.1</t>
  </si>
  <si>
    <t>2022.12.31</t>
  </si>
  <si>
    <t>为备战省运会训练提供保障，确保株洲在省运会中实现金牌总数或团体总分全省第三名的成绩，完成市政府下达的保三争二的目标。</t>
  </si>
  <si>
    <t>培养体育人才，促进体育事业发展。贯彻执行目前国家有关体育和教育工作的方针、政策、培养输送体育后备人才，负责选拔培训参加各级各类竞技体育比赛运动员，做好社会体育，学校体育的有关工作。改善体育训练条件，选拔优秀运动员，建立完善的运动员梯队，达到市政府下达的保三争二的目标。</t>
  </si>
  <si>
    <t>1、参加省运会运动员人数</t>
  </si>
  <si>
    <t>参加省运会运动员总人数（人）≥150</t>
  </si>
  <si>
    <t>1、参赛运动员金牌数量</t>
  </si>
  <si>
    <t>达到参赛项目的总金牌数（枚）≥20</t>
  </si>
  <si>
    <t>全年训练天数</t>
  </si>
  <si>
    <t>全年训练天数≥300</t>
  </si>
  <si>
    <t>财政预算下拨数</t>
  </si>
  <si>
    <t>经济效益</t>
  </si>
  <si>
    <t>一定程度带动学校网点的发展，提高学校招生选材效率。</t>
  </si>
  <si>
    <t>向上一级输送高水平运动员，提高株洲体育知名度。</t>
  </si>
  <si>
    <t>提高株洲竞技体育的美誉度、知名度，为株洲输送更多知名的国际国内运动员。</t>
  </si>
  <si>
    <t>不破坏生态环境</t>
  </si>
  <si>
    <t>对生态环境的破坏为0</t>
  </si>
  <si>
    <t>对竞技体育水平可持续发展的影响</t>
  </si>
  <si>
    <t>对竞技体育水平提高带来积极的影响</t>
  </si>
  <si>
    <t>教练员、运动员满意度</t>
  </si>
  <si>
    <t>教练员、运动员满意度≥95%</t>
  </si>
  <si>
    <t>2、参加省运会教练员人数</t>
  </si>
  <si>
    <t>参加省运会教练员人数≥10</t>
  </si>
  <si>
    <t>2、参赛运动员总分排名</t>
  </si>
  <si>
    <t>学校所有项目运动员总分在全省排名前三名</t>
  </si>
  <si>
    <t>3、参赛运动员达一级数量</t>
  </si>
  <si>
    <t>学校所有项目运动员达到一级运动员的总数≥1</t>
  </si>
  <si>
    <t>4、向上一级运动队输送运动员人数</t>
  </si>
  <si>
    <t>向上一级运动队输送运动员人数≥3</t>
  </si>
  <si>
    <t>助学金项目</t>
  </si>
  <si>
    <t>保障在训运动员的营养，为常规训练提供有力的身体素质，在省一级或更高级的比塞中取得好成绩按照保三争二的要求，确保我市体育在省运会上团体总分或金牌总分进入全省前三名，展现株洲人民的风采。</t>
  </si>
  <si>
    <t>提升运动员的训练质量以及解决运动员的生活困难，确保运动员运动训练状态达到最佳，为运动员、教练员改善伙食条件、服装条件创造基础。</t>
  </si>
  <si>
    <t>1、领取助学金学生人数</t>
  </si>
  <si>
    <t>1、领取助学金人数=168</t>
  </si>
  <si>
    <t>1、发放运动员标准</t>
  </si>
  <si>
    <t>1、参加湖南省青少年锦标赛、全国各类大赛优秀运动员。</t>
  </si>
  <si>
    <t>助学金按时发放到位</t>
  </si>
  <si>
    <t>助学金按时发放到位率=100%</t>
  </si>
  <si>
    <t>助学金发放金额</t>
  </si>
  <si>
    <t>不超过预算金额179.34万元</t>
  </si>
  <si>
    <t>专项经费专项使用</t>
  </si>
  <si>
    <t>助学金100%用于学生和教练员</t>
  </si>
  <si>
    <t>增加训练学生运动积极性，减轻学生家庭负担</t>
  </si>
  <si>
    <t>较为有效</t>
  </si>
  <si>
    <t>维持运动员队伍的稳定性</t>
  </si>
  <si>
    <t>有利于招生选材，稳定队伍，有利于后备梯队的建设。</t>
  </si>
  <si>
    <t>家长、运动员、教练员满意度</t>
  </si>
  <si>
    <t>家长、运动员满意度≥95%</t>
  </si>
  <si>
    <t>2、领取助学金教练员人数</t>
  </si>
  <si>
    <t>2、领取助学金教练员人数=15</t>
  </si>
  <si>
    <t>2、发放教练员标准</t>
  </si>
  <si>
    <t>2、一线教练员、取得优秀省比赛成绩教练员。</t>
  </si>
  <si>
    <t>2022年部门整体支出绩效目标表</t>
  </si>
  <si>
    <t>年度预算申请（万元）</t>
  </si>
  <si>
    <t>资金总额：548.42</t>
  </si>
  <si>
    <t>按收入性质分：548.42</t>
  </si>
  <si>
    <t>按支出性质分：</t>
  </si>
  <si>
    <t>其中：一般公共预算拨款</t>
  </si>
  <si>
    <t>其中：基本支出</t>
  </si>
  <si>
    <t xml:space="preserve">      政府性基金拨款</t>
  </si>
  <si>
    <t xml:space="preserve">      项目支出</t>
  </si>
  <si>
    <t xml:space="preserve">          其他资金</t>
  </si>
  <si>
    <t>部门职能概述</t>
  </si>
  <si>
    <t>负责全市少年儿童游泳、跳水、花样游泳、水球、体操、蹦床、攀岩项目运动员的培训和管理。</t>
  </si>
  <si>
    <t>年度重点工作计划</t>
  </si>
  <si>
    <t>事项</t>
  </si>
  <si>
    <t>工作目标</t>
  </si>
  <si>
    <t>事项1</t>
  </si>
  <si>
    <t>确保学校7个项目参赛2022年省十四运会，金牌总数、团体总分稳居全省前二名。</t>
  </si>
  <si>
    <t>事项2</t>
  </si>
  <si>
    <t>向上级训练单位输送集试训人才15名以上。</t>
  </si>
  <si>
    <t>事项3</t>
  </si>
  <si>
    <t>向上级单位输送的人才力争在2022年国际赛事中再创佳绩。</t>
  </si>
  <si>
    <t>事项4</t>
  </si>
  <si>
    <t>组织教练员参加全国、全省、全市各类培训。打造高素质的教练员队伍。</t>
  </si>
  <si>
    <t>事项5</t>
  </si>
  <si>
    <t>积极布局项目训练网点，拓宽人才输送途径。</t>
  </si>
  <si>
    <t>年度绩效指标</t>
  </si>
  <si>
    <t>一级指标</t>
  </si>
  <si>
    <t>二级指标</t>
  </si>
  <si>
    <t>三级指标</t>
  </si>
  <si>
    <t>指标值及单位</t>
  </si>
  <si>
    <t>产出指标</t>
  </si>
  <si>
    <t>参赛项目</t>
  </si>
  <si>
    <t>参赛人数</t>
  </si>
  <si>
    <t>≥150</t>
  </si>
  <si>
    <t>省运会金牌数</t>
  </si>
  <si>
    <t>≥20</t>
  </si>
  <si>
    <t>运动员全年训练天数</t>
  </si>
  <si>
    <t>≥300</t>
  </si>
  <si>
    <t>全年财政拨款金额</t>
  </si>
  <si>
    <t>效益指标</t>
  </si>
  <si>
    <t>一定程度带动学校网点的发展，提高 学校招生选材效率。</t>
  </si>
  <si>
    <t>扩大社会影响力</t>
  </si>
  <si>
    <t>对生态环境破坏为0</t>
  </si>
  <si>
    <t>提高株洲竞技体育水平</t>
  </si>
  <si>
    <t>社会公众及服务对象满意度指标</t>
  </si>
  <si>
    <t>≥95%</t>
  </si>
  <si>
    <t>单位：150011-株洲市少年儿童体育学校</t>
    <phoneticPr fontId="20" type="noConversion"/>
  </si>
  <si>
    <t>金额单位：万元</t>
    <phoneticPr fontId="20" type="noConversion"/>
  </si>
  <si>
    <t>项目名称</t>
    <phoneticPr fontId="20" type="noConversion"/>
  </si>
  <si>
    <t>文化旅游体育与传媒</t>
  </si>
  <si>
    <t>体育</t>
  </si>
  <si>
    <t>社会保障和就业</t>
    <phoneticPr fontId="20" type="noConversion"/>
  </si>
  <si>
    <t>行政事业单位养老</t>
    <phoneticPr fontId="20" type="noConversion"/>
  </si>
  <si>
    <t>卫生健康</t>
    <phoneticPr fontId="20" type="noConversion"/>
  </si>
  <si>
    <t>行政事业单位医疗</t>
    <phoneticPr fontId="20" type="noConversion"/>
  </si>
  <si>
    <t>住房保障</t>
    <phoneticPr fontId="20" type="noConversion"/>
  </si>
  <si>
    <t>住房改革</t>
    <phoneticPr fontId="20" type="noConversion"/>
  </si>
  <si>
    <t>一般公共预算基本支出情况表（总表）</t>
  </si>
  <si>
    <t>一般公共预算基本支出情况表（总表）</t>
    <phoneticPr fontId="2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</si>
</sst>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0.00"/>
    <numFmt numFmtId="177" formatCode="#,##0.00_ "/>
  </numFmts>
  <fonts count="23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9"/>
      <name val="SimSun"/>
      <charset val="134"/>
    </font>
    <font>
      <sz val="18"/>
      <name val="方正小标宋简体"/>
      <charset val="134"/>
    </font>
    <font>
      <sz val="10"/>
      <name val="宋体"/>
      <family val="3"/>
      <charset val="134"/>
    </font>
    <font>
      <sz val="10"/>
      <name val="Times New Roman"/>
      <family val="1"/>
    </font>
    <font>
      <sz val="10"/>
      <color rgb="FF000000"/>
      <name val="宋体"/>
      <family val="3"/>
      <charset val="134"/>
    </font>
    <font>
      <sz val="12"/>
      <name val="宋体"/>
      <family val="3"/>
      <charset val="134"/>
    </font>
    <font>
      <sz val="11"/>
      <color indexed="8"/>
      <name val="等线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6"/>
      <color indexed="8"/>
      <name val="等线"/>
      <family val="3"/>
      <charset val="134"/>
    </font>
    <font>
      <sz val="10"/>
      <color indexed="8"/>
      <name val="等线"/>
      <family val="3"/>
      <charset val="134"/>
    </font>
    <font>
      <b/>
      <sz val="10"/>
      <color indexed="8"/>
      <name val="等线"/>
      <family val="3"/>
      <charset val="134"/>
    </font>
    <font>
      <b/>
      <sz val="19"/>
      <name val="SimSun"/>
      <charset val="134"/>
    </font>
    <font>
      <b/>
      <sz val="11"/>
      <name val="SimSun"/>
      <charset val="134"/>
    </font>
    <font>
      <b/>
      <sz val="10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b/>
      <sz val="15"/>
      <name val="SimSun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0"/>
      <name val="等线"/>
      <family val="3"/>
      <charset val="134"/>
    </font>
    <font>
      <sz val="10"/>
      <color theme="1"/>
      <name val="等线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3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auto="1"/>
      </bottom>
      <diagonal/>
    </border>
    <border>
      <left/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/>
      <top style="thin">
        <color auto="1"/>
      </top>
      <bottom style="thin">
        <color indexed="8"/>
      </bottom>
      <diagonal/>
    </border>
    <border>
      <left/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>
      <alignment vertical="center"/>
    </xf>
    <xf numFmtId="0" fontId="7" fillId="0" borderId="0">
      <alignment vertical="center"/>
    </xf>
    <xf numFmtId="0" fontId="7" fillId="0" borderId="0"/>
    <xf numFmtId="0" fontId="8" fillId="0" borderId="0">
      <alignment vertical="center"/>
    </xf>
    <xf numFmtId="0" fontId="7" fillId="0" borderId="0"/>
    <xf numFmtId="0" fontId="19" fillId="0" borderId="0">
      <alignment vertical="center"/>
    </xf>
  </cellStyleXfs>
  <cellXfs count="163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176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176" fontId="1" fillId="0" borderId="1" xfId="0" applyNumberFormat="1" applyFont="1" applyBorder="1" applyAlignment="1">
      <alignment horizontal="right" vertical="center" wrapText="1"/>
    </xf>
    <xf numFmtId="0" fontId="4" fillId="0" borderId="3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  <xf numFmtId="0" fontId="4" fillId="0" borderId="7" xfId="1" applyFont="1" applyBorder="1" applyAlignment="1">
      <alignment horizontal="center" vertical="center" wrapText="1"/>
    </xf>
    <xf numFmtId="0" fontId="4" fillId="0" borderId="7" xfId="5" applyFont="1" applyBorder="1" applyAlignment="1">
      <alignment horizontal="center" vertical="center"/>
    </xf>
    <xf numFmtId="0" fontId="4" fillId="0" borderId="4" xfId="5" applyFont="1" applyBorder="1" applyAlignment="1">
      <alignment horizontal="center" vertical="center"/>
    </xf>
    <xf numFmtId="49" fontId="7" fillId="0" borderId="3" xfId="2" applyNumberFormat="1" applyBorder="1" applyAlignment="1">
      <alignment horizontal="center" vertical="center" wrapText="1"/>
    </xf>
    <xf numFmtId="0" fontId="4" fillId="0" borderId="3" xfId="4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57" fontId="4" fillId="0" borderId="3" xfId="4" applyNumberFormat="1" applyFont="1" applyBorder="1" applyAlignment="1">
      <alignment horizontal="center" vertical="center" wrapText="1"/>
    </xf>
    <xf numFmtId="49" fontId="4" fillId="0" borderId="3" xfId="4" applyNumberFormat="1" applyFont="1" applyBorder="1" applyAlignment="1">
      <alignment horizontal="center" vertical="center" wrapText="1"/>
    </xf>
    <xf numFmtId="9" fontId="4" fillId="0" borderId="3" xfId="4" applyNumberFormat="1" applyFont="1" applyBorder="1" applyAlignment="1">
      <alignment horizontal="center" vertical="center" wrapText="1"/>
    </xf>
    <xf numFmtId="0" fontId="8" fillId="0" borderId="0" xfId="3">
      <alignment vertical="center"/>
    </xf>
    <xf numFmtId="0" fontId="9" fillId="0" borderId="0" xfId="0" applyFont="1">
      <alignment vertical="center"/>
    </xf>
    <xf numFmtId="0" fontId="11" fillId="0" borderId="0" xfId="3" applyFont="1">
      <alignment vertical="center"/>
    </xf>
    <xf numFmtId="0" fontId="12" fillId="0" borderId="0" xfId="3" applyFont="1" applyAlignment="1">
      <alignment horizontal="center" vertical="center"/>
    </xf>
    <xf numFmtId="0" fontId="11" fillId="0" borderId="3" xfId="3" applyFont="1" applyBorder="1" applyAlignment="1">
      <alignment horizontal="center" vertical="center"/>
    </xf>
    <xf numFmtId="49" fontId="11" fillId="0" borderId="16" xfId="3" applyNumberFormat="1" applyFont="1" applyBorder="1" applyAlignment="1">
      <alignment vertical="center" wrapText="1"/>
    </xf>
    <xf numFmtId="177" fontId="11" fillId="0" borderId="16" xfId="3" applyNumberFormat="1" applyFont="1" applyBorder="1" applyAlignment="1">
      <alignment vertical="center" wrapText="1"/>
    </xf>
    <xf numFmtId="49" fontId="11" fillId="0" borderId="17" xfId="3" applyNumberFormat="1" applyFont="1" applyBorder="1" applyAlignment="1">
      <alignment vertical="center" wrapText="1"/>
    </xf>
    <xf numFmtId="0" fontId="11" fillId="0" borderId="5" xfId="3" applyFont="1" applyBorder="1" applyAlignment="1">
      <alignment horizontal="center" vertical="center"/>
    </xf>
    <xf numFmtId="49" fontId="11" fillId="0" borderId="17" xfId="3" applyNumberFormat="1" applyFont="1" applyBorder="1" applyAlignment="1">
      <alignment horizontal="center" vertical="center" wrapText="1"/>
    </xf>
    <xf numFmtId="49" fontId="11" fillId="0" borderId="20" xfId="3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49" fontId="11" fillId="0" borderId="3" xfId="3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vertical="center" wrapText="1"/>
    </xf>
    <xf numFmtId="0" fontId="1" fillId="2" borderId="1" xfId="0" applyFont="1" applyFill="1" applyBorder="1" applyAlignment="1">
      <alignment horizontal="left" vertical="center" wrapText="1"/>
    </xf>
    <xf numFmtId="4" fontId="1" fillId="0" borderId="1" xfId="0" applyNumberFormat="1" applyFont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4" fontId="1" fillId="0" borderId="1" xfId="0" applyNumberFormat="1" applyFont="1" applyBorder="1" applyAlignment="1">
      <alignment horizontal="right" vertical="center" wrapText="1"/>
    </xf>
    <xf numFmtId="0" fontId="2" fillId="0" borderId="0" xfId="0" applyFont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4" fontId="1" fillId="2" borderId="1" xfId="0" applyNumberFormat="1" applyFont="1" applyFill="1" applyBorder="1" applyAlignment="1">
      <alignment vertical="center" wrapText="1"/>
    </xf>
    <xf numFmtId="4" fontId="2" fillId="0" borderId="1" xfId="0" applyNumberFormat="1" applyFont="1" applyBorder="1" applyAlignment="1">
      <alignment horizontal="right" vertical="center" wrapText="1"/>
    </xf>
    <xf numFmtId="176" fontId="2" fillId="0" borderId="1" xfId="0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center" vertical="center" wrapText="1"/>
    </xf>
    <xf numFmtId="4" fontId="2" fillId="2" borderId="1" xfId="0" applyNumberFormat="1" applyFont="1" applyFill="1" applyBorder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 vertical="center" wrapText="1"/>
    </xf>
    <xf numFmtId="0" fontId="15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0" fontId="16" fillId="2" borderId="1" xfId="0" applyFont="1" applyFill="1" applyBorder="1" applyAlignment="1">
      <alignment horizontal="left" vertical="center" wrapText="1"/>
    </xf>
    <xf numFmtId="0" fontId="18" fillId="0" borderId="0" xfId="0" applyFont="1" applyAlignment="1">
      <alignment vertical="center" wrapText="1"/>
    </xf>
    <xf numFmtId="0" fontId="18" fillId="0" borderId="0" xfId="0" applyFont="1" applyAlignment="1">
      <alignment horizontal="left" vertical="center" wrapText="1"/>
    </xf>
    <xf numFmtId="49" fontId="12" fillId="0" borderId="16" xfId="3" applyNumberFormat="1" applyFont="1" applyBorder="1" applyAlignment="1">
      <alignment horizontal="center" vertical="center" wrapText="1"/>
    </xf>
    <xf numFmtId="177" fontId="12" fillId="0" borderId="16" xfId="3" applyNumberFormat="1" applyFont="1" applyBorder="1" applyAlignment="1">
      <alignment horizontal="center" vertical="center" wrapText="1"/>
    </xf>
    <xf numFmtId="0" fontId="12" fillId="0" borderId="0" xfId="3" applyFont="1">
      <alignment vertical="center"/>
    </xf>
    <xf numFmtId="0" fontId="22" fillId="0" borderId="9" xfId="0" applyFont="1" applyBorder="1" applyAlignment="1">
      <alignment horizontal="center" vertical="center" wrapText="1"/>
    </xf>
    <xf numFmtId="0" fontId="21" fillId="0" borderId="3" xfId="4" applyFont="1" applyBorder="1" applyAlignment="1">
      <alignment vertical="center" wrapText="1"/>
    </xf>
    <xf numFmtId="0" fontId="22" fillId="0" borderId="0" xfId="0" applyFont="1">
      <alignment vertical="center"/>
    </xf>
    <xf numFmtId="0" fontId="22" fillId="0" borderId="3" xfId="0" applyFont="1" applyBorder="1" applyAlignment="1">
      <alignment horizontal="center" vertical="center" wrapText="1"/>
    </xf>
    <xf numFmtId="4" fontId="2" fillId="0" borderId="33" xfId="0" applyNumberFormat="1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31" xfId="0" applyFont="1" applyFill="1" applyBorder="1" applyAlignment="1">
      <alignment horizontal="center" vertical="center" wrapText="1"/>
    </xf>
    <xf numFmtId="0" fontId="0" fillId="0" borderId="30" xfId="0" applyBorder="1">
      <alignment vertical="center"/>
    </xf>
    <xf numFmtId="0" fontId="1" fillId="2" borderId="34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8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13" fillId="0" borderId="0" xfId="0" applyFont="1" applyAlignment="1">
      <alignment horizontal="center" vertical="center" wrapText="1"/>
    </xf>
    <xf numFmtId="0" fontId="14" fillId="0" borderId="0" xfId="0" applyFont="1" applyAlignment="1">
      <alignment vertical="center" wrapText="1"/>
    </xf>
    <xf numFmtId="0" fontId="14" fillId="0" borderId="0" xfId="0" applyFont="1" applyAlignment="1">
      <alignment horizontal="right" vertical="center" wrapText="1"/>
    </xf>
    <xf numFmtId="0" fontId="1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49" fontId="11" fillId="0" borderId="4" xfId="3" applyNumberFormat="1" applyFont="1" applyBorder="1" applyAlignment="1">
      <alignment horizontal="center" vertical="center" wrapText="1"/>
    </xf>
    <xf numFmtId="49" fontId="11" fillId="0" borderId="8" xfId="3" applyNumberFormat="1" applyFont="1" applyBorder="1" applyAlignment="1">
      <alignment horizontal="center" vertical="center" wrapText="1"/>
    </xf>
    <xf numFmtId="49" fontId="11" fillId="0" borderId="9" xfId="3" applyNumberFormat="1" applyFont="1" applyBorder="1" applyAlignment="1">
      <alignment horizontal="center" vertical="center" wrapText="1"/>
    </xf>
    <xf numFmtId="0" fontId="21" fillId="0" borderId="4" xfId="4" applyFont="1" applyBorder="1" applyAlignment="1">
      <alignment horizontal="center" vertical="center" wrapText="1"/>
    </xf>
    <xf numFmtId="0" fontId="21" fillId="0" borderId="9" xfId="4" applyFont="1" applyBorder="1" applyAlignment="1">
      <alignment horizontal="center" vertical="center" wrapText="1"/>
    </xf>
    <xf numFmtId="9" fontId="21" fillId="0" borderId="4" xfId="4" applyNumberFormat="1" applyFont="1" applyBorder="1" applyAlignment="1">
      <alignment horizontal="center" vertical="center" wrapText="1"/>
    </xf>
    <xf numFmtId="9" fontId="21" fillId="0" borderId="8" xfId="4" applyNumberFormat="1" applyFont="1" applyBorder="1" applyAlignment="1">
      <alignment horizontal="center" vertical="center" wrapText="1"/>
    </xf>
    <xf numFmtId="9" fontId="21" fillId="0" borderId="9" xfId="4" applyNumberFormat="1" applyFont="1" applyBorder="1" applyAlignment="1">
      <alignment horizontal="center" vertical="center" wrapText="1"/>
    </xf>
    <xf numFmtId="0" fontId="11" fillId="0" borderId="10" xfId="3" applyFont="1" applyBorder="1" applyAlignment="1">
      <alignment horizontal="center" vertical="center"/>
    </xf>
    <xf numFmtId="0" fontId="11" fillId="0" borderId="11" xfId="3" applyFont="1" applyBorder="1" applyAlignment="1">
      <alignment horizontal="center" vertical="center"/>
    </xf>
    <xf numFmtId="0" fontId="11" fillId="0" borderId="12" xfId="3" applyFont="1" applyBorder="1" applyAlignment="1">
      <alignment horizontal="center" vertical="center"/>
    </xf>
    <xf numFmtId="0" fontId="11" fillId="0" borderId="13" xfId="3" applyFont="1" applyBorder="1" applyAlignment="1">
      <alignment horizontal="center" vertical="center"/>
    </xf>
    <xf numFmtId="0" fontId="11" fillId="0" borderId="2" xfId="3" applyFont="1" applyBorder="1" applyAlignment="1">
      <alignment horizontal="center" vertical="center"/>
    </xf>
    <xf numFmtId="0" fontId="11" fillId="0" borderId="14" xfId="3" applyFont="1" applyBorder="1" applyAlignment="1">
      <alignment horizontal="center" vertical="center"/>
    </xf>
    <xf numFmtId="0" fontId="11" fillId="0" borderId="10" xfId="3" applyFont="1" applyBorder="1" applyAlignment="1">
      <alignment horizontal="center" vertical="center" wrapText="1"/>
    </xf>
    <xf numFmtId="0" fontId="11" fillId="0" borderId="12" xfId="3" applyFont="1" applyBorder="1" applyAlignment="1">
      <alignment horizontal="center" vertical="center" wrapText="1"/>
    </xf>
    <xf numFmtId="0" fontId="11" fillId="0" borderId="13" xfId="3" applyFont="1" applyBorder="1" applyAlignment="1">
      <alignment horizontal="center" vertical="center" wrapText="1"/>
    </xf>
    <xf numFmtId="0" fontId="11" fillId="0" borderId="14" xfId="3" applyFont="1" applyBorder="1" applyAlignment="1">
      <alignment horizontal="center" vertical="center" wrapText="1"/>
    </xf>
    <xf numFmtId="0" fontId="11" fillId="0" borderId="3" xfId="3" applyFont="1" applyBorder="1" applyAlignment="1">
      <alignment horizontal="center" vertical="center"/>
    </xf>
    <xf numFmtId="0" fontId="11" fillId="0" borderId="5" xfId="3" applyFont="1" applyBorder="1" applyAlignment="1">
      <alignment horizontal="center" vertical="center"/>
    </xf>
    <xf numFmtId="0" fontId="21" fillId="0" borderId="8" xfId="4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49" fontId="11" fillId="0" borderId="12" xfId="3" applyNumberFormat="1" applyFont="1" applyBorder="1" applyAlignment="1">
      <alignment horizontal="center" vertical="center" wrapText="1"/>
    </xf>
    <xf numFmtId="49" fontId="11" fillId="0" borderId="15" xfId="3" applyNumberFormat="1" applyFont="1" applyBorder="1" applyAlignment="1">
      <alignment horizontal="center" vertical="center" wrapText="1"/>
    </xf>
    <xf numFmtId="49" fontId="11" fillId="0" borderId="14" xfId="3" applyNumberFormat="1" applyFont="1" applyBorder="1" applyAlignment="1">
      <alignment horizontal="center" vertical="center" wrapText="1"/>
    </xf>
    <xf numFmtId="49" fontId="11" fillId="0" borderId="18" xfId="3" applyNumberFormat="1" applyFont="1" applyBorder="1" applyAlignment="1">
      <alignment horizontal="center" vertical="center" wrapText="1"/>
    </xf>
    <xf numFmtId="49" fontId="11" fillId="0" borderId="19" xfId="3" applyNumberFormat="1" applyFont="1" applyBorder="1" applyAlignment="1">
      <alignment horizontal="center" vertical="center" wrapText="1"/>
    </xf>
    <xf numFmtId="49" fontId="11" fillId="0" borderId="16" xfId="3" applyNumberFormat="1" applyFont="1" applyBorder="1" applyAlignment="1">
      <alignment horizontal="center" vertical="center" wrapText="1"/>
    </xf>
    <xf numFmtId="49" fontId="11" fillId="0" borderId="21" xfId="3" applyNumberFormat="1" applyFont="1" applyBorder="1" applyAlignment="1">
      <alignment horizontal="center" vertical="center" wrapText="1"/>
    </xf>
    <xf numFmtId="49" fontId="11" fillId="0" borderId="22" xfId="3" applyNumberFormat="1" applyFont="1" applyBorder="1" applyAlignment="1">
      <alignment horizontal="center" vertical="center" wrapText="1"/>
    </xf>
    <xf numFmtId="49" fontId="11" fillId="0" borderId="23" xfId="3" applyNumberFormat="1" applyFont="1" applyBorder="1" applyAlignment="1">
      <alignment horizontal="center" vertical="center" wrapText="1"/>
    </xf>
    <xf numFmtId="0" fontId="11" fillId="0" borderId="0" xfId="3" applyFont="1" applyAlignment="1">
      <alignment horizontal="center" vertical="center"/>
    </xf>
    <xf numFmtId="0" fontId="11" fillId="0" borderId="15" xfId="3" applyFont="1" applyBorder="1" applyAlignment="1">
      <alignment horizontal="center" vertical="center"/>
    </xf>
    <xf numFmtId="177" fontId="11" fillId="0" borderId="18" xfId="3" applyNumberFormat="1" applyFont="1" applyBorder="1" applyAlignment="1">
      <alignment horizontal="center" vertical="center" wrapText="1"/>
    </xf>
    <xf numFmtId="177" fontId="11" fillId="0" borderId="19" xfId="3" applyNumberFormat="1" applyFont="1" applyBorder="1" applyAlignment="1">
      <alignment horizontal="center" vertical="center" wrapText="1"/>
    </xf>
    <xf numFmtId="177" fontId="11" fillId="0" borderId="16" xfId="3" applyNumberFormat="1" applyFont="1" applyBorder="1" applyAlignment="1">
      <alignment horizontal="center" vertical="center" wrapText="1"/>
    </xf>
    <xf numFmtId="0" fontId="11" fillId="0" borderId="3" xfId="3" applyFont="1" applyBorder="1" applyAlignment="1">
      <alignment horizontal="center" vertical="center" wrapText="1"/>
    </xf>
    <xf numFmtId="0" fontId="11" fillId="0" borderId="3" xfId="3" applyFont="1" applyBorder="1" applyAlignment="1">
      <alignment vertical="center" wrapText="1"/>
    </xf>
    <xf numFmtId="49" fontId="11" fillId="0" borderId="24" xfId="3" applyNumberFormat="1" applyFont="1" applyBorder="1" applyAlignment="1">
      <alignment horizontal="center" vertical="center" wrapText="1"/>
    </xf>
    <xf numFmtId="49" fontId="11" fillId="0" borderId="25" xfId="3" applyNumberFormat="1" applyFont="1" applyBorder="1" applyAlignment="1">
      <alignment horizontal="center" vertical="center" wrapText="1"/>
    </xf>
    <xf numFmtId="49" fontId="11" fillId="0" borderId="26" xfId="3" applyNumberFormat="1" applyFont="1" applyBorder="1" applyAlignment="1">
      <alignment horizontal="center" vertical="center" wrapText="1"/>
    </xf>
    <xf numFmtId="49" fontId="11" fillId="0" borderId="27" xfId="3" applyNumberFormat="1" applyFont="1" applyBorder="1" applyAlignment="1">
      <alignment horizontal="center" vertical="center" wrapText="1"/>
    </xf>
    <xf numFmtId="0" fontId="21" fillId="0" borderId="10" xfId="4" applyFont="1" applyBorder="1" applyAlignment="1">
      <alignment horizontal="center" vertical="center" wrapText="1"/>
    </xf>
    <xf numFmtId="0" fontId="21" fillId="0" borderId="12" xfId="4" applyFont="1" applyBorder="1" applyAlignment="1">
      <alignment horizontal="center" vertical="center" wrapText="1"/>
    </xf>
    <xf numFmtId="0" fontId="21" fillId="0" borderId="13" xfId="4" applyFont="1" applyBorder="1" applyAlignment="1">
      <alignment horizontal="center" vertical="center" wrapText="1"/>
    </xf>
    <xf numFmtId="0" fontId="21" fillId="0" borderId="14" xfId="4" applyFont="1" applyBorder="1" applyAlignment="1">
      <alignment horizontal="center" vertical="center" wrapText="1"/>
    </xf>
    <xf numFmtId="49" fontId="12" fillId="0" borderId="28" xfId="3" applyNumberFormat="1" applyFont="1" applyBorder="1" applyAlignment="1">
      <alignment horizontal="center" vertical="center" wrapText="1"/>
    </xf>
    <xf numFmtId="49" fontId="12" fillId="0" borderId="29" xfId="3" applyNumberFormat="1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/>
    </xf>
    <xf numFmtId="0" fontId="22" fillId="0" borderId="9" xfId="0" applyFont="1" applyBorder="1" applyAlignment="1">
      <alignment horizontal="center" vertical="center"/>
    </xf>
    <xf numFmtId="0" fontId="10" fillId="0" borderId="0" xfId="3" applyFont="1" applyAlignment="1">
      <alignment horizontal="center" vertical="center"/>
    </xf>
    <xf numFmtId="0" fontId="11" fillId="0" borderId="9" xfId="3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 wrapText="1"/>
    </xf>
    <xf numFmtId="0" fontId="4" fillId="0" borderId="8" xfId="1" applyFont="1" applyBorder="1" applyAlignment="1">
      <alignment horizontal="center" vertical="center" wrapText="1"/>
    </xf>
    <xf numFmtId="0" fontId="4" fillId="0" borderId="9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49" fontId="4" fillId="0" borderId="4" xfId="4" applyNumberFormat="1" applyFont="1" applyBorder="1" applyAlignment="1">
      <alignment horizontal="center" vertical="center" wrapText="1"/>
    </xf>
    <xf numFmtId="49" fontId="4" fillId="0" borderId="8" xfId="4" applyNumberFormat="1" applyFont="1" applyBorder="1" applyAlignment="1">
      <alignment horizontal="center" vertical="center" wrapText="1"/>
    </xf>
    <xf numFmtId="49" fontId="4" fillId="0" borderId="9" xfId="4" applyNumberFormat="1" applyFont="1" applyBorder="1" applyAlignment="1">
      <alignment horizontal="center" vertical="center" wrapText="1"/>
    </xf>
    <xf numFmtId="0" fontId="4" fillId="0" borderId="5" xfId="5" applyFont="1" applyBorder="1" applyAlignment="1">
      <alignment horizontal="center" vertical="center"/>
    </xf>
    <xf numFmtId="0" fontId="4" fillId="0" borderId="7" xfId="5" applyFont="1" applyBorder="1" applyAlignment="1">
      <alignment horizontal="center" vertical="center"/>
    </xf>
    <xf numFmtId="0" fontId="4" fillId="0" borderId="3" xfId="5" applyFont="1" applyBorder="1" applyAlignment="1">
      <alignment horizontal="center" vertical="center"/>
    </xf>
    <xf numFmtId="0" fontId="4" fillId="0" borderId="4" xfId="5" applyFont="1" applyBorder="1" applyAlignment="1">
      <alignment horizontal="center" vertical="center"/>
    </xf>
    <xf numFmtId="0" fontId="4" fillId="0" borderId="5" xfId="1" applyFont="1" applyBorder="1" applyAlignment="1">
      <alignment horizontal="left" vertical="center" wrapText="1"/>
    </xf>
    <xf numFmtId="0" fontId="4" fillId="0" borderId="6" xfId="1" applyFont="1" applyBorder="1" applyAlignment="1">
      <alignment horizontal="left" vertical="center" wrapText="1"/>
    </xf>
    <xf numFmtId="0" fontId="4" fillId="0" borderId="7" xfId="1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4" fillId="0" borderId="5" xfId="4" applyFont="1" applyBorder="1" applyAlignment="1">
      <alignment horizontal="center" vertical="center" wrapText="1"/>
    </xf>
    <xf numFmtId="0" fontId="4" fillId="0" borderId="7" xfId="4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  <xf numFmtId="0" fontId="4" fillId="0" borderId="7" xfId="1" applyFont="1" applyBorder="1" applyAlignment="1">
      <alignment horizontal="center" vertical="center" wrapText="1"/>
    </xf>
    <xf numFmtId="0" fontId="4" fillId="0" borderId="3" xfId="4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49" fontId="4" fillId="0" borderId="3" xfId="1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4" xfId="5" applyFont="1" applyBorder="1" applyAlignment="1">
      <alignment horizontal="center" vertical="center" wrapText="1"/>
    </xf>
    <xf numFmtId="0" fontId="4" fillId="0" borderId="8" xfId="5" applyFont="1" applyBorder="1" applyAlignment="1">
      <alignment horizontal="center" vertical="center" wrapText="1"/>
    </xf>
    <xf numFmtId="0" fontId="5" fillId="0" borderId="8" xfId="5" applyFont="1" applyBorder="1" applyAlignment="1">
      <alignment horizontal="center" vertical="center" wrapText="1"/>
    </xf>
    <xf numFmtId="0" fontId="5" fillId="0" borderId="9" xfId="5" applyFont="1" applyBorder="1" applyAlignment="1">
      <alignment horizontal="center" vertical="center" wrapText="1"/>
    </xf>
  </cellXfs>
  <cellStyles count="6">
    <cellStyle name="常规" xfId="0" builtinId="0"/>
    <cellStyle name="常规 2" xfId="4" xr:uid="{00000000-0005-0000-0000-000034000000}"/>
    <cellStyle name="常规 2 2" xfId="2" xr:uid="{00000000-0005-0000-0000-00002D000000}"/>
    <cellStyle name="常规_71C51E4CC0F946D28F2ADAAF265FCF2B" xfId="3" xr:uid="{00000000-0005-0000-0000-000032000000}"/>
    <cellStyle name="常规_项目-新_1" xfId="5" xr:uid="{00000000-0005-0000-0000-000035000000}"/>
    <cellStyle name="常规_专项资金预算绩效目标申报表" xfId="1" xr:uid="{00000000-0005-0000-0000-00001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"/>
  <sheetViews>
    <sheetView workbookViewId="0">
      <selection activeCell="E5" sqref="E5:H5"/>
    </sheetView>
  </sheetViews>
  <sheetFormatPr defaultColWidth="10" defaultRowHeight="14"/>
  <cols>
    <col min="1" max="1" width="3.6328125" customWidth="1"/>
    <col min="2" max="2" width="3.81640625" customWidth="1"/>
    <col min="3" max="3" width="4.6328125" customWidth="1"/>
    <col min="4" max="4" width="15.7265625" customWidth="1"/>
    <col min="5" max="10" width="9.7265625" customWidth="1"/>
  </cols>
  <sheetData>
    <row r="1" spans="1:9" ht="38.75" customHeight="1">
      <c r="A1" s="1"/>
    </row>
    <row r="2" spans="1:9" ht="73.25" customHeight="1">
      <c r="A2" s="67" t="s">
        <v>0</v>
      </c>
      <c r="B2" s="67"/>
      <c r="C2" s="67"/>
      <c r="D2" s="67"/>
      <c r="E2" s="67"/>
      <c r="F2" s="67"/>
      <c r="G2" s="67"/>
      <c r="H2" s="67"/>
      <c r="I2" s="67"/>
    </row>
    <row r="3" spans="1:9" ht="23.25" customHeight="1">
      <c r="A3" s="38"/>
      <c r="B3" s="38"/>
      <c r="C3" s="38"/>
      <c r="D3" s="38"/>
      <c r="E3" s="38"/>
      <c r="F3" s="38"/>
      <c r="G3" s="38"/>
      <c r="H3" s="38"/>
      <c r="I3" s="38"/>
    </row>
    <row r="4" spans="1:9" ht="21.5" customHeight="1">
      <c r="A4" s="38"/>
      <c r="B4" s="38"/>
      <c r="C4" s="38"/>
      <c r="D4" s="38"/>
      <c r="E4" s="38"/>
      <c r="F4" s="38"/>
      <c r="G4" s="38"/>
      <c r="H4" s="38"/>
      <c r="I4" s="38"/>
    </row>
    <row r="5" spans="1:9" ht="43.15" customHeight="1">
      <c r="A5" s="53"/>
      <c r="B5" s="54"/>
      <c r="C5" s="1"/>
      <c r="D5" s="53" t="s">
        <v>1</v>
      </c>
      <c r="E5" s="68" t="s">
        <v>2</v>
      </c>
      <c r="F5" s="68"/>
      <c r="G5" s="68"/>
      <c r="H5" s="68"/>
      <c r="I5" s="1"/>
    </row>
    <row r="6" spans="1:9" ht="54.25" customHeight="1">
      <c r="A6" s="53"/>
      <c r="B6" s="54"/>
      <c r="C6" s="1"/>
      <c r="D6" s="53" t="s">
        <v>3</v>
      </c>
      <c r="E6" s="68" t="s">
        <v>4</v>
      </c>
      <c r="F6" s="68"/>
      <c r="G6" s="68"/>
      <c r="H6" s="68"/>
      <c r="I6" s="1"/>
    </row>
  </sheetData>
  <mergeCells count="3">
    <mergeCell ref="A2:I2"/>
    <mergeCell ref="E5:H5"/>
    <mergeCell ref="E6:H6"/>
  </mergeCells>
  <phoneticPr fontId="20" type="noConversion"/>
  <printOptions horizontalCentered="1" vertic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284C02-C28B-4E41-952F-3990640551AD}">
  <sheetPr>
    <pageSetUpPr fitToPage="1"/>
  </sheetPr>
  <dimension ref="A1:J23"/>
  <sheetViews>
    <sheetView tabSelected="1" topLeftCell="A6" workbookViewId="0">
      <selection activeCell="E12" sqref="E12"/>
    </sheetView>
  </sheetViews>
  <sheetFormatPr defaultColWidth="10" defaultRowHeight="14"/>
  <cols>
    <col min="1" max="1" width="6.54296875" customWidth="1"/>
    <col min="2" max="2" width="5.81640625" customWidth="1"/>
    <col min="3" max="3" width="7.90625" customWidth="1"/>
    <col min="4" max="4" width="12.90625" customWidth="1"/>
    <col min="5" max="6" width="16.453125" customWidth="1"/>
    <col min="7" max="7" width="11.54296875" customWidth="1"/>
    <col min="8" max="8" width="16.1796875" customWidth="1"/>
    <col min="9" max="10" width="16.453125" customWidth="1"/>
    <col min="11" max="11" width="9.7265625" customWidth="1"/>
  </cols>
  <sheetData>
    <row r="1" spans="1:10" ht="16.399999999999999" customHeight="1">
      <c r="A1" s="1"/>
      <c r="D1" s="1"/>
    </row>
    <row r="2" spans="1:10" ht="43.15" customHeight="1">
      <c r="A2" s="70" t="s">
        <v>467</v>
      </c>
      <c r="B2" s="70"/>
      <c r="C2" s="70"/>
      <c r="D2" s="70"/>
      <c r="E2" s="70"/>
      <c r="F2" s="70"/>
      <c r="G2" s="70"/>
      <c r="H2" s="70"/>
      <c r="I2" s="70"/>
      <c r="J2" s="70"/>
    </row>
    <row r="3" spans="1:10" ht="24.15" customHeight="1">
      <c r="A3" s="71" t="s">
        <v>28</v>
      </c>
      <c r="B3" s="71"/>
      <c r="C3" s="71"/>
      <c r="D3" s="71"/>
      <c r="E3" s="71"/>
      <c r="F3" s="71"/>
      <c r="G3" s="71"/>
      <c r="H3" s="71"/>
    </row>
    <row r="4" spans="1:10" ht="18.149999999999999" customHeight="1">
      <c r="I4" s="76" t="s">
        <v>29</v>
      </c>
      <c r="J4" s="76"/>
    </row>
    <row r="5" spans="1:10" ht="25" customHeight="1">
      <c r="A5" s="74" t="s">
        <v>154</v>
      </c>
      <c r="B5" s="74"/>
      <c r="C5" s="74"/>
      <c r="D5" s="74" t="s">
        <v>155</v>
      </c>
      <c r="E5" s="74" t="s">
        <v>156</v>
      </c>
      <c r="F5" s="74" t="s">
        <v>132</v>
      </c>
      <c r="G5" s="74" t="s">
        <v>157</v>
      </c>
      <c r="H5" s="74"/>
      <c r="I5" s="74"/>
      <c r="J5" s="74"/>
    </row>
    <row r="6" spans="1:10" ht="25.9" customHeight="1">
      <c r="A6" s="74"/>
      <c r="B6" s="74"/>
      <c r="C6" s="74"/>
      <c r="D6" s="74"/>
      <c r="E6" s="74"/>
      <c r="F6" s="74"/>
      <c r="G6" s="74" t="s">
        <v>134</v>
      </c>
      <c r="H6" s="74" t="s">
        <v>228</v>
      </c>
      <c r="I6" s="74"/>
      <c r="J6" s="74" t="s">
        <v>229</v>
      </c>
    </row>
    <row r="7" spans="1:10" ht="39.65" customHeight="1">
      <c r="A7" s="2" t="s">
        <v>162</v>
      </c>
      <c r="B7" s="2" t="s">
        <v>163</v>
      </c>
      <c r="C7" s="2" t="s">
        <v>164</v>
      </c>
      <c r="D7" s="74"/>
      <c r="E7" s="74"/>
      <c r="F7" s="74"/>
      <c r="G7" s="74"/>
      <c r="H7" s="2" t="s">
        <v>208</v>
      </c>
      <c r="I7" s="2" t="s">
        <v>200</v>
      </c>
      <c r="J7" s="74"/>
    </row>
    <row r="8" spans="1:10" ht="23.25" customHeight="1">
      <c r="A8" s="3"/>
      <c r="B8" s="3"/>
      <c r="C8" s="3"/>
      <c r="D8" s="6"/>
      <c r="E8" s="6" t="s">
        <v>132</v>
      </c>
      <c r="F8" s="33">
        <v>339.07591100000002</v>
      </c>
      <c r="G8" s="33">
        <v>339.07591100000002</v>
      </c>
      <c r="H8" s="33">
        <v>264.466791</v>
      </c>
      <c r="I8" s="33">
        <v>1.512</v>
      </c>
      <c r="J8" s="33">
        <v>73.097120000000004</v>
      </c>
    </row>
    <row r="9" spans="1:10" ht="26" customHeight="1">
      <c r="A9" s="3"/>
      <c r="B9" s="3"/>
      <c r="C9" s="3"/>
      <c r="D9" s="5" t="s">
        <v>150</v>
      </c>
      <c r="E9" s="5" t="s">
        <v>151</v>
      </c>
      <c r="F9" s="33">
        <v>339.07591100000002</v>
      </c>
      <c r="G9" s="33">
        <v>339.07591100000002</v>
      </c>
      <c r="H9" s="33">
        <v>264.466791</v>
      </c>
      <c r="I9" s="33">
        <v>1.512</v>
      </c>
      <c r="J9" s="33">
        <v>73.097120000000004</v>
      </c>
    </row>
    <row r="10" spans="1:10" ht="26" customHeight="1">
      <c r="A10" s="3"/>
      <c r="B10" s="3"/>
      <c r="C10" s="3"/>
      <c r="D10" s="36" t="s">
        <v>152</v>
      </c>
      <c r="E10" s="36" t="s">
        <v>153</v>
      </c>
      <c r="F10" s="33">
        <v>339.07591100000002</v>
      </c>
      <c r="G10" s="33">
        <v>339.07591100000002</v>
      </c>
      <c r="H10" s="33">
        <v>264.466791</v>
      </c>
      <c r="I10" s="33">
        <v>1.512</v>
      </c>
      <c r="J10" s="33">
        <v>73.097120000000004</v>
      </c>
    </row>
    <row r="11" spans="1:10" ht="26" customHeight="1">
      <c r="A11" s="40" t="s">
        <v>165</v>
      </c>
      <c r="B11" s="40"/>
      <c r="C11" s="40"/>
      <c r="D11" s="40">
        <v>207</v>
      </c>
      <c r="E11" s="63" t="s">
        <v>458</v>
      </c>
      <c r="F11" s="35">
        <v>279.52312000000001</v>
      </c>
      <c r="G11" s="35">
        <f t="shared" ref="G11:J11" si="0">G12</f>
        <v>279.52312000000001</v>
      </c>
      <c r="H11" s="35">
        <f t="shared" si="0"/>
        <v>204.91399999999999</v>
      </c>
      <c r="I11" s="35">
        <f t="shared" si="0"/>
        <v>1.512</v>
      </c>
      <c r="J11" s="35">
        <f t="shared" si="0"/>
        <v>73.097120000000004</v>
      </c>
    </row>
    <row r="12" spans="1:10" ht="26" customHeight="1">
      <c r="A12" s="40" t="s">
        <v>165</v>
      </c>
      <c r="B12" s="40" t="s">
        <v>166</v>
      </c>
      <c r="C12" s="40"/>
      <c r="D12" s="40">
        <v>20703</v>
      </c>
      <c r="E12" s="63" t="s">
        <v>459</v>
      </c>
      <c r="F12" s="35">
        <v>279.52312000000001</v>
      </c>
      <c r="G12" s="35">
        <f>SUM(G13:G13)</f>
        <v>279.52312000000001</v>
      </c>
      <c r="H12" s="37">
        <f>SUM(H13:H13)</f>
        <v>204.91399999999999</v>
      </c>
      <c r="I12" s="37">
        <f>SUM(I13:I13)</f>
        <v>1.512</v>
      </c>
      <c r="J12" s="37">
        <f>SUM(J13:J13)</f>
        <v>73.097120000000004</v>
      </c>
    </row>
    <row r="13" spans="1:10" ht="30.15" customHeight="1">
      <c r="A13" s="40" t="s">
        <v>165</v>
      </c>
      <c r="B13" s="40" t="s">
        <v>166</v>
      </c>
      <c r="C13" s="40" t="s">
        <v>170</v>
      </c>
      <c r="D13" s="34" t="s">
        <v>233</v>
      </c>
      <c r="E13" s="3" t="s">
        <v>172</v>
      </c>
      <c r="F13" s="35">
        <v>279.52312000000001</v>
      </c>
      <c r="G13" s="35">
        <v>279.52312000000001</v>
      </c>
      <c r="H13" s="37">
        <v>204.91399999999999</v>
      </c>
      <c r="I13" s="37">
        <v>1.512</v>
      </c>
      <c r="J13" s="37">
        <v>73.097120000000004</v>
      </c>
    </row>
    <row r="14" spans="1:10" ht="30.15" customHeight="1">
      <c r="A14" s="40" t="s">
        <v>173</v>
      </c>
      <c r="B14" s="40"/>
      <c r="C14" s="40"/>
      <c r="D14" s="40">
        <v>208</v>
      </c>
      <c r="E14" s="63" t="s">
        <v>460</v>
      </c>
      <c r="F14" s="35">
        <v>22.134703999999999</v>
      </c>
      <c r="G14" s="35">
        <f t="shared" ref="G14:H15" si="1">G15</f>
        <v>22.134703999999999</v>
      </c>
      <c r="H14" s="35">
        <f t="shared" si="1"/>
        <v>22.134703999999999</v>
      </c>
      <c r="I14" s="35"/>
      <c r="J14" s="35"/>
    </row>
    <row r="15" spans="1:10" ht="30.15" customHeight="1">
      <c r="A15" s="40" t="s">
        <v>173</v>
      </c>
      <c r="B15" s="40" t="s">
        <v>174</v>
      </c>
      <c r="C15" s="40"/>
      <c r="D15" s="40">
        <v>20805</v>
      </c>
      <c r="E15" s="3" t="s">
        <v>461</v>
      </c>
      <c r="F15" s="35">
        <v>22.134703999999999</v>
      </c>
      <c r="G15" s="35">
        <f t="shared" si="1"/>
        <v>22.134703999999999</v>
      </c>
      <c r="H15" s="35">
        <f t="shared" si="1"/>
        <v>22.134703999999999</v>
      </c>
      <c r="I15" s="35"/>
      <c r="J15" s="35"/>
    </row>
    <row r="16" spans="1:10" ht="30.15" customHeight="1">
      <c r="A16" s="40" t="s">
        <v>173</v>
      </c>
      <c r="B16" s="40" t="s">
        <v>174</v>
      </c>
      <c r="C16" s="40" t="s">
        <v>174</v>
      </c>
      <c r="D16" s="34" t="s">
        <v>234</v>
      </c>
      <c r="E16" s="3" t="s">
        <v>176</v>
      </c>
      <c r="F16" s="35">
        <v>22.134703999999999</v>
      </c>
      <c r="G16" s="35">
        <v>22.134703999999999</v>
      </c>
      <c r="H16" s="37">
        <v>22.134703999999999</v>
      </c>
      <c r="I16" s="37"/>
      <c r="J16" s="37"/>
    </row>
    <row r="17" spans="1:10" ht="30.15" customHeight="1">
      <c r="A17" s="40" t="s">
        <v>177</v>
      </c>
      <c r="B17" s="40"/>
      <c r="C17" s="40"/>
      <c r="D17" s="40">
        <v>210</v>
      </c>
      <c r="E17" s="63" t="s">
        <v>462</v>
      </c>
      <c r="F17" s="35">
        <v>13.607075</v>
      </c>
      <c r="G17" s="35">
        <f t="shared" ref="G17:H17" si="2">G18</f>
        <v>13.607075</v>
      </c>
      <c r="H17" s="35">
        <f t="shared" si="2"/>
        <v>13.607075</v>
      </c>
      <c r="I17" s="35"/>
      <c r="J17" s="35"/>
    </row>
    <row r="18" spans="1:10" ht="30.15" customHeight="1">
      <c r="A18" s="40" t="s">
        <v>177</v>
      </c>
      <c r="B18" s="40">
        <v>11</v>
      </c>
      <c r="C18" s="40"/>
      <c r="D18" s="40">
        <v>21011</v>
      </c>
      <c r="E18" s="63" t="s">
        <v>463</v>
      </c>
      <c r="F18" s="35">
        <v>13.607075</v>
      </c>
      <c r="G18" s="35">
        <f t="shared" ref="G18:H18" si="3">G19+G20</f>
        <v>13.607075</v>
      </c>
      <c r="H18" s="35">
        <f t="shared" si="3"/>
        <v>13.607075</v>
      </c>
      <c r="I18" s="35"/>
      <c r="J18" s="35"/>
    </row>
    <row r="19" spans="1:10" ht="30.15" customHeight="1">
      <c r="A19" s="40" t="s">
        <v>177</v>
      </c>
      <c r="B19" s="40" t="s">
        <v>178</v>
      </c>
      <c r="C19" s="40" t="s">
        <v>179</v>
      </c>
      <c r="D19" s="34" t="s">
        <v>235</v>
      </c>
      <c r="E19" s="3" t="s">
        <v>181</v>
      </c>
      <c r="F19" s="35">
        <v>12.021651</v>
      </c>
      <c r="G19" s="35">
        <v>12.021651</v>
      </c>
      <c r="H19" s="37">
        <v>12.021651</v>
      </c>
      <c r="I19" s="37"/>
      <c r="J19" s="37"/>
    </row>
    <row r="20" spans="1:10" ht="30.15" customHeight="1">
      <c r="A20" s="40" t="s">
        <v>177</v>
      </c>
      <c r="B20" s="40" t="s">
        <v>178</v>
      </c>
      <c r="C20" s="40" t="s">
        <v>182</v>
      </c>
      <c r="D20" s="34" t="s">
        <v>236</v>
      </c>
      <c r="E20" s="3" t="s">
        <v>184</v>
      </c>
      <c r="F20" s="35">
        <v>1.5854239999999999</v>
      </c>
      <c r="G20" s="35">
        <v>1.5854239999999999</v>
      </c>
      <c r="H20" s="37">
        <v>1.5854239999999999</v>
      </c>
      <c r="I20" s="37"/>
      <c r="J20" s="37"/>
    </row>
    <row r="21" spans="1:10" ht="30.15" customHeight="1">
      <c r="A21" s="40">
        <v>221</v>
      </c>
      <c r="B21" s="64"/>
      <c r="C21" s="65"/>
      <c r="D21" s="66">
        <v>221</v>
      </c>
      <c r="E21" s="63" t="s">
        <v>464</v>
      </c>
      <c r="F21" s="35">
        <v>23.811012000000002</v>
      </c>
      <c r="G21" s="35">
        <f t="shared" ref="G21:H22" si="4">G22</f>
        <v>23.811012000000002</v>
      </c>
      <c r="H21" s="35">
        <f t="shared" si="4"/>
        <v>23.811012000000002</v>
      </c>
      <c r="I21" s="35"/>
      <c r="J21" s="35"/>
    </row>
    <row r="22" spans="1:10" ht="30.15" customHeight="1">
      <c r="A22" s="40" t="s">
        <v>185</v>
      </c>
      <c r="B22" s="64" t="s">
        <v>179</v>
      </c>
      <c r="C22" s="65"/>
      <c r="D22" s="66">
        <v>22102</v>
      </c>
      <c r="E22" s="63" t="s">
        <v>465</v>
      </c>
      <c r="F22" s="35">
        <v>23.811012000000002</v>
      </c>
      <c r="G22" s="35">
        <f t="shared" si="4"/>
        <v>23.811012000000002</v>
      </c>
      <c r="H22" s="35">
        <f t="shared" si="4"/>
        <v>23.811012000000002</v>
      </c>
      <c r="I22" s="35"/>
      <c r="J22" s="35"/>
    </row>
    <row r="23" spans="1:10" ht="30.15" customHeight="1">
      <c r="A23" s="40" t="s">
        <v>185</v>
      </c>
      <c r="B23" s="40" t="s">
        <v>179</v>
      </c>
      <c r="C23" s="40" t="s">
        <v>186</v>
      </c>
      <c r="D23" s="34" t="s">
        <v>237</v>
      </c>
      <c r="E23" s="3" t="s">
        <v>188</v>
      </c>
      <c r="F23" s="35">
        <v>23.811012000000002</v>
      </c>
      <c r="G23" s="35">
        <v>23.811012000000002</v>
      </c>
      <c r="H23" s="37">
        <v>23.811012000000002</v>
      </c>
      <c r="I23" s="37"/>
      <c r="J23" s="37"/>
    </row>
  </sheetData>
  <mergeCells count="11">
    <mergeCell ref="H6:I6"/>
    <mergeCell ref="J6:J7"/>
    <mergeCell ref="I4:J4"/>
    <mergeCell ref="A2:J2"/>
    <mergeCell ref="A3:H3"/>
    <mergeCell ref="A5:C6"/>
    <mergeCell ref="D5:D7"/>
    <mergeCell ref="E5:E7"/>
    <mergeCell ref="F5:F7"/>
    <mergeCell ref="G5:J5"/>
    <mergeCell ref="G6:G7"/>
  </mergeCells>
  <phoneticPr fontId="20" type="noConversion"/>
  <pageMargins left="0.75" right="0.75" top="0.270000010728836" bottom="0.270000010728836" header="0" footer="0"/>
  <pageSetup paperSize="9" scale="81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V14"/>
  <sheetViews>
    <sheetView workbookViewId="0">
      <selection activeCell="F7" sqref="F7"/>
    </sheetView>
  </sheetViews>
  <sheetFormatPr defaultColWidth="10" defaultRowHeight="14"/>
  <cols>
    <col min="1" max="1" width="6.54296875" customWidth="1"/>
    <col min="2" max="2" width="6.81640625" customWidth="1"/>
    <col min="3" max="3" width="8.6328125" customWidth="1"/>
    <col min="4" max="4" width="11.90625" customWidth="1"/>
    <col min="5" max="5" width="26.36328125" customWidth="1"/>
    <col min="6" max="6" width="18.54296875" customWidth="1"/>
    <col min="7" max="7" width="13.453125" customWidth="1"/>
    <col min="8" max="11" width="10.26953125" customWidth="1"/>
    <col min="12" max="12" width="14.54296875" customWidth="1"/>
    <col min="13" max="17" width="10.26953125" customWidth="1"/>
    <col min="18" max="18" width="12.08984375" customWidth="1"/>
    <col min="19" max="19" width="13" customWidth="1"/>
    <col min="20" max="22" width="10.26953125" customWidth="1"/>
    <col min="23" max="24" width="9.7265625" customWidth="1"/>
  </cols>
  <sheetData>
    <row r="1" spans="1:22" ht="16.399999999999999" customHeight="1">
      <c r="A1" s="1"/>
    </row>
    <row r="2" spans="1:22" ht="50" customHeight="1">
      <c r="A2" s="70" t="s">
        <v>14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</row>
    <row r="3" spans="1:22" ht="24.15" customHeight="1">
      <c r="A3" s="71" t="s">
        <v>28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</row>
    <row r="4" spans="1:22" ht="23.25" customHeight="1">
      <c r="U4" s="76" t="s">
        <v>29</v>
      </c>
      <c r="V4" s="76"/>
    </row>
    <row r="5" spans="1:22" ht="31" customHeight="1">
      <c r="A5" s="74" t="s">
        <v>154</v>
      </c>
      <c r="B5" s="74"/>
      <c r="C5" s="74"/>
      <c r="D5" s="74" t="s">
        <v>189</v>
      </c>
      <c r="E5" s="74" t="s">
        <v>190</v>
      </c>
      <c r="F5" s="74" t="s">
        <v>207</v>
      </c>
      <c r="G5" s="74" t="s">
        <v>241</v>
      </c>
      <c r="H5" s="74"/>
      <c r="I5" s="74"/>
      <c r="J5" s="74"/>
      <c r="K5" s="74"/>
      <c r="L5" s="74" t="s">
        <v>242</v>
      </c>
      <c r="M5" s="74"/>
      <c r="N5" s="74"/>
      <c r="O5" s="74"/>
      <c r="P5" s="74"/>
      <c r="Q5" s="74"/>
      <c r="R5" s="74" t="s">
        <v>238</v>
      </c>
      <c r="S5" s="74" t="s">
        <v>243</v>
      </c>
      <c r="T5" s="74"/>
      <c r="U5" s="74"/>
      <c r="V5" s="74"/>
    </row>
    <row r="6" spans="1:22" ht="56" customHeight="1">
      <c r="A6" s="2" t="s">
        <v>162</v>
      </c>
      <c r="B6" s="2" t="s">
        <v>163</v>
      </c>
      <c r="C6" s="2" t="s">
        <v>164</v>
      </c>
      <c r="D6" s="74"/>
      <c r="E6" s="74"/>
      <c r="F6" s="74"/>
      <c r="G6" s="2" t="s">
        <v>132</v>
      </c>
      <c r="H6" s="2" t="s">
        <v>244</v>
      </c>
      <c r="I6" s="2" t="s">
        <v>245</v>
      </c>
      <c r="J6" s="2" t="s">
        <v>246</v>
      </c>
      <c r="K6" s="2" t="s">
        <v>247</v>
      </c>
      <c r="L6" s="2" t="s">
        <v>132</v>
      </c>
      <c r="M6" s="2" t="s">
        <v>248</v>
      </c>
      <c r="N6" s="2" t="s">
        <v>249</v>
      </c>
      <c r="O6" s="2" t="s">
        <v>250</v>
      </c>
      <c r="P6" s="2" t="s">
        <v>251</v>
      </c>
      <c r="Q6" s="2" t="s">
        <v>252</v>
      </c>
      <c r="R6" s="74"/>
      <c r="S6" s="2" t="s">
        <v>132</v>
      </c>
      <c r="T6" s="2" t="s">
        <v>253</v>
      </c>
      <c r="U6" s="2" t="s">
        <v>254</v>
      </c>
      <c r="V6" s="2" t="s">
        <v>239</v>
      </c>
    </row>
    <row r="7" spans="1:22" ht="27.65" customHeight="1">
      <c r="A7" s="6"/>
      <c r="B7" s="6"/>
      <c r="C7" s="6"/>
      <c r="D7" s="6"/>
      <c r="E7" s="6" t="s">
        <v>132</v>
      </c>
      <c r="F7" s="33">
        <v>264.466791</v>
      </c>
      <c r="G7" s="33">
        <v>204.91399999999999</v>
      </c>
      <c r="H7" s="33">
        <v>84.355699999999999</v>
      </c>
      <c r="I7" s="33">
        <v>4.1832000000000003</v>
      </c>
      <c r="J7" s="33">
        <v>67.082700000000003</v>
      </c>
      <c r="K7" s="33">
        <v>49.292400000000001</v>
      </c>
      <c r="L7" s="33">
        <v>35.469779000000003</v>
      </c>
      <c r="M7" s="33">
        <v>22.134703999999999</v>
      </c>
      <c r="N7" s="33"/>
      <c r="O7" s="33">
        <v>12.021651</v>
      </c>
      <c r="P7" s="33"/>
      <c r="Q7" s="33">
        <v>1.3134239999999999</v>
      </c>
      <c r="R7" s="33">
        <v>23.811012000000002</v>
      </c>
      <c r="S7" s="33">
        <v>0.27200000000000002</v>
      </c>
      <c r="T7" s="33"/>
      <c r="U7" s="33">
        <v>0.27200000000000002</v>
      </c>
      <c r="V7" s="33"/>
    </row>
    <row r="8" spans="1:22" ht="26" customHeight="1">
      <c r="A8" s="6"/>
      <c r="B8" s="6"/>
      <c r="C8" s="6"/>
      <c r="D8" s="5" t="s">
        <v>150</v>
      </c>
      <c r="E8" s="5" t="s">
        <v>151</v>
      </c>
      <c r="F8" s="33">
        <v>264.466791</v>
      </c>
      <c r="G8" s="33">
        <v>204.91399999999999</v>
      </c>
      <c r="H8" s="33">
        <v>84.355699999999999</v>
      </c>
      <c r="I8" s="33">
        <v>4.1832000000000003</v>
      </c>
      <c r="J8" s="33">
        <v>67.082700000000003</v>
      </c>
      <c r="K8" s="33">
        <v>49.292400000000001</v>
      </c>
      <c r="L8" s="33">
        <v>35.469779000000003</v>
      </c>
      <c r="M8" s="33">
        <v>22.134703999999999</v>
      </c>
      <c r="N8" s="33"/>
      <c r="O8" s="33">
        <v>12.021651</v>
      </c>
      <c r="P8" s="33"/>
      <c r="Q8" s="33">
        <v>1.3134239999999999</v>
      </c>
      <c r="R8" s="33">
        <v>23.811012000000002</v>
      </c>
      <c r="S8" s="33">
        <v>0.27200000000000002</v>
      </c>
      <c r="T8" s="33"/>
      <c r="U8" s="33">
        <v>0.27200000000000002</v>
      </c>
      <c r="V8" s="33"/>
    </row>
    <row r="9" spans="1:22" ht="26" customHeight="1">
      <c r="A9" s="6"/>
      <c r="B9" s="6"/>
      <c r="C9" s="6"/>
      <c r="D9" s="36" t="s">
        <v>152</v>
      </c>
      <c r="E9" s="36" t="s">
        <v>153</v>
      </c>
      <c r="F9" s="33">
        <v>264.466791</v>
      </c>
      <c r="G9" s="33">
        <v>204.91399999999999</v>
      </c>
      <c r="H9" s="33">
        <v>84.355699999999999</v>
      </c>
      <c r="I9" s="33">
        <v>4.1832000000000003</v>
      </c>
      <c r="J9" s="33">
        <v>67.082700000000003</v>
      </c>
      <c r="K9" s="33">
        <v>49.292400000000001</v>
      </c>
      <c r="L9" s="33">
        <v>35.469779000000003</v>
      </c>
      <c r="M9" s="33">
        <v>22.134703999999999</v>
      </c>
      <c r="N9" s="33"/>
      <c r="O9" s="33">
        <v>12.021651</v>
      </c>
      <c r="P9" s="33"/>
      <c r="Q9" s="33">
        <v>1.3134239999999999</v>
      </c>
      <c r="R9" s="33">
        <v>23.811012000000002</v>
      </c>
      <c r="S9" s="33">
        <v>0.27200000000000002</v>
      </c>
      <c r="T9" s="33"/>
      <c r="U9" s="33">
        <v>0.27200000000000002</v>
      </c>
      <c r="V9" s="33"/>
    </row>
    <row r="10" spans="1:22" ht="30.15" customHeight="1">
      <c r="A10" s="40" t="s">
        <v>165</v>
      </c>
      <c r="B10" s="40" t="s">
        <v>166</v>
      </c>
      <c r="C10" s="40" t="s">
        <v>170</v>
      </c>
      <c r="D10" s="34" t="s">
        <v>206</v>
      </c>
      <c r="E10" s="3" t="s">
        <v>172</v>
      </c>
      <c r="F10" s="35">
        <v>204.91399999999999</v>
      </c>
      <c r="G10" s="37">
        <v>204.91399999999999</v>
      </c>
      <c r="H10" s="37">
        <v>84.355699999999999</v>
      </c>
      <c r="I10" s="37">
        <v>4.1832000000000003</v>
      </c>
      <c r="J10" s="37">
        <v>67.082700000000003</v>
      </c>
      <c r="K10" s="37">
        <v>49.292400000000001</v>
      </c>
      <c r="L10" s="35"/>
      <c r="M10" s="37"/>
      <c r="N10" s="37"/>
      <c r="O10" s="37"/>
      <c r="P10" s="37"/>
      <c r="Q10" s="37"/>
      <c r="R10" s="37"/>
      <c r="S10" s="35"/>
      <c r="T10" s="37"/>
      <c r="U10" s="37"/>
      <c r="V10" s="37"/>
    </row>
    <row r="11" spans="1:22" ht="30.15" customHeight="1">
      <c r="A11" s="40" t="s">
        <v>173</v>
      </c>
      <c r="B11" s="40" t="s">
        <v>174</v>
      </c>
      <c r="C11" s="40" t="s">
        <v>174</v>
      </c>
      <c r="D11" s="34" t="s">
        <v>206</v>
      </c>
      <c r="E11" s="3" t="s">
        <v>176</v>
      </c>
      <c r="F11" s="35">
        <v>22.134703999999999</v>
      </c>
      <c r="G11" s="37"/>
      <c r="H11" s="37"/>
      <c r="I11" s="37"/>
      <c r="J11" s="37"/>
      <c r="K11" s="37"/>
      <c r="L11" s="35">
        <v>22.134703999999999</v>
      </c>
      <c r="M11" s="37">
        <v>22.134703999999999</v>
      </c>
      <c r="N11" s="37"/>
      <c r="O11" s="37"/>
      <c r="P11" s="37"/>
      <c r="Q11" s="37"/>
      <c r="R11" s="37"/>
      <c r="S11" s="35"/>
      <c r="T11" s="37"/>
      <c r="U11" s="37"/>
      <c r="V11" s="37"/>
    </row>
    <row r="12" spans="1:22" ht="30.15" customHeight="1">
      <c r="A12" s="40" t="s">
        <v>177</v>
      </c>
      <c r="B12" s="40" t="s">
        <v>178</v>
      </c>
      <c r="C12" s="40" t="s">
        <v>179</v>
      </c>
      <c r="D12" s="34" t="s">
        <v>206</v>
      </c>
      <c r="E12" s="3" t="s">
        <v>181</v>
      </c>
      <c r="F12" s="35">
        <v>12.021651</v>
      </c>
      <c r="G12" s="37"/>
      <c r="H12" s="37"/>
      <c r="I12" s="37"/>
      <c r="J12" s="37"/>
      <c r="K12" s="37"/>
      <c r="L12" s="35">
        <v>12.021651</v>
      </c>
      <c r="M12" s="37"/>
      <c r="N12" s="37"/>
      <c r="O12" s="37">
        <v>12.021651</v>
      </c>
      <c r="P12" s="37"/>
      <c r="Q12" s="37"/>
      <c r="R12" s="37"/>
      <c r="S12" s="35"/>
      <c r="T12" s="37"/>
      <c r="U12" s="37"/>
      <c r="V12" s="37"/>
    </row>
    <row r="13" spans="1:22" ht="30.15" customHeight="1">
      <c r="A13" s="40" t="s">
        <v>177</v>
      </c>
      <c r="B13" s="40" t="s">
        <v>178</v>
      </c>
      <c r="C13" s="40" t="s">
        <v>182</v>
      </c>
      <c r="D13" s="34" t="s">
        <v>206</v>
      </c>
      <c r="E13" s="3" t="s">
        <v>184</v>
      </c>
      <c r="F13" s="35">
        <v>1.5854239999999999</v>
      </c>
      <c r="G13" s="37"/>
      <c r="H13" s="37"/>
      <c r="I13" s="37"/>
      <c r="J13" s="37"/>
      <c r="K13" s="37"/>
      <c r="L13" s="35">
        <v>1.3134239999999999</v>
      </c>
      <c r="M13" s="37"/>
      <c r="N13" s="37"/>
      <c r="O13" s="37"/>
      <c r="P13" s="37"/>
      <c r="Q13" s="37">
        <v>1.3134239999999999</v>
      </c>
      <c r="R13" s="37"/>
      <c r="S13" s="35">
        <v>0.27200000000000002</v>
      </c>
      <c r="T13" s="37"/>
      <c r="U13" s="37">
        <v>0.27200000000000002</v>
      </c>
      <c r="V13" s="37"/>
    </row>
    <row r="14" spans="1:22" ht="30.15" customHeight="1">
      <c r="A14" s="40" t="s">
        <v>185</v>
      </c>
      <c r="B14" s="40" t="s">
        <v>179</v>
      </c>
      <c r="C14" s="40" t="s">
        <v>186</v>
      </c>
      <c r="D14" s="34" t="s">
        <v>206</v>
      </c>
      <c r="E14" s="3" t="s">
        <v>188</v>
      </c>
      <c r="F14" s="35">
        <v>23.811012000000002</v>
      </c>
      <c r="G14" s="37"/>
      <c r="H14" s="37"/>
      <c r="I14" s="37"/>
      <c r="J14" s="37"/>
      <c r="K14" s="37"/>
      <c r="L14" s="35"/>
      <c r="M14" s="37"/>
      <c r="N14" s="37"/>
      <c r="O14" s="37"/>
      <c r="P14" s="37"/>
      <c r="Q14" s="37"/>
      <c r="R14" s="37">
        <v>23.811012000000002</v>
      </c>
      <c r="S14" s="35"/>
      <c r="T14" s="37"/>
      <c r="U14" s="37"/>
      <c r="V14" s="37"/>
    </row>
  </sheetData>
  <mergeCells count="11">
    <mergeCell ref="A2:V2"/>
    <mergeCell ref="A3:V3"/>
    <mergeCell ref="U4:V4"/>
    <mergeCell ref="A5:C5"/>
    <mergeCell ref="G5:K5"/>
    <mergeCell ref="L5:Q5"/>
    <mergeCell ref="S5:V5"/>
    <mergeCell ref="D5:D6"/>
    <mergeCell ref="E5:E6"/>
    <mergeCell ref="F5:F6"/>
    <mergeCell ref="R5:R6"/>
  </mergeCells>
  <phoneticPr fontId="20" type="noConversion"/>
  <pageMargins left="0.75" right="0.75" top="0.270000010728836" bottom="0.270000010728836" header="0" footer="0"/>
  <pageSetup paperSize="9" scale="52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K10"/>
  <sheetViews>
    <sheetView workbookViewId="0"/>
  </sheetViews>
  <sheetFormatPr defaultColWidth="10" defaultRowHeight="14"/>
  <cols>
    <col min="1" max="1" width="6.54296875" customWidth="1"/>
    <col min="2" max="2" width="6.81640625" customWidth="1"/>
    <col min="3" max="3" width="8.6328125" customWidth="1"/>
    <col min="4" max="4" width="12.453125" customWidth="1"/>
    <col min="5" max="5" width="29.81640625" customWidth="1"/>
    <col min="6" max="6" width="16.453125" customWidth="1"/>
    <col min="7" max="7" width="13.453125" customWidth="1"/>
    <col min="8" max="8" width="12.36328125" customWidth="1"/>
    <col min="9" max="9" width="12.08984375" customWidth="1"/>
    <col min="10" max="10" width="12.453125" customWidth="1"/>
    <col min="11" max="11" width="11.54296875" customWidth="1"/>
    <col min="12" max="13" width="9.7265625" customWidth="1"/>
  </cols>
  <sheetData>
    <row r="1" spans="1:11" ht="16.399999999999999" customHeight="1">
      <c r="A1" s="1"/>
    </row>
    <row r="2" spans="1:11" ht="46.5" customHeight="1">
      <c r="A2" s="70" t="s">
        <v>15</v>
      </c>
      <c r="B2" s="70"/>
      <c r="C2" s="70"/>
      <c r="D2" s="70"/>
      <c r="E2" s="70"/>
      <c r="F2" s="70"/>
      <c r="G2" s="70"/>
      <c r="H2" s="70"/>
      <c r="I2" s="70"/>
      <c r="J2" s="70"/>
      <c r="K2" s="70"/>
    </row>
    <row r="3" spans="1:11" ht="24.15" customHeight="1">
      <c r="A3" s="71" t="s">
        <v>28</v>
      </c>
      <c r="B3" s="71"/>
      <c r="C3" s="71"/>
      <c r="D3" s="71"/>
      <c r="E3" s="71"/>
      <c r="F3" s="71"/>
      <c r="G3" s="71"/>
      <c r="H3" s="71"/>
      <c r="I3" s="71"/>
      <c r="J3" s="71"/>
      <c r="K3" s="71"/>
    </row>
    <row r="4" spans="1:11" ht="18.149999999999999" customHeight="1">
      <c r="J4" s="76" t="s">
        <v>29</v>
      </c>
      <c r="K4" s="76"/>
    </row>
    <row r="5" spans="1:11" ht="31" customHeight="1">
      <c r="A5" s="74" t="s">
        <v>154</v>
      </c>
      <c r="B5" s="74"/>
      <c r="C5" s="74"/>
      <c r="D5" s="74" t="s">
        <v>189</v>
      </c>
      <c r="E5" s="74" t="s">
        <v>190</v>
      </c>
      <c r="F5" s="74" t="s">
        <v>255</v>
      </c>
      <c r="G5" s="74" t="s">
        <v>256</v>
      </c>
      <c r="H5" s="74" t="s">
        <v>257</v>
      </c>
      <c r="I5" s="74" t="s">
        <v>258</v>
      </c>
      <c r="J5" s="74" t="s">
        <v>259</v>
      </c>
      <c r="K5" s="74" t="s">
        <v>260</v>
      </c>
    </row>
    <row r="6" spans="1:11" ht="32.75" customHeight="1">
      <c r="A6" s="2" t="s">
        <v>162</v>
      </c>
      <c r="B6" s="2" t="s">
        <v>163</v>
      </c>
      <c r="C6" s="2" t="s">
        <v>164</v>
      </c>
      <c r="D6" s="74"/>
      <c r="E6" s="74"/>
      <c r="F6" s="74"/>
      <c r="G6" s="74"/>
      <c r="H6" s="74"/>
      <c r="I6" s="74"/>
      <c r="J6" s="74"/>
      <c r="K6" s="74"/>
    </row>
    <row r="7" spans="1:11" ht="27.65" customHeight="1">
      <c r="A7" s="6"/>
      <c r="B7" s="6"/>
      <c r="C7" s="6"/>
      <c r="D7" s="6"/>
      <c r="E7" s="6" t="s">
        <v>132</v>
      </c>
      <c r="F7" s="33">
        <v>1.512</v>
      </c>
      <c r="G7" s="33">
        <v>1.512</v>
      </c>
      <c r="H7" s="33"/>
      <c r="I7" s="33"/>
      <c r="J7" s="33"/>
      <c r="K7" s="33"/>
    </row>
    <row r="8" spans="1:11" ht="26" customHeight="1">
      <c r="A8" s="6"/>
      <c r="B8" s="6"/>
      <c r="C8" s="6"/>
      <c r="D8" s="5" t="s">
        <v>150</v>
      </c>
      <c r="E8" s="5" t="s">
        <v>151</v>
      </c>
      <c r="F8" s="33">
        <v>1.512</v>
      </c>
      <c r="G8" s="33">
        <v>1.512</v>
      </c>
      <c r="H8" s="33"/>
      <c r="I8" s="33"/>
      <c r="J8" s="33"/>
      <c r="K8" s="33"/>
    </row>
    <row r="9" spans="1:11" ht="26" customHeight="1">
      <c r="A9" s="6"/>
      <c r="B9" s="6"/>
      <c r="C9" s="6"/>
      <c r="D9" s="36" t="s">
        <v>152</v>
      </c>
      <c r="E9" s="36" t="s">
        <v>153</v>
      </c>
      <c r="F9" s="33">
        <v>1.512</v>
      </c>
      <c r="G9" s="33">
        <v>1.512</v>
      </c>
      <c r="H9" s="33"/>
      <c r="I9" s="33"/>
      <c r="J9" s="33"/>
      <c r="K9" s="33"/>
    </row>
    <row r="10" spans="1:11" ht="30.15" customHeight="1">
      <c r="A10" s="40" t="s">
        <v>165</v>
      </c>
      <c r="B10" s="40" t="s">
        <v>166</v>
      </c>
      <c r="C10" s="40" t="s">
        <v>170</v>
      </c>
      <c r="D10" s="34" t="s">
        <v>206</v>
      </c>
      <c r="E10" s="3" t="s">
        <v>172</v>
      </c>
      <c r="F10" s="35">
        <v>1.512</v>
      </c>
      <c r="G10" s="37">
        <v>1.512</v>
      </c>
      <c r="H10" s="37"/>
      <c r="I10" s="37"/>
      <c r="J10" s="37"/>
      <c r="K10" s="37"/>
    </row>
  </sheetData>
  <mergeCells count="12">
    <mergeCell ref="A2:K2"/>
    <mergeCell ref="A3:K3"/>
    <mergeCell ref="J4:K4"/>
    <mergeCell ref="A5:C5"/>
    <mergeCell ref="D5:D6"/>
    <mergeCell ref="E5:E6"/>
    <mergeCell ref="F5:F6"/>
    <mergeCell ref="G5:G6"/>
    <mergeCell ref="H5:H6"/>
    <mergeCell ref="I5:I6"/>
    <mergeCell ref="J5:J6"/>
    <mergeCell ref="K5:K6"/>
  </mergeCells>
  <phoneticPr fontId="20" type="noConversion"/>
  <pageMargins left="0.75" right="0.75" top="0.270000010728836" bottom="0.270000010728836" header="0" footer="0"/>
  <pageSetup paperSize="9" scale="93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R24"/>
  <sheetViews>
    <sheetView workbookViewId="0"/>
  </sheetViews>
  <sheetFormatPr defaultColWidth="10" defaultRowHeight="14"/>
  <cols>
    <col min="1" max="1" width="6.54296875" customWidth="1"/>
    <col min="2" max="2" width="6.81640625" customWidth="1"/>
    <col min="3" max="3" width="8.6328125" customWidth="1"/>
    <col min="4" max="4" width="12.1796875" customWidth="1"/>
    <col min="5" max="5" width="30.54296875" customWidth="1"/>
    <col min="6" max="6" width="16.453125" customWidth="1"/>
    <col min="7" max="7" width="14" customWidth="1"/>
    <col min="8" max="8" width="13.453125" customWidth="1"/>
    <col min="9" max="9" width="14.36328125" customWidth="1"/>
    <col min="10" max="10" width="11.36328125" customWidth="1"/>
    <col min="11" max="11" width="12.1796875" customWidth="1"/>
    <col min="12" max="18" width="13.26953125" customWidth="1"/>
    <col min="19" max="20" width="9.7265625" customWidth="1"/>
  </cols>
  <sheetData>
    <row r="1" spans="1:18" ht="16.399999999999999" customHeight="1">
      <c r="A1" s="1"/>
    </row>
    <row r="2" spans="1:18" ht="40.5" customHeight="1">
      <c r="A2" s="70" t="s">
        <v>16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</row>
    <row r="3" spans="1:18" ht="24.15" customHeight="1">
      <c r="A3" s="71" t="s">
        <v>28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</row>
    <row r="4" spans="1:18" ht="18.149999999999999" customHeight="1">
      <c r="Q4" s="76" t="s">
        <v>29</v>
      </c>
      <c r="R4" s="76"/>
    </row>
    <row r="5" spans="1:18" ht="31" customHeight="1">
      <c r="A5" s="74" t="s">
        <v>154</v>
      </c>
      <c r="B5" s="74"/>
      <c r="C5" s="74"/>
      <c r="D5" s="74" t="s">
        <v>189</v>
      </c>
      <c r="E5" s="74" t="s">
        <v>190</v>
      </c>
      <c r="F5" s="74" t="s">
        <v>255</v>
      </c>
      <c r="G5" s="74" t="s">
        <v>261</v>
      </c>
      <c r="H5" s="74" t="s">
        <v>262</v>
      </c>
      <c r="I5" s="74" t="s">
        <v>263</v>
      </c>
      <c r="J5" s="74" t="s">
        <v>264</v>
      </c>
      <c r="K5" s="74" t="s">
        <v>265</v>
      </c>
      <c r="L5" s="74" t="s">
        <v>266</v>
      </c>
      <c r="M5" s="74" t="s">
        <v>267</v>
      </c>
      <c r="N5" s="74" t="s">
        <v>257</v>
      </c>
      <c r="O5" s="74" t="s">
        <v>268</v>
      </c>
      <c r="P5" s="74" t="s">
        <v>269</v>
      </c>
      <c r="Q5" s="74" t="s">
        <v>258</v>
      </c>
      <c r="R5" s="74" t="s">
        <v>260</v>
      </c>
    </row>
    <row r="6" spans="1:18" ht="38.75" customHeight="1">
      <c r="A6" s="2" t="s">
        <v>162</v>
      </c>
      <c r="B6" s="2" t="s">
        <v>163</v>
      </c>
      <c r="C6" s="2" t="s">
        <v>164</v>
      </c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</row>
    <row r="7" spans="1:18" ht="27.65" customHeight="1">
      <c r="A7" s="6"/>
      <c r="B7" s="6"/>
      <c r="C7" s="6"/>
      <c r="D7" s="6"/>
      <c r="E7" s="6" t="s">
        <v>132</v>
      </c>
      <c r="F7" s="33">
        <v>1.512</v>
      </c>
      <c r="G7" s="33"/>
      <c r="H7" s="33"/>
      <c r="I7" s="33"/>
      <c r="J7" s="33"/>
      <c r="K7" s="33">
        <v>1.512</v>
      </c>
      <c r="L7" s="33"/>
      <c r="M7" s="33"/>
      <c r="N7" s="33"/>
      <c r="O7" s="33"/>
      <c r="P7" s="33"/>
      <c r="Q7" s="33"/>
      <c r="R7" s="33"/>
    </row>
    <row r="8" spans="1:18" ht="26" customHeight="1">
      <c r="A8" s="6"/>
      <c r="B8" s="6"/>
      <c r="C8" s="6"/>
      <c r="D8" s="5" t="s">
        <v>150</v>
      </c>
      <c r="E8" s="5" t="s">
        <v>151</v>
      </c>
      <c r="F8" s="33">
        <v>1.512</v>
      </c>
      <c r="G8" s="33"/>
      <c r="H8" s="33"/>
      <c r="I8" s="33"/>
      <c r="J8" s="33"/>
      <c r="K8" s="33">
        <v>1.512</v>
      </c>
      <c r="L8" s="33"/>
      <c r="M8" s="33"/>
      <c r="N8" s="33"/>
      <c r="O8" s="33"/>
      <c r="P8" s="33"/>
      <c r="Q8" s="33"/>
      <c r="R8" s="33"/>
    </row>
    <row r="9" spans="1:18" ht="26" customHeight="1">
      <c r="A9" s="6"/>
      <c r="B9" s="6"/>
      <c r="C9" s="6"/>
      <c r="D9" s="36" t="s">
        <v>152</v>
      </c>
      <c r="E9" s="36" t="s">
        <v>153</v>
      </c>
      <c r="F9" s="33">
        <v>1.512</v>
      </c>
      <c r="G9" s="33"/>
      <c r="H9" s="33"/>
      <c r="I9" s="33"/>
      <c r="J9" s="33"/>
      <c r="K9" s="33">
        <v>1.512</v>
      </c>
      <c r="L9" s="33"/>
      <c r="M9" s="33"/>
      <c r="N9" s="33"/>
      <c r="O9" s="33"/>
      <c r="P9" s="33"/>
      <c r="Q9" s="33"/>
      <c r="R9" s="33"/>
    </row>
    <row r="10" spans="1:18" ht="30.15" customHeight="1">
      <c r="A10" s="40" t="s">
        <v>165</v>
      </c>
      <c r="B10" s="40" t="s">
        <v>166</v>
      </c>
      <c r="C10" s="40" t="s">
        <v>170</v>
      </c>
      <c r="D10" s="34" t="s">
        <v>206</v>
      </c>
      <c r="E10" s="3" t="s">
        <v>172</v>
      </c>
      <c r="F10" s="35">
        <v>1.512</v>
      </c>
      <c r="G10" s="37"/>
      <c r="H10" s="37"/>
      <c r="I10" s="37"/>
      <c r="J10" s="37"/>
      <c r="K10" s="37">
        <v>1.512</v>
      </c>
      <c r="L10" s="37"/>
      <c r="M10" s="37"/>
      <c r="N10" s="37"/>
      <c r="O10" s="37"/>
      <c r="P10" s="37"/>
      <c r="Q10" s="37"/>
      <c r="R10" s="37"/>
    </row>
    <row r="11" spans="1:18" ht="16.399999999999999" customHeight="1"/>
    <row r="12" spans="1:18" ht="16.399999999999999" customHeight="1"/>
    <row r="13" spans="1:18" ht="16.399999999999999" customHeight="1"/>
    <row r="14" spans="1:18" ht="16.399999999999999" customHeight="1"/>
    <row r="15" spans="1:18" ht="16.399999999999999" customHeight="1"/>
    <row r="16" spans="1:18" ht="16.399999999999999" customHeight="1"/>
    <row r="17" spans="13:13" ht="16.399999999999999" customHeight="1"/>
    <row r="18" spans="13:13" ht="16.399999999999999" customHeight="1"/>
    <row r="19" spans="13:13" ht="16.399999999999999" customHeight="1"/>
    <row r="20" spans="13:13" ht="16.399999999999999" customHeight="1"/>
    <row r="21" spans="13:13" ht="16.399999999999999" customHeight="1"/>
    <row r="22" spans="13:13" ht="16.399999999999999" customHeight="1"/>
    <row r="23" spans="13:13" ht="16.399999999999999" customHeight="1"/>
    <row r="24" spans="13:13" ht="16.399999999999999" customHeight="1">
      <c r="M24" s="1">
        <v>1</v>
      </c>
    </row>
  </sheetData>
  <mergeCells count="19">
    <mergeCell ref="A2:R2"/>
    <mergeCell ref="A3:R3"/>
    <mergeCell ref="Q4:R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</mergeCells>
  <phoneticPr fontId="20" type="noConversion"/>
  <pageMargins left="0.75" right="0.75" top="0.270000010728836" bottom="0.270000010728836" header="0" footer="0"/>
  <pageSetup paperSize="9" scale="55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U10"/>
  <sheetViews>
    <sheetView topLeftCell="B1" workbookViewId="0"/>
  </sheetViews>
  <sheetFormatPr defaultColWidth="10" defaultRowHeight="14"/>
  <cols>
    <col min="1" max="1" width="6.54296875" customWidth="1"/>
    <col min="2" max="2" width="6.81640625" customWidth="1"/>
    <col min="3" max="3" width="8.6328125" customWidth="1"/>
    <col min="4" max="4" width="16.26953125" customWidth="1"/>
    <col min="5" max="5" width="37.81640625" customWidth="1"/>
    <col min="6" max="6" width="10.7265625" customWidth="1"/>
    <col min="7" max="10" width="11" customWidth="1"/>
    <col min="11" max="11" width="13.453125" customWidth="1"/>
    <col min="12" max="19" width="11" customWidth="1"/>
    <col min="20" max="20" width="11.90625" customWidth="1"/>
    <col min="21" max="21" width="11.36328125" customWidth="1"/>
    <col min="22" max="23" width="9.7265625" customWidth="1"/>
  </cols>
  <sheetData>
    <row r="1" spans="1:21" ht="16.399999999999999" customHeight="1">
      <c r="A1" s="1"/>
    </row>
    <row r="2" spans="1:21" ht="36.25" customHeight="1">
      <c r="A2" s="70" t="s">
        <v>17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</row>
    <row r="3" spans="1:21" ht="24.15" customHeight="1">
      <c r="A3" s="71" t="s">
        <v>28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</row>
    <row r="4" spans="1:21" ht="16.399999999999999" customHeight="1">
      <c r="S4" s="1"/>
      <c r="T4" s="76" t="s">
        <v>29</v>
      </c>
      <c r="U4" s="76"/>
    </row>
    <row r="5" spans="1:21" ht="33.65" customHeight="1">
      <c r="A5" s="74" t="s">
        <v>154</v>
      </c>
      <c r="B5" s="74"/>
      <c r="C5" s="74"/>
      <c r="D5" s="74" t="s">
        <v>189</v>
      </c>
      <c r="E5" s="74" t="s">
        <v>190</v>
      </c>
      <c r="F5" s="74" t="s">
        <v>255</v>
      </c>
      <c r="G5" s="74" t="s">
        <v>193</v>
      </c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 t="s">
        <v>196</v>
      </c>
      <c r="T5" s="74"/>
      <c r="U5" s="74"/>
    </row>
    <row r="6" spans="1:21" ht="36.25" customHeight="1">
      <c r="A6" s="2" t="s">
        <v>162</v>
      </c>
      <c r="B6" s="2" t="s">
        <v>163</v>
      </c>
      <c r="C6" s="2" t="s">
        <v>164</v>
      </c>
      <c r="D6" s="74"/>
      <c r="E6" s="74"/>
      <c r="F6" s="74"/>
      <c r="G6" s="2" t="s">
        <v>132</v>
      </c>
      <c r="H6" s="2" t="s">
        <v>270</v>
      </c>
      <c r="I6" s="2" t="s">
        <v>271</v>
      </c>
      <c r="J6" s="2" t="s">
        <v>272</v>
      </c>
      <c r="K6" s="2" t="s">
        <v>273</v>
      </c>
      <c r="L6" s="2" t="s">
        <v>274</v>
      </c>
      <c r="M6" s="2" t="s">
        <v>275</v>
      </c>
      <c r="N6" s="2" t="s">
        <v>276</v>
      </c>
      <c r="O6" s="2" t="s">
        <v>277</v>
      </c>
      <c r="P6" s="2" t="s">
        <v>278</v>
      </c>
      <c r="Q6" s="2" t="s">
        <v>279</v>
      </c>
      <c r="R6" s="2" t="s">
        <v>214</v>
      </c>
      <c r="S6" s="2" t="s">
        <v>132</v>
      </c>
      <c r="T6" s="2" t="s">
        <v>229</v>
      </c>
      <c r="U6" s="2" t="s">
        <v>240</v>
      </c>
    </row>
    <row r="7" spans="1:21" ht="27.65" customHeight="1">
      <c r="A7" s="6"/>
      <c r="B7" s="6"/>
      <c r="C7" s="6"/>
      <c r="D7" s="6"/>
      <c r="E7" s="6" t="s">
        <v>132</v>
      </c>
      <c r="F7" s="43">
        <v>73.097120000000004</v>
      </c>
      <c r="G7" s="43">
        <v>23</v>
      </c>
      <c r="H7" s="43"/>
      <c r="I7" s="43"/>
      <c r="J7" s="43"/>
      <c r="K7" s="43"/>
      <c r="L7" s="43"/>
      <c r="M7" s="43"/>
      <c r="N7" s="43"/>
      <c r="O7" s="43"/>
      <c r="P7" s="43"/>
      <c r="Q7" s="43">
        <v>21</v>
      </c>
      <c r="R7" s="43">
        <v>2</v>
      </c>
      <c r="S7" s="43">
        <v>50.097119999999997</v>
      </c>
      <c r="T7" s="43">
        <v>50.097119999999997</v>
      </c>
      <c r="U7" s="43"/>
    </row>
    <row r="8" spans="1:21" ht="26" customHeight="1">
      <c r="A8" s="6"/>
      <c r="B8" s="6"/>
      <c r="C8" s="6"/>
      <c r="D8" s="5" t="s">
        <v>150</v>
      </c>
      <c r="E8" s="5" t="s">
        <v>151</v>
      </c>
      <c r="F8" s="43">
        <v>73.097120000000004</v>
      </c>
      <c r="G8" s="43">
        <v>23</v>
      </c>
      <c r="H8" s="43"/>
      <c r="I8" s="43"/>
      <c r="J8" s="43"/>
      <c r="K8" s="43"/>
      <c r="L8" s="43"/>
      <c r="M8" s="43"/>
      <c r="N8" s="43"/>
      <c r="O8" s="43"/>
      <c r="P8" s="43"/>
      <c r="Q8" s="43">
        <v>21</v>
      </c>
      <c r="R8" s="43">
        <v>2</v>
      </c>
      <c r="S8" s="43">
        <v>50.097119999999997</v>
      </c>
      <c r="T8" s="43">
        <v>50.097119999999997</v>
      </c>
      <c r="U8" s="43"/>
    </row>
    <row r="9" spans="1:21" ht="26" customHeight="1">
      <c r="A9" s="6"/>
      <c r="B9" s="6"/>
      <c r="C9" s="6"/>
      <c r="D9" s="36" t="s">
        <v>152</v>
      </c>
      <c r="E9" s="36" t="s">
        <v>153</v>
      </c>
      <c r="F9" s="43">
        <v>73.097120000000004</v>
      </c>
      <c r="G9" s="43">
        <v>23</v>
      </c>
      <c r="H9" s="43"/>
      <c r="I9" s="43"/>
      <c r="J9" s="43"/>
      <c r="K9" s="43"/>
      <c r="L9" s="43"/>
      <c r="M9" s="43"/>
      <c r="N9" s="43"/>
      <c r="O9" s="43"/>
      <c r="P9" s="43"/>
      <c r="Q9" s="43">
        <v>21</v>
      </c>
      <c r="R9" s="43">
        <v>2</v>
      </c>
      <c r="S9" s="43">
        <v>50.097119999999997</v>
      </c>
      <c r="T9" s="43">
        <v>50.097119999999997</v>
      </c>
      <c r="U9" s="43"/>
    </row>
    <row r="10" spans="1:21" ht="30.15" customHeight="1">
      <c r="A10" s="40" t="s">
        <v>165</v>
      </c>
      <c r="B10" s="40" t="s">
        <v>166</v>
      </c>
      <c r="C10" s="40" t="s">
        <v>170</v>
      </c>
      <c r="D10" s="34" t="s">
        <v>206</v>
      </c>
      <c r="E10" s="3" t="s">
        <v>172</v>
      </c>
      <c r="F10" s="35">
        <v>73.097120000000004</v>
      </c>
      <c r="G10" s="37">
        <v>23</v>
      </c>
      <c r="H10" s="37"/>
      <c r="I10" s="37"/>
      <c r="J10" s="37"/>
      <c r="K10" s="37"/>
      <c r="L10" s="37"/>
      <c r="M10" s="37"/>
      <c r="N10" s="37"/>
      <c r="O10" s="37"/>
      <c r="P10" s="37"/>
      <c r="Q10" s="37">
        <v>21</v>
      </c>
      <c r="R10" s="37">
        <v>2</v>
      </c>
      <c r="S10" s="37">
        <v>50.097119999999997</v>
      </c>
      <c r="T10" s="37">
        <v>50.097119999999997</v>
      </c>
      <c r="U10" s="37"/>
    </row>
  </sheetData>
  <mergeCells count="9">
    <mergeCell ref="A2:U2"/>
    <mergeCell ref="A3:U3"/>
    <mergeCell ref="T4:U4"/>
    <mergeCell ref="A5:C5"/>
    <mergeCell ref="G5:R5"/>
    <mergeCell ref="S5:U5"/>
    <mergeCell ref="D5:D6"/>
    <mergeCell ref="E5:E6"/>
    <mergeCell ref="F5:F6"/>
  </mergeCells>
  <phoneticPr fontId="20" type="noConversion"/>
  <pageMargins left="0.75" right="0.75" top="0.270000010728836" bottom="0.270000010728836" header="0" footer="0"/>
  <pageSetup paperSize="9" scale="51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AH10"/>
  <sheetViews>
    <sheetView workbookViewId="0">
      <selection activeCell="AB5" sqref="AB5:AB6"/>
    </sheetView>
  </sheetViews>
  <sheetFormatPr defaultColWidth="10" defaultRowHeight="14"/>
  <cols>
    <col min="1" max="1" width="6.54296875" customWidth="1"/>
    <col min="2" max="2" width="6.81640625" customWidth="1"/>
    <col min="3" max="3" width="8.6328125" customWidth="1"/>
    <col min="4" max="4" width="16.26953125" customWidth="1"/>
    <col min="5" max="5" width="48" customWidth="1"/>
    <col min="6" max="6" width="10.7265625" customWidth="1"/>
    <col min="7" max="10" width="11" customWidth="1"/>
    <col min="11" max="11" width="13.453125" customWidth="1"/>
    <col min="12" max="18" width="11" customWidth="1"/>
    <col min="19" max="19" width="11.90625" customWidth="1"/>
    <col min="20" max="20" width="11.36328125" customWidth="1"/>
    <col min="21" max="22" width="11" customWidth="1"/>
    <col min="23" max="23" width="11.90625" customWidth="1"/>
    <col min="24" max="24" width="11.36328125" customWidth="1"/>
    <col min="25" max="26" width="11" customWidth="1"/>
    <col min="27" max="27" width="11.90625" customWidth="1"/>
    <col min="28" max="28" width="11.36328125" customWidth="1"/>
    <col min="29" max="30" width="11" customWidth="1"/>
    <col min="31" max="31" width="11.90625" customWidth="1"/>
    <col min="32" max="34" width="11.36328125" customWidth="1"/>
    <col min="35" max="36" width="9.7265625" customWidth="1"/>
  </cols>
  <sheetData>
    <row r="1" spans="1:34" ht="16.399999999999999" customHeight="1">
      <c r="A1" s="1"/>
    </row>
    <row r="2" spans="1:34" ht="44" customHeight="1">
      <c r="A2" s="70" t="s">
        <v>18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  <c r="AC2" s="70"/>
      <c r="AD2" s="70"/>
      <c r="AE2" s="70"/>
      <c r="AF2" s="70"/>
      <c r="AG2" s="70"/>
    </row>
    <row r="3" spans="1:34" ht="24.15" customHeight="1">
      <c r="A3" s="71" t="s">
        <v>28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  <c r="X3" s="71"/>
      <c r="Y3" s="71"/>
      <c r="Z3" s="71"/>
      <c r="AA3" s="71"/>
      <c r="AB3" s="71"/>
      <c r="AC3" s="71"/>
      <c r="AD3" s="71"/>
      <c r="AE3" s="71"/>
      <c r="AF3" s="71"/>
      <c r="AG3" s="71"/>
    </row>
    <row r="4" spans="1:34" ht="16.399999999999999" customHeight="1">
      <c r="AF4" s="76" t="s">
        <v>29</v>
      </c>
      <c r="AG4" s="76"/>
      <c r="AH4" s="76"/>
    </row>
    <row r="5" spans="1:34" ht="31" customHeight="1">
      <c r="A5" s="74" t="s">
        <v>154</v>
      </c>
      <c r="B5" s="74"/>
      <c r="C5" s="74"/>
      <c r="D5" s="74" t="s">
        <v>189</v>
      </c>
      <c r="E5" s="74" t="s">
        <v>190</v>
      </c>
      <c r="F5" s="74" t="s">
        <v>280</v>
      </c>
      <c r="G5" s="74" t="s">
        <v>281</v>
      </c>
      <c r="H5" s="74" t="s">
        <v>282</v>
      </c>
      <c r="I5" s="74" t="s">
        <v>283</v>
      </c>
      <c r="J5" s="74" t="s">
        <v>284</v>
      </c>
      <c r="K5" s="74" t="s">
        <v>285</v>
      </c>
      <c r="L5" s="74" t="s">
        <v>286</v>
      </c>
      <c r="M5" s="74" t="s">
        <v>287</v>
      </c>
      <c r="N5" s="74" t="s">
        <v>288</v>
      </c>
      <c r="O5" s="74" t="s">
        <v>289</v>
      </c>
      <c r="P5" s="74" t="s">
        <v>290</v>
      </c>
      <c r="Q5" s="74" t="s">
        <v>276</v>
      </c>
      <c r="R5" s="74" t="s">
        <v>278</v>
      </c>
      <c r="S5" s="74" t="s">
        <v>291</v>
      </c>
      <c r="T5" s="74" t="s">
        <v>271</v>
      </c>
      <c r="U5" s="74" t="s">
        <v>272</v>
      </c>
      <c r="V5" s="74" t="s">
        <v>275</v>
      </c>
      <c r="W5" s="74" t="s">
        <v>292</v>
      </c>
      <c r="X5" s="74" t="s">
        <v>293</v>
      </c>
      <c r="Y5" s="74" t="s">
        <v>294</v>
      </c>
      <c r="Z5" s="74" t="s">
        <v>295</v>
      </c>
      <c r="AA5" s="74" t="s">
        <v>274</v>
      </c>
      <c r="AB5" s="74" t="s">
        <v>296</v>
      </c>
      <c r="AC5" s="74" t="s">
        <v>297</v>
      </c>
      <c r="AD5" s="74" t="s">
        <v>277</v>
      </c>
      <c r="AE5" s="74" t="s">
        <v>298</v>
      </c>
      <c r="AF5" s="74" t="s">
        <v>299</v>
      </c>
      <c r="AG5" s="74" t="s">
        <v>279</v>
      </c>
      <c r="AH5" s="74" t="s">
        <v>214</v>
      </c>
    </row>
    <row r="6" spans="1:34" ht="34.5" customHeight="1">
      <c r="A6" s="2" t="s">
        <v>162</v>
      </c>
      <c r="B6" s="2" t="s">
        <v>163</v>
      </c>
      <c r="C6" s="2" t="s">
        <v>164</v>
      </c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  <c r="AC6" s="74"/>
      <c r="AD6" s="74"/>
      <c r="AE6" s="74"/>
      <c r="AF6" s="74"/>
      <c r="AG6" s="74"/>
      <c r="AH6" s="74"/>
    </row>
    <row r="7" spans="1:34" ht="27.65" customHeight="1">
      <c r="A7" s="74" t="s">
        <v>300</v>
      </c>
      <c r="B7" s="74"/>
      <c r="C7" s="74"/>
      <c r="D7" s="74"/>
      <c r="E7" s="74"/>
      <c r="F7" s="43">
        <v>73.097120000000004</v>
      </c>
      <c r="G7" s="43">
        <v>5</v>
      </c>
      <c r="H7" s="43"/>
      <c r="I7" s="43"/>
      <c r="J7" s="43"/>
      <c r="K7" s="43">
        <v>1</v>
      </c>
      <c r="L7" s="43">
        <v>2</v>
      </c>
      <c r="M7" s="43">
        <v>0.5</v>
      </c>
      <c r="N7" s="43"/>
      <c r="O7" s="43"/>
      <c r="P7" s="43">
        <v>1</v>
      </c>
      <c r="Q7" s="43"/>
      <c r="R7" s="43">
        <v>6</v>
      </c>
      <c r="S7" s="43"/>
      <c r="T7" s="43"/>
      <c r="U7" s="43"/>
      <c r="V7" s="43"/>
      <c r="W7" s="43">
        <v>7.53</v>
      </c>
      <c r="X7" s="43"/>
      <c r="Y7" s="43"/>
      <c r="Z7" s="43">
        <v>17.7</v>
      </c>
      <c r="AA7" s="43">
        <v>1.8</v>
      </c>
      <c r="AB7" s="43">
        <v>2.6268479999999998</v>
      </c>
      <c r="AC7" s="43">
        <v>3.9402720000000002</v>
      </c>
      <c r="AD7" s="43"/>
      <c r="AE7" s="43">
        <v>1</v>
      </c>
      <c r="AF7" s="43"/>
      <c r="AG7" s="43">
        <v>21</v>
      </c>
      <c r="AH7" s="44">
        <v>2</v>
      </c>
    </row>
    <row r="8" spans="1:34" ht="27.65" customHeight="1">
      <c r="A8" s="6"/>
      <c r="B8" s="6"/>
      <c r="C8" s="6"/>
      <c r="D8" s="5" t="s">
        <v>150</v>
      </c>
      <c r="E8" s="5" t="s">
        <v>151</v>
      </c>
      <c r="F8" s="43">
        <v>73.097120000000004</v>
      </c>
      <c r="G8" s="43">
        <v>5</v>
      </c>
      <c r="H8" s="43"/>
      <c r="I8" s="43"/>
      <c r="J8" s="43"/>
      <c r="K8" s="43">
        <v>1</v>
      </c>
      <c r="L8" s="43">
        <v>2</v>
      </c>
      <c r="M8" s="43">
        <v>0.5</v>
      </c>
      <c r="N8" s="43"/>
      <c r="O8" s="43"/>
      <c r="P8" s="43">
        <v>1</v>
      </c>
      <c r="Q8" s="43"/>
      <c r="R8" s="43">
        <v>6</v>
      </c>
      <c r="S8" s="43"/>
      <c r="T8" s="43"/>
      <c r="U8" s="43"/>
      <c r="V8" s="43"/>
      <c r="W8" s="43">
        <v>7.53</v>
      </c>
      <c r="X8" s="43"/>
      <c r="Y8" s="43"/>
      <c r="Z8" s="43">
        <v>17.7</v>
      </c>
      <c r="AA8" s="43">
        <v>1.8</v>
      </c>
      <c r="AB8" s="43">
        <v>2.6268479999999998</v>
      </c>
      <c r="AC8" s="43">
        <v>3.9402720000000002</v>
      </c>
      <c r="AD8" s="43"/>
      <c r="AE8" s="43">
        <v>1</v>
      </c>
      <c r="AF8" s="43"/>
      <c r="AG8" s="43">
        <v>21</v>
      </c>
      <c r="AH8" s="44">
        <v>2</v>
      </c>
    </row>
    <row r="9" spans="1:34" ht="26" customHeight="1">
      <c r="A9" s="6"/>
      <c r="B9" s="6"/>
      <c r="C9" s="6"/>
      <c r="D9" s="36" t="s">
        <v>152</v>
      </c>
      <c r="E9" s="36" t="s">
        <v>153</v>
      </c>
      <c r="F9" s="43">
        <v>73.097120000000004</v>
      </c>
      <c r="G9" s="43">
        <v>5</v>
      </c>
      <c r="H9" s="43"/>
      <c r="I9" s="43"/>
      <c r="J9" s="43"/>
      <c r="K9" s="43">
        <v>1</v>
      </c>
      <c r="L9" s="43">
        <v>2</v>
      </c>
      <c r="M9" s="43">
        <v>0.5</v>
      </c>
      <c r="N9" s="43"/>
      <c r="O9" s="43"/>
      <c r="P9" s="43">
        <v>1</v>
      </c>
      <c r="Q9" s="43"/>
      <c r="R9" s="43">
        <v>6</v>
      </c>
      <c r="S9" s="43"/>
      <c r="T9" s="43"/>
      <c r="U9" s="43"/>
      <c r="V9" s="43"/>
      <c r="W9" s="43">
        <v>7.53</v>
      </c>
      <c r="X9" s="43"/>
      <c r="Y9" s="43"/>
      <c r="Z9" s="43">
        <v>17.7</v>
      </c>
      <c r="AA9" s="43">
        <v>1.8</v>
      </c>
      <c r="AB9" s="43">
        <v>2.6268479999999998</v>
      </c>
      <c r="AC9" s="43">
        <v>3.9402720000000002</v>
      </c>
      <c r="AD9" s="43"/>
      <c r="AE9" s="43">
        <v>1</v>
      </c>
      <c r="AF9" s="43"/>
      <c r="AG9" s="43">
        <v>21</v>
      </c>
      <c r="AH9" s="44">
        <v>2</v>
      </c>
    </row>
    <row r="10" spans="1:34" ht="30.15" customHeight="1">
      <c r="A10" s="40" t="s">
        <v>165</v>
      </c>
      <c r="B10" s="40" t="s">
        <v>166</v>
      </c>
      <c r="C10" s="40" t="s">
        <v>170</v>
      </c>
      <c r="D10" s="34" t="s">
        <v>206</v>
      </c>
      <c r="E10" s="3" t="s">
        <v>172</v>
      </c>
      <c r="F10" s="37">
        <v>73.097120000000004</v>
      </c>
      <c r="G10" s="37">
        <v>5</v>
      </c>
      <c r="H10" s="37"/>
      <c r="I10" s="37"/>
      <c r="J10" s="37"/>
      <c r="K10" s="37">
        <v>1</v>
      </c>
      <c r="L10" s="37">
        <v>2</v>
      </c>
      <c r="M10" s="37">
        <v>0.5</v>
      </c>
      <c r="N10" s="37"/>
      <c r="O10" s="37"/>
      <c r="P10" s="37">
        <v>1</v>
      </c>
      <c r="Q10" s="37"/>
      <c r="R10" s="37">
        <v>6</v>
      </c>
      <c r="S10" s="37"/>
      <c r="T10" s="37"/>
      <c r="U10" s="37"/>
      <c r="V10" s="37"/>
      <c r="W10" s="37">
        <v>7.53</v>
      </c>
      <c r="X10" s="37"/>
      <c r="Y10" s="37"/>
      <c r="Z10" s="37">
        <v>17.7</v>
      </c>
      <c r="AA10" s="37">
        <v>1.8</v>
      </c>
      <c r="AB10" s="37">
        <v>2.6268479999999998</v>
      </c>
      <c r="AC10" s="37">
        <v>3.9402720000000002</v>
      </c>
      <c r="AD10" s="37"/>
      <c r="AE10" s="37">
        <v>1</v>
      </c>
      <c r="AF10" s="37"/>
      <c r="AG10" s="37">
        <v>21</v>
      </c>
      <c r="AH10" s="8">
        <v>2</v>
      </c>
    </row>
  </sheetData>
  <mergeCells count="36">
    <mergeCell ref="A2:AG2"/>
    <mergeCell ref="A3:AG3"/>
    <mergeCell ref="AF4:AH4"/>
    <mergeCell ref="A5:C5"/>
    <mergeCell ref="A7:E7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</mergeCells>
  <phoneticPr fontId="20" type="noConversion"/>
  <pageMargins left="0.75" right="0.75" top="0.270000010728836" bottom="0.270000010728836" header="0" footer="0"/>
  <pageSetup paperSize="9" scale="32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H9"/>
  <sheetViews>
    <sheetView workbookViewId="0"/>
  </sheetViews>
  <sheetFormatPr defaultColWidth="10" defaultRowHeight="14"/>
  <cols>
    <col min="1" max="1" width="12.90625" customWidth="1"/>
    <col min="2" max="2" width="29.7265625" customWidth="1"/>
    <col min="3" max="3" width="20.7265625" customWidth="1"/>
    <col min="4" max="4" width="12.36328125" customWidth="1"/>
    <col min="5" max="5" width="10.26953125" customWidth="1"/>
    <col min="6" max="6" width="14.08984375" customWidth="1"/>
    <col min="7" max="7" width="13.7265625" customWidth="1"/>
    <col min="8" max="8" width="12.36328125" customWidth="1"/>
    <col min="9" max="9" width="9.7265625" customWidth="1"/>
  </cols>
  <sheetData>
    <row r="1" spans="1:8" ht="16.399999999999999" customHeight="1">
      <c r="A1" s="1"/>
    </row>
    <row r="2" spans="1:8" ht="33.65" customHeight="1">
      <c r="A2" s="70" t="s">
        <v>19</v>
      </c>
      <c r="B2" s="70"/>
      <c r="C2" s="70"/>
      <c r="D2" s="70"/>
      <c r="E2" s="70"/>
      <c r="F2" s="70"/>
      <c r="G2" s="70"/>
      <c r="H2" s="70"/>
    </row>
    <row r="3" spans="1:8" ht="24.15" customHeight="1">
      <c r="A3" s="71" t="s">
        <v>28</v>
      </c>
      <c r="B3" s="71"/>
      <c r="C3" s="71"/>
      <c r="D3" s="71"/>
      <c r="E3" s="71"/>
      <c r="F3" s="71"/>
      <c r="G3" s="71"/>
      <c r="H3" s="71"/>
    </row>
    <row r="4" spans="1:8" ht="16.399999999999999" customHeight="1">
      <c r="G4" s="76" t="s">
        <v>29</v>
      </c>
      <c r="H4" s="76"/>
    </row>
    <row r="5" spans="1:8" ht="31" customHeight="1">
      <c r="A5" s="74" t="s">
        <v>301</v>
      </c>
      <c r="B5" s="74" t="s">
        <v>302</v>
      </c>
      <c r="C5" s="74" t="s">
        <v>303</v>
      </c>
      <c r="D5" s="74" t="s">
        <v>304</v>
      </c>
      <c r="E5" s="74" t="s">
        <v>305</v>
      </c>
      <c r="F5" s="74"/>
      <c r="G5" s="74"/>
      <c r="H5" s="74" t="s">
        <v>306</v>
      </c>
    </row>
    <row r="6" spans="1:8" ht="31.9" customHeight="1">
      <c r="A6" s="74"/>
      <c r="B6" s="74"/>
      <c r="C6" s="74"/>
      <c r="D6" s="74"/>
      <c r="E6" s="2" t="s">
        <v>134</v>
      </c>
      <c r="F6" s="2" t="s">
        <v>307</v>
      </c>
      <c r="G6" s="2" t="s">
        <v>308</v>
      </c>
      <c r="H6" s="74"/>
    </row>
    <row r="7" spans="1:8" ht="31.9" customHeight="1">
      <c r="A7" s="6"/>
      <c r="B7" s="6" t="s">
        <v>132</v>
      </c>
      <c r="C7" s="33">
        <v>0</v>
      </c>
      <c r="D7" s="33"/>
      <c r="E7" s="33"/>
      <c r="F7" s="33"/>
      <c r="G7" s="33"/>
      <c r="H7" s="33"/>
    </row>
    <row r="8" spans="1:8" ht="27.65" customHeight="1">
      <c r="A8" s="5" t="s">
        <v>150</v>
      </c>
      <c r="B8" s="5" t="s">
        <v>151</v>
      </c>
      <c r="C8" s="33"/>
      <c r="D8" s="33"/>
      <c r="E8" s="33"/>
      <c r="F8" s="33"/>
      <c r="G8" s="33"/>
      <c r="H8" s="33"/>
    </row>
    <row r="9" spans="1:8" ht="30.15" customHeight="1">
      <c r="A9" s="34" t="s">
        <v>152</v>
      </c>
      <c r="B9" s="34" t="s">
        <v>153</v>
      </c>
      <c r="C9" s="37"/>
      <c r="D9" s="37"/>
      <c r="E9" s="35"/>
      <c r="F9" s="37"/>
      <c r="G9" s="37"/>
      <c r="H9" s="37"/>
    </row>
  </sheetData>
  <mergeCells count="9">
    <mergeCell ref="A2:H2"/>
    <mergeCell ref="A3:H3"/>
    <mergeCell ref="G4:H4"/>
    <mergeCell ref="E5:G5"/>
    <mergeCell ref="A5:A6"/>
    <mergeCell ref="B5:B6"/>
    <mergeCell ref="C5:C6"/>
    <mergeCell ref="D5:D6"/>
    <mergeCell ref="H5:H6"/>
  </mergeCells>
  <phoneticPr fontId="20" type="noConversion"/>
  <pageMargins left="0.75" right="0.75" top="0.270000010728836" bottom="0.270000010728836" header="0" footer="0"/>
  <pageSetup paperSize="9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I13"/>
  <sheetViews>
    <sheetView workbookViewId="0"/>
  </sheetViews>
  <sheetFormatPr defaultColWidth="10" defaultRowHeight="14"/>
  <cols>
    <col min="1" max="1" width="16" customWidth="1"/>
    <col min="2" max="2" width="37.453125" customWidth="1"/>
    <col min="3" max="3" width="19.26953125" customWidth="1"/>
    <col min="4" max="4" width="16.7265625" customWidth="1"/>
    <col min="5" max="6" width="16.453125" customWidth="1"/>
    <col min="7" max="7" width="17.6328125" customWidth="1"/>
    <col min="8" max="8" width="21.81640625" customWidth="1"/>
    <col min="9" max="10" width="9.7265625" customWidth="1"/>
  </cols>
  <sheetData>
    <row r="1" spans="1:9" ht="16.399999999999999" customHeight="1">
      <c r="A1" s="1"/>
    </row>
    <row r="2" spans="1:9" ht="38.75" customHeight="1">
      <c r="A2" s="70" t="s">
        <v>20</v>
      </c>
      <c r="B2" s="70"/>
      <c r="C2" s="70"/>
      <c r="D2" s="70"/>
      <c r="E2" s="70"/>
      <c r="F2" s="70"/>
      <c r="G2" s="70"/>
      <c r="H2" s="70"/>
    </row>
    <row r="3" spans="1:9" ht="24.15" customHeight="1">
      <c r="A3" s="71" t="s">
        <v>28</v>
      </c>
      <c r="B3" s="71"/>
      <c r="C3" s="71"/>
      <c r="D3" s="71"/>
      <c r="E3" s="71"/>
      <c r="F3" s="71"/>
      <c r="G3" s="71"/>
      <c r="H3" s="71"/>
      <c r="I3" s="71"/>
    </row>
    <row r="4" spans="1:9" ht="16.399999999999999" customHeight="1">
      <c r="G4" s="76" t="s">
        <v>29</v>
      </c>
      <c r="H4" s="76"/>
    </row>
    <row r="5" spans="1:9" ht="25" customHeight="1">
      <c r="A5" s="74" t="s">
        <v>155</v>
      </c>
      <c r="B5" s="74" t="s">
        <v>156</v>
      </c>
      <c r="C5" s="74" t="s">
        <v>132</v>
      </c>
      <c r="D5" s="74" t="s">
        <v>309</v>
      </c>
      <c r="E5" s="74"/>
      <c r="F5" s="74"/>
      <c r="G5" s="74"/>
      <c r="H5" s="74" t="s">
        <v>158</v>
      </c>
    </row>
    <row r="6" spans="1:9" ht="25.9" customHeight="1">
      <c r="A6" s="74"/>
      <c r="B6" s="74"/>
      <c r="C6" s="74"/>
      <c r="D6" s="74" t="s">
        <v>134</v>
      </c>
      <c r="E6" s="74" t="s">
        <v>228</v>
      </c>
      <c r="F6" s="74"/>
      <c r="G6" s="74" t="s">
        <v>310</v>
      </c>
      <c r="H6" s="74"/>
    </row>
    <row r="7" spans="1:9" ht="35.4" customHeight="1">
      <c r="A7" s="74"/>
      <c r="B7" s="74"/>
      <c r="C7" s="74"/>
      <c r="D7" s="74"/>
      <c r="E7" s="2" t="s">
        <v>208</v>
      </c>
      <c r="F7" s="2" t="s">
        <v>200</v>
      </c>
      <c r="G7" s="74"/>
      <c r="H7" s="74"/>
    </row>
    <row r="8" spans="1:9" ht="26" customHeight="1">
      <c r="A8" s="6"/>
      <c r="B8" s="2" t="s">
        <v>132</v>
      </c>
      <c r="C8" s="33">
        <v>0</v>
      </c>
      <c r="D8" s="33"/>
      <c r="E8" s="33"/>
      <c r="F8" s="33"/>
      <c r="G8" s="33"/>
      <c r="H8" s="33"/>
    </row>
    <row r="9" spans="1:9" ht="26" customHeight="1">
      <c r="A9" s="5"/>
      <c r="B9" s="5"/>
      <c r="C9" s="33"/>
      <c r="D9" s="33"/>
      <c r="E9" s="33"/>
      <c r="F9" s="33"/>
      <c r="G9" s="33"/>
      <c r="H9" s="33"/>
    </row>
    <row r="10" spans="1:9" ht="30.15" customHeight="1">
      <c r="A10" s="36"/>
      <c r="B10" s="36"/>
      <c r="C10" s="33"/>
      <c r="D10" s="33"/>
      <c r="E10" s="33"/>
      <c r="F10" s="33"/>
      <c r="G10" s="33"/>
      <c r="H10" s="33"/>
      <c r="I10" s="38"/>
    </row>
    <row r="11" spans="1:9" ht="30.15" customHeight="1">
      <c r="A11" s="36"/>
      <c r="B11" s="36"/>
      <c r="C11" s="33"/>
      <c r="D11" s="33"/>
      <c r="E11" s="33"/>
      <c r="F11" s="33"/>
      <c r="G11" s="33"/>
      <c r="H11" s="33"/>
      <c r="I11" s="38"/>
    </row>
    <row r="12" spans="1:9" ht="30.15" customHeight="1">
      <c r="A12" s="36"/>
      <c r="B12" s="36"/>
      <c r="C12" s="33"/>
      <c r="D12" s="33"/>
      <c r="E12" s="33"/>
      <c r="F12" s="33"/>
      <c r="G12" s="33"/>
      <c r="H12" s="33"/>
      <c r="I12" s="38"/>
    </row>
    <row r="13" spans="1:9" ht="30.15" customHeight="1">
      <c r="A13" s="34"/>
      <c r="B13" s="34"/>
      <c r="C13" s="35"/>
      <c r="D13" s="35"/>
      <c r="E13" s="37"/>
      <c r="F13" s="37"/>
      <c r="G13" s="37"/>
      <c r="H13" s="37"/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honeticPr fontId="20" type="noConversion"/>
  <pageMargins left="0.75" right="0.75" top="0.270000010728836" bottom="0.270000010728836" header="0" footer="0"/>
  <pageSetup paperSize="9" scale="77"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10"/>
  <sheetViews>
    <sheetView workbookViewId="0"/>
  </sheetViews>
  <sheetFormatPr defaultColWidth="10" defaultRowHeight="14"/>
  <cols>
    <col min="1" max="1" width="6.90625" customWidth="1"/>
    <col min="2" max="2" width="8.90625" customWidth="1"/>
    <col min="3" max="3" width="8.1796875" customWidth="1"/>
    <col min="4" max="4" width="12.90625" customWidth="1"/>
    <col min="5" max="5" width="32.54296875" customWidth="1"/>
    <col min="6" max="6" width="15.453125" customWidth="1"/>
    <col min="7" max="14" width="14.6328125" customWidth="1"/>
    <col min="15" max="16" width="16.453125" customWidth="1"/>
    <col min="17" max="17" width="12.36328125" customWidth="1"/>
    <col min="18" max="18" width="15.453125" customWidth="1"/>
    <col min="19" max="19" width="14.54296875" customWidth="1"/>
    <col min="20" max="20" width="15.6328125" customWidth="1"/>
    <col min="21" max="22" width="9.7265625" customWidth="1"/>
  </cols>
  <sheetData>
    <row r="1" spans="1:20" ht="16.399999999999999" customHeight="1">
      <c r="A1" s="1"/>
    </row>
    <row r="2" spans="1:20" ht="47.4" customHeight="1">
      <c r="A2" s="70" t="s">
        <v>21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</row>
    <row r="3" spans="1:20" ht="24.15" customHeight="1">
      <c r="A3" s="71" t="s">
        <v>28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</row>
    <row r="4" spans="1:20" ht="16.399999999999999" customHeight="1">
      <c r="S4" s="76" t="s">
        <v>29</v>
      </c>
      <c r="T4" s="76"/>
    </row>
    <row r="5" spans="1:20" ht="27.65" customHeight="1">
      <c r="A5" s="74" t="s">
        <v>154</v>
      </c>
      <c r="B5" s="74"/>
      <c r="C5" s="74"/>
      <c r="D5" s="74" t="s">
        <v>189</v>
      </c>
      <c r="E5" s="74" t="s">
        <v>190</v>
      </c>
      <c r="F5" s="74" t="s">
        <v>191</v>
      </c>
      <c r="G5" s="74" t="s">
        <v>192</v>
      </c>
      <c r="H5" s="74" t="s">
        <v>193</v>
      </c>
      <c r="I5" s="74" t="s">
        <v>194</v>
      </c>
      <c r="J5" s="74" t="s">
        <v>195</v>
      </c>
      <c r="K5" s="74" t="s">
        <v>196</v>
      </c>
      <c r="L5" s="74" t="s">
        <v>197</v>
      </c>
      <c r="M5" s="74" t="s">
        <v>198</v>
      </c>
      <c r="N5" s="74" t="s">
        <v>199</v>
      </c>
      <c r="O5" s="74" t="s">
        <v>200</v>
      </c>
      <c r="P5" s="74" t="s">
        <v>201</v>
      </c>
      <c r="Q5" s="74" t="s">
        <v>202</v>
      </c>
      <c r="R5" s="74" t="s">
        <v>203</v>
      </c>
      <c r="S5" s="74" t="s">
        <v>204</v>
      </c>
      <c r="T5" s="74" t="s">
        <v>205</v>
      </c>
    </row>
    <row r="6" spans="1:20" ht="30.15" customHeight="1">
      <c r="A6" s="2" t="s">
        <v>162</v>
      </c>
      <c r="B6" s="2" t="s">
        <v>163</v>
      </c>
      <c r="C6" s="2" t="s">
        <v>164</v>
      </c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</row>
    <row r="7" spans="1:20" ht="27.65" customHeight="1">
      <c r="A7" s="6"/>
      <c r="B7" s="6"/>
      <c r="C7" s="6"/>
      <c r="D7" s="6"/>
      <c r="E7" s="6" t="s">
        <v>132</v>
      </c>
      <c r="F7" s="33">
        <v>0</v>
      </c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</row>
    <row r="8" spans="1:20" ht="26" customHeight="1">
      <c r="A8" s="6"/>
      <c r="B8" s="6"/>
      <c r="C8" s="6"/>
      <c r="D8" s="5"/>
      <c r="E8" s="5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</row>
    <row r="9" spans="1:20" ht="26" customHeight="1">
      <c r="A9" s="39"/>
      <c r="B9" s="39"/>
      <c r="C9" s="39"/>
      <c r="D9" s="36"/>
      <c r="E9" s="36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</row>
    <row r="10" spans="1:20" ht="26" customHeight="1">
      <c r="A10" s="40"/>
      <c r="B10" s="40"/>
      <c r="C10" s="40"/>
      <c r="D10" s="34"/>
      <c r="E10" s="41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</row>
  </sheetData>
  <mergeCells count="21">
    <mergeCell ref="A2:Q2"/>
    <mergeCell ref="A3:T3"/>
    <mergeCell ref="S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</mergeCells>
  <phoneticPr fontId="20" type="noConversion"/>
  <pageMargins left="0.75" right="0.75" top="0.270000010728836" bottom="0.270000010728836" header="0" footer="0"/>
  <pageSetup paperSize="9" scale="45"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T10"/>
  <sheetViews>
    <sheetView workbookViewId="0"/>
  </sheetViews>
  <sheetFormatPr defaultColWidth="10" defaultRowHeight="14"/>
  <cols>
    <col min="1" max="1" width="5.26953125" customWidth="1"/>
    <col min="2" max="2" width="5.7265625" customWidth="1"/>
    <col min="3" max="3" width="7.08984375" customWidth="1"/>
    <col min="4" max="4" width="17.453125" customWidth="1"/>
    <col min="5" max="5" width="41.54296875" customWidth="1"/>
    <col min="6" max="6" width="18.7265625" customWidth="1"/>
    <col min="7" max="10" width="17.453125" customWidth="1"/>
    <col min="11" max="11" width="17.7265625" customWidth="1"/>
    <col min="12" max="15" width="17.453125" customWidth="1"/>
    <col min="16" max="16" width="16.453125" customWidth="1"/>
    <col min="17" max="17" width="12.36328125" customWidth="1"/>
    <col min="18" max="18" width="15.453125" customWidth="1"/>
    <col min="19" max="19" width="16.7265625" customWidth="1"/>
    <col min="20" max="20" width="14.6328125" customWidth="1"/>
    <col min="21" max="22" width="9.7265625" customWidth="1"/>
  </cols>
  <sheetData>
    <row r="1" spans="1:20" ht="16.399999999999999" customHeight="1">
      <c r="A1" s="1"/>
    </row>
    <row r="2" spans="1:20" ht="47.4" customHeight="1">
      <c r="A2" s="70" t="s">
        <v>22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</row>
    <row r="3" spans="1:20" ht="33.65" customHeight="1">
      <c r="A3" s="71" t="s">
        <v>28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</row>
    <row r="4" spans="1:20" ht="22.4" customHeight="1">
      <c r="P4" s="76" t="s">
        <v>29</v>
      </c>
      <c r="Q4" s="76"/>
      <c r="R4" s="76"/>
      <c r="S4" s="76"/>
      <c r="T4" s="76"/>
    </row>
    <row r="5" spans="1:20" ht="29.25" customHeight="1">
      <c r="A5" s="74" t="s">
        <v>154</v>
      </c>
      <c r="B5" s="74"/>
      <c r="C5" s="74"/>
      <c r="D5" s="74" t="s">
        <v>189</v>
      </c>
      <c r="E5" s="74" t="s">
        <v>190</v>
      </c>
      <c r="F5" s="74" t="s">
        <v>207</v>
      </c>
      <c r="G5" s="74" t="s">
        <v>157</v>
      </c>
      <c r="H5" s="74"/>
      <c r="I5" s="74"/>
      <c r="J5" s="74"/>
      <c r="K5" s="74" t="s">
        <v>158</v>
      </c>
      <c r="L5" s="74"/>
      <c r="M5" s="74"/>
      <c r="N5" s="74"/>
      <c r="O5" s="74"/>
      <c r="P5" s="74"/>
      <c r="Q5" s="74"/>
      <c r="R5" s="74"/>
      <c r="S5" s="74"/>
      <c r="T5" s="74"/>
    </row>
    <row r="6" spans="1:20" ht="44" customHeight="1">
      <c r="A6" s="2" t="s">
        <v>162</v>
      </c>
      <c r="B6" s="2" t="s">
        <v>163</v>
      </c>
      <c r="C6" s="2" t="s">
        <v>164</v>
      </c>
      <c r="D6" s="74"/>
      <c r="E6" s="74"/>
      <c r="F6" s="74"/>
      <c r="G6" s="2" t="s">
        <v>132</v>
      </c>
      <c r="H6" s="2" t="s">
        <v>208</v>
      </c>
      <c r="I6" s="2" t="s">
        <v>209</v>
      </c>
      <c r="J6" s="2" t="s">
        <v>200</v>
      </c>
      <c r="K6" s="2" t="s">
        <v>132</v>
      </c>
      <c r="L6" s="2" t="s">
        <v>211</v>
      </c>
      <c r="M6" s="2" t="s">
        <v>212</v>
      </c>
      <c r="N6" s="2" t="s">
        <v>202</v>
      </c>
      <c r="O6" s="2" t="s">
        <v>213</v>
      </c>
      <c r="P6" s="2" t="s">
        <v>214</v>
      </c>
      <c r="Q6" s="2" t="s">
        <v>215</v>
      </c>
      <c r="R6" s="2" t="s">
        <v>198</v>
      </c>
      <c r="S6" s="2" t="s">
        <v>201</v>
      </c>
      <c r="T6" s="2" t="s">
        <v>205</v>
      </c>
    </row>
    <row r="7" spans="1:20" ht="28.5" customHeight="1">
      <c r="A7" s="6"/>
      <c r="B7" s="6"/>
      <c r="C7" s="6"/>
      <c r="D7" s="6"/>
      <c r="E7" s="6" t="s">
        <v>132</v>
      </c>
      <c r="F7" s="33">
        <v>0</v>
      </c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</row>
    <row r="8" spans="1:20" ht="26" customHeight="1">
      <c r="A8" s="6"/>
      <c r="B8" s="6"/>
      <c r="C8" s="6"/>
      <c r="D8" s="5"/>
      <c r="E8" s="5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</row>
    <row r="9" spans="1:20" ht="26" customHeight="1">
      <c r="A9" s="39"/>
      <c r="B9" s="39"/>
      <c r="C9" s="39"/>
      <c r="D9" s="36"/>
      <c r="E9" s="36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</row>
    <row r="10" spans="1:20" ht="26" customHeight="1">
      <c r="A10" s="40"/>
      <c r="B10" s="40"/>
      <c r="C10" s="40"/>
      <c r="D10" s="34"/>
      <c r="E10" s="41"/>
      <c r="F10" s="37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</row>
  </sheetData>
  <mergeCells count="9">
    <mergeCell ref="A2:S2"/>
    <mergeCell ref="A3:T3"/>
    <mergeCell ref="P4:T4"/>
    <mergeCell ref="A5:C5"/>
    <mergeCell ref="G5:J5"/>
    <mergeCell ref="K5:T5"/>
    <mergeCell ref="D5:D6"/>
    <mergeCell ref="E5:E6"/>
    <mergeCell ref="F5:F6"/>
  </mergeCells>
  <phoneticPr fontId="20" type="noConversion"/>
  <pageMargins left="0.75" right="0.75" top="0.270000010728836" bottom="0.270000010728836" header="0" footer="0"/>
  <pageSetup paperSize="9" scale="4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25"/>
  <sheetViews>
    <sheetView topLeftCell="A10" workbookViewId="0">
      <selection activeCell="C11" sqref="C11"/>
    </sheetView>
  </sheetViews>
  <sheetFormatPr defaultColWidth="10" defaultRowHeight="14"/>
  <cols>
    <col min="1" max="1" width="6.36328125" customWidth="1"/>
    <col min="2" max="2" width="9.90625" customWidth="1"/>
    <col min="3" max="3" width="52.36328125" customWidth="1"/>
    <col min="4" max="4" width="9.7265625" customWidth="1"/>
  </cols>
  <sheetData>
    <row r="1" spans="1:3" ht="32.75" customHeight="1">
      <c r="A1" s="1"/>
      <c r="B1" s="70" t="s">
        <v>5</v>
      </c>
      <c r="C1" s="70"/>
    </row>
    <row r="2" spans="1:3" ht="25" customHeight="1">
      <c r="B2" s="70"/>
      <c r="C2" s="70"/>
    </row>
    <row r="3" spans="1:3" ht="31" customHeight="1">
      <c r="B3" s="69" t="s">
        <v>6</v>
      </c>
      <c r="C3" s="69"/>
    </row>
    <row r="4" spans="1:3" ht="32.5" customHeight="1">
      <c r="B4" s="50">
        <v>1</v>
      </c>
      <c r="C4" s="51" t="s">
        <v>7</v>
      </c>
    </row>
    <row r="5" spans="1:3" ht="32.5" customHeight="1">
      <c r="B5" s="50">
        <v>2</v>
      </c>
      <c r="C5" s="52" t="s">
        <v>8</v>
      </c>
    </row>
    <row r="6" spans="1:3" ht="32.5" customHeight="1">
      <c r="B6" s="50">
        <v>3</v>
      </c>
      <c r="C6" s="51" t="s">
        <v>9</v>
      </c>
    </row>
    <row r="7" spans="1:3" ht="32.5" customHeight="1">
      <c r="B7" s="50">
        <v>4</v>
      </c>
      <c r="C7" s="51" t="s">
        <v>10</v>
      </c>
    </row>
    <row r="8" spans="1:3" ht="32.5" customHeight="1">
      <c r="B8" s="50">
        <v>5</v>
      </c>
      <c r="C8" s="51" t="s">
        <v>11</v>
      </c>
    </row>
    <row r="9" spans="1:3" ht="32.5" customHeight="1">
      <c r="B9" s="50">
        <v>6</v>
      </c>
      <c r="C9" s="51" t="s">
        <v>12</v>
      </c>
    </row>
    <row r="10" spans="1:3" ht="32.5" customHeight="1">
      <c r="B10" s="50">
        <v>7</v>
      </c>
      <c r="C10" s="51" t="s">
        <v>13</v>
      </c>
    </row>
    <row r="11" spans="1:3" ht="32.5" customHeight="1">
      <c r="B11" s="50">
        <v>8</v>
      </c>
      <c r="C11" s="51" t="s">
        <v>466</v>
      </c>
    </row>
    <row r="12" spans="1:3" ht="32.5" customHeight="1">
      <c r="B12" s="50">
        <v>9</v>
      </c>
      <c r="C12" s="51" t="s">
        <v>14</v>
      </c>
    </row>
    <row r="13" spans="1:3" ht="32.5" customHeight="1">
      <c r="B13" s="50">
        <v>10</v>
      </c>
      <c r="C13" s="51" t="s">
        <v>15</v>
      </c>
    </row>
    <row r="14" spans="1:3" ht="32.5" customHeight="1">
      <c r="B14" s="50">
        <v>11</v>
      </c>
      <c r="C14" s="51" t="s">
        <v>16</v>
      </c>
    </row>
    <row r="15" spans="1:3" ht="32.5" customHeight="1">
      <c r="B15" s="50">
        <v>12</v>
      </c>
      <c r="C15" s="51" t="s">
        <v>17</v>
      </c>
    </row>
    <row r="16" spans="1:3" ht="32.5" customHeight="1">
      <c r="B16" s="50">
        <v>13</v>
      </c>
      <c r="C16" s="51" t="s">
        <v>18</v>
      </c>
    </row>
    <row r="17" spans="2:3" ht="32.5" customHeight="1">
      <c r="B17" s="50">
        <v>14</v>
      </c>
      <c r="C17" s="51" t="s">
        <v>19</v>
      </c>
    </row>
    <row r="18" spans="2:3" ht="32.5" customHeight="1">
      <c r="B18" s="50">
        <v>15</v>
      </c>
      <c r="C18" s="51" t="s">
        <v>20</v>
      </c>
    </row>
    <row r="19" spans="2:3" ht="32.5" customHeight="1">
      <c r="B19" s="50">
        <v>16</v>
      </c>
      <c r="C19" s="51" t="s">
        <v>21</v>
      </c>
    </row>
    <row r="20" spans="2:3" ht="32.5" customHeight="1">
      <c r="B20" s="50">
        <v>17</v>
      </c>
      <c r="C20" s="51" t="s">
        <v>22</v>
      </c>
    </row>
    <row r="21" spans="2:3" ht="32.5" customHeight="1">
      <c r="B21" s="50">
        <v>18</v>
      </c>
      <c r="C21" s="51" t="s">
        <v>23</v>
      </c>
    </row>
    <row r="22" spans="2:3" ht="32.5" customHeight="1">
      <c r="B22" s="50">
        <v>19</v>
      </c>
      <c r="C22" s="51" t="s">
        <v>24</v>
      </c>
    </row>
    <row r="23" spans="2:3" ht="32.5" customHeight="1">
      <c r="B23" s="50">
        <v>20</v>
      </c>
      <c r="C23" s="51" t="s">
        <v>25</v>
      </c>
    </row>
    <row r="24" spans="2:3" ht="32.5" customHeight="1">
      <c r="B24" s="50">
        <v>21</v>
      </c>
      <c r="C24" s="51" t="s">
        <v>26</v>
      </c>
    </row>
    <row r="25" spans="2:3" ht="32.5" customHeight="1">
      <c r="B25" s="50">
        <v>22</v>
      </c>
      <c r="C25" s="51" t="s">
        <v>27</v>
      </c>
    </row>
  </sheetData>
  <mergeCells count="2">
    <mergeCell ref="B3:C3"/>
    <mergeCell ref="B1:C2"/>
  </mergeCells>
  <phoneticPr fontId="20" type="noConversion"/>
  <pageMargins left="0.75" right="0.75" top="0.270000010728836" bottom="0.270000010728836" header="0" footer="0"/>
  <pageSetup paperSize="9" scale="68" orientation="landscape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I13"/>
  <sheetViews>
    <sheetView workbookViewId="0">
      <selection activeCell="A2" sqref="A2:H2"/>
    </sheetView>
  </sheetViews>
  <sheetFormatPr defaultColWidth="10" defaultRowHeight="14"/>
  <cols>
    <col min="1" max="1" width="16" customWidth="1"/>
    <col min="2" max="2" width="38" customWidth="1"/>
    <col min="3" max="3" width="19.26953125" customWidth="1"/>
    <col min="4" max="4" width="16.7265625" customWidth="1"/>
    <col min="5" max="6" width="16.453125" customWidth="1"/>
    <col min="7" max="7" width="17.6328125" customWidth="1"/>
    <col min="8" max="8" width="21.81640625" customWidth="1"/>
    <col min="9" max="10" width="9.7265625" customWidth="1"/>
  </cols>
  <sheetData>
    <row r="1" spans="1:9" ht="16.399999999999999" customHeight="1">
      <c r="A1" s="1"/>
    </row>
    <row r="2" spans="1:9" ht="38.75" customHeight="1">
      <c r="A2" s="70" t="s">
        <v>311</v>
      </c>
      <c r="B2" s="70"/>
      <c r="C2" s="70"/>
      <c r="D2" s="70"/>
      <c r="E2" s="70"/>
      <c r="F2" s="70"/>
      <c r="G2" s="70"/>
      <c r="H2" s="70"/>
    </row>
    <row r="3" spans="1:9" ht="24.15" customHeight="1">
      <c r="A3" s="71" t="s">
        <v>28</v>
      </c>
      <c r="B3" s="71"/>
      <c r="C3" s="71"/>
      <c r="D3" s="71"/>
      <c r="E3" s="71"/>
      <c r="F3" s="71"/>
      <c r="G3" s="71"/>
      <c r="H3" s="71"/>
      <c r="I3" s="71"/>
    </row>
    <row r="4" spans="1:9" ht="16.399999999999999" customHeight="1">
      <c r="G4" s="76" t="s">
        <v>29</v>
      </c>
      <c r="H4" s="76"/>
    </row>
    <row r="5" spans="1:9" ht="25" customHeight="1">
      <c r="A5" s="74" t="s">
        <v>155</v>
      </c>
      <c r="B5" s="74" t="s">
        <v>156</v>
      </c>
      <c r="C5" s="74" t="s">
        <v>132</v>
      </c>
      <c r="D5" s="74" t="s">
        <v>312</v>
      </c>
      <c r="E5" s="74"/>
      <c r="F5" s="74"/>
      <c r="G5" s="74"/>
      <c r="H5" s="74" t="s">
        <v>158</v>
      </c>
      <c r="I5" s="1"/>
    </row>
    <row r="6" spans="1:9" ht="25.9" customHeight="1">
      <c r="A6" s="74"/>
      <c r="B6" s="74"/>
      <c r="C6" s="74"/>
      <c r="D6" s="74" t="s">
        <v>134</v>
      </c>
      <c r="E6" s="74" t="s">
        <v>228</v>
      </c>
      <c r="F6" s="74"/>
      <c r="G6" s="74" t="s">
        <v>310</v>
      </c>
      <c r="H6" s="74"/>
    </row>
    <row r="7" spans="1:9" ht="35.4" customHeight="1">
      <c r="A7" s="74"/>
      <c r="B7" s="74"/>
      <c r="C7" s="74"/>
      <c r="D7" s="74"/>
      <c r="E7" s="2" t="s">
        <v>208</v>
      </c>
      <c r="F7" s="2" t="s">
        <v>200</v>
      </c>
      <c r="G7" s="74"/>
      <c r="H7" s="74"/>
    </row>
    <row r="8" spans="1:9" ht="26" customHeight="1">
      <c r="A8" s="6"/>
      <c r="B8" s="2" t="s">
        <v>132</v>
      </c>
      <c r="C8" s="33">
        <v>0</v>
      </c>
      <c r="D8" s="33"/>
      <c r="E8" s="33"/>
      <c r="F8" s="33"/>
      <c r="G8" s="33"/>
      <c r="H8" s="33"/>
    </row>
    <row r="9" spans="1:9" ht="26" customHeight="1">
      <c r="A9" s="5"/>
      <c r="B9" s="5"/>
      <c r="C9" s="33"/>
      <c r="D9" s="33"/>
      <c r="E9" s="33"/>
      <c r="F9" s="33"/>
      <c r="G9" s="33"/>
      <c r="H9" s="33"/>
    </row>
    <row r="10" spans="1:9" ht="30.15" customHeight="1">
      <c r="A10" s="36"/>
      <c r="B10" s="36"/>
      <c r="C10" s="33"/>
      <c r="D10" s="33"/>
      <c r="E10" s="33"/>
      <c r="F10" s="33"/>
      <c r="G10" s="33"/>
      <c r="H10" s="33"/>
      <c r="I10" s="38"/>
    </row>
    <row r="11" spans="1:9" ht="30.15" customHeight="1">
      <c r="A11" s="36"/>
      <c r="B11" s="36"/>
      <c r="C11" s="33"/>
      <c r="D11" s="33"/>
      <c r="E11" s="33"/>
      <c r="F11" s="33"/>
      <c r="G11" s="33"/>
      <c r="H11" s="33"/>
      <c r="I11" s="38"/>
    </row>
    <row r="12" spans="1:9" ht="30.15" customHeight="1">
      <c r="A12" s="36"/>
      <c r="B12" s="36"/>
      <c r="C12" s="33"/>
      <c r="D12" s="33"/>
      <c r="E12" s="33"/>
      <c r="F12" s="33"/>
      <c r="G12" s="33"/>
      <c r="H12" s="33"/>
      <c r="I12" s="38"/>
    </row>
    <row r="13" spans="1:9" ht="30.15" customHeight="1">
      <c r="A13" s="34"/>
      <c r="B13" s="34"/>
      <c r="C13" s="35"/>
      <c r="D13" s="35"/>
      <c r="E13" s="37"/>
      <c r="F13" s="37"/>
      <c r="G13" s="37"/>
      <c r="H13" s="37"/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honeticPr fontId="20" type="noConversion"/>
  <pageMargins left="0.75" right="0.75" top="0.270000010728836" bottom="0.270000010728836" header="0" footer="0"/>
  <pageSetup paperSize="9" scale="77" orientation="landscape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I13"/>
  <sheetViews>
    <sheetView workbookViewId="0">
      <selection activeCell="A2" sqref="A2:H2"/>
    </sheetView>
  </sheetViews>
  <sheetFormatPr defaultColWidth="10" defaultRowHeight="14"/>
  <cols>
    <col min="1" max="1" width="16" customWidth="1"/>
    <col min="2" max="2" width="31.08984375" customWidth="1"/>
    <col min="3" max="3" width="19.26953125" customWidth="1"/>
    <col min="4" max="4" width="16.7265625" customWidth="1"/>
    <col min="5" max="6" width="16.453125" customWidth="1"/>
    <col min="7" max="7" width="17.6328125" customWidth="1"/>
    <col min="8" max="8" width="21.81640625" customWidth="1"/>
    <col min="9" max="10" width="9.7265625" customWidth="1"/>
  </cols>
  <sheetData>
    <row r="1" spans="1:9" ht="16.399999999999999" customHeight="1">
      <c r="A1" s="1"/>
    </row>
    <row r="2" spans="1:9" ht="38.75" customHeight="1">
      <c r="A2" s="70" t="s">
        <v>24</v>
      </c>
      <c r="B2" s="70"/>
      <c r="C2" s="70"/>
      <c r="D2" s="70"/>
      <c r="E2" s="70"/>
      <c r="F2" s="70"/>
      <c r="G2" s="70"/>
      <c r="H2" s="70"/>
    </row>
    <row r="3" spans="1:9" ht="24.15" customHeight="1">
      <c r="A3" s="71" t="s">
        <v>28</v>
      </c>
      <c r="B3" s="71"/>
      <c r="C3" s="71"/>
      <c r="D3" s="71"/>
      <c r="E3" s="71"/>
      <c r="F3" s="71"/>
      <c r="G3" s="71"/>
      <c r="H3" s="71"/>
      <c r="I3" s="71"/>
    </row>
    <row r="4" spans="1:9" ht="16.399999999999999" customHeight="1">
      <c r="G4" s="76" t="s">
        <v>29</v>
      </c>
      <c r="H4" s="76"/>
      <c r="I4" s="1"/>
    </row>
    <row r="5" spans="1:9" ht="25" customHeight="1">
      <c r="A5" s="74" t="s">
        <v>155</v>
      </c>
      <c r="B5" s="74" t="s">
        <v>156</v>
      </c>
      <c r="C5" s="74" t="s">
        <v>132</v>
      </c>
      <c r="D5" s="74" t="s">
        <v>313</v>
      </c>
      <c r="E5" s="74"/>
      <c r="F5" s="74"/>
      <c r="G5" s="74"/>
      <c r="H5" s="74" t="s">
        <v>158</v>
      </c>
    </row>
    <row r="6" spans="1:9" ht="25.9" customHeight="1">
      <c r="A6" s="74"/>
      <c r="B6" s="74"/>
      <c r="C6" s="74"/>
      <c r="D6" s="74" t="s">
        <v>134</v>
      </c>
      <c r="E6" s="74" t="s">
        <v>228</v>
      </c>
      <c r="F6" s="74"/>
      <c r="G6" s="74" t="s">
        <v>310</v>
      </c>
      <c r="H6" s="74"/>
    </row>
    <row r="7" spans="1:9" ht="35.4" customHeight="1">
      <c r="A7" s="74"/>
      <c r="B7" s="74"/>
      <c r="C7" s="74"/>
      <c r="D7" s="74"/>
      <c r="E7" s="2" t="s">
        <v>208</v>
      </c>
      <c r="F7" s="2" t="s">
        <v>200</v>
      </c>
      <c r="G7" s="74"/>
      <c r="H7" s="74"/>
    </row>
    <row r="8" spans="1:9" ht="26" customHeight="1">
      <c r="A8" s="6"/>
      <c r="B8" s="2" t="s">
        <v>132</v>
      </c>
      <c r="C8" s="33">
        <v>0</v>
      </c>
      <c r="D8" s="33"/>
      <c r="E8" s="33"/>
      <c r="F8" s="33"/>
      <c r="G8" s="33"/>
      <c r="H8" s="33"/>
    </row>
    <row r="9" spans="1:9" ht="26" customHeight="1">
      <c r="A9" s="5"/>
      <c r="B9" s="5"/>
      <c r="C9" s="33"/>
      <c r="D9" s="33"/>
      <c r="E9" s="33"/>
      <c r="F9" s="33"/>
      <c r="G9" s="33"/>
      <c r="H9" s="33"/>
    </row>
    <row r="10" spans="1:9" ht="30.15" customHeight="1">
      <c r="A10" s="36"/>
      <c r="B10" s="36"/>
      <c r="C10" s="33"/>
      <c r="D10" s="33"/>
      <c r="E10" s="33"/>
      <c r="F10" s="33"/>
      <c r="G10" s="33"/>
      <c r="H10" s="33"/>
      <c r="I10" s="38"/>
    </row>
    <row r="11" spans="1:9" ht="30.15" customHeight="1">
      <c r="A11" s="36"/>
      <c r="B11" s="36"/>
      <c r="C11" s="33"/>
      <c r="D11" s="33"/>
      <c r="E11" s="33"/>
      <c r="F11" s="33"/>
      <c r="G11" s="33"/>
      <c r="H11" s="33"/>
      <c r="I11" s="38"/>
    </row>
    <row r="12" spans="1:9" ht="30.15" customHeight="1">
      <c r="A12" s="36"/>
      <c r="B12" s="36"/>
      <c r="C12" s="33"/>
      <c r="D12" s="33"/>
      <c r="E12" s="33"/>
      <c r="F12" s="33"/>
      <c r="G12" s="33"/>
      <c r="H12" s="33"/>
      <c r="I12" s="38"/>
    </row>
    <row r="13" spans="1:9" ht="30.15" customHeight="1">
      <c r="A13" s="34"/>
      <c r="B13" s="34"/>
      <c r="C13" s="35"/>
      <c r="D13" s="35"/>
      <c r="E13" s="37"/>
      <c r="F13" s="37"/>
      <c r="G13" s="37"/>
      <c r="H13" s="37"/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honeticPr fontId="20" type="noConversion"/>
  <pageMargins left="0.75" right="0.75" top="0.270000010728836" bottom="0.270000010728836" header="0" footer="0"/>
  <pageSetup paperSize="9" scale="80" orientation="landscape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R11"/>
  <sheetViews>
    <sheetView topLeftCell="F1" workbookViewId="0">
      <selection activeCell="Q4" sqref="Q4:R4"/>
    </sheetView>
  </sheetViews>
  <sheetFormatPr defaultColWidth="10" defaultRowHeight="14"/>
  <cols>
    <col min="1" max="1" width="12.90625" customWidth="1"/>
    <col min="2" max="2" width="45.08984375" customWidth="1"/>
    <col min="3" max="4" width="13.26953125" customWidth="1"/>
    <col min="5" max="5" width="14.90625" customWidth="1"/>
    <col min="6" max="6" width="12.90625" customWidth="1"/>
    <col min="7" max="16" width="13.26953125" customWidth="1"/>
    <col min="17" max="17" width="15.36328125" customWidth="1"/>
    <col min="18" max="18" width="17.08984375" customWidth="1"/>
    <col min="19" max="22" width="9.7265625" customWidth="1"/>
  </cols>
  <sheetData>
    <row r="1" spans="1:18" ht="16.399999999999999" customHeight="1">
      <c r="A1" s="1"/>
    </row>
    <row r="2" spans="1:18" ht="45.75" customHeight="1">
      <c r="A2" s="70" t="s">
        <v>25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</row>
    <row r="3" spans="1:18" ht="24.15" customHeight="1">
      <c r="A3" s="71" t="s">
        <v>455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</row>
    <row r="4" spans="1:18" ht="19.75" customHeight="1">
      <c r="Q4" s="76" t="s">
        <v>456</v>
      </c>
      <c r="R4" s="76"/>
    </row>
    <row r="5" spans="1:18" ht="26" customHeight="1">
      <c r="A5" s="74" t="s">
        <v>189</v>
      </c>
      <c r="B5" s="74" t="s">
        <v>314</v>
      </c>
      <c r="C5" s="74" t="s">
        <v>132</v>
      </c>
      <c r="D5" s="74"/>
      <c r="E5" s="74" t="s">
        <v>315</v>
      </c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 t="s">
        <v>316</v>
      </c>
      <c r="R5" s="74"/>
    </row>
    <row r="6" spans="1:18" ht="31.9" customHeight="1">
      <c r="A6" s="74"/>
      <c r="B6" s="74"/>
      <c r="C6" s="74" t="s">
        <v>317</v>
      </c>
      <c r="D6" s="74" t="s">
        <v>231</v>
      </c>
      <c r="E6" s="74" t="s">
        <v>318</v>
      </c>
      <c r="F6" s="74" t="s">
        <v>135</v>
      </c>
      <c r="G6" s="74"/>
      <c r="H6" s="74"/>
      <c r="I6" s="74"/>
      <c r="J6" s="74"/>
      <c r="K6" s="74"/>
      <c r="L6" s="74" t="s">
        <v>319</v>
      </c>
      <c r="M6" s="74" t="s">
        <v>137</v>
      </c>
      <c r="N6" s="74" t="s">
        <v>138</v>
      </c>
      <c r="O6" s="74" t="s">
        <v>320</v>
      </c>
      <c r="P6" s="74" t="s">
        <v>146</v>
      </c>
      <c r="Q6" s="74" t="s">
        <v>321</v>
      </c>
      <c r="R6" s="74" t="s">
        <v>322</v>
      </c>
    </row>
    <row r="7" spans="1:18" ht="38.75" customHeight="1">
      <c r="A7" s="74"/>
      <c r="B7" s="74"/>
      <c r="C7" s="74"/>
      <c r="D7" s="74"/>
      <c r="E7" s="74"/>
      <c r="F7" s="2" t="s">
        <v>323</v>
      </c>
      <c r="G7" s="2" t="s">
        <v>324</v>
      </c>
      <c r="H7" s="2" t="s">
        <v>325</v>
      </c>
      <c r="I7" s="2" t="s">
        <v>326</v>
      </c>
      <c r="J7" s="2" t="s">
        <v>327</v>
      </c>
      <c r="K7" s="2" t="s">
        <v>328</v>
      </c>
      <c r="L7" s="74"/>
      <c r="M7" s="74"/>
      <c r="N7" s="74"/>
      <c r="O7" s="74"/>
      <c r="P7" s="74"/>
      <c r="Q7" s="74"/>
      <c r="R7" s="74"/>
    </row>
    <row r="8" spans="1:18" ht="26" customHeight="1">
      <c r="A8" s="6"/>
      <c r="B8" s="2" t="s">
        <v>132</v>
      </c>
      <c r="C8" s="4"/>
      <c r="D8" s="4">
        <v>209.34</v>
      </c>
      <c r="E8" s="4">
        <v>209.34</v>
      </c>
      <c r="F8" s="33">
        <v>209.34</v>
      </c>
      <c r="G8" s="33">
        <v>209.34</v>
      </c>
      <c r="H8" s="33"/>
      <c r="I8" s="33"/>
      <c r="J8" s="33"/>
      <c r="K8" s="33"/>
      <c r="L8" s="33"/>
      <c r="M8" s="33"/>
      <c r="N8" s="33"/>
      <c r="O8" s="33"/>
      <c r="P8" s="33"/>
      <c r="Q8" s="33">
        <v>209.34</v>
      </c>
      <c r="R8" s="6"/>
    </row>
    <row r="9" spans="1:18" ht="26" customHeight="1">
      <c r="A9" s="5" t="s">
        <v>150</v>
      </c>
      <c r="B9" s="5" t="s">
        <v>151</v>
      </c>
      <c r="C9" s="4"/>
      <c r="D9" s="4">
        <v>209.34</v>
      </c>
      <c r="E9" s="4">
        <v>209.34</v>
      </c>
      <c r="F9" s="33">
        <v>209.34</v>
      </c>
      <c r="G9" s="33">
        <v>209.34</v>
      </c>
      <c r="H9" s="33"/>
      <c r="I9" s="33"/>
      <c r="J9" s="33"/>
      <c r="K9" s="33"/>
      <c r="L9" s="33"/>
      <c r="M9" s="33"/>
      <c r="N9" s="33"/>
      <c r="O9" s="33"/>
      <c r="P9" s="33"/>
      <c r="Q9" s="33">
        <v>209.34</v>
      </c>
      <c r="R9" s="6"/>
    </row>
    <row r="10" spans="1:18" ht="26" customHeight="1">
      <c r="A10" s="34" t="s">
        <v>329</v>
      </c>
      <c r="B10" s="34" t="s">
        <v>330</v>
      </c>
      <c r="C10" s="35"/>
      <c r="D10" s="35">
        <v>30</v>
      </c>
      <c r="E10" s="35">
        <v>30</v>
      </c>
      <c r="F10" s="35">
        <v>30</v>
      </c>
      <c r="G10" s="35">
        <v>30</v>
      </c>
      <c r="H10" s="35"/>
      <c r="I10" s="35"/>
      <c r="J10" s="35"/>
      <c r="K10" s="35"/>
      <c r="L10" s="35"/>
      <c r="M10" s="35"/>
      <c r="N10" s="35"/>
      <c r="O10" s="35"/>
      <c r="P10" s="35"/>
      <c r="Q10" s="35">
        <v>30</v>
      </c>
      <c r="R10" s="3"/>
    </row>
    <row r="11" spans="1:18" ht="26" customHeight="1">
      <c r="A11" s="34" t="s">
        <v>329</v>
      </c>
      <c r="B11" s="34" t="s">
        <v>331</v>
      </c>
      <c r="C11" s="35"/>
      <c r="D11" s="35">
        <v>179.34</v>
      </c>
      <c r="E11" s="35">
        <v>179.34</v>
      </c>
      <c r="F11" s="35">
        <v>179.34</v>
      </c>
      <c r="G11" s="35">
        <v>179.34</v>
      </c>
      <c r="H11" s="35"/>
      <c r="I11" s="35"/>
      <c r="J11" s="35"/>
      <c r="K11" s="35"/>
      <c r="L11" s="35"/>
      <c r="M11" s="35"/>
      <c r="N11" s="35"/>
      <c r="O11" s="35"/>
      <c r="P11" s="35"/>
      <c r="Q11" s="35">
        <v>179.34</v>
      </c>
      <c r="R11" s="3"/>
    </row>
  </sheetData>
  <mergeCells count="19">
    <mergeCell ref="A2:R2"/>
    <mergeCell ref="A3:R3"/>
    <mergeCell ref="Q4:R4"/>
    <mergeCell ref="C5:D5"/>
    <mergeCell ref="E5:P5"/>
    <mergeCell ref="Q5:R5"/>
    <mergeCell ref="F6:K6"/>
    <mergeCell ref="A5:A7"/>
    <mergeCell ref="B5:B7"/>
    <mergeCell ref="C6:C7"/>
    <mergeCell ref="D6:D7"/>
    <mergeCell ref="E6:E7"/>
    <mergeCell ref="Q6:Q7"/>
    <mergeCell ref="R6:R7"/>
    <mergeCell ref="L6:L7"/>
    <mergeCell ref="M6:M7"/>
    <mergeCell ref="N6:N7"/>
    <mergeCell ref="O6:O7"/>
    <mergeCell ref="P6:P7"/>
  </mergeCells>
  <phoneticPr fontId="20" type="noConversion"/>
  <pageMargins left="0.75" right="0.75" top="0.270000010728836" bottom="0.270000010728836" header="0" footer="0"/>
  <pageSetup paperSize="9" scale="47" orientation="landscape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Z29"/>
  <sheetViews>
    <sheetView workbookViewId="0">
      <selection activeCell="D8" sqref="D8:D13"/>
    </sheetView>
  </sheetViews>
  <sheetFormatPr defaultColWidth="8.81640625" defaultRowHeight="14"/>
  <cols>
    <col min="1" max="1" width="19.36328125" style="21" customWidth="1"/>
    <col min="2" max="2" width="9.81640625" style="21" customWidth="1"/>
    <col min="3" max="3" width="5.90625" style="21" customWidth="1"/>
    <col min="4" max="4" width="15.54296875" style="21" customWidth="1"/>
    <col min="5" max="5" width="10.453125" style="21" customWidth="1"/>
    <col min="6" max="6" width="10.81640625" style="21" customWidth="1"/>
    <col min="7" max="7" width="29.54296875" style="21" customWidth="1"/>
    <col min="8" max="8" width="23.36328125" style="21" customWidth="1"/>
    <col min="9" max="9" width="14.453125" style="21" customWidth="1"/>
    <col min="10" max="10" width="14" style="21" customWidth="1"/>
    <col min="11" max="11" width="13.81640625" style="21" customWidth="1"/>
    <col min="12" max="12" width="16.08984375" style="21" customWidth="1"/>
    <col min="13" max="13" width="13.36328125" style="21" customWidth="1"/>
    <col min="14" max="14" width="12.6328125" style="21" customWidth="1"/>
    <col min="15" max="15" width="15" style="21" customWidth="1"/>
    <col min="16" max="16" width="14.1796875" style="21" customWidth="1"/>
    <col min="17" max="17" width="14.26953125" style="21" customWidth="1"/>
    <col min="18" max="18" width="15.1796875" style="21" customWidth="1"/>
    <col min="19" max="19" width="14.6328125" style="21" customWidth="1"/>
    <col min="20" max="20" width="13.26953125" style="21" customWidth="1"/>
    <col min="21" max="21" width="14.90625" style="21" customWidth="1"/>
    <col min="22" max="23" width="13.90625" style="21" customWidth="1"/>
    <col min="24" max="24" width="12.6328125" style="21" customWidth="1"/>
    <col min="25" max="25" width="13.08984375" style="21" customWidth="1"/>
    <col min="26" max="26" width="11.36328125" style="21" customWidth="1"/>
    <col min="27" max="16384" width="8.81640625" style="21"/>
  </cols>
  <sheetData>
    <row r="1" spans="1:26" s="20" customFormat="1" ht="38" customHeight="1">
      <c r="A1" s="131" t="s">
        <v>332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131"/>
      <c r="R1" s="131"/>
      <c r="S1" s="131"/>
      <c r="T1" s="131"/>
      <c r="U1" s="131"/>
      <c r="V1" s="131"/>
      <c r="W1" s="131"/>
      <c r="X1" s="131"/>
      <c r="Y1" s="131"/>
      <c r="Z1" s="131"/>
    </row>
    <row r="2" spans="1:26" s="20" customFormat="1" ht="25" customHeight="1">
      <c r="A2" s="57" t="s">
        <v>455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 t="s">
        <v>29</v>
      </c>
    </row>
    <row r="3" spans="1:26" s="22" customFormat="1" ht="13.75" customHeight="1">
      <c r="A3" s="98" t="s">
        <v>457</v>
      </c>
      <c r="B3" s="88" t="s">
        <v>334</v>
      </c>
      <c r="C3" s="89"/>
      <c r="D3" s="90"/>
      <c r="E3" s="94" t="s">
        <v>335</v>
      </c>
      <c r="F3" s="95"/>
      <c r="G3" s="90" t="s">
        <v>336</v>
      </c>
      <c r="H3" s="89" t="s">
        <v>337</v>
      </c>
      <c r="I3" s="98" t="s">
        <v>338</v>
      </c>
      <c r="J3" s="98"/>
      <c r="K3" s="98"/>
      <c r="L3" s="98"/>
      <c r="M3" s="98"/>
      <c r="N3" s="98"/>
      <c r="O3" s="98"/>
      <c r="P3" s="99"/>
      <c r="Q3" s="88" t="s">
        <v>339</v>
      </c>
      <c r="R3" s="89"/>
      <c r="S3" s="89"/>
      <c r="T3" s="89"/>
      <c r="U3" s="89"/>
      <c r="V3" s="89"/>
      <c r="W3" s="89"/>
      <c r="X3" s="89"/>
      <c r="Y3" s="89"/>
      <c r="Z3" s="90"/>
    </row>
    <row r="4" spans="1:26" s="22" customFormat="1" ht="24" customHeight="1">
      <c r="A4" s="98"/>
      <c r="B4" s="91"/>
      <c r="C4" s="92"/>
      <c r="D4" s="93"/>
      <c r="E4" s="96"/>
      <c r="F4" s="97"/>
      <c r="G4" s="113"/>
      <c r="H4" s="112"/>
      <c r="I4" s="98"/>
      <c r="J4" s="98"/>
      <c r="K4" s="98"/>
      <c r="L4" s="98"/>
      <c r="M4" s="98"/>
      <c r="N4" s="98"/>
      <c r="O4" s="98"/>
      <c r="P4" s="99"/>
      <c r="Q4" s="91"/>
      <c r="R4" s="92"/>
      <c r="S4" s="92"/>
      <c r="T4" s="92"/>
      <c r="U4" s="92"/>
      <c r="V4" s="92"/>
      <c r="W4" s="92"/>
      <c r="X4" s="92"/>
      <c r="Y4" s="92"/>
      <c r="Z4" s="93"/>
    </row>
    <row r="5" spans="1:26" s="22" customFormat="1" ht="24" customHeight="1">
      <c r="A5" s="98"/>
      <c r="B5" s="88" t="s">
        <v>340</v>
      </c>
      <c r="C5" s="90"/>
      <c r="D5" s="117" t="s">
        <v>341</v>
      </c>
      <c r="E5" s="117" t="s">
        <v>342</v>
      </c>
      <c r="F5" s="117" t="s">
        <v>343</v>
      </c>
      <c r="G5" s="113"/>
      <c r="H5" s="113"/>
      <c r="I5" s="132" t="s">
        <v>344</v>
      </c>
      <c r="J5" s="132"/>
      <c r="K5" s="91" t="s">
        <v>345</v>
      </c>
      <c r="L5" s="93"/>
      <c r="M5" s="91" t="s">
        <v>346</v>
      </c>
      <c r="N5" s="93"/>
      <c r="O5" s="91" t="s">
        <v>347</v>
      </c>
      <c r="P5" s="93"/>
      <c r="Q5" s="98" t="s">
        <v>348</v>
      </c>
      <c r="R5" s="98"/>
      <c r="S5" s="98" t="s">
        <v>349</v>
      </c>
      <c r="T5" s="98"/>
      <c r="U5" s="98" t="s">
        <v>350</v>
      </c>
      <c r="V5" s="98"/>
      <c r="W5" s="98" t="s">
        <v>351</v>
      </c>
      <c r="X5" s="98"/>
      <c r="Y5" s="98" t="s">
        <v>352</v>
      </c>
      <c r="Z5" s="98"/>
    </row>
    <row r="6" spans="1:26" s="22" customFormat="1" ht="24" customHeight="1">
      <c r="A6" s="98"/>
      <c r="B6" s="91"/>
      <c r="C6" s="93"/>
      <c r="D6" s="118"/>
      <c r="E6" s="118"/>
      <c r="F6" s="118"/>
      <c r="G6" s="93"/>
      <c r="H6" s="93"/>
      <c r="I6" s="24" t="s">
        <v>353</v>
      </c>
      <c r="J6" s="24" t="s">
        <v>354</v>
      </c>
      <c r="K6" s="24" t="s">
        <v>353</v>
      </c>
      <c r="L6" s="24" t="s">
        <v>354</v>
      </c>
      <c r="M6" s="24" t="s">
        <v>353</v>
      </c>
      <c r="N6" s="24" t="s">
        <v>354</v>
      </c>
      <c r="O6" s="24" t="s">
        <v>353</v>
      </c>
      <c r="P6" s="28" t="s">
        <v>354</v>
      </c>
      <c r="Q6" s="24" t="s">
        <v>353</v>
      </c>
      <c r="R6" s="24" t="s">
        <v>354</v>
      </c>
      <c r="S6" s="24" t="s">
        <v>353</v>
      </c>
      <c r="T6" s="24" t="s">
        <v>354</v>
      </c>
      <c r="U6" s="24" t="s">
        <v>353</v>
      </c>
      <c r="V6" s="24" t="s">
        <v>354</v>
      </c>
      <c r="W6" s="24" t="s">
        <v>353</v>
      </c>
      <c r="X6" s="24" t="s">
        <v>354</v>
      </c>
      <c r="Y6" s="24" t="s">
        <v>353</v>
      </c>
      <c r="Z6" s="24" t="s">
        <v>354</v>
      </c>
    </row>
    <row r="7" spans="1:26" s="22" customFormat="1" ht="25.5" customHeight="1">
      <c r="A7" s="55" t="s">
        <v>132</v>
      </c>
      <c r="B7" s="127"/>
      <c r="C7" s="128"/>
      <c r="D7" s="56">
        <f>D8+D12</f>
        <v>209.34</v>
      </c>
      <c r="E7" s="26"/>
      <c r="F7" s="26"/>
      <c r="G7" s="25"/>
      <c r="H7" s="27"/>
      <c r="I7" s="25"/>
      <c r="J7" s="25"/>
      <c r="K7" s="27"/>
      <c r="L7" s="27"/>
      <c r="M7" s="27"/>
      <c r="N7" s="27"/>
      <c r="O7" s="29"/>
      <c r="P7" s="30"/>
      <c r="Q7" s="32"/>
      <c r="R7" s="32"/>
      <c r="S7" s="32"/>
      <c r="T7" s="32"/>
      <c r="U7" s="32"/>
      <c r="V7" s="32"/>
      <c r="W7" s="32"/>
      <c r="X7" s="32"/>
      <c r="Y7" s="32"/>
      <c r="Z7" s="32"/>
    </row>
    <row r="8" spans="1:26" s="22" customFormat="1" ht="42" customHeight="1">
      <c r="A8" s="106" t="s">
        <v>355</v>
      </c>
      <c r="B8" s="109" t="s">
        <v>356</v>
      </c>
      <c r="C8" s="119"/>
      <c r="D8" s="114">
        <v>30</v>
      </c>
      <c r="E8" s="114" t="s">
        <v>357</v>
      </c>
      <c r="F8" s="114" t="s">
        <v>358</v>
      </c>
      <c r="G8" s="106" t="s">
        <v>359</v>
      </c>
      <c r="H8" s="106" t="s">
        <v>360</v>
      </c>
      <c r="I8" s="29" t="s">
        <v>361</v>
      </c>
      <c r="J8" s="29" t="s">
        <v>362</v>
      </c>
      <c r="K8" s="29" t="s">
        <v>363</v>
      </c>
      <c r="L8" s="29" t="s">
        <v>364</v>
      </c>
      <c r="M8" s="106" t="s">
        <v>365</v>
      </c>
      <c r="N8" s="106" t="s">
        <v>366</v>
      </c>
      <c r="O8" s="109" t="s">
        <v>367</v>
      </c>
      <c r="P8" s="83">
        <v>30</v>
      </c>
      <c r="Q8" s="103" t="s">
        <v>368</v>
      </c>
      <c r="R8" s="80" t="s">
        <v>369</v>
      </c>
      <c r="S8" s="80" t="s">
        <v>370</v>
      </c>
      <c r="T8" s="80" t="s">
        <v>371</v>
      </c>
      <c r="U8" s="80" t="s">
        <v>372</v>
      </c>
      <c r="V8" s="83" t="s">
        <v>373</v>
      </c>
      <c r="W8" s="80" t="s">
        <v>374</v>
      </c>
      <c r="X8" s="80" t="s">
        <v>375</v>
      </c>
      <c r="Y8" s="80" t="s">
        <v>376</v>
      </c>
      <c r="Z8" s="85" t="s">
        <v>377</v>
      </c>
    </row>
    <row r="9" spans="1:26" s="22" customFormat="1" ht="42" customHeight="1">
      <c r="A9" s="107"/>
      <c r="B9" s="110"/>
      <c r="C9" s="120"/>
      <c r="D9" s="115"/>
      <c r="E9" s="115"/>
      <c r="F9" s="115"/>
      <c r="G9" s="107"/>
      <c r="H9" s="107"/>
      <c r="I9" s="29" t="s">
        <v>378</v>
      </c>
      <c r="J9" s="29" t="s">
        <v>379</v>
      </c>
      <c r="K9" s="29" t="s">
        <v>380</v>
      </c>
      <c r="L9" s="29" t="s">
        <v>381</v>
      </c>
      <c r="M9" s="107"/>
      <c r="N9" s="107"/>
      <c r="O9" s="110"/>
      <c r="P9" s="100"/>
      <c r="Q9" s="104"/>
      <c r="R9" s="81"/>
      <c r="S9" s="81"/>
      <c r="T9" s="81"/>
      <c r="U9" s="81"/>
      <c r="V9" s="100"/>
      <c r="W9" s="81"/>
      <c r="X9" s="81"/>
      <c r="Y9" s="81"/>
      <c r="Z9" s="86"/>
    </row>
    <row r="10" spans="1:26" s="22" customFormat="1" ht="42" customHeight="1">
      <c r="A10" s="107"/>
      <c r="B10" s="110"/>
      <c r="C10" s="120"/>
      <c r="D10" s="115"/>
      <c r="E10" s="115"/>
      <c r="F10" s="115"/>
      <c r="G10" s="107"/>
      <c r="H10" s="107"/>
      <c r="I10" s="29"/>
      <c r="J10" s="29"/>
      <c r="K10" s="29" t="s">
        <v>382</v>
      </c>
      <c r="L10" s="29" t="s">
        <v>383</v>
      </c>
      <c r="M10" s="107"/>
      <c r="N10" s="107"/>
      <c r="O10" s="110"/>
      <c r="P10" s="100"/>
      <c r="Q10" s="104"/>
      <c r="R10" s="81"/>
      <c r="S10" s="81"/>
      <c r="T10" s="81"/>
      <c r="U10" s="81"/>
      <c r="V10" s="100"/>
      <c r="W10" s="81"/>
      <c r="X10" s="81"/>
      <c r="Y10" s="81"/>
      <c r="Z10" s="86"/>
    </row>
    <row r="11" spans="1:26" s="22" customFormat="1" ht="111" customHeight="1">
      <c r="A11" s="108"/>
      <c r="B11" s="121"/>
      <c r="C11" s="122"/>
      <c r="D11" s="116"/>
      <c r="E11" s="116"/>
      <c r="F11" s="116"/>
      <c r="G11" s="108"/>
      <c r="H11" s="108"/>
      <c r="I11" s="29"/>
      <c r="J11" s="29"/>
      <c r="K11" s="29" t="s">
        <v>384</v>
      </c>
      <c r="L11" s="29" t="s">
        <v>385</v>
      </c>
      <c r="M11" s="108"/>
      <c r="N11" s="108"/>
      <c r="O11" s="111"/>
      <c r="P11" s="84"/>
      <c r="Q11" s="105"/>
      <c r="R11" s="82"/>
      <c r="S11" s="82"/>
      <c r="T11" s="82"/>
      <c r="U11" s="82"/>
      <c r="V11" s="84"/>
      <c r="W11" s="82"/>
      <c r="X11" s="82"/>
      <c r="Y11" s="82"/>
      <c r="Z11" s="87"/>
    </row>
    <row r="12" spans="1:26" s="60" customFormat="1" ht="52">
      <c r="A12" s="129" t="s">
        <v>386</v>
      </c>
      <c r="B12" s="123" t="s">
        <v>356</v>
      </c>
      <c r="C12" s="124"/>
      <c r="D12" s="101">
        <v>179.34</v>
      </c>
      <c r="E12" s="101" t="s">
        <v>357</v>
      </c>
      <c r="F12" s="101" t="s">
        <v>358</v>
      </c>
      <c r="G12" s="101" t="s">
        <v>387</v>
      </c>
      <c r="H12" s="101" t="s">
        <v>388</v>
      </c>
      <c r="I12" s="58" t="s">
        <v>389</v>
      </c>
      <c r="J12" s="59" t="s">
        <v>390</v>
      </c>
      <c r="K12" s="58" t="s">
        <v>391</v>
      </c>
      <c r="L12" s="58" t="s">
        <v>392</v>
      </c>
      <c r="M12" s="101" t="s">
        <v>393</v>
      </c>
      <c r="N12" s="83" t="s">
        <v>394</v>
      </c>
      <c r="O12" s="83" t="s">
        <v>395</v>
      </c>
      <c r="P12" s="83" t="s">
        <v>396</v>
      </c>
      <c r="Q12" s="83" t="s">
        <v>397</v>
      </c>
      <c r="R12" s="83" t="s">
        <v>398</v>
      </c>
      <c r="S12" s="101" t="s">
        <v>399</v>
      </c>
      <c r="T12" s="83" t="s">
        <v>400</v>
      </c>
      <c r="U12" s="101" t="s">
        <v>372</v>
      </c>
      <c r="V12" s="83" t="s">
        <v>373</v>
      </c>
      <c r="W12" s="101" t="s">
        <v>401</v>
      </c>
      <c r="X12" s="83" t="s">
        <v>402</v>
      </c>
      <c r="Y12" s="83" t="s">
        <v>403</v>
      </c>
      <c r="Z12" s="85" t="s">
        <v>404</v>
      </c>
    </row>
    <row r="13" spans="1:26" s="60" customFormat="1" ht="39">
      <c r="A13" s="130"/>
      <c r="B13" s="125"/>
      <c r="C13" s="126"/>
      <c r="D13" s="102"/>
      <c r="E13" s="102"/>
      <c r="F13" s="102"/>
      <c r="G13" s="102"/>
      <c r="H13" s="102"/>
      <c r="I13" s="61" t="s">
        <v>405</v>
      </c>
      <c r="J13" s="59" t="s">
        <v>406</v>
      </c>
      <c r="K13" s="61" t="s">
        <v>407</v>
      </c>
      <c r="L13" s="61" t="s">
        <v>408</v>
      </c>
      <c r="M13" s="102"/>
      <c r="N13" s="84"/>
      <c r="O13" s="84"/>
      <c r="P13" s="84"/>
      <c r="Q13" s="84"/>
      <c r="R13" s="84"/>
      <c r="S13" s="102"/>
      <c r="T13" s="84"/>
      <c r="U13" s="102"/>
      <c r="V13" s="84"/>
      <c r="W13" s="102"/>
      <c r="X13" s="84"/>
      <c r="Y13" s="84"/>
      <c r="Z13" s="87"/>
    </row>
    <row r="14" spans="1:26"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</row>
    <row r="15" spans="1:26"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</row>
    <row r="16" spans="1:26"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</row>
    <row r="17" spans="11:26"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</row>
    <row r="18" spans="11:26"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</row>
    <row r="19" spans="11:26"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</row>
    <row r="20" spans="11:26"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</row>
    <row r="21" spans="11:26"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</row>
    <row r="22" spans="11:26"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</row>
    <row r="23" spans="11:26"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</row>
    <row r="24" spans="11:26"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</row>
    <row r="25" spans="11:26"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</row>
    <row r="26" spans="11:26"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</row>
    <row r="27" spans="11:26"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</row>
    <row r="28" spans="11:26">
      <c r="K28" s="31"/>
      <c r="L28" s="31"/>
      <c r="M28" s="31"/>
      <c r="N28" s="31"/>
    </row>
    <row r="29" spans="11:26">
      <c r="K29" s="31"/>
      <c r="L29" s="31"/>
      <c r="M29" s="31"/>
      <c r="N29" s="31"/>
    </row>
  </sheetData>
  <mergeCells count="64">
    <mergeCell ref="A8:A11"/>
    <mergeCell ref="A12:A13"/>
    <mergeCell ref="A1:Z1"/>
    <mergeCell ref="I5:J5"/>
    <mergeCell ref="K5:L5"/>
    <mergeCell ref="M5:N5"/>
    <mergeCell ref="O5:P5"/>
    <mergeCell ref="Q5:R5"/>
    <mergeCell ref="S5:T5"/>
    <mergeCell ref="U5:V5"/>
    <mergeCell ref="W5:X5"/>
    <mergeCell ref="Y5:Z5"/>
    <mergeCell ref="A3:A6"/>
    <mergeCell ref="E5:E6"/>
    <mergeCell ref="G3:G6"/>
    <mergeCell ref="D5:D6"/>
    <mergeCell ref="D8:D11"/>
    <mergeCell ref="D12:D13"/>
    <mergeCell ref="B8:C11"/>
    <mergeCell ref="B12:C13"/>
    <mergeCell ref="B5:C6"/>
    <mergeCell ref="B7:C7"/>
    <mergeCell ref="E8:E11"/>
    <mergeCell ref="E12:E13"/>
    <mergeCell ref="F5:F6"/>
    <mergeCell ref="F8:F11"/>
    <mergeCell ref="F12:F13"/>
    <mergeCell ref="G8:G11"/>
    <mergeCell ref="G12:G13"/>
    <mergeCell ref="H3:H6"/>
    <mergeCell ref="H8:H11"/>
    <mergeCell ref="H12:H13"/>
    <mergeCell ref="M8:M11"/>
    <mergeCell ref="M12:M13"/>
    <mergeCell ref="N8:N11"/>
    <mergeCell ref="N12:N13"/>
    <mergeCell ref="O8:O11"/>
    <mergeCell ref="O12:O13"/>
    <mergeCell ref="T8:T11"/>
    <mergeCell ref="T12:T13"/>
    <mergeCell ref="U8:U11"/>
    <mergeCell ref="U12:U13"/>
    <mergeCell ref="P8:P11"/>
    <mergeCell ref="P12:P13"/>
    <mergeCell ref="Q8:Q11"/>
    <mergeCell ref="Q12:Q13"/>
    <mergeCell ref="R8:R11"/>
    <mergeCell ref="R12:R13"/>
    <mergeCell ref="Y8:Y11"/>
    <mergeCell ref="Y12:Y13"/>
    <mergeCell ref="Z8:Z11"/>
    <mergeCell ref="Z12:Z13"/>
    <mergeCell ref="B3:D4"/>
    <mergeCell ref="E3:F4"/>
    <mergeCell ref="I3:P4"/>
    <mergeCell ref="Q3:Z4"/>
    <mergeCell ref="V8:V11"/>
    <mergeCell ref="V12:V13"/>
    <mergeCell ref="W8:W11"/>
    <mergeCell ref="W12:W13"/>
    <mergeCell ref="X8:X11"/>
    <mergeCell ref="X12:X13"/>
    <mergeCell ref="S8:S11"/>
    <mergeCell ref="S12:S13"/>
  </mergeCells>
  <phoneticPr fontId="20" type="noConversion"/>
  <pageMargins left="0.75" right="0.75" top="0.270000010728836" bottom="0.270000010728836" header="0" footer="0"/>
  <pageSetup paperSize="9" scale="37" orientation="landscape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1:F25"/>
  <sheetViews>
    <sheetView workbookViewId="0">
      <selection activeCell="J21" sqref="J21"/>
    </sheetView>
  </sheetViews>
  <sheetFormatPr defaultColWidth="10" defaultRowHeight="14"/>
  <cols>
    <col min="1" max="1" width="12.90625" customWidth="1"/>
    <col min="2" max="2" width="25.54296875" customWidth="1"/>
    <col min="3" max="5" width="14.6328125" customWidth="1"/>
    <col min="6" max="6" width="17" customWidth="1"/>
    <col min="7" max="7" width="16.453125" customWidth="1"/>
    <col min="8" max="8" width="17.7265625" customWidth="1"/>
    <col min="9" max="9" width="14" customWidth="1"/>
    <col min="10" max="10" width="41.6328125" customWidth="1"/>
    <col min="11" max="11" width="9.7265625" customWidth="1"/>
    <col min="12" max="12" width="15.08984375" customWidth="1"/>
    <col min="13" max="16" width="9.7265625" customWidth="1"/>
    <col min="17" max="17" width="24.453125" customWidth="1"/>
    <col min="18" max="18" width="15.7265625" customWidth="1"/>
    <col min="19" max="19" width="9.7265625" customWidth="1"/>
  </cols>
  <sheetData>
    <row r="1" spans="1:6" ht="23">
      <c r="A1" s="154" t="s">
        <v>409</v>
      </c>
      <c r="B1" s="154"/>
      <c r="C1" s="154"/>
      <c r="D1" s="154"/>
      <c r="E1" s="154"/>
      <c r="F1" s="154"/>
    </row>
    <row r="2" spans="1:6" ht="24" customHeight="1">
      <c r="A2" s="9" t="s">
        <v>333</v>
      </c>
      <c r="B2" s="155" t="s">
        <v>4</v>
      </c>
      <c r="C2" s="155"/>
      <c r="D2" s="155"/>
      <c r="E2" s="155"/>
      <c r="F2" s="155"/>
    </row>
    <row r="3" spans="1:6" ht="24" customHeight="1">
      <c r="A3" s="159" t="s">
        <v>410</v>
      </c>
      <c r="B3" s="156" t="s">
        <v>411</v>
      </c>
      <c r="C3" s="157"/>
      <c r="D3" s="157"/>
      <c r="E3" s="157"/>
      <c r="F3" s="158"/>
    </row>
    <row r="4" spans="1:6" ht="24" customHeight="1">
      <c r="A4" s="160"/>
      <c r="B4" s="156" t="s">
        <v>412</v>
      </c>
      <c r="C4" s="157"/>
      <c r="D4" s="158"/>
      <c r="E4" s="151" t="s">
        <v>413</v>
      </c>
      <c r="F4" s="152"/>
    </row>
    <row r="5" spans="1:6" ht="24" customHeight="1">
      <c r="A5" s="161"/>
      <c r="B5" s="140" t="s">
        <v>414</v>
      </c>
      <c r="C5" s="141"/>
      <c r="D5" s="12">
        <v>548.41999999999996</v>
      </c>
      <c r="E5" s="9" t="s">
        <v>415</v>
      </c>
      <c r="F5" s="9">
        <v>339.08</v>
      </c>
    </row>
    <row r="6" spans="1:6" ht="24" customHeight="1">
      <c r="A6" s="161"/>
      <c r="B6" s="140" t="s">
        <v>416</v>
      </c>
      <c r="C6" s="141"/>
      <c r="D6" s="12"/>
      <c r="E6" s="9" t="s">
        <v>417</v>
      </c>
      <c r="F6" s="9">
        <v>209.34</v>
      </c>
    </row>
    <row r="7" spans="1:6" ht="24" customHeight="1">
      <c r="A7" s="162"/>
      <c r="B7" s="142" t="s">
        <v>418</v>
      </c>
      <c r="C7" s="143"/>
      <c r="D7" s="13"/>
      <c r="E7" s="9"/>
      <c r="F7" s="9"/>
    </row>
    <row r="8" spans="1:6" ht="24" customHeight="1">
      <c r="A8" s="9" t="s">
        <v>419</v>
      </c>
      <c r="B8" s="136" t="s">
        <v>420</v>
      </c>
      <c r="C8" s="136"/>
      <c r="D8" s="136"/>
      <c r="E8" s="136"/>
      <c r="F8" s="136"/>
    </row>
    <row r="9" spans="1:6" ht="29.5" customHeight="1">
      <c r="A9" s="133" t="s">
        <v>421</v>
      </c>
      <c r="B9" s="9" t="s">
        <v>422</v>
      </c>
      <c r="C9" s="144" t="s">
        <v>423</v>
      </c>
      <c r="D9" s="145"/>
      <c r="E9" s="145"/>
      <c r="F9" s="146"/>
    </row>
    <row r="10" spans="1:6" ht="29.5" customHeight="1">
      <c r="A10" s="134"/>
      <c r="B10" s="9" t="s">
        <v>424</v>
      </c>
      <c r="C10" s="144" t="s">
        <v>425</v>
      </c>
      <c r="D10" s="145"/>
      <c r="E10" s="145"/>
      <c r="F10" s="146"/>
    </row>
    <row r="11" spans="1:6" ht="29.5" customHeight="1">
      <c r="A11" s="134"/>
      <c r="B11" s="9" t="s">
        <v>426</v>
      </c>
      <c r="C11" s="144" t="s">
        <v>427</v>
      </c>
      <c r="D11" s="145"/>
      <c r="E11" s="145"/>
      <c r="F11" s="146"/>
    </row>
    <row r="12" spans="1:6" ht="29.5" customHeight="1">
      <c r="A12" s="134"/>
      <c r="B12" s="9" t="s">
        <v>428</v>
      </c>
      <c r="C12" s="144" t="s">
        <v>429</v>
      </c>
      <c r="D12" s="145"/>
      <c r="E12" s="145"/>
      <c r="F12" s="146"/>
    </row>
    <row r="13" spans="1:6" ht="29.5" customHeight="1">
      <c r="A13" s="134"/>
      <c r="B13" s="9" t="s">
        <v>430</v>
      </c>
      <c r="C13" s="144" t="s">
        <v>431</v>
      </c>
      <c r="D13" s="145"/>
      <c r="E13" s="145"/>
      <c r="F13" s="146"/>
    </row>
    <row r="14" spans="1:6" ht="29.5" customHeight="1">
      <c r="A14" s="135"/>
      <c r="B14" s="9" t="s">
        <v>432</v>
      </c>
      <c r="C14" s="144" t="s">
        <v>433</v>
      </c>
      <c r="D14" s="145"/>
      <c r="E14" s="145"/>
      <c r="F14" s="146"/>
    </row>
    <row r="15" spans="1:6" ht="20.5" customHeight="1">
      <c r="A15" s="136" t="s">
        <v>434</v>
      </c>
      <c r="B15" s="9" t="s">
        <v>435</v>
      </c>
      <c r="C15" s="9" t="s">
        <v>436</v>
      </c>
      <c r="D15" s="151" t="s">
        <v>437</v>
      </c>
      <c r="E15" s="152"/>
      <c r="F15" s="9" t="s">
        <v>438</v>
      </c>
    </row>
    <row r="16" spans="1:6" ht="20.5" customHeight="1">
      <c r="A16" s="136"/>
      <c r="B16" s="137" t="s">
        <v>439</v>
      </c>
      <c r="C16" s="147" t="s">
        <v>344</v>
      </c>
      <c r="D16" s="10" t="s">
        <v>440</v>
      </c>
      <c r="E16" s="11"/>
      <c r="F16" s="14">
        <v>7</v>
      </c>
    </row>
    <row r="17" spans="1:6" ht="20.5" customHeight="1">
      <c r="A17" s="136"/>
      <c r="B17" s="138"/>
      <c r="C17" s="148"/>
      <c r="D17" s="153" t="s">
        <v>441</v>
      </c>
      <c r="E17" s="153"/>
      <c r="F17" s="15" t="s">
        <v>442</v>
      </c>
    </row>
    <row r="18" spans="1:6" ht="20.5" customHeight="1">
      <c r="A18" s="136"/>
      <c r="B18" s="138"/>
      <c r="C18" s="16" t="s">
        <v>345</v>
      </c>
      <c r="D18" s="153" t="s">
        <v>443</v>
      </c>
      <c r="E18" s="153"/>
      <c r="F18" s="15" t="s">
        <v>444</v>
      </c>
    </row>
    <row r="19" spans="1:6" ht="20.5" customHeight="1">
      <c r="A19" s="136"/>
      <c r="B19" s="138"/>
      <c r="C19" s="16" t="s">
        <v>346</v>
      </c>
      <c r="D19" s="153" t="s">
        <v>445</v>
      </c>
      <c r="E19" s="153"/>
      <c r="F19" s="17" t="s">
        <v>446</v>
      </c>
    </row>
    <row r="20" spans="1:6" ht="20.5" customHeight="1">
      <c r="A20" s="136"/>
      <c r="B20" s="139"/>
      <c r="C20" s="16" t="s">
        <v>347</v>
      </c>
      <c r="D20" s="153" t="s">
        <v>447</v>
      </c>
      <c r="E20" s="153"/>
      <c r="F20" s="15">
        <v>548.41999999999996</v>
      </c>
    </row>
    <row r="21" spans="1:6" ht="39">
      <c r="A21" s="136"/>
      <c r="B21" s="137" t="s">
        <v>448</v>
      </c>
      <c r="C21" s="18" t="s">
        <v>348</v>
      </c>
      <c r="D21" s="149" t="s">
        <v>368</v>
      </c>
      <c r="E21" s="150"/>
      <c r="F21" s="15" t="s">
        <v>449</v>
      </c>
    </row>
    <row r="22" spans="1:6" ht="52">
      <c r="A22" s="136"/>
      <c r="B22" s="138"/>
      <c r="C22" s="18" t="s">
        <v>349</v>
      </c>
      <c r="D22" s="149" t="s">
        <v>450</v>
      </c>
      <c r="E22" s="150"/>
      <c r="F22" s="15" t="s">
        <v>371</v>
      </c>
    </row>
    <row r="23" spans="1:6" ht="23.5" customHeight="1">
      <c r="A23" s="136"/>
      <c r="B23" s="138"/>
      <c r="C23" s="18" t="s">
        <v>350</v>
      </c>
      <c r="D23" s="149" t="s">
        <v>372</v>
      </c>
      <c r="E23" s="150"/>
      <c r="F23" s="15" t="s">
        <v>451</v>
      </c>
    </row>
    <row r="24" spans="1:6" ht="26">
      <c r="A24" s="136"/>
      <c r="B24" s="138"/>
      <c r="C24" s="18" t="s">
        <v>351</v>
      </c>
      <c r="D24" s="149" t="s">
        <v>452</v>
      </c>
      <c r="E24" s="150"/>
      <c r="F24" s="15" t="s">
        <v>452</v>
      </c>
    </row>
    <row r="25" spans="1:6" ht="32" customHeight="1">
      <c r="A25" s="136"/>
      <c r="B25" s="139"/>
      <c r="C25" s="18" t="s">
        <v>453</v>
      </c>
      <c r="D25" s="149" t="s">
        <v>403</v>
      </c>
      <c r="E25" s="150"/>
      <c r="F25" s="19" t="s">
        <v>454</v>
      </c>
    </row>
  </sheetData>
  <mergeCells count="31">
    <mergeCell ref="A1:F1"/>
    <mergeCell ref="B2:F2"/>
    <mergeCell ref="B3:F3"/>
    <mergeCell ref="B4:D4"/>
    <mergeCell ref="E4:F4"/>
    <mergeCell ref="A3:A7"/>
    <mergeCell ref="D17:E17"/>
    <mergeCell ref="D18:E18"/>
    <mergeCell ref="D19:E19"/>
    <mergeCell ref="D20:E20"/>
    <mergeCell ref="C10:F10"/>
    <mergeCell ref="C11:F11"/>
    <mergeCell ref="C12:F12"/>
    <mergeCell ref="C13:F13"/>
    <mergeCell ref="C14:F14"/>
    <mergeCell ref="A9:A14"/>
    <mergeCell ref="A15:A25"/>
    <mergeCell ref="B16:B20"/>
    <mergeCell ref="B21:B25"/>
    <mergeCell ref="B5:C5"/>
    <mergeCell ref="B6:C6"/>
    <mergeCell ref="B7:C7"/>
    <mergeCell ref="B8:F8"/>
    <mergeCell ref="C9:F9"/>
    <mergeCell ref="C16:C17"/>
    <mergeCell ref="D21:E21"/>
    <mergeCell ref="D22:E22"/>
    <mergeCell ref="D23:E23"/>
    <mergeCell ref="D24:E24"/>
    <mergeCell ref="D25:E25"/>
    <mergeCell ref="D15:E15"/>
  </mergeCells>
  <phoneticPr fontId="20" type="noConversion"/>
  <pageMargins left="0.75" right="0.75" top="0.270000010728836" bottom="0.270000010728836" header="0" footer="0"/>
  <pageSetup paperSize="9" scale="94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43"/>
  <sheetViews>
    <sheetView topLeftCell="B4" workbookViewId="0">
      <selection activeCell="D26" sqref="D13:D26"/>
    </sheetView>
  </sheetViews>
  <sheetFormatPr defaultColWidth="10" defaultRowHeight="14"/>
  <cols>
    <col min="1" max="1" width="41.90625" customWidth="1"/>
    <col min="2" max="2" width="15.7265625" customWidth="1"/>
    <col min="3" max="3" width="36.6328125" customWidth="1"/>
    <col min="4" max="4" width="26.36328125" customWidth="1"/>
    <col min="5" max="5" width="32.81640625" customWidth="1"/>
    <col min="6" max="6" width="17.453125" customWidth="1"/>
    <col min="7" max="7" width="27.54296875" customWidth="1"/>
    <col min="8" max="8" width="14.6328125" customWidth="1"/>
    <col min="9" max="9" width="9.7265625" customWidth="1"/>
  </cols>
  <sheetData>
    <row r="1" spans="1:8" ht="16.399999999999999" customHeight="1">
      <c r="A1" s="1"/>
      <c r="H1" s="48"/>
    </row>
    <row r="2" spans="1:8" ht="36.25" customHeight="1">
      <c r="A2" s="70" t="s">
        <v>7</v>
      </c>
      <c r="B2" s="70"/>
      <c r="C2" s="70"/>
      <c r="D2" s="70"/>
      <c r="E2" s="70"/>
      <c r="F2" s="70"/>
      <c r="G2" s="70"/>
      <c r="H2" s="70"/>
    </row>
    <row r="3" spans="1:8" ht="26.75" customHeight="1">
      <c r="A3" s="71" t="s">
        <v>28</v>
      </c>
      <c r="B3" s="71"/>
      <c r="C3" s="71"/>
      <c r="D3" s="71"/>
      <c r="E3" s="71"/>
      <c r="F3" s="71"/>
      <c r="G3" s="71"/>
      <c r="H3" s="71"/>
    </row>
    <row r="4" spans="1:8" ht="26.75" customHeight="1">
      <c r="A4" s="71"/>
      <c r="B4" s="71"/>
      <c r="C4" s="71"/>
      <c r="G4" s="72" t="s">
        <v>29</v>
      </c>
      <c r="H4" s="72"/>
    </row>
    <row r="5" spans="1:8" ht="42.25" customHeight="1">
      <c r="A5" s="73" t="s">
        <v>30</v>
      </c>
      <c r="B5" s="73"/>
      <c r="C5" s="73" t="s">
        <v>31</v>
      </c>
      <c r="D5" s="73"/>
      <c r="E5" s="73"/>
      <c r="F5" s="73"/>
      <c r="G5" s="73"/>
      <c r="H5" s="73"/>
    </row>
    <row r="6" spans="1:8" ht="38.75" customHeight="1">
      <c r="A6" s="49" t="s">
        <v>32</v>
      </c>
      <c r="B6" s="49" t="s">
        <v>33</v>
      </c>
      <c r="C6" s="49" t="s">
        <v>34</v>
      </c>
      <c r="D6" s="49" t="s">
        <v>33</v>
      </c>
      <c r="E6" s="49" t="s">
        <v>35</v>
      </c>
      <c r="F6" s="49" t="s">
        <v>33</v>
      </c>
      <c r="G6" s="49" t="s">
        <v>36</v>
      </c>
      <c r="H6" s="49" t="s">
        <v>33</v>
      </c>
    </row>
    <row r="7" spans="1:8" ht="29.25" customHeight="1">
      <c r="A7" s="6" t="s">
        <v>37</v>
      </c>
      <c r="B7" s="35">
        <v>548.41591100000005</v>
      </c>
      <c r="C7" s="3" t="s">
        <v>38</v>
      </c>
      <c r="D7" s="37"/>
      <c r="E7" s="6" t="s">
        <v>39</v>
      </c>
      <c r="F7" s="33">
        <v>339.07591100000002</v>
      </c>
      <c r="G7" s="3" t="s">
        <v>40</v>
      </c>
      <c r="H7" s="35"/>
    </row>
    <row r="8" spans="1:8" ht="29.25" customHeight="1">
      <c r="A8" s="3" t="s">
        <v>41</v>
      </c>
      <c r="B8" s="35"/>
      <c r="C8" s="3" t="s">
        <v>42</v>
      </c>
      <c r="D8" s="37"/>
      <c r="E8" s="3" t="s">
        <v>43</v>
      </c>
      <c r="F8" s="35">
        <v>264.466791</v>
      </c>
      <c r="G8" s="3" t="s">
        <v>44</v>
      </c>
      <c r="H8" s="35">
        <v>21</v>
      </c>
    </row>
    <row r="9" spans="1:8" ht="29.25" customHeight="1">
      <c r="A9" s="6" t="s">
        <v>45</v>
      </c>
      <c r="B9" s="35"/>
      <c r="C9" s="3" t="s">
        <v>46</v>
      </c>
      <c r="D9" s="37"/>
      <c r="E9" s="3" t="s">
        <v>47</v>
      </c>
      <c r="F9" s="35">
        <v>73.097120000000004</v>
      </c>
      <c r="G9" s="3" t="s">
        <v>48</v>
      </c>
      <c r="H9" s="35"/>
    </row>
    <row r="10" spans="1:8" ht="29.25" customHeight="1">
      <c r="A10" s="3" t="s">
        <v>49</v>
      </c>
      <c r="B10" s="35"/>
      <c r="C10" s="3" t="s">
        <v>50</v>
      </c>
      <c r="D10" s="37"/>
      <c r="E10" s="3" t="s">
        <v>51</v>
      </c>
      <c r="F10" s="35">
        <v>1.512</v>
      </c>
      <c r="G10" s="3" t="s">
        <v>52</v>
      </c>
      <c r="H10" s="35"/>
    </row>
    <row r="11" spans="1:8" ht="29.25" customHeight="1">
      <c r="A11" s="3" t="s">
        <v>53</v>
      </c>
      <c r="B11" s="35"/>
      <c r="C11" s="3" t="s">
        <v>54</v>
      </c>
      <c r="D11" s="37"/>
      <c r="E11" s="6" t="s">
        <v>55</v>
      </c>
      <c r="F11" s="33">
        <v>209.34</v>
      </c>
      <c r="G11" s="3" t="s">
        <v>56</v>
      </c>
      <c r="H11" s="35">
        <v>344.56391100000002</v>
      </c>
    </row>
    <row r="12" spans="1:8" ht="29.25" customHeight="1">
      <c r="A12" s="3" t="s">
        <v>57</v>
      </c>
      <c r="B12" s="35"/>
      <c r="C12" s="3" t="s">
        <v>58</v>
      </c>
      <c r="D12" s="37"/>
      <c r="E12" s="3" t="s">
        <v>59</v>
      </c>
      <c r="F12" s="35"/>
      <c r="G12" s="3" t="s">
        <v>60</v>
      </c>
      <c r="H12" s="35">
        <v>2</v>
      </c>
    </row>
    <row r="13" spans="1:8" ht="29.25" customHeight="1">
      <c r="A13" s="3" t="s">
        <v>61</v>
      </c>
      <c r="B13" s="35"/>
      <c r="C13" s="3" t="s">
        <v>62</v>
      </c>
      <c r="D13" s="37">
        <v>488.86311999999998</v>
      </c>
      <c r="E13" s="3" t="s">
        <v>63</v>
      </c>
      <c r="F13" s="35">
        <v>30</v>
      </c>
      <c r="G13" s="3" t="s">
        <v>64</v>
      </c>
      <c r="H13" s="35"/>
    </row>
    <row r="14" spans="1:8" ht="29.25" customHeight="1">
      <c r="A14" s="3" t="s">
        <v>65</v>
      </c>
      <c r="B14" s="35"/>
      <c r="C14" s="3" t="s">
        <v>66</v>
      </c>
      <c r="D14" s="37">
        <v>22.134703999999999</v>
      </c>
      <c r="E14" s="3" t="s">
        <v>67</v>
      </c>
      <c r="F14" s="35">
        <v>179.34</v>
      </c>
      <c r="G14" s="3" t="s">
        <v>68</v>
      </c>
      <c r="H14" s="35"/>
    </row>
    <row r="15" spans="1:8" ht="29.25" customHeight="1">
      <c r="A15" s="3" t="s">
        <v>69</v>
      </c>
      <c r="B15" s="35"/>
      <c r="C15" s="3" t="s">
        <v>70</v>
      </c>
      <c r="D15" s="37"/>
      <c r="E15" s="3" t="s">
        <v>71</v>
      </c>
      <c r="F15" s="35"/>
      <c r="G15" s="3" t="s">
        <v>72</v>
      </c>
      <c r="H15" s="35">
        <v>180.852</v>
      </c>
    </row>
    <row r="16" spans="1:8" ht="29.25" customHeight="1">
      <c r="A16" s="3" t="s">
        <v>73</v>
      </c>
      <c r="B16" s="35"/>
      <c r="C16" s="3" t="s">
        <v>74</v>
      </c>
      <c r="D16" s="37">
        <v>13.607075</v>
      </c>
      <c r="E16" s="3" t="s">
        <v>75</v>
      </c>
      <c r="F16" s="35"/>
      <c r="G16" s="3" t="s">
        <v>76</v>
      </c>
      <c r="H16" s="35"/>
    </row>
    <row r="17" spans="1:8" ht="29.25" customHeight="1">
      <c r="A17" s="3" t="s">
        <v>77</v>
      </c>
      <c r="B17" s="35"/>
      <c r="C17" s="3" t="s">
        <v>78</v>
      </c>
      <c r="D17" s="37"/>
      <c r="E17" s="3" t="s">
        <v>79</v>
      </c>
      <c r="F17" s="35"/>
      <c r="G17" s="3" t="s">
        <v>80</v>
      </c>
      <c r="H17" s="35"/>
    </row>
    <row r="18" spans="1:8" ht="29.25" customHeight="1">
      <c r="A18" s="3" t="s">
        <v>81</v>
      </c>
      <c r="B18" s="35"/>
      <c r="C18" s="3" t="s">
        <v>82</v>
      </c>
      <c r="D18" s="37"/>
      <c r="E18" s="3" t="s">
        <v>83</v>
      </c>
      <c r="F18" s="35"/>
      <c r="G18" s="3" t="s">
        <v>84</v>
      </c>
      <c r="H18" s="35"/>
    </row>
    <row r="19" spans="1:8" ht="29.25" customHeight="1">
      <c r="A19" s="3" t="s">
        <v>85</v>
      </c>
      <c r="B19" s="35"/>
      <c r="C19" s="3" t="s">
        <v>86</v>
      </c>
      <c r="D19" s="37"/>
      <c r="E19" s="3" t="s">
        <v>87</v>
      </c>
      <c r="F19" s="35"/>
      <c r="G19" s="3" t="s">
        <v>88</v>
      </c>
      <c r="H19" s="35"/>
    </row>
    <row r="20" spans="1:8" ht="29.25" customHeight="1">
      <c r="A20" s="3" t="s">
        <v>89</v>
      </c>
      <c r="B20" s="35"/>
      <c r="C20" s="3" t="s">
        <v>90</v>
      </c>
      <c r="D20" s="37"/>
      <c r="E20" s="3" t="s">
        <v>91</v>
      </c>
      <c r="F20" s="35"/>
      <c r="G20" s="3" t="s">
        <v>92</v>
      </c>
      <c r="H20" s="35"/>
    </row>
    <row r="21" spans="1:8" ht="29.25" customHeight="1">
      <c r="A21" s="6" t="s">
        <v>93</v>
      </c>
      <c r="B21" s="33"/>
      <c r="C21" s="3" t="s">
        <v>94</v>
      </c>
      <c r="D21" s="37"/>
      <c r="E21" s="3" t="s">
        <v>95</v>
      </c>
      <c r="F21" s="35"/>
      <c r="G21" s="3"/>
      <c r="H21" s="35"/>
    </row>
    <row r="22" spans="1:8" ht="29.25" customHeight="1">
      <c r="A22" s="6" t="s">
        <v>96</v>
      </c>
      <c r="B22" s="33"/>
      <c r="C22" s="3" t="s">
        <v>97</v>
      </c>
      <c r="D22" s="37"/>
      <c r="E22" s="6" t="s">
        <v>98</v>
      </c>
      <c r="F22" s="33"/>
      <c r="G22" s="3"/>
      <c r="H22" s="35"/>
    </row>
    <row r="23" spans="1:8" ht="29.25" customHeight="1">
      <c r="A23" s="6" t="s">
        <v>99</v>
      </c>
      <c r="B23" s="33"/>
      <c r="C23" s="3" t="s">
        <v>100</v>
      </c>
      <c r="D23" s="37"/>
      <c r="E23" s="3"/>
      <c r="F23" s="3"/>
      <c r="G23" s="3"/>
      <c r="H23" s="35"/>
    </row>
    <row r="24" spans="1:8" ht="29.25" customHeight="1">
      <c r="A24" s="6" t="s">
        <v>101</v>
      </c>
      <c r="B24" s="33"/>
      <c r="C24" s="3" t="s">
        <v>102</v>
      </c>
      <c r="D24" s="37"/>
      <c r="E24" s="3"/>
      <c r="F24" s="3"/>
      <c r="G24" s="3"/>
      <c r="H24" s="35"/>
    </row>
    <row r="25" spans="1:8" ht="29.25" customHeight="1">
      <c r="A25" s="6" t="s">
        <v>103</v>
      </c>
      <c r="B25" s="33"/>
      <c r="C25" s="3" t="s">
        <v>104</v>
      </c>
      <c r="D25" s="37"/>
      <c r="E25" s="3"/>
      <c r="F25" s="3"/>
      <c r="G25" s="3"/>
      <c r="H25" s="35"/>
    </row>
    <row r="26" spans="1:8" ht="29.25" customHeight="1">
      <c r="A26" s="3" t="s">
        <v>105</v>
      </c>
      <c r="B26" s="35"/>
      <c r="C26" s="3" t="s">
        <v>106</v>
      </c>
      <c r="D26" s="37">
        <v>23.811012000000002</v>
      </c>
      <c r="E26" s="3"/>
      <c r="F26" s="3"/>
      <c r="G26" s="3"/>
      <c r="H26" s="35"/>
    </row>
    <row r="27" spans="1:8" ht="29.25" customHeight="1">
      <c r="A27" s="3" t="s">
        <v>107</v>
      </c>
      <c r="B27" s="35"/>
      <c r="C27" s="3" t="s">
        <v>108</v>
      </c>
      <c r="D27" s="37"/>
      <c r="E27" s="3"/>
      <c r="F27" s="3"/>
      <c r="G27" s="3"/>
      <c r="H27" s="35"/>
    </row>
    <row r="28" spans="1:8" ht="29.25" customHeight="1">
      <c r="A28" s="3" t="s">
        <v>109</v>
      </c>
      <c r="B28" s="35"/>
      <c r="C28" s="3" t="s">
        <v>110</v>
      </c>
      <c r="D28" s="37"/>
      <c r="E28" s="3"/>
      <c r="F28" s="3"/>
      <c r="G28" s="3"/>
      <c r="H28" s="35"/>
    </row>
    <row r="29" spans="1:8" ht="29.25" customHeight="1">
      <c r="A29" s="6" t="s">
        <v>111</v>
      </c>
      <c r="B29" s="33"/>
      <c r="C29" s="3" t="s">
        <v>112</v>
      </c>
      <c r="D29" s="37"/>
      <c r="E29" s="3"/>
      <c r="F29" s="3"/>
      <c r="G29" s="3"/>
      <c r="H29" s="35"/>
    </row>
    <row r="30" spans="1:8" ht="29.25" customHeight="1">
      <c r="A30" s="6" t="s">
        <v>113</v>
      </c>
      <c r="B30" s="33"/>
      <c r="C30" s="3" t="s">
        <v>114</v>
      </c>
      <c r="D30" s="37"/>
      <c r="E30" s="3"/>
      <c r="F30" s="3"/>
      <c r="G30" s="3"/>
      <c r="H30" s="35"/>
    </row>
    <row r="31" spans="1:8" ht="29.25" customHeight="1">
      <c r="A31" s="6" t="s">
        <v>115</v>
      </c>
      <c r="B31" s="33"/>
      <c r="C31" s="3" t="s">
        <v>116</v>
      </c>
      <c r="D31" s="37"/>
      <c r="E31" s="3"/>
      <c r="F31" s="3"/>
      <c r="G31" s="3"/>
      <c r="H31" s="35"/>
    </row>
    <row r="32" spans="1:8" ht="29.25" customHeight="1">
      <c r="A32" s="6" t="s">
        <v>117</v>
      </c>
      <c r="B32" s="33"/>
      <c r="C32" s="3" t="s">
        <v>118</v>
      </c>
      <c r="D32" s="37"/>
      <c r="E32" s="3"/>
      <c r="F32" s="3"/>
      <c r="G32" s="3"/>
      <c r="H32" s="35"/>
    </row>
    <row r="33" spans="1:8" ht="29.25" customHeight="1">
      <c r="A33" s="6" t="s">
        <v>119</v>
      </c>
      <c r="B33" s="33"/>
      <c r="C33" s="3" t="s">
        <v>120</v>
      </c>
      <c r="D33" s="37"/>
      <c r="E33" s="3"/>
      <c r="F33" s="3"/>
      <c r="G33" s="3"/>
      <c r="H33" s="35"/>
    </row>
    <row r="34" spans="1:8" ht="29.25" customHeight="1">
      <c r="A34" s="3"/>
      <c r="B34" s="3"/>
      <c r="C34" s="3" t="s">
        <v>121</v>
      </c>
      <c r="D34" s="37"/>
      <c r="E34" s="3"/>
      <c r="F34" s="3"/>
      <c r="G34" s="3"/>
      <c r="H34" s="3"/>
    </row>
    <row r="35" spans="1:8" ht="29.25" customHeight="1">
      <c r="A35" s="3"/>
      <c r="B35" s="3"/>
      <c r="C35" s="3" t="s">
        <v>122</v>
      </c>
      <c r="D35" s="37"/>
      <c r="E35" s="3"/>
      <c r="F35" s="3"/>
      <c r="G35" s="3"/>
      <c r="H35" s="3"/>
    </row>
    <row r="36" spans="1:8" ht="29.25" customHeight="1">
      <c r="A36" s="3"/>
      <c r="B36" s="3"/>
      <c r="C36" s="3" t="s">
        <v>123</v>
      </c>
      <c r="D36" s="37"/>
      <c r="E36" s="3"/>
      <c r="F36" s="3"/>
      <c r="G36" s="3"/>
      <c r="H36" s="3"/>
    </row>
    <row r="37" spans="1:8" ht="29.25" customHeight="1">
      <c r="A37" s="3"/>
      <c r="B37" s="3"/>
      <c r="C37" s="3"/>
      <c r="D37" s="3"/>
      <c r="E37" s="3"/>
      <c r="F37" s="3"/>
      <c r="G37" s="3"/>
      <c r="H37" s="3"/>
    </row>
    <row r="38" spans="1:8" ht="29.25" customHeight="1">
      <c r="A38" s="3"/>
      <c r="B38" s="3"/>
      <c r="C38" s="3"/>
      <c r="D38" s="3"/>
      <c r="E38" s="3"/>
      <c r="F38" s="3"/>
      <c r="G38" s="3"/>
      <c r="H38" s="3"/>
    </row>
    <row r="39" spans="1:8" ht="29.25" customHeight="1">
      <c r="A39" s="3"/>
      <c r="B39" s="3"/>
      <c r="C39" s="3"/>
      <c r="D39" s="3"/>
      <c r="E39" s="3"/>
      <c r="F39" s="3"/>
      <c r="G39" s="3"/>
      <c r="H39" s="3"/>
    </row>
    <row r="40" spans="1:8" ht="29.25" customHeight="1">
      <c r="A40" s="6" t="s">
        <v>124</v>
      </c>
      <c r="B40" s="33">
        <v>548.41591100000005</v>
      </c>
      <c r="C40" s="6" t="s">
        <v>125</v>
      </c>
      <c r="D40" s="33">
        <v>548.41591100000005</v>
      </c>
      <c r="E40" s="6" t="s">
        <v>125</v>
      </c>
      <c r="F40" s="33">
        <v>548.41591100000005</v>
      </c>
      <c r="G40" s="6" t="s">
        <v>125</v>
      </c>
      <c r="H40" s="33">
        <v>548.41591100000005</v>
      </c>
    </row>
    <row r="41" spans="1:8" ht="29.25" customHeight="1">
      <c r="A41" s="6" t="s">
        <v>126</v>
      </c>
      <c r="B41" s="33"/>
      <c r="C41" s="6" t="s">
        <v>127</v>
      </c>
      <c r="D41" s="33"/>
      <c r="E41" s="6" t="s">
        <v>127</v>
      </c>
      <c r="F41" s="33"/>
      <c r="G41" s="6" t="s">
        <v>127</v>
      </c>
      <c r="H41" s="33"/>
    </row>
    <row r="42" spans="1:8" ht="29.25" customHeight="1">
      <c r="A42" s="3"/>
      <c r="B42" s="35"/>
      <c r="C42" s="3"/>
      <c r="D42" s="35"/>
      <c r="E42" s="6"/>
      <c r="F42" s="33"/>
      <c r="G42" s="6"/>
      <c r="H42" s="33"/>
    </row>
    <row r="43" spans="1:8" ht="29.25" customHeight="1">
      <c r="A43" s="6" t="s">
        <v>128</v>
      </c>
      <c r="B43" s="33">
        <v>548.41591100000005</v>
      </c>
      <c r="C43" s="6" t="s">
        <v>129</v>
      </c>
      <c r="D43" s="33">
        <v>548.41591100000005</v>
      </c>
      <c r="E43" s="6" t="s">
        <v>129</v>
      </c>
      <c r="F43" s="33">
        <v>548.41591100000005</v>
      </c>
      <c r="G43" s="6" t="s">
        <v>129</v>
      </c>
      <c r="H43" s="33">
        <v>548.41591100000005</v>
      </c>
    </row>
  </sheetData>
  <mergeCells count="6">
    <mergeCell ref="A2:H2"/>
    <mergeCell ref="A3:H3"/>
    <mergeCell ref="A4:C4"/>
    <mergeCell ref="G4:H4"/>
    <mergeCell ref="A5:B5"/>
    <mergeCell ref="C5:H5"/>
  </mergeCells>
  <phoneticPr fontId="20" type="noConversion"/>
  <pageMargins left="0.75" right="0.75" top="0.270000010728836" bottom="0.270000010728836" header="0" footer="0"/>
  <pageSetup paperSize="9" scale="43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Y10"/>
  <sheetViews>
    <sheetView workbookViewId="0"/>
  </sheetViews>
  <sheetFormatPr defaultColWidth="10" defaultRowHeight="14"/>
  <cols>
    <col min="1" max="1" width="12.1796875" customWidth="1"/>
    <col min="2" max="2" width="34.90625" customWidth="1"/>
    <col min="3" max="3" width="18" customWidth="1"/>
    <col min="4" max="4" width="14.90625" customWidth="1"/>
    <col min="5" max="5" width="12.36328125" customWidth="1"/>
    <col min="6" max="6" width="15.1796875" customWidth="1"/>
    <col min="7" max="7" width="15.08984375" customWidth="1"/>
    <col min="8" max="8" width="18" customWidth="1"/>
    <col min="9" max="13" width="15.453125" customWidth="1"/>
    <col min="14" max="20" width="12.36328125" customWidth="1"/>
    <col min="21" max="25" width="15.7265625" customWidth="1"/>
    <col min="26" max="26" width="9.7265625" customWidth="1"/>
  </cols>
  <sheetData>
    <row r="1" spans="1:25" ht="16.399999999999999" customHeight="1">
      <c r="A1" s="1"/>
    </row>
    <row r="2" spans="1:25" ht="36.25" customHeight="1">
      <c r="A2" s="70" t="s">
        <v>8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</row>
    <row r="3" spans="1:25" ht="26.75" customHeight="1">
      <c r="A3" s="71" t="s">
        <v>28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  <c r="X3" s="71"/>
      <c r="Y3" s="71"/>
    </row>
    <row r="4" spans="1:25" ht="23.25" customHeight="1">
      <c r="F4" s="1"/>
      <c r="X4" s="72" t="s">
        <v>29</v>
      </c>
      <c r="Y4" s="72"/>
    </row>
    <row r="5" spans="1:25" ht="31" customHeight="1">
      <c r="A5" s="74" t="s">
        <v>130</v>
      </c>
      <c r="B5" s="74" t="s">
        <v>131</v>
      </c>
      <c r="C5" s="74" t="s">
        <v>132</v>
      </c>
      <c r="D5" s="74" t="s">
        <v>133</v>
      </c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 t="s">
        <v>126</v>
      </c>
      <c r="T5" s="74"/>
      <c r="U5" s="74"/>
      <c r="V5" s="74"/>
      <c r="W5" s="74"/>
      <c r="X5" s="74"/>
      <c r="Y5" s="74"/>
    </row>
    <row r="6" spans="1:25" ht="31" customHeight="1">
      <c r="A6" s="74"/>
      <c r="B6" s="74"/>
      <c r="C6" s="74"/>
      <c r="D6" s="74" t="s">
        <v>134</v>
      </c>
      <c r="E6" s="74" t="s">
        <v>135</v>
      </c>
      <c r="F6" s="74" t="s">
        <v>136</v>
      </c>
      <c r="G6" s="74" t="s">
        <v>137</v>
      </c>
      <c r="H6" s="74" t="s">
        <v>138</v>
      </c>
      <c r="I6" s="74" t="s">
        <v>139</v>
      </c>
      <c r="J6" s="74" t="s">
        <v>140</v>
      </c>
      <c r="K6" s="74"/>
      <c r="L6" s="74"/>
      <c r="M6" s="74"/>
      <c r="N6" s="74" t="s">
        <v>141</v>
      </c>
      <c r="O6" s="74" t="s">
        <v>142</v>
      </c>
      <c r="P6" s="74" t="s">
        <v>143</v>
      </c>
      <c r="Q6" s="74" t="s">
        <v>144</v>
      </c>
      <c r="R6" s="74" t="s">
        <v>145</v>
      </c>
      <c r="S6" s="74" t="s">
        <v>134</v>
      </c>
      <c r="T6" s="74" t="s">
        <v>135</v>
      </c>
      <c r="U6" s="74" t="s">
        <v>136</v>
      </c>
      <c r="V6" s="74" t="s">
        <v>137</v>
      </c>
      <c r="W6" s="74" t="s">
        <v>138</v>
      </c>
      <c r="X6" s="74" t="s">
        <v>139</v>
      </c>
      <c r="Y6" s="74" t="s">
        <v>146</v>
      </c>
    </row>
    <row r="7" spans="1:25" ht="27.65" customHeight="1">
      <c r="A7" s="74"/>
      <c r="B7" s="74"/>
      <c r="C7" s="74"/>
      <c r="D7" s="74"/>
      <c r="E7" s="74"/>
      <c r="F7" s="74"/>
      <c r="G7" s="74"/>
      <c r="H7" s="74"/>
      <c r="I7" s="74"/>
      <c r="J7" s="2" t="s">
        <v>147</v>
      </c>
      <c r="K7" s="2" t="s">
        <v>148</v>
      </c>
      <c r="L7" s="2" t="s">
        <v>149</v>
      </c>
      <c r="M7" s="2" t="s">
        <v>138</v>
      </c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</row>
    <row r="8" spans="1:25" ht="27.65" customHeight="1">
      <c r="A8" s="6"/>
      <c r="B8" s="6" t="s">
        <v>132</v>
      </c>
      <c r="C8" s="43">
        <v>548.41591100000005</v>
      </c>
      <c r="D8" s="43">
        <v>548.41591100000005</v>
      </c>
      <c r="E8" s="43">
        <v>548.41591100000005</v>
      </c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</row>
    <row r="9" spans="1:25" ht="26" customHeight="1">
      <c r="A9" s="5" t="s">
        <v>150</v>
      </c>
      <c r="B9" s="5" t="s">
        <v>151</v>
      </c>
      <c r="C9" s="43">
        <v>548.41591100000005</v>
      </c>
      <c r="D9" s="43">
        <v>548.41591100000005</v>
      </c>
      <c r="E9" s="33">
        <v>548.41591100000005</v>
      </c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</row>
    <row r="10" spans="1:25" ht="26" customHeight="1">
      <c r="A10" s="7" t="s">
        <v>152</v>
      </c>
      <c r="B10" s="7" t="s">
        <v>153</v>
      </c>
      <c r="C10" s="37">
        <v>548.41591100000005</v>
      </c>
      <c r="D10" s="37">
        <v>548.41591100000005</v>
      </c>
      <c r="E10" s="35">
        <v>548.41591100000005</v>
      </c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</row>
  </sheetData>
  <mergeCells count="27">
    <mergeCell ref="A2:Y2"/>
    <mergeCell ref="A3:Y3"/>
    <mergeCell ref="X4:Y4"/>
    <mergeCell ref="D5:R5"/>
    <mergeCell ref="S5:Y5"/>
    <mergeCell ref="J6:M6"/>
    <mergeCell ref="A5:A7"/>
    <mergeCell ref="B5:B7"/>
    <mergeCell ref="C5:C7"/>
    <mergeCell ref="D6:D7"/>
    <mergeCell ref="E6:E7"/>
    <mergeCell ref="F6:F7"/>
    <mergeCell ref="G6:G7"/>
    <mergeCell ref="H6:H7"/>
    <mergeCell ref="I6:I7"/>
    <mergeCell ref="N6:N7"/>
    <mergeCell ref="O6:O7"/>
    <mergeCell ref="P6:P7"/>
    <mergeCell ref="Q6:Q7"/>
    <mergeCell ref="R6:R7"/>
    <mergeCell ref="X6:X7"/>
    <mergeCell ref="Y6:Y7"/>
    <mergeCell ref="S6:S7"/>
    <mergeCell ref="T6:T7"/>
    <mergeCell ref="U6:U7"/>
    <mergeCell ref="V6:V7"/>
    <mergeCell ref="W6:W7"/>
  </mergeCells>
  <phoneticPr fontId="20" type="noConversion"/>
  <pageMargins left="0.75" right="0.75" top="0.270000010728836" bottom="0.270000010728836" header="0" footer="0"/>
  <pageSetup paperSize="9" scale="34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K15"/>
  <sheetViews>
    <sheetView topLeftCell="A2" workbookViewId="0"/>
  </sheetViews>
  <sheetFormatPr defaultColWidth="10" defaultRowHeight="14"/>
  <cols>
    <col min="1" max="1" width="7.90625" customWidth="1"/>
    <col min="2" max="2" width="8.453125" customWidth="1"/>
    <col min="3" max="3" width="10.453125" customWidth="1"/>
    <col min="4" max="4" width="17.453125" customWidth="1"/>
    <col min="5" max="5" width="25.81640625" customWidth="1"/>
    <col min="6" max="6" width="17.453125" customWidth="1"/>
    <col min="7" max="7" width="12.36328125" customWidth="1"/>
    <col min="8" max="8" width="15.453125" customWidth="1"/>
    <col min="9" max="9" width="17.453125" customWidth="1"/>
    <col min="10" max="10" width="12.36328125" customWidth="1"/>
    <col min="11" max="11" width="15.453125" customWidth="1"/>
    <col min="12" max="12" width="9.7265625" customWidth="1"/>
  </cols>
  <sheetData>
    <row r="1" spans="1:11" ht="16.399999999999999" customHeight="1">
      <c r="A1" s="1"/>
      <c r="D1" s="47"/>
    </row>
    <row r="2" spans="1:11" ht="42.25" customHeight="1">
      <c r="D2" s="70" t="s">
        <v>9</v>
      </c>
      <c r="E2" s="70"/>
      <c r="F2" s="70"/>
      <c r="G2" s="70"/>
      <c r="H2" s="70"/>
      <c r="I2" s="70"/>
      <c r="J2" s="70"/>
      <c r="K2" s="70"/>
    </row>
    <row r="3" spans="1:11" ht="33.65" customHeight="1">
      <c r="A3" s="75" t="s">
        <v>28</v>
      </c>
      <c r="B3" s="75"/>
      <c r="C3" s="75"/>
      <c r="D3" s="75"/>
      <c r="E3" s="75"/>
      <c r="F3" s="75"/>
      <c r="G3" s="75"/>
      <c r="H3" s="75"/>
      <c r="I3" s="75"/>
      <c r="J3" s="75"/>
      <c r="K3" s="75"/>
    </row>
    <row r="4" spans="1:11" ht="25" customHeight="1">
      <c r="A4" s="45"/>
      <c r="B4" s="1"/>
      <c r="C4" s="1"/>
      <c r="I4" s="76" t="s">
        <v>29</v>
      </c>
      <c r="J4" s="76"/>
      <c r="K4" s="76"/>
    </row>
    <row r="5" spans="1:11" ht="50.9" customHeight="1">
      <c r="A5" s="74" t="s">
        <v>154</v>
      </c>
      <c r="B5" s="74"/>
      <c r="C5" s="74"/>
      <c r="D5" s="2" t="s">
        <v>155</v>
      </c>
      <c r="E5" s="2" t="s">
        <v>156</v>
      </c>
      <c r="F5" s="2" t="s">
        <v>132</v>
      </c>
      <c r="G5" s="2" t="s">
        <v>157</v>
      </c>
      <c r="H5" s="2" t="s">
        <v>158</v>
      </c>
      <c r="I5" s="2" t="s">
        <v>159</v>
      </c>
      <c r="J5" s="2" t="s">
        <v>160</v>
      </c>
      <c r="K5" s="2" t="s">
        <v>161</v>
      </c>
    </row>
    <row r="6" spans="1:11" ht="39.65" customHeight="1">
      <c r="A6" s="2" t="s">
        <v>162</v>
      </c>
      <c r="B6" s="2" t="s">
        <v>163</v>
      </c>
      <c r="C6" s="2" t="s">
        <v>164</v>
      </c>
      <c r="D6" s="2"/>
      <c r="E6" s="6" t="s">
        <v>132</v>
      </c>
      <c r="F6" s="33">
        <v>548.41591100000005</v>
      </c>
      <c r="G6" s="33">
        <v>339.07591100000002</v>
      </c>
      <c r="H6" s="33">
        <v>209.34</v>
      </c>
      <c r="I6" s="33"/>
      <c r="J6" s="6"/>
      <c r="K6" s="6"/>
    </row>
    <row r="7" spans="1:11" ht="33.65" customHeight="1">
      <c r="A7" s="3"/>
      <c r="B7" s="3"/>
      <c r="C7" s="3"/>
      <c r="D7" s="36" t="s">
        <v>150</v>
      </c>
      <c r="E7" s="36" t="s">
        <v>151</v>
      </c>
      <c r="F7" s="46">
        <v>548.41591100000005</v>
      </c>
      <c r="G7" s="46">
        <v>339.07591100000002</v>
      </c>
      <c r="H7" s="46">
        <v>209.34</v>
      </c>
      <c r="I7" s="46"/>
      <c r="J7" s="39"/>
      <c r="K7" s="39"/>
    </row>
    <row r="8" spans="1:11" ht="26" customHeight="1">
      <c r="A8" s="3"/>
      <c r="B8" s="3"/>
      <c r="C8" s="3"/>
      <c r="D8" s="36" t="s">
        <v>152</v>
      </c>
      <c r="E8" s="36" t="s">
        <v>153</v>
      </c>
      <c r="F8" s="46">
        <v>548.41591100000005</v>
      </c>
      <c r="G8" s="46">
        <v>339.07591100000002</v>
      </c>
      <c r="H8" s="46">
        <v>209.34</v>
      </c>
      <c r="I8" s="46"/>
      <c r="J8" s="39"/>
      <c r="K8" s="39"/>
    </row>
    <row r="9" spans="1:11" ht="30.15" customHeight="1">
      <c r="A9" s="40" t="s">
        <v>165</v>
      </c>
      <c r="B9" s="40" t="s">
        <v>166</v>
      </c>
      <c r="C9" s="40" t="s">
        <v>167</v>
      </c>
      <c r="D9" s="34" t="s">
        <v>168</v>
      </c>
      <c r="E9" s="41" t="s">
        <v>169</v>
      </c>
      <c r="F9" s="42">
        <v>209.34</v>
      </c>
      <c r="G9" s="42"/>
      <c r="H9" s="42">
        <v>209.34</v>
      </c>
      <c r="I9" s="42"/>
      <c r="J9" s="41"/>
      <c r="K9" s="41"/>
    </row>
    <row r="10" spans="1:11" ht="30.15" customHeight="1">
      <c r="A10" s="40" t="s">
        <v>165</v>
      </c>
      <c r="B10" s="40" t="s">
        <v>166</v>
      </c>
      <c r="C10" s="40" t="s">
        <v>170</v>
      </c>
      <c r="D10" s="34" t="s">
        <v>171</v>
      </c>
      <c r="E10" s="41" t="s">
        <v>172</v>
      </c>
      <c r="F10" s="42">
        <v>279.52312000000001</v>
      </c>
      <c r="G10" s="42">
        <v>279.52312000000001</v>
      </c>
      <c r="H10" s="42"/>
      <c r="I10" s="42"/>
      <c r="J10" s="41"/>
      <c r="K10" s="41"/>
    </row>
    <row r="11" spans="1:11" ht="30.15" customHeight="1">
      <c r="A11" s="40" t="s">
        <v>173</v>
      </c>
      <c r="B11" s="40" t="s">
        <v>174</v>
      </c>
      <c r="C11" s="40" t="s">
        <v>174</v>
      </c>
      <c r="D11" s="34" t="s">
        <v>175</v>
      </c>
      <c r="E11" s="41" t="s">
        <v>176</v>
      </c>
      <c r="F11" s="42">
        <v>22.134703999999999</v>
      </c>
      <c r="G11" s="42">
        <v>22.134703999999999</v>
      </c>
      <c r="H11" s="42"/>
      <c r="I11" s="42"/>
      <c r="J11" s="41"/>
      <c r="K11" s="41"/>
    </row>
    <row r="12" spans="1:11" ht="30.15" customHeight="1">
      <c r="A12" s="40" t="s">
        <v>177</v>
      </c>
      <c r="B12" s="40" t="s">
        <v>178</v>
      </c>
      <c r="C12" s="40" t="s">
        <v>179</v>
      </c>
      <c r="D12" s="34" t="s">
        <v>180</v>
      </c>
      <c r="E12" s="41" t="s">
        <v>181</v>
      </c>
      <c r="F12" s="42">
        <v>12.021651</v>
      </c>
      <c r="G12" s="42">
        <v>12.021651</v>
      </c>
      <c r="H12" s="42"/>
      <c r="I12" s="42"/>
      <c r="J12" s="41"/>
      <c r="K12" s="41"/>
    </row>
    <row r="13" spans="1:11" ht="30.15" customHeight="1">
      <c r="A13" s="40" t="s">
        <v>177</v>
      </c>
      <c r="B13" s="40" t="s">
        <v>178</v>
      </c>
      <c r="C13" s="40" t="s">
        <v>182</v>
      </c>
      <c r="D13" s="34" t="s">
        <v>183</v>
      </c>
      <c r="E13" s="41" t="s">
        <v>184</v>
      </c>
      <c r="F13" s="42">
        <v>1.5854239999999999</v>
      </c>
      <c r="G13" s="42">
        <v>1.5854239999999999</v>
      </c>
      <c r="H13" s="42"/>
      <c r="I13" s="42"/>
      <c r="J13" s="41"/>
      <c r="K13" s="41"/>
    </row>
    <row r="14" spans="1:11" ht="30.15" customHeight="1">
      <c r="A14" s="40" t="s">
        <v>185</v>
      </c>
      <c r="B14" s="40" t="s">
        <v>179</v>
      </c>
      <c r="C14" s="40" t="s">
        <v>186</v>
      </c>
      <c r="D14" s="34" t="s">
        <v>187</v>
      </c>
      <c r="E14" s="41" t="s">
        <v>188</v>
      </c>
      <c r="F14" s="42">
        <v>23.811012000000002</v>
      </c>
      <c r="G14" s="42">
        <v>23.811012000000002</v>
      </c>
      <c r="H14" s="42"/>
      <c r="I14" s="42"/>
      <c r="J14" s="41"/>
      <c r="K14" s="41"/>
    </row>
    <row r="15" spans="1:11" ht="16.399999999999999" customHeight="1"/>
  </sheetData>
  <mergeCells count="4">
    <mergeCell ref="D2:K2"/>
    <mergeCell ref="A3:K3"/>
    <mergeCell ref="I4:K4"/>
    <mergeCell ref="A5:C5"/>
  </mergeCells>
  <phoneticPr fontId="20" type="noConversion"/>
  <pageMargins left="0.75" right="0.75" top="0.270000010728836" bottom="0.270000010728836" header="0" footer="0"/>
  <pageSetup paperSize="9" scale="82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15"/>
  <sheetViews>
    <sheetView workbookViewId="0"/>
  </sheetViews>
  <sheetFormatPr defaultColWidth="10" defaultRowHeight="14"/>
  <cols>
    <col min="1" max="1" width="5.26953125" customWidth="1"/>
    <col min="2" max="2" width="5.7265625" customWidth="1"/>
    <col min="3" max="3" width="7.08984375" customWidth="1"/>
    <col min="4" max="4" width="13.26953125" customWidth="1"/>
    <col min="5" max="5" width="33.90625" customWidth="1"/>
    <col min="6" max="6" width="15.453125" customWidth="1"/>
    <col min="7" max="14" width="14.6328125" customWidth="1"/>
    <col min="15" max="16" width="16.453125" customWidth="1"/>
    <col min="17" max="17" width="12.36328125" customWidth="1"/>
    <col min="18" max="18" width="15.453125" customWidth="1"/>
    <col min="19" max="20" width="14.6328125" customWidth="1"/>
    <col min="21" max="22" width="9.7265625" customWidth="1"/>
  </cols>
  <sheetData>
    <row r="1" spans="1:20" ht="16.399999999999999" customHeight="1">
      <c r="A1" s="1"/>
    </row>
    <row r="2" spans="1:20" ht="42.25" customHeight="1">
      <c r="A2" s="70" t="s">
        <v>10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</row>
    <row r="3" spans="1:20" ht="33.65" customHeight="1">
      <c r="A3" s="71" t="s">
        <v>28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</row>
    <row r="4" spans="1:20" ht="25.9" customHeight="1">
      <c r="P4" s="76" t="s">
        <v>29</v>
      </c>
      <c r="Q4" s="76"/>
      <c r="R4" s="76"/>
      <c r="S4" s="76"/>
      <c r="T4" s="76"/>
    </row>
    <row r="5" spans="1:20" ht="27.65" customHeight="1">
      <c r="A5" s="74" t="s">
        <v>154</v>
      </c>
      <c r="B5" s="74"/>
      <c r="C5" s="74"/>
      <c r="D5" s="74" t="s">
        <v>189</v>
      </c>
      <c r="E5" s="74" t="s">
        <v>190</v>
      </c>
      <c r="F5" s="74" t="s">
        <v>191</v>
      </c>
      <c r="G5" s="74" t="s">
        <v>192</v>
      </c>
      <c r="H5" s="74" t="s">
        <v>193</v>
      </c>
      <c r="I5" s="74" t="s">
        <v>194</v>
      </c>
      <c r="J5" s="74" t="s">
        <v>195</v>
      </c>
      <c r="K5" s="74" t="s">
        <v>196</v>
      </c>
      <c r="L5" s="74" t="s">
        <v>197</v>
      </c>
      <c r="M5" s="74" t="s">
        <v>198</v>
      </c>
      <c r="N5" s="74" t="s">
        <v>199</v>
      </c>
      <c r="O5" s="74" t="s">
        <v>200</v>
      </c>
      <c r="P5" s="74" t="s">
        <v>201</v>
      </c>
      <c r="Q5" s="74" t="s">
        <v>202</v>
      </c>
      <c r="R5" s="74" t="s">
        <v>203</v>
      </c>
      <c r="S5" s="74" t="s">
        <v>204</v>
      </c>
      <c r="T5" s="74" t="s">
        <v>205</v>
      </c>
    </row>
    <row r="6" spans="1:20" ht="30.15" customHeight="1">
      <c r="A6" s="2" t="s">
        <v>162</v>
      </c>
      <c r="B6" s="2" t="s">
        <v>163</v>
      </c>
      <c r="C6" s="2" t="s">
        <v>164</v>
      </c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</row>
    <row r="7" spans="1:20" ht="27.65" customHeight="1">
      <c r="A7" s="6"/>
      <c r="B7" s="6"/>
      <c r="C7" s="6"/>
      <c r="D7" s="6"/>
      <c r="E7" s="6" t="s">
        <v>132</v>
      </c>
      <c r="F7" s="33">
        <v>548.41591100000005</v>
      </c>
      <c r="G7" s="33"/>
      <c r="H7" s="33">
        <v>21</v>
      </c>
      <c r="I7" s="33"/>
      <c r="J7" s="33"/>
      <c r="K7" s="33">
        <v>344.56391100000002</v>
      </c>
      <c r="L7" s="33">
        <v>2</v>
      </c>
      <c r="M7" s="33"/>
      <c r="N7" s="33"/>
      <c r="O7" s="33">
        <v>180.852</v>
      </c>
      <c r="P7" s="33"/>
      <c r="Q7" s="33"/>
      <c r="R7" s="33"/>
      <c r="S7" s="33"/>
      <c r="T7" s="33"/>
    </row>
    <row r="8" spans="1:20" ht="26" customHeight="1">
      <c r="A8" s="6"/>
      <c r="B8" s="6"/>
      <c r="C8" s="6"/>
      <c r="D8" s="5" t="s">
        <v>150</v>
      </c>
      <c r="E8" s="5" t="s">
        <v>151</v>
      </c>
      <c r="F8" s="33">
        <v>548.41591100000005</v>
      </c>
      <c r="G8" s="33"/>
      <c r="H8" s="33">
        <v>21</v>
      </c>
      <c r="I8" s="33"/>
      <c r="J8" s="33"/>
      <c r="K8" s="33">
        <v>344.56391100000002</v>
      </c>
      <c r="L8" s="33">
        <v>2</v>
      </c>
      <c r="M8" s="33"/>
      <c r="N8" s="33"/>
      <c r="O8" s="33">
        <v>180.852</v>
      </c>
      <c r="P8" s="33"/>
      <c r="Q8" s="33"/>
      <c r="R8" s="33"/>
      <c r="S8" s="33"/>
      <c r="T8" s="33"/>
    </row>
    <row r="9" spans="1:20" ht="26" customHeight="1">
      <c r="A9" s="39"/>
      <c r="B9" s="39"/>
      <c r="C9" s="39"/>
      <c r="D9" s="36" t="s">
        <v>152</v>
      </c>
      <c r="E9" s="36" t="s">
        <v>153</v>
      </c>
      <c r="F9" s="46">
        <v>548.41591100000005</v>
      </c>
      <c r="G9" s="46"/>
      <c r="H9" s="46">
        <v>21</v>
      </c>
      <c r="I9" s="46"/>
      <c r="J9" s="46"/>
      <c r="K9" s="46">
        <v>344.56391100000002</v>
      </c>
      <c r="L9" s="46">
        <v>2</v>
      </c>
      <c r="M9" s="46"/>
      <c r="N9" s="46"/>
      <c r="O9" s="46">
        <v>180.852</v>
      </c>
      <c r="P9" s="46"/>
      <c r="Q9" s="46"/>
      <c r="R9" s="46"/>
      <c r="S9" s="46"/>
      <c r="T9" s="46"/>
    </row>
    <row r="10" spans="1:20" ht="26" customHeight="1">
      <c r="A10" s="40" t="s">
        <v>165</v>
      </c>
      <c r="B10" s="40" t="s">
        <v>166</v>
      </c>
      <c r="C10" s="40" t="s">
        <v>170</v>
      </c>
      <c r="D10" s="34" t="s">
        <v>206</v>
      </c>
      <c r="E10" s="41" t="s">
        <v>172</v>
      </c>
      <c r="F10" s="42">
        <v>279.52312000000001</v>
      </c>
      <c r="G10" s="42"/>
      <c r="H10" s="42">
        <v>21</v>
      </c>
      <c r="I10" s="42"/>
      <c r="J10" s="42"/>
      <c r="K10" s="42">
        <v>255.01112000000001</v>
      </c>
      <c r="L10" s="42">
        <v>2</v>
      </c>
      <c r="M10" s="42"/>
      <c r="N10" s="42"/>
      <c r="O10" s="42">
        <v>1.512</v>
      </c>
      <c r="P10" s="42"/>
      <c r="Q10" s="42"/>
      <c r="R10" s="42"/>
      <c r="S10" s="42"/>
      <c r="T10" s="42"/>
    </row>
    <row r="11" spans="1:20" ht="26" customHeight="1">
      <c r="A11" s="40" t="s">
        <v>173</v>
      </c>
      <c r="B11" s="40" t="s">
        <v>174</v>
      </c>
      <c r="C11" s="40" t="s">
        <v>174</v>
      </c>
      <c r="D11" s="34" t="s">
        <v>206</v>
      </c>
      <c r="E11" s="41" t="s">
        <v>176</v>
      </c>
      <c r="F11" s="42">
        <v>22.134703999999999</v>
      </c>
      <c r="G11" s="42"/>
      <c r="H11" s="42"/>
      <c r="I11" s="42"/>
      <c r="J11" s="42"/>
      <c r="K11" s="42">
        <v>22.134703999999999</v>
      </c>
      <c r="L11" s="42"/>
      <c r="M11" s="42"/>
      <c r="N11" s="42"/>
      <c r="O11" s="42"/>
      <c r="P11" s="42"/>
      <c r="Q11" s="42"/>
      <c r="R11" s="42"/>
      <c r="S11" s="42"/>
      <c r="T11" s="42"/>
    </row>
    <row r="12" spans="1:20" ht="26" customHeight="1">
      <c r="A12" s="40" t="s">
        <v>177</v>
      </c>
      <c r="B12" s="40" t="s">
        <v>178</v>
      </c>
      <c r="C12" s="40" t="s">
        <v>179</v>
      </c>
      <c r="D12" s="34" t="s">
        <v>206</v>
      </c>
      <c r="E12" s="41" t="s">
        <v>181</v>
      </c>
      <c r="F12" s="42">
        <v>12.021651</v>
      </c>
      <c r="G12" s="42"/>
      <c r="H12" s="42"/>
      <c r="I12" s="42"/>
      <c r="J12" s="42"/>
      <c r="K12" s="42">
        <v>12.021651</v>
      </c>
      <c r="L12" s="42"/>
      <c r="M12" s="42"/>
      <c r="N12" s="42"/>
      <c r="O12" s="42"/>
      <c r="P12" s="42"/>
      <c r="Q12" s="42"/>
      <c r="R12" s="42"/>
      <c r="S12" s="42"/>
      <c r="T12" s="42"/>
    </row>
    <row r="13" spans="1:20" ht="26" customHeight="1">
      <c r="A13" s="40" t="s">
        <v>177</v>
      </c>
      <c r="B13" s="40" t="s">
        <v>178</v>
      </c>
      <c r="C13" s="40" t="s">
        <v>182</v>
      </c>
      <c r="D13" s="34" t="s">
        <v>206</v>
      </c>
      <c r="E13" s="41" t="s">
        <v>184</v>
      </c>
      <c r="F13" s="42">
        <v>1.5854239999999999</v>
      </c>
      <c r="G13" s="42"/>
      <c r="H13" s="42"/>
      <c r="I13" s="42"/>
      <c r="J13" s="42"/>
      <c r="K13" s="42">
        <v>1.5854239999999999</v>
      </c>
      <c r="L13" s="42"/>
      <c r="M13" s="42"/>
      <c r="N13" s="42"/>
      <c r="O13" s="42"/>
      <c r="P13" s="42"/>
      <c r="Q13" s="42"/>
      <c r="R13" s="42"/>
      <c r="S13" s="42"/>
      <c r="T13" s="42"/>
    </row>
    <row r="14" spans="1:20" ht="26" customHeight="1">
      <c r="A14" s="40" t="s">
        <v>185</v>
      </c>
      <c r="B14" s="40" t="s">
        <v>179</v>
      </c>
      <c r="C14" s="40" t="s">
        <v>186</v>
      </c>
      <c r="D14" s="34" t="s">
        <v>206</v>
      </c>
      <c r="E14" s="41" t="s">
        <v>188</v>
      </c>
      <c r="F14" s="42">
        <v>23.811012000000002</v>
      </c>
      <c r="G14" s="42"/>
      <c r="H14" s="42"/>
      <c r="I14" s="42"/>
      <c r="J14" s="42"/>
      <c r="K14" s="42">
        <v>23.811012000000002</v>
      </c>
      <c r="L14" s="42"/>
      <c r="M14" s="42"/>
      <c r="N14" s="42"/>
      <c r="O14" s="42"/>
      <c r="P14" s="42"/>
      <c r="Q14" s="42"/>
      <c r="R14" s="42"/>
      <c r="S14" s="42"/>
      <c r="T14" s="42"/>
    </row>
    <row r="15" spans="1:20" ht="26" customHeight="1">
      <c r="A15" s="40" t="s">
        <v>165</v>
      </c>
      <c r="B15" s="40" t="s">
        <v>166</v>
      </c>
      <c r="C15" s="40" t="s">
        <v>167</v>
      </c>
      <c r="D15" s="34" t="s">
        <v>206</v>
      </c>
      <c r="E15" s="41" t="s">
        <v>169</v>
      </c>
      <c r="F15" s="42">
        <v>209.34</v>
      </c>
      <c r="G15" s="42"/>
      <c r="H15" s="42"/>
      <c r="I15" s="42"/>
      <c r="J15" s="42"/>
      <c r="K15" s="42">
        <v>30</v>
      </c>
      <c r="L15" s="42"/>
      <c r="M15" s="42"/>
      <c r="N15" s="42"/>
      <c r="O15" s="42">
        <v>179.34</v>
      </c>
      <c r="P15" s="42"/>
      <c r="Q15" s="42"/>
      <c r="R15" s="42"/>
      <c r="S15" s="42"/>
      <c r="T15" s="42"/>
    </row>
  </sheetData>
  <mergeCells count="21">
    <mergeCell ref="A2:T2"/>
    <mergeCell ref="A3:T3"/>
    <mergeCell ref="P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</mergeCells>
  <phoneticPr fontId="20" type="noConversion"/>
  <pageMargins left="0.75" right="0.75" top="0.270000010728836" bottom="0.270000010728836" header="0" footer="0"/>
  <pageSetup paperSize="9" scale="46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U15"/>
  <sheetViews>
    <sheetView workbookViewId="0"/>
  </sheetViews>
  <sheetFormatPr defaultColWidth="10" defaultRowHeight="14"/>
  <cols>
    <col min="1" max="1" width="5.26953125" customWidth="1"/>
    <col min="2" max="2" width="5.7265625" customWidth="1"/>
    <col min="3" max="3" width="7.08984375" customWidth="1"/>
    <col min="4" max="4" width="11" customWidth="1"/>
    <col min="5" max="5" width="33.90625" customWidth="1"/>
    <col min="6" max="6" width="18.7265625" customWidth="1"/>
    <col min="7" max="10" width="17.453125" customWidth="1"/>
    <col min="11" max="11" width="17.7265625" customWidth="1"/>
    <col min="12" max="16" width="17.453125" customWidth="1"/>
    <col min="17" max="17" width="16.453125" customWidth="1"/>
    <col min="18" max="18" width="12.36328125" customWidth="1"/>
    <col min="19" max="19" width="15.453125" customWidth="1"/>
    <col min="20" max="20" width="16.7265625" customWidth="1"/>
    <col min="21" max="21" width="14.6328125" customWidth="1"/>
    <col min="22" max="23" width="9.7265625" customWidth="1"/>
  </cols>
  <sheetData>
    <row r="1" spans="1:21" ht="16.399999999999999" customHeight="1">
      <c r="A1" s="1"/>
    </row>
    <row r="2" spans="1:21" ht="49.15" customHeight="1">
      <c r="A2" s="70" t="s">
        <v>11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</row>
    <row r="3" spans="1:21" ht="33.65" customHeight="1">
      <c r="A3" s="71" t="s">
        <v>28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</row>
    <row r="4" spans="1:21" ht="26.75" customHeight="1">
      <c r="Q4" s="76" t="s">
        <v>29</v>
      </c>
      <c r="R4" s="76"/>
      <c r="S4" s="76"/>
      <c r="T4" s="76"/>
      <c r="U4" s="76"/>
    </row>
    <row r="5" spans="1:21" ht="29.25" customHeight="1">
      <c r="A5" s="74" t="s">
        <v>154</v>
      </c>
      <c r="B5" s="74"/>
      <c r="C5" s="74"/>
      <c r="D5" s="74" t="s">
        <v>189</v>
      </c>
      <c r="E5" s="74" t="s">
        <v>190</v>
      </c>
      <c r="F5" s="74" t="s">
        <v>207</v>
      </c>
      <c r="G5" s="74" t="s">
        <v>157</v>
      </c>
      <c r="H5" s="74"/>
      <c r="I5" s="74"/>
      <c r="J5" s="74"/>
      <c r="K5" s="74" t="s">
        <v>158</v>
      </c>
      <c r="L5" s="74"/>
      <c r="M5" s="74"/>
      <c r="N5" s="74"/>
      <c r="O5" s="74"/>
      <c r="P5" s="74"/>
      <c r="Q5" s="74"/>
      <c r="R5" s="74"/>
      <c r="S5" s="74"/>
      <c r="T5" s="74"/>
      <c r="U5" s="74"/>
    </row>
    <row r="6" spans="1:21" ht="44" customHeight="1">
      <c r="A6" s="2" t="s">
        <v>162</v>
      </c>
      <c r="B6" s="2" t="s">
        <v>163</v>
      </c>
      <c r="C6" s="2" t="s">
        <v>164</v>
      </c>
      <c r="D6" s="74"/>
      <c r="E6" s="74"/>
      <c r="F6" s="74"/>
      <c r="G6" s="2" t="s">
        <v>132</v>
      </c>
      <c r="H6" s="2" t="s">
        <v>208</v>
      </c>
      <c r="I6" s="2" t="s">
        <v>209</v>
      </c>
      <c r="J6" s="2" t="s">
        <v>200</v>
      </c>
      <c r="K6" s="2" t="s">
        <v>132</v>
      </c>
      <c r="L6" s="2" t="s">
        <v>210</v>
      </c>
      <c r="M6" s="2" t="s">
        <v>211</v>
      </c>
      <c r="N6" s="2" t="s">
        <v>212</v>
      </c>
      <c r="O6" s="2" t="s">
        <v>202</v>
      </c>
      <c r="P6" s="2" t="s">
        <v>213</v>
      </c>
      <c r="Q6" s="2" t="s">
        <v>214</v>
      </c>
      <c r="R6" s="2" t="s">
        <v>215</v>
      </c>
      <c r="S6" s="2" t="s">
        <v>198</v>
      </c>
      <c r="T6" s="2" t="s">
        <v>201</v>
      </c>
      <c r="U6" s="2" t="s">
        <v>205</v>
      </c>
    </row>
    <row r="7" spans="1:21" ht="28.5" customHeight="1">
      <c r="A7" s="6"/>
      <c r="B7" s="6"/>
      <c r="C7" s="6"/>
      <c r="D7" s="6"/>
      <c r="E7" s="6" t="s">
        <v>132</v>
      </c>
      <c r="F7" s="33">
        <v>548.41591100000005</v>
      </c>
      <c r="G7" s="33">
        <v>339.07591100000002</v>
      </c>
      <c r="H7" s="33">
        <v>264.466791</v>
      </c>
      <c r="I7" s="33">
        <v>73.097120000000004</v>
      </c>
      <c r="J7" s="33">
        <v>1.512</v>
      </c>
      <c r="K7" s="33">
        <v>209.34</v>
      </c>
      <c r="L7" s="33"/>
      <c r="M7" s="33">
        <v>30</v>
      </c>
      <c r="N7" s="33">
        <v>179.34</v>
      </c>
      <c r="O7" s="33"/>
      <c r="P7" s="33"/>
      <c r="Q7" s="33"/>
      <c r="R7" s="33"/>
      <c r="S7" s="33"/>
      <c r="T7" s="33"/>
      <c r="U7" s="33"/>
    </row>
    <row r="8" spans="1:21" ht="26" customHeight="1">
      <c r="A8" s="6"/>
      <c r="B8" s="6"/>
      <c r="C8" s="6"/>
      <c r="D8" s="5" t="s">
        <v>150</v>
      </c>
      <c r="E8" s="5" t="s">
        <v>151</v>
      </c>
      <c r="F8" s="43">
        <v>548.41591100000005</v>
      </c>
      <c r="G8" s="33">
        <v>339.07591100000002</v>
      </c>
      <c r="H8" s="33">
        <v>264.466791</v>
      </c>
      <c r="I8" s="33">
        <v>73.097120000000004</v>
      </c>
      <c r="J8" s="33">
        <v>1.512</v>
      </c>
      <c r="K8" s="33">
        <v>209.34</v>
      </c>
      <c r="L8" s="33">
        <v>0</v>
      </c>
      <c r="M8" s="33">
        <v>30</v>
      </c>
      <c r="N8" s="33">
        <v>179.34</v>
      </c>
      <c r="O8" s="33"/>
      <c r="P8" s="33"/>
      <c r="Q8" s="33"/>
      <c r="R8" s="33"/>
      <c r="S8" s="33"/>
      <c r="T8" s="33"/>
      <c r="U8" s="33"/>
    </row>
    <row r="9" spans="1:21" ht="26" customHeight="1">
      <c r="A9" s="39"/>
      <c r="B9" s="39"/>
      <c r="C9" s="39"/>
      <c r="D9" s="36" t="s">
        <v>152</v>
      </c>
      <c r="E9" s="36" t="s">
        <v>153</v>
      </c>
      <c r="F9" s="43">
        <v>548.41591100000005</v>
      </c>
      <c r="G9" s="33">
        <v>339.07591100000002</v>
      </c>
      <c r="H9" s="33">
        <v>264.466791</v>
      </c>
      <c r="I9" s="33">
        <v>73.097120000000004</v>
      </c>
      <c r="J9" s="33">
        <v>1.512</v>
      </c>
      <c r="K9" s="33">
        <v>209.34</v>
      </c>
      <c r="L9" s="33">
        <v>0</v>
      </c>
      <c r="M9" s="33">
        <v>30</v>
      </c>
      <c r="N9" s="33">
        <v>179.34</v>
      </c>
      <c r="O9" s="33"/>
      <c r="P9" s="33"/>
      <c r="Q9" s="33"/>
      <c r="R9" s="33"/>
      <c r="S9" s="33"/>
      <c r="T9" s="33"/>
      <c r="U9" s="33"/>
    </row>
    <row r="10" spans="1:21" ht="26" customHeight="1">
      <c r="A10" s="40" t="s">
        <v>165</v>
      </c>
      <c r="B10" s="40" t="s">
        <v>166</v>
      </c>
      <c r="C10" s="40" t="s">
        <v>170</v>
      </c>
      <c r="D10" s="34" t="s">
        <v>206</v>
      </c>
      <c r="E10" s="41" t="s">
        <v>172</v>
      </c>
      <c r="F10" s="37">
        <v>279.52312000000001</v>
      </c>
      <c r="G10" s="35">
        <v>279.52312000000001</v>
      </c>
      <c r="H10" s="35">
        <v>204.91399999999999</v>
      </c>
      <c r="I10" s="35">
        <v>73.097120000000004</v>
      </c>
      <c r="J10" s="35">
        <v>1.512</v>
      </c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</row>
    <row r="11" spans="1:21" ht="26" customHeight="1">
      <c r="A11" s="40" t="s">
        <v>173</v>
      </c>
      <c r="B11" s="40" t="s">
        <v>174</v>
      </c>
      <c r="C11" s="40" t="s">
        <v>174</v>
      </c>
      <c r="D11" s="34" t="s">
        <v>206</v>
      </c>
      <c r="E11" s="41" t="s">
        <v>176</v>
      </c>
      <c r="F11" s="37">
        <v>22.134703999999999</v>
      </c>
      <c r="G11" s="35">
        <v>22.134703999999999</v>
      </c>
      <c r="H11" s="35">
        <v>22.134703999999999</v>
      </c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</row>
    <row r="12" spans="1:21" ht="26" customHeight="1">
      <c r="A12" s="40" t="s">
        <v>177</v>
      </c>
      <c r="B12" s="40" t="s">
        <v>178</v>
      </c>
      <c r="C12" s="40" t="s">
        <v>179</v>
      </c>
      <c r="D12" s="34" t="s">
        <v>206</v>
      </c>
      <c r="E12" s="41" t="s">
        <v>181</v>
      </c>
      <c r="F12" s="37">
        <v>12.021651</v>
      </c>
      <c r="G12" s="35">
        <v>12.021651</v>
      </c>
      <c r="H12" s="35">
        <v>12.021651</v>
      </c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</row>
    <row r="13" spans="1:21" ht="26" customHeight="1">
      <c r="A13" s="40" t="s">
        <v>177</v>
      </c>
      <c r="B13" s="40" t="s">
        <v>178</v>
      </c>
      <c r="C13" s="40" t="s">
        <v>182</v>
      </c>
      <c r="D13" s="34" t="s">
        <v>206</v>
      </c>
      <c r="E13" s="41" t="s">
        <v>184</v>
      </c>
      <c r="F13" s="37">
        <v>1.5854239999999999</v>
      </c>
      <c r="G13" s="35">
        <v>1.5854239999999999</v>
      </c>
      <c r="H13" s="35">
        <v>1.5854239999999999</v>
      </c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</row>
    <row r="14" spans="1:21" ht="26" customHeight="1">
      <c r="A14" s="40" t="s">
        <v>185</v>
      </c>
      <c r="B14" s="40" t="s">
        <v>179</v>
      </c>
      <c r="C14" s="40" t="s">
        <v>186</v>
      </c>
      <c r="D14" s="34" t="s">
        <v>206</v>
      </c>
      <c r="E14" s="41" t="s">
        <v>188</v>
      </c>
      <c r="F14" s="37">
        <v>23.811012000000002</v>
      </c>
      <c r="G14" s="35">
        <v>23.811012000000002</v>
      </c>
      <c r="H14" s="35">
        <v>23.811012000000002</v>
      </c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</row>
    <row r="15" spans="1:21" ht="26" customHeight="1">
      <c r="A15" s="40" t="s">
        <v>165</v>
      </c>
      <c r="B15" s="40" t="s">
        <v>166</v>
      </c>
      <c r="C15" s="40" t="s">
        <v>167</v>
      </c>
      <c r="D15" s="34" t="s">
        <v>206</v>
      </c>
      <c r="E15" s="41" t="s">
        <v>169</v>
      </c>
      <c r="F15" s="37">
        <v>209.34</v>
      </c>
      <c r="G15" s="35"/>
      <c r="H15" s="35"/>
      <c r="I15" s="35"/>
      <c r="J15" s="35"/>
      <c r="K15" s="35">
        <v>209.34</v>
      </c>
      <c r="L15" s="35"/>
      <c r="M15" s="35">
        <v>30</v>
      </c>
      <c r="N15" s="35">
        <v>179.34</v>
      </c>
      <c r="O15" s="35"/>
      <c r="P15" s="35"/>
      <c r="Q15" s="35"/>
      <c r="R15" s="35"/>
      <c r="S15" s="35"/>
      <c r="T15" s="35"/>
      <c r="U15" s="35"/>
    </row>
  </sheetData>
  <mergeCells count="9">
    <mergeCell ref="A2:U2"/>
    <mergeCell ref="A3:U3"/>
    <mergeCell ref="Q4:U4"/>
    <mergeCell ref="A5:C5"/>
    <mergeCell ref="G5:J5"/>
    <mergeCell ref="K5:U5"/>
    <mergeCell ref="D5:D6"/>
    <mergeCell ref="E5:E6"/>
    <mergeCell ref="F5:F6"/>
  </mergeCells>
  <phoneticPr fontId="20" type="noConversion"/>
  <pageMargins left="0.75" right="0.75" top="0.270000010728836" bottom="0.270000010728836" header="0" footer="0"/>
  <pageSetup paperSize="9" scale="39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D41"/>
  <sheetViews>
    <sheetView topLeftCell="A14" workbookViewId="0"/>
  </sheetViews>
  <sheetFormatPr defaultColWidth="10" defaultRowHeight="14"/>
  <cols>
    <col min="1" max="1" width="24.54296875" customWidth="1"/>
    <col min="2" max="2" width="30.54296875" customWidth="1"/>
    <col min="3" max="3" width="28.6328125" customWidth="1"/>
    <col min="4" max="4" width="30.08984375" customWidth="1"/>
    <col min="5" max="6" width="9.7265625" customWidth="1"/>
  </cols>
  <sheetData>
    <row r="1" spans="1:4" ht="16.399999999999999" customHeight="1">
      <c r="A1" s="1"/>
    </row>
    <row r="2" spans="1:4" ht="37" customHeight="1">
      <c r="A2" s="70" t="s">
        <v>12</v>
      </c>
      <c r="B2" s="70"/>
      <c r="C2" s="70"/>
      <c r="D2" s="70"/>
    </row>
    <row r="3" spans="1:4" ht="33.65" customHeight="1">
      <c r="A3" s="71" t="s">
        <v>28</v>
      </c>
      <c r="B3" s="71"/>
      <c r="C3" s="71"/>
      <c r="D3" s="71"/>
    </row>
    <row r="4" spans="1:4" ht="25" customHeight="1">
      <c r="C4" s="76" t="s">
        <v>29</v>
      </c>
      <c r="D4" s="76"/>
    </row>
    <row r="5" spans="1:4" ht="22.75" customHeight="1">
      <c r="A5" s="74" t="s">
        <v>30</v>
      </c>
      <c r="B5" s="74"/>
      <c r="C5" s="74" t="s">
        <v>31</v>
      </c>
      <c r="D5" s="74"/>
    </row>
    <row r="6" spans="1:4" ht="22.75" customHeight="1">
      <c r="A6" s="2" t="s">
        <v>32</v>
      </c>
      <c r="B6" s="2" t="s">
        <v>33</v>
      </c>
      <c r="C6" s="2" t="s">
        <v>32</v>
      </c>
      <c r="D6" s="2" t="s">
        <v>33</v>
      </c>
    </row>
    <row r="7" spans="1:4" ht="26" customHeight="1">
      <c r="A7" s="6" t="s">
        <v>216</v>
      </c>
      <c r="B7" s="33">
        <v>548.41591100000005</v>
      </c>
      <c r="C7" s="6" t="s">
        <v>217</v>
      </c>
      <c r="D7" s="43">
        <v>548.41591100000005</v>
      </c>
    </row>
    <row r="8" spans="1:4" ht="26" customHeight="1">
      <c r="A8" s="3" t="s">
        <v>218</v>
      </c>
      <c r="B8" s="35">
        <v>548.41591100000005</v>
      </c>
      <c r="C8" s="3" t="s">
        <v>38</v>
      </c>
      <c r="D8" s="37"/>
    </row>
    <row r="9" spans="1:4" ht="26" customHeight="1">
      <c r="A9" s="3" t="s">
        <v>219</v>
      </c>
      <c r="B9" s="35"/>
      <c r="C9" s="3" t="s">
        <v>42</v>
      </c>
      <c r="D9" s="37"/>
    </row>
    <row r="10" spans="1:4" ht="26" customHeight="1">
      <c r="A10" s="3" t="s">
        <v>220</v>
      </c>
      <c r="B10" s="35"/>
      <c r="C10" s="3" t="s">
        <v>46</v>
      </c>
      <c r="D10" s="37"/>
    </row>
    <row r="11" spans="1:4" ht="26" customHeight="1">
      <c r="A11" s="3" t="s">
        <v>221</v>
      </c>
      <c r="B11" s="35"/>
      <c r="C11" s="3" t="s">
        <v>50</v>
      </c>
      <c r="D11" s="37"/>
    </row>
    <row r="12" spans="1:4" ht="26" customHeight="1">
      <c r="A12" s="3" t="s">
        <v>222</v>
      </c>
      <c r="B12" s="35"/>
      <c r="C12" s="3" t="s">
        <v>54</v>
      </c>
      <c r="D12" s="37"/>
    </row>
    <row r="13" spans="1:4" ht="26" customHeight="1">
      <c r="A13" s="3" t="s">
        <v>223</v>
      </c>
      <c r="B13" s="35"/>
      <c r="C13" s="3" t="s">
        <v>58</v>
      </c>
      <c r="D13" s="37"/>
    </row>
    <row r="14" spans="1:4" ht="26" customHeight="1">
      <c r="A14" s="6" t="s">
        <v>224</v>
      </c>
      <c r="B14" s="33"/>
      <c r="C14" s="3" t="s">
        <v>62</v>
      </c>
      <c r="D14" s="37">
        <v>488.86311999999998</v>
      </c>
    </row>
    <row r="15" spans="1:4" ht="26" customHeight="1">
      <c r="A15" s="3" t="s">
        <v>218</v>
      </c>
      <c r="B15" s="35"/>
      <c r="C15" s="3" t="s">
        <v>66</v>
      </c>
      <c r="D15" s="37">
        <v>22.134703999999999</v>
      </c>
    </row>
    <row r="16" spans="1:4" ht="26" customHeight="1">
      <c r="A16" s="3" t="s">
        <v>221</v>
      </c>
      <c r="B16" s="35"/>
      <c r="C16" s="3" t="s">
        <v>70</v>
      </c>
      <c r="D16" s="37"/>
    </row>
    <row r="17" spans="1:4" ht="26" customHeight="1">
      <c r="A17" s="3" t="s">
        <v>222</v>
      </c>
      <c r="B17" s="35"/>
      <c r="C17" s="3" t="s">
        <v>74</v>
      </c>
      <c r="D17" s="37">
        <v>13.607075</v>
      </c>
    </row>
    <row r="18" spans="1:4" ht="26" customHeight="1">
      <c r="A18" s="3" t="s">
        <v>223</v>
      </c>
      <c r="B18" s="35"/>
      <c r="C18" s="3" t="s">
        <v>78</v>
      </c>
      <c r="D18" s="37"/>
    </row>
    <row r="19" spans="1:4" ht="26" customHeight="1">
      <c r="A19" s="3"/>
      <c r="B19" s="35"/>
      <c r="C19" s="3" t="s">
        <v>82</v>
      </c>
      <c r="D19" s="37"/>
    </row>
    <row r="20" spans="1:4" ht="26" customHeight="1">
      <c r="A20" s="3"/>
      <c r="B20" s="3"/>
      <c r="C20" s="3" t="s">
        <v>86</v>
      </c>
      <c r="D20" s="37"/>
    </row>
    <row r="21" spans="1:4" ht="26" customHeight="1">
      <c r="A21" s="3"/>
      <c r="B21" s="3"/>
      <c r="C21" s="3" t="s">
        <v>90</v>
      </c>
      <c r="D21" s="37"/>
    </row>
    <row r="22" spans="1:4" ht="26" customHeight="1">
      <c r="A22" s="3"/>
      <c r="B22" s="3"/>
      <c r="C22" s="3" t="s">
        <v>94</v>
      </c>
      <c r="D22" s="37"/>
    </row>
    <row r="23" spans="1:4" ht="26" customHeight="1">
      <c r="A23" s="3"/>
      <c r="B23" s="3"/>
      <c r="C23" s="3" t="s">
        <v>97</v>
      </c>
      <c r="D23" s="37"/>
    </row>
    <row r="24" spans="1:4" ht="26" customHeight="1">
      <c r="A24" s="3"/>
      <c r="B24" s="3"/>
      <c r="C24" s="3" t="s">
        <v>100</v>
      </c>
      <c r="D24" s="37"/>
    </row>
    <row r="25" spans="1:4" ht="26" customHeight="1">
      <c r="A25" s="3"/>
      <c r="B25" s="3"/>
      <c r="C25" s="3" t="s">
        <v>102</v>
      </c>
      <c r="D25" s="37"/>
    </row>
    <row r="26" spans="1:4" ht="26" customHeight="1">
      <c r="A26" s="3"/>
      <c r="B26" s="3"/>
      <c r="C26" s="3" t="s">
        <v>104</v>
      </c>
      <c r="D26" s="37"/>
    </row>
    <row r="27" spans="1:4" ht="26" customHeight="1">
      <c r="A27" s="3"/>
      <c r="B27" s="3"/>
      <c r="C27" s="3" t="s">
        <v>106</v>
      </c>
      <c r="D27" s="37">
        <v>23.811012000000002</v>
      </c>
    </row>
    <row r="28" spans="1:4" ht="26" customHeight="1">
      <c r="A28" s="3"/>
      <c r="B28" s="3"/>
      <c r="C28" s="3" t="s">
        <v>108</v>
      </c>
      <c r="D28" s="37"/>
    </row>
    <row r="29" spans="1:4" ht="26" customHeight="1">
      <c r="A29" s="3"/>
      <c r="B29" s="3"/>
      <c r="C29" s="3" t="s">
        <v>110</v>
      </c>
      <c r="D29" s="37"/>
    </row>
    <row r="30" spans="1:4" ht="26" customHeight="1">
      <c r="A30" s="3"/>
      <c r="B30" s="3"/>
      <c r="C30" s="3" t="s">
        <v>112</v>
      </c>
      <c r="D30" s="37"/>
    </row>
    <row r="31" spans="1:4" ht="26" customHeight="1">
      <c r="A31" s="3"/>
      <c r="B31" s="3"/>
      <c r="C31" s="3" t="s">
        <v>114</v>
      </c>
      <c r="D31" s="37"/>
    </row>
    <row r="32" spans="1:4" ht="26" customHeight="1">
      <c r="A32" s="3"/>
      <c r="B32" s="3"/>
      <c r="C32" s="3" t="s">
        <v>116</v>
      </c>
      <c r="D32" s="37"/>
    </row>
    <row r="33" spans="1:4" ht="26" customHeight="1">
      <c r="A33" s="3"/>
      <c r="B33" s="3"/>
      <c r="C33" s="3" t="s">
        <v>118</v>
      </c>
      <c r="D33" s="37"/>
    </row>
    <row r="34" spans="1:4" ht="26" customHeight="1">
      <c r="A34" s="3"/>
      <c r="B34" s="3"/>
      <c r="C34" s="3" t="s">
        <v>120</v>
      </c>
      <c r="D34" s="37"/>
    </row>
    <row r="35" spans="1:4" ht="26" customHeight="1">
      <c r="A35" s="3"/>
      <c r="B35" s="3"/>
      <c r="C35" s="3" t="s">
        <v>121</v>
      </c>
      <c r="D35" s="37"/>
    </row>
    <row r="36" spans="1:4" ht="26" customHeight="1">
      <c r="A36" s="3"/>
      <c r="B36" s="3"/>
      <c r="C36" s="3" t="s">
        <v>122</v>
      </c>
      <c r="D36" s="37"/>
    </row>
    <row r="37" spans="1:4" ht="26" customHeight="1">
      <c r="A37" s="3"/>
      <c r="B37" s="3"/>
      <c r="C37" s="3" t="s">
        <v>123</v>
      </c>
      <c r="D37" s="37"/>
    </row>
    <row r="38" spans="1:4" ht="26" customHeight="1">
      <c r="A38" s="3"/>
      <c r="B38" s="3"/>
      <c r="C38" s="3"/>
      <c r="D38" s="3"/>
    </row>
    <row r="39" spans="1:4" ht="26" customHeight="1">
      <c r="A39" s="6"/>
      <c r="B39" s="6"/>
      <c r="C39" s="6" t="s">
        <v>225</v>
      </c>
      <c r="D39" s="33"/>
    </row>
    <row r="40" spans="1:4" ht="26" customHeight="1">
      <c r="A40" s="6"/>
      <c r="B40" s="6"/>
      <c r="C40" s="6"/>
      <c r="D40" s="6"/>
    </row>
    <row r="41" spans="1:4" ht="26" customHeight="1">
      <c r="A41" s="2" t="s">
        <v>226</v>
      </c>
      <c r="B41" s="33">
        <v>548.41591100000005</v>
      </c>
      <c r="C41" s="2" t="s">
        <v>227</v>
      </c>
      <c r="D41" s="43">
        <v>548.41591100000005</v>
      </c>
    </row>
  </sheetData>
  <mergeCells count="5">
    <mergeCell ref="A2:D2"/>
    <mergeCell ref="A3:D3"/>
    <mergeCell ref="C4:D4"/>
    <mergeCell ref="A5:B5"/>
    <mergeCell ref="C5:D5"/>
  </mergeCells>
  <phoneticPr fontId="20" type="noConversion"/>
  <pageMargins left="7.8000001609325395E-2" right="7.8000001609325395E-2" top="7.8000001609325395E-2" bottom="7.8000001609325395E-2" header="0" footer="0"/>
  <pageSetup paperSize="9" scale="53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L24"/>
  <sheetViews>
    <sheetView topLeftCell="A4" workbookViewId="0">
      <selection activeCell="F19" sqref="F19"/>
    </sheetView>
  </sheetViews>
  <sheetFormatPr defaultColWidth="10" defaultRowHeight="14"/>
  <cols>
    <col min="1" max="1" width="6.54296875" customWidth="1"/>
    <col min="2" max="2" width="5.81640625" customWidth="1"/>
    <col min="3" max="3" width="7.90625" customWidth="1"/>
    <col min="4" max="4" width="12.90625" customWidth="1"/>
    <col min="5" max="6" width="16.453125" customWidth="1"/>
    <col min="7" max="7" width="11.54296875" customWidth="1"/>
    <col min="8" max="8" width="16.1796875" customWidth="1"/>
    <col min="9" max="10" width="16.453125" customWidth="1"/>
    <col min="11" max="11" width="15.1796875" customWidth="1"/>
    <col min="12" max="12" width="21.81640625" customWidth="1"/>
    <col min="13" max="13" width="9.7265625" customWidth="1"/>
  </cols>
  <sheetData>
    <row r="1" spans="1:12" ht="16.399999999999999" customHeight="1">
      <c r="A1" s="1"/>
      <c r="D1" s="1"/>
    </row>
    <row r="2" spans="1:12" ht="43.15" customHeight="1">
      <c r="D2" s="70" t="s">
        <v>13</v>
      </c>
      <c r="E2" s="70"/>
      <c r="F2" s="70"/>
      <c r="G2" s="70"/>
      <c r="H2" s="70"/>
      <c r="I2" s="70"/>
      <c r="J2" s="70"/>
      <c r="K2" s="70"/>
      <c r="L2" s="70"/>
    </row>
    <row r="3" spans="1:12" ht="24.15" customHeight="1">
      <c r="A3" s="71" t="s">
        <v>28</v>
      </c>
      <c r="B3" s="71"/>
      <c r="C3" s="71"/>
      <c r="D3" s="71"/>
      <c r="E3" s="71"/>
      <c r="F3" s="71"/>
      <c r="G3" s="71"/>
      <c r="H3" s="71"/>
    </row>
    <row r="4" spans="1:12" ht="18.149999999999999" customHeight="1">
      <c r="K4" s="76" t="s">
        <v>29</v>
      </c>
      <c r="L4" s="76"/>
    </row>
    <row r="5" spans="1:12" ht="25" customHeight="1">
      <c r="A5" s="74" t="s">
        <v>154</v>
      </c>
      <c r="B5" s="74"/>
      <c r="C5" s="74"/>
      <c r="D5" s="74" t="s">
        <v>155</v>
      </c>
      <c r="E5" s="74" t="s">
        <v>156</v>
      </c>
      <c r="F5" s="74" t="s">
        <v>132</v>
      </c>
      <c r="G5" s="74" t="s">
        <v>157</v>
      </c>
      <c r="H5" s="74"/>
      <c r="I5" s="74"/>
      <c r="J5" s="74"/>
      <c r="K5" s="74" t="s">
        <v>158</v>
      </c>
      <c r="L5" s="79"/>
    </row>
    <row r="6" spans="1:12" ht="25.9" customHeight="1">
      <c r="A6" s="74"/>
      <c r="B6" s="74"/>
      <c r="C6" s="74"/>
      <c r="D6" s="74"/>
      <c r="E6" s="74"/>
      <c r="F6" s="74"/>
      <c r="G6" s="74" t="s">
        <v>134</v>
      </c>
      <c r="H6" s="74" t="s">
        <v>228</v>
      </c>
      <c r="I6" s="74"/>
      <c r="J6" s="74" t="s">
        <v>229</v>
      </c>
      <c r="K6" s="77" t="s">
        <v>230</v>
      </c>
      <c r="L6" s="78" t="s">
        <v>231</v>
      </c>
    </row>
    <row r="7" spans="1:12" ht="39.65" customHeight="1">
      <c r="A7" s="2" t="s">
        <v>162</v>
      </c>
      <c r="B7" s="2" t="s">
        <v>163</v>
      </c>
      <c r="C7" s="2" t="s">
        <v>164</v>
      </c>
      <c r="D7" s="74"/>
      <c r="E7" s="74"/>
      <c r="F7" s="74"/>
      <c r="G7" s="74"/>
      <c r="H7" s="2" t="s">
        <v>208</v>
      </c>
      <c r="I7" s="2" t="s">
        <v>200</v>
      </c>
      <c r="J7" s="74"/>
      <c r="K7" s="77"/>
      <c r="L7" s="78"/>
    </row>
    <row r="8" spans="1:12" ht="23.25" customHeight="1">
      <c r="A8" s="3"/>
      <c r="B8" s="3"/>
      <c r="C8" s="3"/>
      <c r="D8" s="6"/>
      <c r="E8" s="6" t="s">
        <v>132</v>
      </c>
      <c r="F8" s="33">
        <v>548.41591100000005</v>
      </c>
      <c r="G8" s="33">
        <v>339.07591100000002</v>
      </c>
      <c r="H8" s="33">
        <v>264.466791</v>
      </c>
      <c r="I8" s="33">
        <v>1.512</v>
      </c>
      <c r="J8" s="33">
        <v>73.097120000000004</v>
      </c>
      <c r="K8" s="33"/>
      <c r="L8" s="62">
        <v>209.34</v>
      </c>
    </row>
    <row r="9" spans="1:12" ht="26" customHeight="1">
      <c r="A9" s="3"/>
      <c r="B9" s="3"/>
      <c r="C9" s="3"/>
      <c r="D9" s="5" t="s">
        <v>150</v>
      </c>
      <c r="E9" s="5" t="s">
        <v>151</v>
      </c>
      <c r="F9" s="33">
        <v>548.41591100000005</v>
      </c>
      <c r="G9" s="33">
        <v>339.07591100000002</v>
      </c>
      <c r="H9" s="33">
        <v>264.466791</v>
      </c>
      <c r="I9" s="33">
        <v>1.512</v>
      </c>
      <c r="J9" s="33">
        <v>73.097120000000004</v>
      </c>
      <c r="K9" s="33"/>
      <c r="L9" s="33">
        <v>209.34</v>
      </c>
    </row>
    <row r="10" spans="1:12" ht="26" customHeight="1">
      <c r="A10" s="3"/>
      <c r="B10" s="3"/>
      <c r="C10" s="3"/>
      <c r="D10" s="36" t="s">
        <v>152</v>
      </c>
      <c r="E10" s="36" t="s">
        <v>153</v>
      </c>
      <c r="F10" s="33">
        <v>548.41591100000005</v>
      </c>
      <c r="G10" s="33">
        <v>339.07591100000002</v>
      </c>
      <c r="H10" s="33">
        <v>264.466791</v>
      </c>
      <c r="I10" s="33">
        <v>1.512</v>
      </c>
      <c r="J10" s="33">
        <v>73.097120000000004</v>
      </c>
      <c r="K10" s="33"/>
      <c r="L10" s="33">
        <v>209.34</v>
      </c>
    </row>
    <row r="11" spans="1:12" ht="26" customHeight="1">
      <c r="A11" s="40" t="s">
        <v>165</v>
      </c>
      <c r="B11" s="40"/>
      <c r="C11" s="40"/>
      <c r="D11" s="40">
        <v>207</v>
      </c>
      <c r="E11" s="63" t="s">
        <v>458</v>
      </c>
      <c r="F11" s="35">
        <f>F12</f>
        <v>488.86311999999998</v>
      </c>
      <c r="G11" s="35">
        <f t="shared" ref="G11:L11" si="0">G12</f>
        <v>279.52312000000001</v>
      </c>
      <c r="H11" s="35">
        <f t="shared" si="0"/>
        <v>204.91399999999999</v>
      </c>
      <c r="I11" s="35">
        <f t="shared" si="0"/>
        <v>1.512</v>
      </c>
      <c r="J11" s="35">
        <f t="shared" si="0"/>
        <v>73.097120000000004</v>
      </c>
      <c r="K11" s="35"/>
      <c r="L11" s="35">
        <f t="shared" si="0"/>
        <v>209.34</v>
      </c>
    </row>
    <row r="12" spans="1:12" ht="26" customHeight="1">
      <c r="A12" s="40" t="s">
        <v>165</v>
      </c>
      <c r="B12" s="40" t="s">
        <v>166</v>
      </c>
      <c r="C12" s="40"/>
      <c r="D12" s="40">
        <v>20703</v>
      </c>
      <c r="E12" s="63" t="s">
        <v>459</v>
      </c>
      <c r="F12" s="35">
        <f>SUM(F13:F14)</f>
        <v>488.86311999999998</v>
      </c>
      <c r="G12" s="35">
        <f t="shared" ref="G12:L12" si="1">SUM(G13:G14)</f>
        <v>279.52312000000001</v>
      </c>
      <c r="H12" s="37">
        <f t="shared" si="1"/>
        <v>204.91399999999999</v>
      </c>
      <c r="I12" s="37">
        <f t="shared" si="1"/>
        <v>1.512</v>
      </c>
      <c r="J12" s="37">
        <f t="shared" si="1"/>
        <v>73.097120000000004</v>
      </c>
      <c r="K12" s="37"/>
      <c r="L12" s="37">
        <f t="shared" si="1"/>
        <v>209.34</v>
      </c>
    </row>
    <row r="13" spans="1:12" ht="30.15" customHeight="1">
      <c r="A13" s="40" t="s">
        <v>165</v>
      </c>
      <c r="B13" s="40" t="s">
        <v>166</v>
      </c>
      <c r="C13" s="40" t="s">
        <v>167</v>
      </c>
      <c r="D13" s="34" t="s">
        <v>232</v>
      </c>
      <c r="E13" s="3" t="s">
        <v>169</v>
      </c>
      <c r="F13" s="35">
        <v>209.34</v>
      </c>
      <c r="G13" s="35"/>
      <c r="H13" s="37"/>
      <c r="I13" s="37"/>
      <c r="J13" s="37"/>
      <c r="K13" s="37"/>
      <c r="L13" s="37">
        <v>209.34</v>
      </c>
    </row>
    <row r="14" spans="1:12" ht="30.15" customHeight="1">
      <c r="A14" s="40" t="s">
        <v>165</v>
      </c>
      <c r="B14" s="40" t="s">
        <v>166</v>
      </c>
      <c r="C14" s="40" t="s">
        <v>170</v>
      </c>
      <c r="D14" s="34" t="s">
        <v>233</v>
      </c>
      <c r="E14" s="3" t="s">
        <v>172</v>
      </c>
      <c r="F14" s="35">
        <v>279.52312000000001</v>
      </c>
      <c r="G14" s="35">
        <v>279.52312000000001</v>
      </c>
      <c r="H14" s="37">
        <v>204.91399999999999</v>
      </c>
      <c r="I14" s="37">
        <v>1.512</v>
      </c>
      <c r="J14" s="37">
        <v>73.097120000000004</v>
      </c>
      <c r="K14" s="37"/>
      <c r="L14" s="37"/>
    </row>
    <row r="15" spans="1:12" ht="30.15" customHeight="1">
      <c r="A15" s="40" t="s">
        <v>173</v>
      </c>
      <c r="B15" s="40"/>
      <c r="C15" s="40"/>
      <c r="D15" s="40">
        <v>208</v>
      </c>
      <c r="E15" s="63" t="s">
        <v>460</v>
      </c>
      <c r="F15" s="35">
        <f>F16</f>
        <v>22.134703999999999</v>
      </c>
      <c r="G15" s="35">
        <f t="shared" ref="G15:H16" si="2">G16</f>
        <v>22.134703999999999</v>
      </c>
      <c r="H15" s="35">
        <f t="shared" si="2"/>
        <v>22.134703999999999</v>
      </c>
      <c r="I15" s="35"/>
      <c r="J15" s="35"/>
      <c r="K15" s="35"/>
      <c r="L15" s="35"/>
    </row>
    <row r="16" spans="1:12" ht="30.15" customHeight="1">
      <c r="A16" s="40" t="s">
        <v>173</v>
      </c>
      <c r="B16" s="40" t="s">
        <v>174</v>
      </c>
      <c r="C16" s="40"/>
      <c r="D16" s="40">
        <v>20805</v>
      </c>
      <c r="E16" s="3" t="s">
        <v>461</v>
      </c>
      <c r="F16" s="35">
        <f>F17</f>
        <v>22.134703999999999</v>
      </c>
      <c r="G16" s="35">
        <f t="shared" si="2"/>
        <v>22.134703999999999</v>
      </c>
      <c r="H16" s="35">
        <f t="shared" si="2"/>
        <v>22.134703999999999</v>
      </c>
      <c r="I16" s="35"/>
      <c r="J16" s="35"/>
      <c r="K16" s="35"/>
      <c r="L16" s="35"/>
    </row>
    <row r="17" spans="1:12" ht="30.15" customHeight="1">
      <c r="A17" s="40" t="s">
        <v>173</v>
      </c>
      <c r="B17" s="40" t="s">
        <v>174</v>
      </c>
      <c r="C17" s="40" t="s">
        <v>174</v>
      </c>
      <c r="D17" s="34" t="s">
        <v>234</v>
      </c>
      <c r="E17" s="3" t="s">
        <v>176</v>
      </c>
      <c r="F17" s="35">
        <v>22.134703999999999</v>
      </c>
      <c r="G17" s="35">
        <v>22.134703999999999</v>
      </c>
      <c r="H17" s="37">
        <v>22.134703999999999</v>
      </c>
      <c r="I17" s="37"/>
      <c r="J17" s="37"/>
      <c r="K17" s="37"/>
      <c r="L17" s="37"/>
    </row>
    <row r="18" spans="1:12" ht="30.15" customHeight="1">
      <c r="A18" s="40" t="s">
        <v>177</v>
      </c>
      <c r="B18" s="40"/>
      <c r="C18" s="40"/>
      <c r="D18" s="40">
        <v>210</v>
      </c>
      <c r="E18" s="63" t="s">
        <v>462</v>
      </c>
      <c r="F18" s="35">
        <f>F19</f>
        <v>13.607075</v>
      </c>
      <c r="G18" s="35">
        <f t="shared" ref="G18:H18" si="3">G19</f>
        <v>13.607075</v>
      </c>
      <c r="H18" s="35">
        <f t="shared" si="3"/>
        <v>13.607075</v>
      </c>
      <c r="I18" s="35"/>
      <c r="J18" s="35"/>
      <c r="K18" s="35"/>
      <c r="L18" s="35"/>
    </row>
    <row r="19" spans="1:12" ht="30.15" customHeight="1">
      <c r="A19" s="40" t="s">
        <v>177</v>
      </c>
      <c r="B19" s="40">
        <v>11</v>
      </c>
      <c r="C19" s="40"/>
      <c r="D19" s="40">
        <v>21011</v>
      </c>
      <c r="E19" s="63" t="s">
        <v>463</v>
      </c>
      <c r="F19" s="35">
        <f>F20+F21</f>
        <v>13.607075</v>
      </c>
      <c r="G19" s="35">
        <f t="shared" ref="G19:H19" si="4">G20+G21</f>
        <v>13.607075</v>
      </c>
      <c r="H19" s="35">
        <f t="shared" si="4"/>
        <v>13.607075</v>
      </c>
      <c r="I19" s="35"/>
      <c r="J19" s="35"/>
      <c r="K19" s="35"/>
      <c r="L19" s="35"/>
    </row>
    <row r="20" spans="1:12" ht="30.15" customHeight="1">
      <c r="A20" s="40" t="s">
        <v>177</v>
      </c>
      <c r="B20" s="40" t="s">
        <v>178</v>
      </c>
      <c r="C20" s="40" t="s">
        <v>179</v>
      </c>
      <c r="D20" s="34" t="s">
        <v>235</v>
      </c>
      <c r="E20" s="3" t="s">
        <v>181</v>
      </c>
      <c r="F20" s="35">
        <v>12.021651</v>
      </c>
      <c r="G20" s="35">
        <v>12.021651</v>
      </c>
      <c r="H20" s="37">
        <v>12.021651</v>
      </c>
      <c r="I20" s="37"/>
      <c r="J20" s="37"/>
      <c r="K20" s="37"/>
      <c r="L20" s="37"/>
    </row>
    <row r="21" spans="1:12" ht="30.15" customHeight="1">
      <c r="A21" s="40" t="s">
        <v>177</v>
      </c>
      <c r="B21" s="40" t="s">
        <v>178</v>
      </c>
      <c r="C21" s="40" t="s">
        <v>182</v>
      </c>
      <c r="D21" s="34" t="s">
        <v>236</v>
      </c>
      <c r="E21" s="3" t="s">
        <v>184</v>
      </c>
      <c r="F21" s="35">
        <v>1.5854239999999999</v>
      </c>
      <c r="G21" s="35">
        <v>1.5854239999999999</v>
      </c>
      <c r="H21" s="37">
        <v>1.5854239999999999</v>
      </c>
      <c r="I21" s="37"/>
      <c r="J21" s="37"/>
      <c r="K21" s="37"/>
      <c r="L21" s="37"/>
    </row>
    <row r="22" spans="1:12" ht="30.15" customHeight="1">
      <c r="A22" s="40">
        <v>221</v>
      </c>
      <c r="B22" s="64"/>
      <c r="C22" s="65"/>
      <c r="D22" s="66">
        <v>221</v>
      </c>
      <c r="E22" s="63" t="s">
        <v>464</v>
      </c>
      <c r="F22" s="35">
        <f>F23</f>
        <v>23.811012000000002</v>
      </c>
      <c r="G22" s="35">
        <f t="shared" ref="G22:H22" si="5">G23</f>
        <v>23.811012000000002</v>
      </c>
      <c r="H22" s="35">
        <f t="shared" si="5"/>
        <v>23.811012000000002</v>
      </c>
      <c r="I22" s="35"/>
      <c r="J22" s="35"/>
      <c r="K22" s="35"/>
      <c r="L22" s="35"/>
    </row>
    <row r="23" spans="1:12" ht="30.15" customHeight="1">
      <c r="A23" s="40" t="s">
        <v>185</v>
      </c>
      <c r="B23" s="64" t="s">
        <v>179</v>
      </c>
      <c r="C23" s="65"/>
      <c r="D23" s="66">
        <v>22102</v>
      </c>
      <c r="E23" s="63" t="s">
        <v>465</v>
      </c>
      <c r="F23" s="35">
        <f>F24</f>
        <v>23.811012000000002</v>
      </c>
      <c r="G23" s="35">
        <f t="shared" ref="G23:H23" si="6">G24</f>
        <v>23.811012000000002</v>
      </c>
      <c r="H23" s="35">
        <f t="shared" si="6"/>
        <v>23.811012000000002</v>
      </c>
      <c r="I23" s="35"/>
      <c r="J23" s="35"/>
      <c r="K23" s="35"/>
      <c r="L23" s="35"/>
    </row>
    <row r="24" spans="1:12" ht="30.15" customHeight="1">
      <c r="A24" s="40" t="s">
        <v>185</v>
      </c>
      <c r="B24" s="40" t="s">
        <v>179</v>
      </c>
      <c r="C24" s="40" t="s">
        <v>186</v>
      </c>
      <c r="D24" s="34" t="s">
        <v>237</v>
      </c>
      <c r="E24" s="3" t="s">
        <v>188</v>
      </c>
      <c r="F24" s="35">
        <v>23.811012000000002</v>
      </c>
      <c r="G24" s="35">
        <v>23.811012000000002</v>
      </c>
      <c r="H24" s="37">
        <v>23.811012000000002</v>
      </c>
      <c r="I24" s="37"/>
      <c r="J24" s="37"/>
      <c r="K24" s="37"/>
      <c r="L24" s="37"/>
    </row>
  </sheetData>
  <mergeCells count="14">
    <mergeCell ref="D2:L2"/>
    <mergeCell ref="A3:H3"/>
    <mergeCell ref="K4:L4"/>
    <mergeCell ref="G5:J5"/>
    <mergeCell ref="K5:L5"/>
    <mergeCell ref="J6:J7"/>
    <mergeCell ref="K6:K7"/>
    <mergeCell ref="L6:L7"/>
    <mergeCell ref="A5:C6"/>
    <mergeCell ref="H6:I6"/>
    <mergeCell ref="D5:D7"/>
    <mergeCell ref="E5:E7"/>
    <mergeCell ref="F5:F7"/>
    <mergeCell ref="G6:G7"/>
  </mergeCells>
  <phoneticPr fontId="20" type="noConversion"/>
  <pageMargins left="0.75" right="0.75" top="0.270000010728836" bottom="0.270000010728836" header="0" footer="0"/>
  <pageSetup paperSize="9" scale="81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24</vt:i4>
      </vt:variant>
    </vt:vector>
  </HeadingPairs>
  <TitlesOfParts>
    <vt:vector size="24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8一般公共预算基本支出情况表（总表）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钰茜 舒</cp:lastModifiedBy>
  <dcterms:created xsi:type="dcterms:W3CDTF">2022-02-07T13:37:00Z</dcterms:created>
  <dcterms:modified xsi:type="dcterms:W3CDTF">2023-09-20T13:40:33Z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7A9663986D4349DD9DC77A75D1B13B94</vt:lpwstr>
  </property>
  <property fmtid="{D5CDD505-2E9C-101B-9397-08002B2CF9AE}" pid="3" name="KSOProductBuildVer">
    <vt:lpwstr>2052-11.1.0.14309</vt:lpwstr>
  </property>
</Properties>
</file>