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/>
  <mc:AlternateContent xmlns:mc="http://schemas.openxmlformats.org/markup-compatibility/2006">
    <mc:Choice Requires="x15">
      <x15ac:absPath xmlns:x15ac="http://schemas.microsoft.com/office/spreadsheetml/2010/11/ac" url="C:\Users\ohsam\Desktop\34-12-株洲市第十三中学-定稿\"/>
    </mc:Choice>
  </mc:AlternateContent>
  <xr:revisionPtr revIDLastSave="0" documentId="13_ncr:1_{DC7B6442-F58B-4B46-8034-53E6BECB59F8}" xr6:coauthVersionLast="47" xr6:coauthVersionMax="47" xr10:uidLastSave="{00000000-0000-0000-0000-000000000000}"/>
  <bookViews>
    <workbookView xWindow="-110" yWindow="-110" windowWidth="19420" windowHeight="10420" tabRatio="797" firstSheet="5" activeTab="9" xr2:uid="{00000000-000D-0000-FFFF-FFFF00000000}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情况表（总表）" sheetId="10" r:id="rId10"/>
    <sheet name="9工资福利" sheetId="11" r:id="rId11"/>
    <sheet name="10个人家庭(政府预算)" sheetId="12" r:id="rId12"/>
    <sheet name="11个人家庭" sheetId="13" r:id="rId13"/>
    <sheet name="12商品服务(政府预算)" sheetId="14" r:id="rId14"/>
    <sheet name="13商品服务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项目支出绩效目标表" sheetId="23" r:id="rId23"/>
    <sheet name="22整体支出绩效目标表" sheetId="24" r:id="rId24"/>
  </sheets>
  <calcPr calcId="191029"/>
</workbook>
</file>

<file path=xl/calcChain.xml><?xml version="1.0" encoding="utf-8"?>
<calcChain xmlns="http://schemas.openxmlformats.org/spreadsheetml/2006/main">
  <c r="F12" i="10" l="1"/>
  <c r="F13" i="10"/>
  <c r="F11" i="10"/>
  <c r="F9" i="10"/>
  <c r="F10" i="10"/>
  <c r="F8" i="10"/>
  <c r="G12" i="10"/>
  <c r="G13" i="10"/>
  <c r="G11" i="10"/>
  <c r="G9" i="10"/>
  <c r="G10" i="10"/>
  <c r="G8" i="10"/>
  <c r="J12" i="10"/>
  <c r="I12" i="10"/>
  <c r="H12" i="10"/>
  <c r="J11" i="10"/>
  <c r="I11" i="10"/>
  <c r="H11" i="10"/>
  <c r="G11" i="9"/>
  <c r="H11" i="9"/>
  <c r="I11" i="9"/>
  <c r="J11" i="9"/>
  <c r="K11" i="9"/>
  <c r="F11" i="9"/>
  <c r="G12" i="9"/>
  <c r="H12" i="9"/>
  <c r="I12" i="9"/>
  <c r="J12" i="9"/>
  <c r="K12" i="9"/>
  <c r="F12" i="9"/>
  <c r="C7" i="23"/>
  <c r="G10" i="7"/>
  <c r="G9" i="7"/>
  <c r="G8" i="7"/>
  <c r="G7" i="7"/>
</calcChain>
</file>

<file path=xl/sharedStrings.xml><?xml version="1.0" encoding="utf-8"?>
<sst xmlns="http://schemas.openxmlformats.org/spreadsheetml/2006/main" count="868" uniqueCount="432">
  <si>
    <t>2022年部门预算公开表</t>
  </si>
  <si>
    <t>单位编码：</t>
  </si>
  <si>
    <t>100012</t>
  </si>
  <si>
    <t>单位名称：</t>
  </si>
  <si>
    <t>株洲市第十三中学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</si>
  <si>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</si>
  <si>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</si>
  <si>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</si>
  <si>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</si>
  <si>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</si>
  <si>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</si>
  <si>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</si>
  <si>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</si>
  <si>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</si>
  <si>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</si>
  <si>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</si>
  <si>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</si>
  <si>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</si>
  <si>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</si>
  <si>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</si>
  <si>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</si>
  <si>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</si>
  <si>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</si>
  <si>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</si>
  <si>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</si>
  <si>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</si>
  <si>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</si>
  <si>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</si>
  <si>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</si>
  <si>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单位：100012-株洲市第十三中学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</si>
  <si>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</si>
  <si>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</si>
  <si>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</si>
  <si>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</si>
  <si>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</si>
  <si>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</si>
  <si>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</si>
  <si>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</si>
  <si>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</si>
  <si>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</si>
  <si>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</si>
  <si>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</si>
  <si>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</si>
  <si>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</si>
  <si>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</si>
  <si>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</si>
  <si>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</si>
  <si>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</si>
  <si>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  商品和服务支出</t>
  </si>
  <si>
    <t>三、机关资本性支出（一）</t>
  </si>
  <si>
    <t xml:space="preserve">        行政事业性收费收入</t>
  </si>
  <si>
    <t>（四）公共安全支出</t>
  </si>
  <si>
    <t xml:space="preserve">  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</si>
  <si>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</si>
  <si>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</si>
  <si>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</si>
  <si>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</si>
  <si>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</si>
  <si>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</si>
  <si>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</si>
  <si>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</si>
  <si>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</si>
  <si>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</si>
  <si>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</si>
  <si>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  按项目管理的商品和服务支出</t>
  </si>
  <si>
    <t>七、对企业补助</t>
  </si>
  <si>
    <t xml:space="preserve">        罚没收入</t>
  </si>
  <si>
    <t>（八）社会保障和就业支出</t>
  </si>
  <si>
    <t xml:space="preserve">  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</si>
  <si>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</si>
  <si>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</si>
  <si>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</si>
  <si>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  债务利息及费用支出</t>
  </si>
  <si>
    <t>九、对个人和家庭的补助</t>
  </si>
  <si>
    <t xml:space="preserve">        政府住房基金收入</t>
  </si>
  <si>
    <t>（十）卫生健康支出</t>
  </si>
  <si>
    <t xml:space="preserve">  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</si>
  <si>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</si>
  <si>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</si>
  <si>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</si>
  <si>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  资本性支出</t>
  </si>
  <si>
    <t>十一、债务利息及费用支出</t>
  </si>
  <si>
    <t xml:space="preserve">      一般债券</t>
  </si>
  <si>
    <t>（十二）城乡社区支出</t>
  </si>
  <si>
    <t xml:space="preserve">      对企业补助（基本建设）</t>
  </si>
  <si>
    <t>十二、债务还本支出</t>
  </si>
  <si>
    <t xml:space="preserve">      外国政府和国际组织贷款</t>
  </si>
  <si>
    <t>（十三）农林水支出</t>
  </si>
  <si>
    <t xml:space="preserve">      对企业补助</t>
  </si>
  <si>
    <t>十三、转移性支出</t>
  </si>
  <si>
    <t xml:space="preserve">      外国政府和国际组织捐赠</t>
  </si>
  <si>
    <t>（十四）交通运输支出</t>
  </si>
  <si>
    <t xml:space="preserve">      对社会保障基金补助</t>
  </si>
  <si>
    <t>十四、其他支出</t>
  </si>
  <si>
    <t>二、政府性基金预算拨款收入</t>
  </si>
  <si>
    <t>（十五）资源勘探工业信息等支出</t>
  </si>
  <si>
    <t xml:space="preserve">  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</si>
  <si>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</si>
  <si>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</si>
  <si>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</si>
  <si>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</si>
  <si>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</si>
  <si>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</si>
  <si>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</si>
  <si>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</si>
  <si>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</si>
  <si>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</si>
  <si>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</si>
  <si>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</si>
  <si>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</si>
  <si>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</si>
  <si>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</si>
  <si>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</si>
  <si>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</si>
  <si>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</si>
  <si>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</si>
  <si>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</si>
  <si>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</si>
  <si>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</si>
  <si>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</si>
  <si>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</si>
  <si>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</si>
  <si>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</si>
  <si>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</si>
  <si>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</si>
  <si>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</si>
  <si>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</si>
  <si>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</si>
  <si>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</si>
  <si>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</si>
  <si>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</si>
  <si>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</si>
  <si>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</si>
  <si>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</si>
  <si>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</si>
  <si>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</si>
  <si>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</si>
  <si>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</si>
  <si>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</si>
  <si>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</si>
  <si>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</si>
  <si>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</si>
  <si>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</si>
  <si>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</si>
  <si>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</si>
  <si>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</si>
  <si>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</si>
  <si>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</si>
  <si>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</si>
  <si>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</si>
  <si>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</si>
  <si>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100</t>
  </si>
  <si>
    <t>株洲市教育局</t>
  </si>
  <si>
    <t xml:space="preserve">  100012</t>
  </si>
  <si>
    <t xml:space="preserve">  株洲市第十三中学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</si>
  <si>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</si>
  <si>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</si>
  <si>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</si>
  <si>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</si>
  <si>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</si>
  <si>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</si>
  <si>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</si>
  <si>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</si>
  <si>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</si>
  <si>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</si>
  <si>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</si>
  <si>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205</t>
  </si>
  <si>
    <t>02</t>
  </si>
  <si>
    <t>04</t>
  </si>
  <si>
    <t xml:space="preserve">    2050204</t>
  </si>
  <si>
    <t xml:space="preserve">    高中教育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</si>
  <si>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</si>
  <si>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</si>
  <si>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</si>
  <si>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</si>
  <si>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</si>
  <si>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</si>
  <si>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</si>
  <si>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</si>
  <si>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</si>
  <si>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</si>
  <si>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</si>
  <si>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</si>
  <si>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</si>
  <si>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</si>
  <si>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</si>
  <si>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</si>
  <si>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</si>
  <si>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100012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</si>
  <si>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</si>
  <si>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</si>
  <si>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</si>
  <si>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</si>
  <si>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</si>
  <si>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</si>
  <si>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</si>
  <si>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</si>
  <si>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</si>
  <si>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</si>
  <si>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</si>
  <si>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</si>
  <si>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</si>
  <si>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</si>
  <si>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</si>
  <si>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</si>
  <si>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</si>
  <si>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</si>
  <si>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</si>
  <si>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</si>
  <si>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人员经费</t>
  </si>
  <si>
    <t>公用经费</t>
  </si>
  <si>
    <t>商品和服务支出</t>
  </si>
  <si>
    <t xml:space="preserve">     2050204</t>
  </si>
  <si>
    <t>住房公积金</t>
  </si>
  <si>
    <t>其他工资福利支出</t>
  </si>
  <si>
    <t>其他对事业单位补助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</si>
  <si>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</si>
  <si>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</si>
  <si>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</si>
  <si>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</si>
  <si>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</si>
  <si>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</si>
  <si>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</si>
  <si>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</si>
  <si>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</si>
  <si>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</si>
  <si>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</si>
  <si>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</si>
  <si>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</si>
  <si>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</si>
  <si>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</si>
  <si>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</si>
  <si>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</si>
  <si>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</si>
  <si>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</si>
  <si>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</si>
  <si>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</si>
  <si>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</si>
  <si>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</si>
  <si>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</si>
  <si>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</si>
  <si>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</si>
  <si>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</si>
  <si>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</si>
  <si>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</si>
  <si>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</si>
  <si>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</si>
  <si>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</si>
  <si>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</si>
  <si>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</si>
  <si>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</si>
  <si>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</si>
  <si>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</si>
  <si>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</si>
  <si>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</si>
  <si>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</si>
  <si>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</si>
  <si>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</si>
  <si>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</si>
  <si>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</si>
  <si>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</si>
  <si>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</si>
  <si>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</si>
  <si>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</si>
  <si>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</si>
  <si>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</si>
  <si>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</si>
  <si>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</si>
  <si>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</si>
  <si>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</si>
  <si>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</si>
  <si>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</si>
  <si>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</si>
  <si>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</si>
  <si>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</si>
  <si>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合计: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</si>
  <si>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</si>
  <si>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</si>
  <si>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</si>
  <si>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</si>
  <si>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</si>
  <si>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</si>
  <si>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</si>
  <si>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</si>
  <si>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本年政府性基金预算支出</t>
  </si>
  <si>
    <t>国有资本经营预算支出表</t>
  </si>
  <si>
    <t>本年国有资本经营预算支出</t>
  </si>
  <si>
    <t>本年财政专户管理资金预算支出</t>
  </si>
  <si>
    <t xml:space="preserve">   205</t>
  </si>
  <si>
    <t xml:space="preserve">   教育支出</t>
  </si>
  <si>
    <t xml:space="preserve">    20502</t>
  </si>
  <si>
    <t xml:space="preserve">    普通教育</t>
  </si>
  <si>
    <t xml:space="preserve">     高中教育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</si>
  <si>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</si>
  <si>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</si>
  <si>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</si>
  <si>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</si>
  <si>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</si>
  <si>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</si>
  <si>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</si>
  <si>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</si>
  <si>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</si>
  <si>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</si>
  <si>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</si>
  <si>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</si>
  <si>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</si>
  <si>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100012</t>
  </si>
  <si>
    <t xml:space="preserve">   心里健康教育</t>
  </si>
  <si>
    <t>2022年项目支出绩效目标表</t>
  </si>
  <si>
    <t>项目名称</t>
  </si>
  <si>
    <t>项目基本情况</t>
  </si>
  <si>
    <t>项目实施期</t>
  </si>
  <si>
    <t>实施期绩效目标</t>
  </si>
  <si>
    <t>年度绩效目标</t>
  </si>
  <si>
    <t>项目产出指标</t>
  </si>
  <si>
    <t xml:space="preserve">项目效益指标
</t>
  </si>
  <si>
    <t>资金来源</t>
  </si>
  <si>
    <t>项目资金总额</t>
  </si>
  <si>
    <t>开始日</t>
  </si>
  <si>
    <t>结束日</t>
  </si>
  <si>
    <t>数量指标</t>
  </si>
  <si>
    <t>质量指标</t>
  </si>
  <si>
    <t>时效指标</t>
  </si>
  <si>
    <t>成本指标</t>
  </si>
  <si>
    <t>经济效益指标</t>
  </si>
  <si>
    <t>社会效益指标</t>
  </si>
  <si>
    <t>生态效益指标</t>
  </si>
  <si>
    <t>可持续影响指标</t>
  </si>
  <si>
    <t>社会公众及服务对象满意度</t>
  </si>
  <si>
    <t>指标名称</t>
  </si>
  <si>
    <t>指标值</t>
  </si>
  <si>
    <t>心理健康教育</t>
  </si>
  <si>
    <t>财政拨款</t>
  </si>
  <si>
    <t>2022.1.1</t>
  </si>
  <si>
    <t>2022.12.31</t>
  </si>
  <si>
    <t>开展形式多样的心理健康主题活动和专题讲座，提高心理健康教育普及。</t>
  </si>
  <si>
    <t>促进学生心理健康发展</t>
  </si>
  <si>
    <t>参与心理健康教育测评学生人数</t>
  </si>
  <si>
    <t>1530</t>
  </si>
  <si>
    <t>接受心理健康教育学生情况登记及好转情况反馈</t>
  </si>
  <si>
    <t>80%</t>
  </si>
  <si>
    <t>定期开展心理健康教育活动</t>
  </si>
  <si>
    <t>年度内完成</t>
  </si>
  <si>
    <t>经费补助</t>
  </si>
  <si>
    <t>1.53</t>
  </si>
  <si>
    <t>培养学生良好心理素质</t>
  </si>
  <si>
    <t>学生心理阳光、健康</t>
  </si>
  <si>
    <t>学生心理健康成长，学生获得较强心理承受能力</t>
  </si>
  <si>
    <t>家长认可度递增</t>
  </si>
  <si>
    <t>形成同伴、家庭、学校联动协同发展的心理健康教育模式</t>
  </si>
  <si>
    <t>多措并举，达成协同发展的教育模式</t>
  </si>
  <si>
    <t>持续心理健康教育，提高学生心理健康素质</t>
  </si>
  <si>
    <t>持续规范教育管理与评估</t>
  </si>
  <si>
    <t>全校师生对心理健康服务满意度</t>
  </si>
  <si>
    <t>≥90%</t>
  </si>
  <si>
    <t>2022年部门整体支出绩效目标表</t>
  </si>
  <si>
    <t>部门名称</t>
  </si>
  <si>
    <t>年度预算申请（万元）</t>
  </si>
  <si>
    <t>资金总额：3403.76</t>
  </si>
  <si>
    <t>按收入性质分：</t>
  </si>
  <si>
    <t>按支出性质分：</t>
  </si>
  <si>
    <t>其中：一般公共预算拨款</t>
  </si>
  <si>
    <t>其中：基本支出</t>
  </si>
  <si>
    <t xml:space="preserve">      政府性基金拨款</t>
  </si>
  <si>
    <t xml:space="preserve">      项目支出</t>
  </si>
  <si>
    <t xml:space="preserve">          其他资金</t>
  </si>
  <si>
    <t>部门职能概述</t>
  </si>
  <si>
    <t>我校以国家“十四五”发展规划为蓝本，坚决贯彻落实《关于深化教育体制机制改革的意见》思想，坚持“立德树人”的教育目标，一成就教师的职业幸福为本，坚守我校“尚德立学，自强不息”的办传统精神，努力践行生命教育理念，崇德尚文健体育智，立足新高考，推进学校课程改革实践创新，优化教育教学评价机制，着力培养学生的综合素养和个性特长，夯实阳光德育，落实精致管理，积极推进“生命教育”提升学校教育品质，努力建设高质量、有特色、现代化的省示范性普通高级中学。</t>
  </si>
  <si>
    <t>年度重点工作计划</t>
  </si>
  <si>
    <t>事项</t>
  </si>
  <si>
    <t>工作目标</t>
  </si>
  <si>
    <t>教育教学质量</t>
  </si>
  <si>
    <t xml:space="preserve">1、向常规管理要“智育”质量，严格按照“一课一案”要求，有效促进教师成长，保“两考”质量稳步提升。
</t>
  </si>
  <si>
    <t>德育工作助力学生成长</t>
  </si>
  <si>
    <t>2、开设“心理上自信、学习上自主、人格上自尊、行为上自律、生活上自理”五自课程。夯实“阳光德育”，助力学生幸福成长，建设阳光德育系列工程。</t>
  </si>
  <si>
    <t>加强教师素质提升</t>
  </si>
  <si>
    <t>3、国家课程与校本课程相结合；德育课程与智育课程相结合。实现国家课程的校本化和校本课程的精品化。搭建课程体系，完善课程实施，落实精致管理。</t>
  </si>
  <si>
    <t>党建工作</t>
  </si>
  <si>
    <t>4、打造党建特色品牌“1+10”工程，大力把师德师风建设与思政育人结合起来，全面推进以思政学科教学和活动课程为载体的全员思政、全科思政和全程思政实践探索工作。</t>
  </si>
  <si>
    <t>平安校园建设</t>
  </si>
  <si>
    <t>5、切实做好法制教育“四落实”，加强疫情防控工作，保证师生平安健康依法治校，坚持一岗双责，推动平安校园建设。</t>
  </si>
  <si>
    <t>加强后勤保障，推动校园升级</t>
  </si>
  <si>
    <t>6、树立后勤为教学一线服务的思想，改进工作作风，加强制度建设完善内部分工、落实校园提质工程，打造精品工程项目。</t>
  </si>
  <si>
    <t>进一步推进校务公开</t>
  </si>
  <si>
    <t>建立、健全校务公开领导机构，落实“党委领导、行政实施、纪检监督、工会协调、教职工广泛参与”的校务公开工作机制，落实教职工的知情权，参与权，表达权和监督权。</t>
  </si>
  <si>
    <t>年度绩效指标</t>
  </si>
  <si>
    <t>一级指标</t>
  </si>
  <si>
    <t>二级指标</t>
  </si>
  <si>
    <t>三级指标</t>
  </si>
  <si>
    <t>指标值及单位</t>
  </si>
  <si>
    <t>产出指标</t>
  </si>
  <si>
    <t>普高升学率</t>
  </si>
  <si>
    <t>≥70%</t>
  </si>
  <si>
    <t xml:space="preserve">           毕业生合格率</t>
  </si>
  <si>
    <t xml:space="preserve"> ≥99%</t>
  </si>
  <si>
    <t>专任教师参加培训人数</t>
  </si>
  <si>
    <t>40人</t>
  </si>
  <si>
    <t>招生计划</t>
  </si>
  <si>
    <t xml:space="preserve"> 430人</t>
  </si>
  <si>
    <t>学校食堂厨具设备部分更换</t>
  </si>
  <si>
    <t>15万元</t>
  </si>
  <si>
    <t>教师参训合格率</t>
  </si>
  <si>
    <t>预算内指标支出执行率</t>
  </si>
  <si>
    <t>学业水平合格考合格率</t>
  </si>
  <si>
    <t>一次性≥99%</t>
  </si>
  <si>
    <t>高考二本以上录取率</t>
  </si>
  <si>
    <t>校园安全保障系数</t>
  </si>
  <si>
    <t>教师论文获奖人数</t>
  </si>
  <si>
    <t>50人次</t>
  </si>
  <si>
    <t>学生安全教育覆盖率</t>
  </si>
  <si>
    <t>预算执行进度</t>
  </si>
  <si>
    <t>年度办学经费</t>
  </si>
  <si>
    <t>3472.72万元</t>
  </si>
  <si>
    <t>预决算偏离度</t>
  </si>
  <si>
    <t>≦10%</t>
  </si>
  <si>
    <t>效益指标</t>
  </si>
  <si>
    <t>助学金资助计划</t>
  </si>
  <si>
    <t>100人</t>
  </si>
  <si>
    <t>食堂伙食满意率</t>
  </si>
  <si>
    <t>≥95%</t>
  </si>
  <si>
    <t>学校四防建设达标率</t>
  </si>
  <si>
    <t>对生态环境不利影响</t>
  </si>
  <si>
    <t>无</t>
  </si>
  <si>
    <t>教育信息化平台持续发挥作用</t>
  </si>
  <si>
    <t>培养多批教师，提升专业技能，为提升教学质量提供有力保障，为学生提供更多更好的教学优质资源。</t>
  </si>
  <si>
    <t>社会公众及服务对象满意度指标</t>
  </si>
  <si>
    <t>家长、学生对学校教学工作满意度</t>
  </si>
  <si>
    <t>学校安全工作满意度</t>
  </si>
  <si>
    <t>商品和服务支出</t>
    <phoneticPr fontId="23" type="noConversion"/>
  </si>
  <si>
    <t>教育</t>
    <phoneticPr fontId="23" type="noConversion"/>
  </si>
  <si>
    <t>普通教育</t>
    <phoneticPr fontId="23" type="noConversion"/>
  </si>
  <si>
    <t>一般公共预算基本支出情况表（总表）</t>
    <phoneticPr fontId="2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</si>
</sst>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78" formatCode="#,##0.00_ "/>
  </numFmts>
  <fonts count="24">
    <font>
      <sz val="11"/>
      <color indexed="8"/>
      <name val="宋体"/>
      <charset val="1"/>
      <scheme val="minor"/>
    </font>
    <font>
      <sz val="18"/>
      <name val="方正小标宋简体"/>
      <family val="3"/>
      <charset val="134"/>
    </font>
    <font>
      <sz val="10"/>
      <name val="宋体"/>
      <family val="3"/>
      <charset val="134"/>
    </font>
    <font>
      <sz val="10"/>
      <name val="Times New Roman"/>
      <family val="1"/>
    </font>
    <font>
      <sz val="10"/>
      <color rgb="FF000000"/>
      <name val="宋体"/>
      <family val="3"/>
      <charset val="134"/>
    </font>
    <font>
      <b/>
      <sz val="16"/>
      <color indexed="8"/>
      <name val="等线"/>
      <family val="3"/>
      <charset val="134"/>
    </font>
    <font>
      <sz val="10"/>
      <color indexed="8"/>
      <name val="等线"/>
      <family val="3"/>
      <charset val="134"/>
    </font>
    <font>
      <b/>
      <sz val="10"/>
      <color indexed="8"/>
      <name val="等线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SimSun"/>
      <charset val="134"/>
    </font>
    <font>
      <b/>
      <sz val="19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sz val="16"/>
      <color indexed="8"/>
      <name val="Times New Roman"/>
      <family val="1"/>
    </font>
    <font>
      <sz val="16"/>
      <color indexed="8"/>
      <name val="仿宋_GB2312"/>
      <family val="3"/>
      <charset val="134"/>
    </font>
    <font>
      <b/>
      <sz val="10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b/>
      <sz val="15"/>
      <name val="SimSun"/>
      <charset val="134"/>
    </font>
    <font>
      <sz val="12"/>
      <name val="宋体"/>
      <family val="3"/>
      <charset val="134"/>
    </font>
    <font>
      <sz val="11"/>
      <color indexed="8"/>
      <name val="等线"/>
      <family val="3"/>
      <charset val="134"/>
    </font>
    <font>
      <sz val="9"/>
      <name val="宋体"/>
      <family val="3"/>
      <charset val="134"/>
    </font>
    <font>
      <sz val="11"/>
      <color indexed="8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7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9" fillId="0" borderId="0"/>
    <xf numFmtId="0" fontId="20" fillId="0" borderId="0">
      <alignment vertical="center"/>
    </xf>
    <xf numFmtId="0" fontId="21" fillId="0" borderId="0">
      <alignment vertical="center"/>
    </xf>
    <xf numFmtId="0" fontId="19" fillId="0" borderId="0">
      <alignment vertical="center"/>
    </xf>
  </cellStyleXfs>
  <cellXfs count="134">
    <xf numFmtId="0" fontId="0" fillId="0" borderId="0" xfId="0">
      <alignment vertical="center"/>
    </xf>
    <xf numFmtId="0" fontId="2" fillId="0" borderId="1" xfId="6" applyFont="1" applyBorder="1" applyAlignment="1">
      <alignment horizontal="center" vertical="center" wrapText="1"/>
    </xf>
    <xf numFmtId="0" fontId="2" fillId="0" borderId="5" xfId="5" applyFont="1" applyBorder="1" applyAlignment="1">
      <alignment horizontal="center" vertical="center"/>
    </xf>
    <xf numFmtId="0" fontId="2" fillId="0" borderId="1" xfId="6" applyFont="1" applyBorder="1" applyAlignment="1">
      <alignment vertical="center" wrapText="1"/>
    </xf>
    <xf numFmtId="0" fontId="2" fillId="0" borderId="2" xfId="5" applyFont="1" applyBorder="1" applyAlignment="1">
      <alignment horizontal="center" vertical="center"/>
    </xf>
    <xf numFmtId="0" fontId="2" fillId="0" borderId="2" xfId="6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9" fontId="2" fillId="0" borderId="2" xfId="3" applyNumberFormat="1" applyFont="1" applyBorder="1" applyAlignment="1">
      <alignment horizontal="center" vertical="center" wrapText="1"/>
    </xf>
    <xf numFmtId="9" fontId="2" fillId="0" borderId="1" xfId="6" applyNumberFormat="1" applyFont="1" applyBorder="1" applyAlignment="1">
      <alignment horizontal="center" vertical="center" wrapText="1"/>
    </xf>
    <xf numFmtId="9" fontId="2" fillId="0" borderId="1" xfId="3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3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49" fontId="2" fillId="0" borderId="1" xfId="3" applyNumberFormat="1" applyFont="1" applyBorder="1" applyAlignment="1">
      <alignment horizontal="center" vertical="center" wrapText="1"/>
    </xf>
    <xf numFmtId="0" fontId="2" fillId="0" borderId="1" xfId="3" applyFont="1" applyBorder="1" applyAlignment="1">
      <alignment horizontal="left" vertical="center" wrapText="1"/>
    </xf>
    <xf numFmtId="0" fontId="6" fillId="0" borderId="0" xfId="4" applyFont="1">
      <alignment vertical="center"/>
    </xf>
    <xf numFmtId="0" fontId="7" fillId="0" borderId="0" xfId="4" applyFont="1" applyAlignment="1">
      <alignment horizontal="center" vertical="center"/>
    </xf>
    <xf numFmtId="0" fontId="6" fillId="0" borderId="1" xfId="4" applyFont="1" applyBorder="1" applyAlignment="1">
      <alignment horizontal="center" vertical="center"/>
    </xf>
    <xf numFmtId="0" fontId="6" fillId="0" borderId="0" xfId="4" applyFont="1" applyAlignment="1">
      <alignment horizontal="center" vertical="center"/>
    </xf>
    <xf numFmtId="0" fontId="6" fillId="0" borderId="1" xfId="4" applyFont="1" applyBorder="1">
      <alignment vertical="center"/>
    </xf>
    <xf numFmtId="0" fontId="6" fillId="0" borderId="1" xfId="4" applyFont="1" applyBorder="1" applyAlignment="1">
      <alignment vertical="center" wrapText="1"/>
    </xf>
    <xf numFmtId="178" fontId="6" fillId="0" borderId="1" xfId="4" applyNumberFormat="1" applyFont="1" applyBorder="1" applyAlignment="1">
      <alignment horizontal="center" vertical="center" wrapText="1"/>
    </xf>
    <xf numFmtId="49" fontId="6" fillId="0" borderId="15" xfId="4" applyNumberFormat="1" applyFont="1" applyBorder="1" applyAlignment="1">
      <alignment horizontal="center" vertical="center" wrapText="1"/>
    </xf>
    <xf numFmtId="178" fontId="6" fillId="0" borderId="15" xfId="4" applyNumberFormat="1" applyFont="1" applyBorder="1" applyAlignment="1">
      <alignment horizontal="center" vertical="center" wrapText="1"/>
    </xf>
    <xf numFmtId="0" fontId="8" fillId="0" borderId="0" xfId="0" applyFont="1">
      <alignment vertical="center"/>
    </xf>
    <xf numFmtId="0" fontId="6" fillId="0" borderId="3" xfId="4" applyFont="1" applyBorder="1" applyAlignment="1">
      <alignment horizontal="center" vertical="center"/>
    </xf>
    <xf numFmtId="49" fontId="6" fillId="0" borderId="16" xfId="4" applyNumberFormat="1" applyFont="1" applyBorder="1" applyAlignment="1">
      <alignment horizontal="center" vertical="center" wrapText="1"/>
    </xf>
    <xf numFmtId="49" fontId="6" fillId="0" borderId="7" xfId="4" applyNumberFormat="1" applyFont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12" fillId="0" borderId="17" xfId="0" applyFont="1" applyBorder="1" applyAlignment="1">
      <alignment horizontal="center" vertical="center" wrapText="1"/>
    </xf>
    <xf numFmtId="0" fontId="12" fillId="0" borderId="17" xfId="0" applyFont="1" applyBorder="1" applyAlignment="1">
      <alignment vertical="center" wrapText="1"/>
    </xf>
    <xf numFmtId="4" fontId="12" fillId="0" borderId="17" xfId="0" applyNumberFormat="1" applyFont="1" applyBorder="1" applyAlignment="1">
      <alignment vertical="center" wrapText="1"/>
    </xf>
    <xf numFmtId="0" fontId="12" fillId="0" borderId="17" xfId="0" applyFont="1" applyBorder="1" applyAlignment="1">
      <alignment horizontal="left" vertical="center" wrapText="1"/>
    </xf>
    <xf numFmtId="0" fontId="9" fillId="2" borderId="17" xfId="0" applyFont="1" applyFill="1" applyBorder="1" applyAlignment="1">
      <alignment horizontal="left" vertical="center" wrapText="1"/>
    </xf>
    <xf numFmtId="4" fontId="9" fillId="0" borderId="17" xfId="0" applyNumberFormat="1" applyFont="1" applyBorder="1" applyAlignment="1">
      <alignment vertical="center" wrapText="1"/>
    </xf>
    <xf numFmtId="0" fontId="9" fillId="0" borderId="17" xfId="0" applyFont="1" applyBorder="1" applyAlignment="1">
      <alignment vertical="center" wrapText="1"/>
    </xf>
    <xf numFmtId="0" fontId="12" fillId="2" borderId="17" xfId="0" applyFont="1" applyFill="1" applyBorder="1" applyAlignment="1">
      <alignment horizontal="left" vertical="center" wrapText="1"/>
    </xf>
    <xf numFmtId="4" fontId="9" fillId="0" borderId="17" xfId="0" applyNumberFormat="1" applyFont="1" applyBorder="1" applyAlignment="1">
      <alignment horizontal="right" vertical="center" wrapText="1"/>
    </xf>
    <xf numFmtId="0" fontId="12" fillId="0" borderId="0" xfId="0" applyFont="1" applyAlignment="1">
      <alignment vertical="center" wrapText="1"/>
    </xf>
    <xf numFmtId="0" fontId="12" fillId="2" borderId="17" xfId="0" applyFont="1" applyFill="1" applyBorder="1" applyAlignment="1">
      <alignment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vertical="center" wrapText="1"/>
    </xf>
    <xf numFmtId="4" fontId="9" fillId="2" borderId="17" xfId="0" applyNumberFormat="1" applyFont="1" applyFill="1" applyBorder="1" applyAlignment="1">
      <alignment vertical="center" wrapText="1"/>
    </xf>
    <xf numFmtId="4" fontId="12" fillId="0" borderId="17" xfId="0" applyNumberFormat="1" applyFont="1" applyBorder="1" applyAlignment="1">
      <alignment horizontal="right" vertical="center" wrapText="1"/>
    </xf>
    <xf numFmtId="178" fontId="0" fillId="0" borderId="0" xfId="0" applyNumberFormat="1">
      <alignment vertical="center"/>
    </xf>
    <xf numFmtId="0" fontId="13" fillId="0" borderId="0" xfId="0" applyFont="1">
      <alignment vertical="center"/>
    </xf>
    <xf numFmtId="0" fontId="14" fillId="0" borderId="0" xfId="0" applyFont="1">
      <alignment vertical="center"/>
    </xf>
    <xf numFmtId="43" fontId="0" fillId="0" borderId="0" xfId="1" applyFont="1">
      <alignment vertical="center"/>
    </xf>
    <xf numFmtId="10" fontId="0" fillId="0" borderId="0" xfId="2" applyNumberFormat="1" applyFont="1">
      <alignment vertical="center"/>
    </xf>
    <xf numFmtId="4" fontId="12" fillId="2" borderId="17" xfId="0" applyNumberFormat="1" applyFont="1" applyFill="1" applyBorder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9" fillId="0" borderId="17" xfId="0" applyFont="1" applyBorder="1" applyAlignment="1">
      <alignment horizontal="left" vertical="center" wrapText="1"/>
    </xf>
    <xf numFmtId="43" fontId="14" fillId="0" borderId="0" xfId="1" applyFont="1">
      <alignment vertical="center"/>
    </xf>
    <xf numFmtId="0" fontId="9" fillId="0" borderId="0" xfId="0" applyFont="1" applyAlignment="1">
      <alignment horizontal="right" vertical="center" wrapText="1"/>
    </xf>
    <xf numFmtId="0" fontId="15" fillId="0" borderId="17" xfId="0" applyFont="1" applyBorder="1" applyAlignment="1">
      <alignment horizontal="center" vertical="center" wrapText="1"/>
    </xf>
    <xf numFmtId="43" fontId="9" fillId="0" borderId="17" xfId="1" applyFont="1" applyBorder="1" applyAlignment="1">
      <alignment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left" vertical="center" wrapText="1"/>
    </xf>
    <xf numFmtId="0" fontId="16" fillId="2" borderId="17" xfId="0" applyFont="1" applyFill="1" applyBorder="1" applyAlignment="1">
      <alignment horizontal="left" vertical="center" wrapText="1"/>
    </xf>
    <xf numFmtId="0" fontId="18" fillId="0" borderId="0" xfId="0" applyFont="1" applyAlignment="1">
      <alignment vertical="center" wrapText="1"/>
    </xf>
    <xf numFmtId="0" fontId="18" fillId="0" borderId="0" xfId="0" applyFont="1" applyAlignment="1">
      <alignment horizontal="left" vertical="center" wrapText="1"/>
    </xf>
    <xf numFmtId="0" fontId="17" fillId="0" borderId="0" xfId="0" applyFont="1" applyAlignment="1">
      <alignment horizontal="center" vertical="center" wrapText="1"/>
    </xf>
    <xf numFmtId="0" fontId="18" fillId="0" borderId="0" xfId="0" applyFont="1" applyAlignment="1">
      <alignment horizontal="left" vertical="center" wrapText="1"/>
    </xf>
    <xf numFmtId="0" fontId="12" fillId="0" borderId="17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11" fillId="0" borderId="0" xfId="0" applyFont="1" applyAlignment="1">
      <alignment horizontal="right" vertical="center" wrapText="1"/>
    </xf>
    <xf numFmtId="0" fontId="15" fillId="0" borderId="17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12" fillId="0" borderId="0" xfId="0" applyFont="1" applyAlignment="1">
      <alignment horizontal="right" vertical="center" wrapText="1"/>
    </xf>
    <xf numFmtId="0" fontId="5" fillId="0" borderId="0" xfId="4" applyFont="1" applyAlignment="1">
      <alignment horizontal="center" vertical="center"/>
    </xf>
    <xf numFmtId="0" fontId="6" fillId="0" borderId="7" xfId="4" applyFont="1" applyBorder="1" applyAlignment="1">
      <alignment horizontal="center" vertical="center"/>
    </xf>
    <xf numFmtId="0" fontId="6" fillId="0" borderId="13" xfId="4" applyFont="1" applyBorder="1" applyAlignment="1">
      <alignment horizontal="center" vertical="center"/>
    </xf>
    <xf numFmtId="0" fontId="6" fillId="0" borderId="12" xfId="4" applyFont="1" applyBorder="1" applyAlignment="1">
      <alignment horizontal="center" vertical="center"/>
    </xf>
    <xf numFmtId="0" fontId="6" fillId="0" borderId="1" xfId="4" applyFont="1" applyBorder="1" applyAlignment="1">
      <alignment horizontal="center" vertical="center"/>
    </xf>
    <xf numFmtId="0" fontId="6" fillId="0" borderId="1" xfId="4" applyFont="1" applyBorder="1">
      <alignment vertical="center"/>
    </xf>
    <xf numFmtId="0" fontId="6" fillId="0" borderId="1" xfId="4" applyFont="1" applyBorder="1" applyAlignment="1">
      <alignment horizontal="center" vertical="center" wrapText="1"/>
    </xf>
    <xf numFmtId="0" fontId="6" fillId="0" borderId="1" xfId="4" applyFont="1" applyBorder="1" applyAlignment="1">
      <alignment vertical="center" wrapText="1"/>
    </xf>
    <xf numFmtId="0" fontId="6" fillId="0" borderId="9" xfId="4" applyFont="1" applyBorder="1" applyAlignment="1">
      <alignment horizontal="center" vertical="center"/>
    </xf>
    <xf numFmtId="0" fontId="6" fillId="0" borderId="14" xfId="4" applyFont="1" applyBorder="1" applyAlignment="1">
      <alignment horizontal="center" vertical="center"/>
    </xf>
    <xf numFmtId="0" fontId="6" fillId="0" borderId="8" xfId="4" applyFont="1" applyBorder="1" applyAlignment="1">
      <alignment horizontal="center" vertical="center"/>
    </xf>
    <xf numFmtId="0" fontId="6" fillId="0" borderId="0" xfId="4" applyFont="1" applyAlignment="1">
      <alignment horizontal="center" vertical="center"/>
    </xf>
    <xf numFmtId="0" fontId="6" fillId="0" borderId="10" xfId="4" applyFont="1" applyBorder="1" applyAlignment="1">
      <alignment horizontal="center" vertical="center"/>
    </xf>
    <xf numFmtId="0" fontId="6" fillId="0" borderId="11" xfId="4" applyFont="1" applyBorder="1" applyAlignment="1">
      <alignment horizontal="center" vertical="center"/>
    </xf>
    <xf numFmtId="0" fontId="6" fillId="0" borderId="10" xfId="4" applyFont="1" applyBorder="1" applyAlignment="1">
      <alignment horizontal="center" vertical="center" wrapText="1"/>
    </xf>
    <xf numFmtId="0" fontId="6" fillId="0" borderId="9" xfId="4" applyFont="1" applyBorder="1" applyAlignment="1">
      <alignment horizontal="center" vertical="center" wrapText="1"/>
    </xf>
    <xf numFmtId="0" fontId="6" fillId="0" borderId="13" xfId="4" applyFont="1" applyBorder="1" applyAlignment="1">
      <alignment horizontal="center" vertical="center" wrapText="1"/>
    </xf>
    <xf numFmtId="0" fontId="6" fillId="0" borderId="12" xfId="4" applyFont="1" applyBorder="1" applyAlignment="1">
      <alignment horizontal="center" vertical="center" wrapText="1"/>
    </xf>
    <xf numFmtId="0" fontId="6" fillId="0" borderId="3" xfId="4" applyFont="1" applyBorder="1" applyAlignment="1">
      <alignment horizontal="center" vertical="center"/>
    </xf>
    <xf numFmtId="0" fontId="1" fillId="0" borderId="0" xfId="6" applyFont="1" applyAlignment="1">
      <alignment horizontal="center" vertical="center" wrapText="1"/>
    </xf>
    <xf numFmtId="49" fontId="2" fillId="0" borderId="1" xfId="6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3" xfId="6" applyFont="1" applyBorder="1" applyAlignment="1">
      <alignment horizontal="left" vertical="center" wrapText="1"/>
    </xf>
    <xf numFmtId="0" fontId="2" fillId="0" borderId="5" xfId="6" applyFont="1" applyBorder="1" applyAlignment="1">
      <alignment horizontal="left" vertical="center" wrapText="1"/>
    </xf>
    <xf numFmtId="0" fontId="2" fillId="0" borderId="3" xfId="5" applyFont="1" applyBorder="1" applyAlignment="1">
      <alignment horizontal="center" vertical="center"/>
    </xf>
    <xf numFmtId="0" fontId="2" fillId="0" borderId="5" xfId="5" applyFont="1" applyBorder="1" applyAlignment="1">
      <alignment horizontal="center" vertical="center"/>
    </xf>
    <xf numFmtId="0" fontId="2" fillId="0" borderId="1" xfId="5" applyFont="1" applyBorder="1" applyAlignment="1">
      <alignment horizontal="left" vertical="center"/>
    </xf>
    <xf numFmtId="0" fontId="2" fillId="0" borderId="2" xfId="5" applyFont="1" applyBorder="1" applyAlignment="1">
      <alignment horizontal="left" vertical="center"/>
    </xf>
    <xf numFmtId="0" fontId="2" fillId="0" borderId="1" xfId="6" applyFont="1" applyBorder="1" applyAlignment="1">
      <alignment horizontal="center" vertical="center" wrapText="1"/>
    </xf>
    <xf numFmtId="0" fontId="2" fillId="0" borderId="3" xfId="6" applyFont="1" applyBorder="1" applyAlignment="1">
      <alignment horizontal="center" vertical="center" wrapText="1"/>
    </xf>
    <xf numFmtId="0" fontId="2" fillId="0" borderId="4" xfId="6" applyFont="1" applyBorder="1" applyAlignment="1">
      <alignment horizontal="center" vertical="center" wrapText="1"/>
    </xf>
    <xf numFmtId="0" fontId="2" fillId="0" borderId="5" xfId="6" applyFont="1" applyBorder="1" applyAlignment="1">
      <alignment horizontal="center" vertical="center" wrapText="1"/>
    </xf>
    <xf numFmtId="0" fontId="2" fillId="0" borderId="3" xfId="6" applyFont="1" applyBorder="1" applyAlignment="1">
      <alignment horizontal="left" vertical="top" wrapText="1"/>
    </xf>
    <xf numFmtId="0" fontId="2" fillId="0" borderId="4" xfId="6" applyFont="1" applyBorder="1" applyAlignment="1">
      <alignment horizontal="left" vertical="top" wrapText="1"/>
    </xf>
    <xf numFmtId="0" fontId="2" fillId="0" borderId="5" xfId="6" applyFont="1" applyBorder="1" applyAlignment="1">
      <alignment horizontal="left" vertical="top" wrapText="1"/>
    </xf>
    <xf numFmtId="0" fontId="2" fillId="0" borderId="4" xfId="6" applyFont="1" applyBorder="1" applyAlignment="1">
      <alignment horizontal="left" vertical="center" wrapText="1"/>
    </xf>
    <xf numFmtId="0" fontId="2" fillId="0" borderId="3" xfId="3" applyFont="1" applyBorder="1" applyAlignment="1">
      <alignment horizontal="left" vertical="center" wrapText="1"/>
    </xf>
    <xf numFmtId="0" fontId="2" fillId="0" borderId="5" xfId="3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3" xfId="3" applyFont="1" applyBorder="1" applyAlignment="1">
      <alignment horizontal="center" vertical="center" wrapText="1"/>
    </xf>
    <xf numFmtId="0" fontId="2" fillId="0" borderId="5" xfId="3" applyFont="1" applyBorder="1" applyAlignment="1">
      <alignment horizontal="center" vertical="center" wrapText="1"/>
    </xf>
    <xf numFmtId="49" fontId="2" fillId="0" borderId="3" xfId="3" applyNumberFormat="1" applyFont="1" applyBorder="1" applyAlignment="1">
      <alignment horizontal="center" vertical="center" wrapText="1"/>
    </xf>
    <xf numFmtId="49" fontId="2" fillId="0" borderId="5" xfId="3" applyNumberFormat="1" applyFont="1" applyBorder="1" applyAlignment="1">
      <alignment horizontal="center" vertical="center" wrapText="1"/>
    </xf>
    <xf numFmtId="0" fontId="2" fillId="0" borderId="1" xfId="3" applyFont="1" applyBorder="1" applyAlignment="1">
      <alignment horizontal="center" vertical="center" wrapText="1"/>
    </xf>
    <xf numFmtId="0" fontId="2" fillId="0" borderId="2" xfId="5" applyFont="1" applyBorder="1" applyAlignment="1">
      <alignment horizontal="center" vertical="center" wrapText="1"/>
    </xf>
    <xf numFmtId="0" fontId="2" fillId="0" borderId="6" xfId="5" applyFont="1" applyBorder="1" applyAlignment="1">
      <alignment horizontal="center" vertical="center" wrapText="1"/>
    </xf>
    <xf numFmtId="0" fontId="3" fillId="0" borderId="6" xfId="5" applyFont="1" applyBorder="1" applyAlignment="1">
      <alignment horizontal="center" vertical="center" wrapText="1"/>
    </xf>
    <xf numFmtId="0" fontId="3" fillId="0" borderId="7" xfId="5" applyFont="1" applyBorder="1" applyAlignment="1">
      <alignment horizontal="center" vertical="center" wrapText="1"/>
    </xf>
    <xf numFmtId="0" fontId="2" fillId="0" borderId="2" xfId="6" applyFont="1" applyBorder="1" applyAlignment="1">
      <alignment horizontal="center" vertical="center" wrapText="1"/>
    </xf>
    <xf numFmtId="0" fontId="2" fillId="0" borderId="6" xfId="6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49" fontId="2" fillId="0" borderId="2" xfId="3" applyNumberFormat="1" applyFont="1" applyBorder="1" applyAlignment="1">
      <alignment horizontal="center" vertical="center" wrapText="1"/>
    </xf>
    <xf numFmtId="49" fontId="2" fillId="0" borderId="6" xfId="3" applyNumberFormat="1" applyFont="1" applyBorder="1" applyAlignment="1">
      <alignment horizontal="center" vertical="center" wrapText="1"/>
    </xf>
    <xf numFmtId="49" fontId="2" fillId="0" borderId="7" xfId="3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22" fillId="0" borderId="0" xfId="0" applyFont="1">
      <alignment vertical="center"/>
    </xf>
    <xf numFmtId="0" fontId="9" fillId="0" borderId="17" xfId="0" applyFont="1" applyBorder="1" applyAlignment="1">
      <alignment horizontal="center" vertical="center" wrapText="1"/>
    </xf>
  </cellXfs>
  <cellStyles count="7">
    <cellStyle name="百分比" xfId="2" builtinId="5"/>
    <cellStyle name="常规" xfId="0" builtinId="0"/>
    <cellStyle name="常规 2" xfId="3" xr:uid="{00000000-0005-0000-0000-000031000000}"/>
    <cellStyle name="常规_71C51E4CC0F946D28F2ADAAF265FCF2B" xfId="4" xr:uid="{00000000-0005-0000-0000-000032000000}"/>
    <cellStyle name="常规_项目-新_1" xfId="5" xr:uid="{00000000-0005-0000-0000-000033000000}"/>
    <cellStyle name="常规_专项资金预算绩效目标申报表" xfId="6" xr:uid="{00000000-0005-0000-0000-000034000000}"/>
    <cellStyle name="千位分隔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"/>
  <sheetViews>
    <sheetView workbookViewId="0"/>
  </sheetViews>
  <sheetFormatPr defaultColWidth="10" defaultRowHeight="14"/>
  <cols>
    <col min="1" max="1" width="3.6328125" customWidth="1"/>
    <col min="2" max="2" width="3.81640625" customWidth="1"/>
    <col min="3" max="3" width="4.6328125" customWidth="1"/>
    <col min="4" max="4" width="15.81640625" customWidth="1"/>
    <col min="5" max="10" width="9.81640625" customWidth="1"/>
  </cols>
  <sheetData>
    <row r="1" spans="1:9" ht="38.9" customHeight="1">
      <c r="A1" s="28"/>
    </row>
    <row r="2" spans="1:9" ht="73.400000000000006" customHeight="1">
      <c r="A2" s="62" t="s">
        <v>0</v>
      </c>
      <c r="B2" s="62"/>
      <c r="C2" s="62"/>
      <c r="D2" s="62"/>
      <c r="E2" s="62"/>
      <c r="F2" s="62"/>
      <c r="G2" s="62"/>
      <c r="H2" s="62"/>
      <c r="I2" s="62"/>
    </row>
    <row r="3" spans="1:9" ht="23.25" customHeight="1">
      <c r="A3" s="38"/>
      <c r="B3" s="38"/>
      <c r="C3" s="38"/>
      <c r="D3" s="38"/>
      <c r="E3" s="38"/>
      <c r="F3" s="38"/>
      <c r="G3" s="38"/>
      <c r="H3" s="38"/>
      <c r="I3" s="38"/>
    </row>
    <row r="4" spans="1:9" ht="21.65" customHeight="1">
      <c r="A4" s="38"/>
      <c r="B4" s="38"/>
      <c r="C4" s="38"/>
      <c r="D4" s="38"/>
      <c r="E4" s="38"/>
      <c r="F4" s="38"/>
      <c r="G4" s="38"/>
      <c r="H4" s="38"/>
      <c r="I4" s="38"/>
    </row>
    <row r="5" spans="1:9" ht="43.25" customHeight="1">
      <c r="A5" s="60"/>
      <c r="B5" s="61"/>
      <c r="C5" s="28"/>
      <c r="D5" s="60" t="s">
        <v>1</v>
      </c>
      <c r="E5" s="63" t="s">
        <v>2</v>
      </c>
      <c r="F5" s="63"/>
      <c r="G5" s="63"/>
      <c r="H5" s="63"/>
      <c r="I5" s="28"/>
    </row>
    <row r="6" spans="1:9" ht="54.5" customHeight="1">
      <c r="A6" s="60"/>
      <c r="B6" s="61"/>
      <c r="C6" s="28"/>
      <c r="D6" s="60" t="s">
        <v>3</v>
      </c>
      <c r="E6" s="63" t="s">
        <v>4</v>
      </c>
      <c r="F6" s="63"/>
      <c r="G6" s="63"/>
      <c r="H6" s="63"/>
      <c r="I6" s="28"/>
    </row>
  </sheetData>
  <mergeCells count="3">
    <mergeCell ref="A2:I2"/>
    <mergeCell ref="E5:H5"/>
    <mergeCell ref="E6:H6"/>
  </mergeCells>
  <phoneticPr fontId="23" type="noConversion"/>
  <printOptions horizontalCentered="1" verticalCentered="1"/>
  <pageMargins left="7.8000001609325395E-2" right="7.8000001609325395E-2" top="7.8000001609325395E-2" bottom="7.8000001609325395E-2" header="0" footer="0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13"/>
  <sheetViews>
    <sheetView tabSelected="1" topLeftCell="A4" workbookViewId="0">
      <selection activeCell="G8" sqref="G8"/>
    </sheetView>
  </sheetViews>
  <sheetFormatPr defaultColWidth="10" defaultRowHeight="14"/>
  <cols>
    <col min="1" max="1" width="6.453125" customWidth="1"/>
    <col min="2" max="2" width="5.90625" customWidth="1"/>
    <col min="3" max="3" width="7.90625" customWidth="1"/>
    <col min="4" max="4" width="12.90625" customWidth="1"/>
    <col min="5" max="6" width="16.36328125" customWidth="1"/>
    <col min="7" max="7" width="11.453125" customWidth="1"/>
    <col min="8" max="8" width="16.08984375" customWidth="1"/>
    <col min="9" max="9" width="16.36328125" customWidth="1"/>
    <col min="10" max="10" width="15.1796875" customWidth="1"/>
    <col min="11" max="11" width="9.81640625" customWidth="1"/>
  </cols>
  <sheetData>
    <row r="1" spans="1:10" ht="16.399999999999999" customHeight="1">
      <c r="A1" s="28"/>
      <c r="D1" s="28"/>
      <c r="F1" s="45"/>
      <c r="G1" s="45"/>
      <c r="H1" s="46"/>
    </row>
    <row r="2" spans="1:10" ht="43.25" customHeight="1">
      <c r="A2" s="65" t="s">
        <v>431</v>
      </c>
      <c r="B2" s="65"/>
      <c r="C2" s="65"/>
      <c r="D2" s="65"/>
      <c r="E2" s="65"/>
      <c r="F2" s="65"/>
      <c r="G2" s="65"/>
      <c r="H2" s="65"/>
      <c r="I2" s="65"/>
      <c r="J2" s="65"/>
    </row>
    <row r="3" spans="1:10" ht="24.25" customHeight="1">
      <c r="A3" s="66" t="s">
        <v>29</v>
      </c>
      <c r="B3" s="66"/>
      <c r="C3" s="66"/>
      <c r="D3" s="66"/>
      <c r="E3" s="66"/>
      <c r="F3" s="66"/>
      <c r="G3" s="66"/>
      <c r="H3" s="66"/>
    </row>
    <row r="4" spans="1:10" ht="18.25" customHeight="1">
      <c r="F4" s="47"/>
      <c r="G4" s="48"/>
      <c r="H4" s="47"/>
      <c r="J4" s="38" t="s">
        <v>30</v>
      </c>
    </row>
    <row r="5" spans="1:10" ht="25" customHeight="1">
      <c r="A5" s="69" t="s">
        <v>155</v>
      </c>
      <c r="B5" s="69"/>
      <c r="C5" s="69"/>
      <c r="D5" s="69" t="s">
        <v>156</v>
      </c>
      <c r="E5" s="69" t="s">
        <v>157</v>
      </c>
      <c r="F5" s="69" t="s">
        <v>133</v>
      </c>
      <c r="G5" s="69" t="s">
        <v>158</v>
      </c>
      <c r="H5" s="69"/>
      <c r="I5" s="69"/>
      <c r="J5" s="69"/>
    </row>
    <row r="6" spans="1:10" ht="26" customHeight="1">
      <c r="A6" s="69"/>
      <c r="B6" s="69"/>
      <c r="C6" s="69"/>
      <c r="D6" s="69"/>
      <c r="E6" s="69"/>
      <c r="F6" s="69"/>
      <c r="G6" s="69" t="s">
        <v>135</v>
      </c>
      <c r="H6" s="69" t="s">
        <v>209</v>
      </c>
      <c r="I6" s="69"/>
      <c r="J6" s="69" t="s">
        <v>428</v>
      </c>
    </row>
    <row r="7" spans="1:10" ht="39.65" customHeight="1">
      <c r="A7" s="29" t="s">
        <v>163</v>
      </c>
      <c r="B7" s="29" t="s">
        <v>164</v>
      </c>
      <c r="C7" s="29" t="s">
        <v>165</v>
      </c>
      <c r="D7" s="69"/>
      <c r="E7" s="69"/>
      <c r="F7" s="69"/>
      <c r="G7" s="69"/>
      <c r="H7" s="29" t="s">
        <v>190</v>
      </c>
      <c r="I7" s="29" t="s">
        <v>182</v>
      </c>
      <c r="J7" s="69"/>
    </row>
    <row r="8" spans="1:10" ht="23.25" customHeight="1">
      <c r="A8" s="35"/>
      <c r="B8" s="35"/>
      <c r="C8" s="35"/>
      <c r="D8" s="30"/>
      <c r="E8" s="30" t="s">
        <v>133</v>
      </c>
      <c r="F8" s="31">
        <f>G8</f>
        <v>2989.4314170000002</v>
      </c>
      <c r="G8" s="31">
        <f>SUM(H8:J8)</f>
        <v>2989.4314170000002</v>
      </c>
      <c r="H8" s="31">
        <v>2596.6575870000001</v>
      </c>
      <c r="I8" s="31">
        <v>174.15370999999999</v>
      </c>
      <c r="J8" s="31">
        <v>218.62011999999999</v>
      </c>
    </row>
    <row r="9" spans="1:10" ht="26.15" customHeight="1">
      <c r="A9" s="35"/>
      <c r="B9" s="35"/>
      <c r="C9" s="35"/>
      <c r="D9" s="32" t="s">
        <v>151</v>
      </c>
      <c r="E9" s="32" t="s">
        <v>152</v>
      </c>
      <c r="F9" s="31">
        <f t="shared" ref="F9:F10" si="0">G9</f>
        <v>2989.4314170000002</v>
      </c>
      <c r="G9" s="31">
        <f t="shared" ref="G9:G10" si="1">SUM(H9:J9)</f>
        <v>2989.4314170000002</v>
      </c>
      <c r="H9" s="31">
        <v>2596.6575870000001</v>
      </c>
      <c r="I9" s="31">
        <v>174.15370999999999</v>
      </c>
      <c r="J9" s="31">
        <v>218.62011999999999</v>
      </c>
    </row>
    <row r="10" spans="1:10" ht="26.15" customHeight="1">
      <c r="A10" s="35"/>
      <c r="B10" s="35"/>
      <c r="C10" s="35"/>
      <c r="D10" s="36" t="s">
        <v>153</v>
      </c>
      <c r="E10" s="36" t="s">
        <v>154</v>
      </c>
      <c r="F10" s="31">
        <f t="shared" si="0"/>
        <v>2989.4314170000002</v>
      </c>
      <c r="G10" s="31">
        <f t="shared" si="1"/>
        <v>2989.4314170000002</v>
      </c>
      <c r="H10" s="31">
        <v>2596.6575870000001</v>
      </c>
      <c r="I10" s="31">
        <v>174.15370999999999</v>
      </c>
      <c r="J10" s="31">
        <v>218.62011999999999</v>
      </c>
    </row>
    <row r="11" spans="1:10" s="132" customFormat="1" ht="26.15" customHeight="1">
      <c r="A11" s="133" t="s">
        <v>166</v>
      </c>
      <c r="B11" s="133"/>
      <c r="C11" s="133"/>
      <c r="D11" s="40">
        <v>205</v>
      </c>
      <c r="E11" s="40" t="s">
        <v>429</v>
      </c>
      <c r="F11" s="34">
        <f>G11</f>
        <v>2989.4314170000002</v>
      </c>
      <c r="G11" s="34">
        <f>SUM(H11:J11)</f>
        <v>2989.4314170000002</v>
      </c>
      <c r="H11" s="34">
        <f t="shared" ref="G11:J12" si="2">H12</f>
        <v>2596.6575870000001</v>
      </c>
      <c r="I11" s="34">
        <f t="shared" si="2"/>
        <v>174.15370999999999</v>
      </c>
      <c r="J11" s="34">
        <f t="shared" si="2"/>
        <v>218.62011999999999</v>
      </c>
    </row>
    <row r="12" spans="1:10" s="132" customFormat="1" ht="26.15" customHeight="1">
      <c r="A12" s="133" t="s">
        <v>166</v>
      </c>
      <c r="B12" s="133" t="s">
        <v>167</v>
      </c>
      <c r="C12" s="133"/>
      <c r="D12" s="40">
        <v>20502</v>
      </c>
      <c r="E12" s="40" t="s">
        <v>430</v>
      </c>
      <c r="F12" s="34">
        <f t="shared" ref="F12:F13" si="3">G12</f>
        <v>2989.4314170000002</v>
      </c>
      <c r="G12" s="34">
        <f t="shared" ref="G12:G13" si="4">SUM(H12:J12)</f>
        <v>2989.4314170000002</v>
      </c>
      <c r="H12" s="34">
        <f t="shared" si="2"/>
        <v>2596.6575870000001</v>
      </c>
      <c r="I12" s="34">
        <f t="shared" si="2"/>
        <v>174.15370999999999</v>
      </c>
      <c r="J12" s="34">
        <f t="shared" si="2"/>
        <v>218.62011999999999</v>
      </c>
    </row>
    <row r="13" spans="1:10" ht="30.25" customHeight="1">
      <c r="A13" s="40" t="s">
        <v>166</v>
      </c>
      <c r="B13" s="40" t="s">
        <v>167</v>
      </c>
      <c r="C13" s="40" t="s">
        <v>168</v>
      </c>
      <c r="D13" s="40" t="s">
        <v>212</v>
      </c>
      <c r="E13" s="35" t="s">
        <v>170</v>
      </c>
      <c r="F13" s="34">
        <f t="shared" si="3"/>
        <v>2989.4314170000002</v>
      </c>
      <c r="G13" s="34">
        <f t="shared" si="4"/>
        <v>2989.4314170000002</v>
      </c>
      <c r="H13" s="37">
        <v>2596.6575870000001</v>
      </c>
      <c r="I13" s="37">
        <v>174.15370999999999</v>
      </c>
      <c r="J13" s="37">
        <v>218.62011999999999</v>
      </c>
    </row>
  </sheetData>
  <mergeCells count="10">
    <mergeCell ref="A2:J2"/>
    <mergeCell ref="G5:J5"/>
    <mergeCell ref="G6:G7"/>
    <mergeCell ref="H6:I6"/>
    <mergeCell ref="J6:J7"/>
    <mergeCell ref="A3:H3"/>
    <mergeCell ref="A5:C6"/>
    <mergeCell ref="D5:D7"/>
    <mergeCell ref="E5:E7"/>
    <mergeCell ref="F5:F7"/>
  </mergeCells>
  <phoneticPr fontId="23" type="noConversion"/>
  <pageMargins left="0.75" right="0.75" top="0.270000010728836" bottom="0.270000010728836" header="0" footer="0"/>
  <pageSetup paperSize="9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V10"/>
  <sheetViews>
    <sheetView workbookViewId="0">
      <selection activeCell="F1" sqref="F1:G1"/>
    </sheetView>
  </sheetViews>
  <sheetFormatPr defaultColWidth="10" defaultRowHeight="14"/>
  <cols>
    <col min="1" max="1" width="6.453125" customWidth="1"/>
    <col min="2" max="2" width="6.81640625" customWidth="1"/>
    <col min="3" max="3" width="8.6328125" customWidth="1"/>
    <col min="4" max="4" width="12" customWidth="1"/>
    <col min="5" max="5" width="26.36328125" customWidth="1"/>
    <col min="6" max="6" width="18.6328125" customWidth="1"/>
    <col min="7" max="7" width="13.36328125" customWidth="1"/>
    <col min="8" max="11" width="10.1796875" customWidth="1"/>
    <col min="12" max="12" width="14.453125" customWidth="1"/>
    <col min="13" max="17" width="10.1796875" customWidth="1"/>
    <col min="18" max="18" width="12.08984375" customWidth="1"/>
    <col min="19" max="19" width="13" customWidth="1"/>
    <col min="20" max="22" width="10.1796875" customWidth="1"/>
    <col min="23" max="24" width="9.81640625" customWidth="1"/>
  </cols>
  <sheetData>
    <row r="1" spans="1:22" ht="16.399999999999999" customHeight="1">
      <c r="A1" s="28"/>
      <c r="G1" s="44"/>
    </row>
    <row r="2" spans="1:22" ht="50.15" customHeight="1">
      <c r="A2" s="65" t="s">
        <v>14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</row>
    <row r="3" spans="1:22" ht="24.25" customHeight="1">
      <c r="A3" s="66" t="s">
        <v>29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</row>
    <row r="4" spans="1:22" ht="23.25" customHeight="1">
      <c r="U4" s="71" t="s">
        <v>30</v>
      </c>
      <c r="V4" s="71"/>
    </row>
    <row r="5" spans="1:22" ht="31.25" customHeight="1">
      <c r="A5" s="69" t="s">
        <v>155</v>
      </c>
      <c r="B5" s="69"/>
      <c r="C5" s="69"/>
      <c r="D5" s="69" t="s">
        <v>171</v>
      </c>
      <c r="E5" s="69" t="s">
        <v>172</v>
      </c>
      <c r="F5" s="69" t="s">
        <v>189</v>
      </c>
      <c r="G5" s="69" t="s">
        <v>216</v>
      </c>
      <c r="H5" s="69"/>
      <c r="I5" s="69"/>
      <c r="J5" s="69"/>
      <c r="K5" s="69"/>
      <c r="L5" s="69" t="s">
        <v>217</v>
      </c>
      <c r="M5" s="69"/>
      <c r="N5" s="69"/>
      <c r="O5" s="69"/>
      <c r="P5" s="69"/>
      <c r="Q5" s="69"/>
      <c r="R5" s="69" t="s">
        <v>213</v>
      </c>
      <c r="S5" s="69" t="s">
        <v>218</v>
      </c>
      <c r="T5" s="69"/>
      <c r="U5" s="69"/>
      <c r="V5" s="69"/>
    </row>
    <row r="6" spans="1:22" ht="56.15" customHeight="1">
      <c r="A6" s="29" t="s">
        <v>163</v>
      </c>
      <c r="B6" s="29" t="s">
        <v>164</v>
      </c>
      <c r="C6" s="29" t="s">
        <v>165</v>
      </c>
      <c r="D6" s="69"/>
      <c r="E6" s="69"/>
      <c r="F6" s="69"/>
      <c r="G6" s="29" t="s">
        <v>133</v>
      </c>
      <c r="H6" s="29" t="s">
        <v>219</v>
      </c>
      <c r="I6" s="29" t="s">
        <v>220</v>
      </c>
      <c r="J6" s="29" t="s">
        <v>221</v>
      </c>
      <c r="K6" s="29" t="s">
        <v>222</v>
      </c>
      <c r="L6" s="29" t="s">
        <v>133</v>
      </c>
      <c r="M6" s="29" t="s">
        <v>223</v>
      </c>
      <c r="N6" s="29" t="s">
        <v>224</v>
      </c>
      <c r="O6" s="29" t="s">
        <v>225</v>
      </c>
      <c r="P6" s="29" t="s">
        <v>226</v>
      </c>
      <c r="Q6" s="29" t="s">
        <v>227</v>
      </c>
      <c r="R6" s="69"/>
      <c r="S6" s="29" t="s">
        <v>133</v>
      </c>
      <c r="T6" s="29" t="s">
        <v>228</v>
      </c>
      <c r="U6" s="29" t="s">
        <v>229</v>
      </c>
      <c r="V6" s="29" t="s">
        <v>214</v>
      </c>
    </row>
    <row r="7" spans="1:22" ht="27.65" customHeight="1">
      <c r="A7" s="30"/>
      <c r="B7" s="30"/>
      <c r="C7" s="30"/>
      <c r="D7" s="30"/>
      <c r="E7" s="30" t="s">
        <v>133</v>
      </c>
      <c r="F7" s="31">
        <v>2596.6575870000001</v>
      </c>
      <c r="G7" s="31">
        <v>2006.6976999999999</v>
      </c>
      <c r="H7" s="31">
        <v>817.95870000000002</v>
      </c>
      <c r="I7" s="31">
        <v>72.717600000000004</v>
      </c>
      <c r="J7" s="31">
        <v>633.37540000000001</v>
      </c>
      <c r="K7" s="31">
        <v>482.64600000000002</v>
      </c>
      <c r="L7" s="31">
        <v>354.19455099999999</v>
      </c>
      <c r="M7" s="31">
        <v>221.09337600000001</v>
      </c>
      <c r="N7" s="31"/>
      <c r="O7" s="31">
        <v>119.997151</v>
      </c>
      <c r="P7" s="31"/>
      <c r="Q7" s="31">
        <v>13.104024000000001</v>
      </c>
      <c r="R7" s="31">
        <v>233.25333599999999</v>
      </c>
      <c r="S7" s="31">
        <v>2.512</v>
      </c>
      <c r="T7" s="31"/>
      <c r="U7" s="31">
        <v>2.512</v>
      </c>
      <c r="V7" s="31"/>
    </row>
    <row r="8" spans="1:22" ht="26.15" customHeight="1">
      <c r="A8" s="30"/>
      <c r="B8" s="30"/>
      <c r="C8" s="30"/>
      <c r="D8" s="32" t="s">
        <v>151</v>
      </c>
      <c r="E8" s="32" t="s">
        <v>152</v>
      </c>
      <c r="F8" s="31">
        <v>2596.6575870000001</v>
      </c>
      <c r="G8" s="31">
        <v>2006.6976999999999</v>
      </c>
      <c r="H8" s="31">
        <v>817.95870000000002</v>
      </c>
      <c r="I8" s="31">
        <v>72.717600000000004</v>
      </c>
      <c r="J8" s="31">
        <v>633.37540000000001</v>
      </c>
      <c r="K8" s="31">
        <v>482.64600000000002</v>
      </c>
      <c r="L8" s="31">
        <v>354.19455099999999</v>
      </c>
      <c r="M8" s="31">
        <v>221.09337600000001</v>
      </c>
      <c r="N8" s="31"/>
      <c r="O8" s="31">
        <v>119.997151</v>
      </c>
      <c r="P8" s="31"/>
      <c r="Q8" s="31">
        <v>13.104024000000001</v>
      </c>
      <c r="R8" s="31">
        <v>233.25333599999999</v>
      </c>
      <c r="S8" s="31">
        <v>2.512</v>
      </c>
      <c r="T8" s="31"/>
      <c r="U8" s="31">
        <v>2.512</v>
      </c>
      <c r="V8" s="31"/>
    </row>
    <row r="9" spans="1:22" ht="26.15" customHeight="1">
      <c r="A9" s="30"/>
      <c r="B9" s="30"/>
      <c r="C9" s="30"/>
      <c r="D9" s="36" t="s">
        <v>153</v>
      </c>
      <c r="E9" s="36" t="s">
        <v>154</v>
      </c>
      <c r="F9" s="31">
        <v>2596.6575870000001</v>
      </c>
      <c r="G9" s="31">
        <v>2006.6976999999999</v>
      </c>
      <c r="H9" s="31">
        <v>817.95870000000002</v>
      </c>
      <c r="I9" s="31">
        <v>72.717600000000004</v>
      </c>
      <c r="J9" s="31">
        <v>633.37540000000001</v>
      </c>
      <c r="K9" s="31">
        <v>482.64600000000002</v>
      </c>
      <c r="L9" s="31">
        <v>354.19455099999999</v>
      </c>
      <c r="M9" s="31">
        <v>221.09337600000001</v>
      </c>
      <c r="N9" s="31"/>
      <c r="O9" s="31">
        <v>119.997151</v>
      </c>
      <c r="P9" s="31"/>
      <c r="Q9" s="31">
        <v>13.104024000000001</v>
      </c>
      <c r="R9" s="31">
        <v>233.25333599999999</v>
      </c>
      <c r="S9" s="31">
        <v>2.512</v>
      </c>
      <c r="T9" s="31"/>
      <c r="U9" s="31">
        <v>2.512</v>
      </c>
      <c r="V9" s="31"/>
    </row>
    <row r="10" spans="1:22" ht="30.25" customHeight="1">
      <c r="A10" s="40" t="s">
        <v>166</v>
      </c>
      <c r="B10" s="40" t="s">
        <v>167</v>
      </c>
      <c r="C10" s="40" t="s">
        <v>168</v>
      </c>
      <c r="D10" s="33" t="s">
        <v>188</v>
      </c>
      <c r="E10" s="35" t="s">
        <v>170</v>
      </c>
      <c r="F10" s="34">
        <v>2596.6575870000001</v>
      </c>
      <c r="G10" s="37">
        <v>2006.6976999999999</v>
      </c>
      <c r="H10" s="37">
        <v>817.95870000000002</v>
      </c>
      <c r="I10" s="37">
        <v>72.717600000000004</v>
      </c>
      <c r="J10" s="37">
        <v>633.37540000000001</v>
      </c>
      <c r="K10" s="37">
        <v>482.64600000000002</v>
      </c>
      <c r="L10" s="34">
        <v>354.19455099999999</v>
      </c>
      <c r="M10" s="37">
        <v>221.09337600000001</v>
      </c>
      <c r="N10" s="37"/>
      <c r="O10" s="37">
        <v>119.997151</v>
      </c>
      <c r="P10" s="37"/>
      <c r="Q10" s="37">
        <v>13.104024000000001</v>
      </c>
      <c r="R10" s="37">
        <v>233.25333599999999</v>
      </c>
      <c r="S10" s="34">
        <v>2.512</v>
      </c>
      <c r="T10" s="37"/>
      <c r="U10" s="37">
        <v>2.512</v>
      </c>
      <c r="V10" s="37"/>
    </row>
  </sheetData>
  <mergeCells count="11">
    <mergeCell ref="A2:V2"/>
    <mergeCell ref="A3:V3"/>
    <mergeCell ref="U4:V4"/>
    <mergeCell ref="A5:C5"/>
    <mergeCell ref="G5:K5"/>
    <mergeCell ref="L5:Q5"/>
    <mergeCell ref="S5:V5"/>
    <mergeCell ref="D5:D6"/>
    <mergeCell ref="E5:E6"/>
    <mergeCell ref="F5:F6"/>
    <mergeCell ref="R5:R6"/>
  </mergeCells>
  <phoneticPr fontId="23" type="noConversion"/>
  <pageMargins left="0.75" right="0.75" top="0.270000010728836" bottom="0.270000010728836" header="0" footer="0"/>
  <pageSetup paperSize="9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K10"/>
  <sheetViews>
    <sheetView workbookViewId="0">
      <selection activeCell="G13" sqref="G13"/>
    </sheetView>
  </sheetViews>
  <sheetFormatPr defaultColWidth="10" defaultRowHeight="14"/>
  <cols>
    <col min="1" max="1" width="6.453125" customWidth="1"/>
    <col min="2" max="2" width="6.81640625" customWidth="1"/>
    <col min="3" max="3" width="8.6328125" customWidth="1"/>
    <col min="4" max="4" width="12.453125" customWidth="1"/>
    <col min="5" max="5" width="29.90625" customWidth="1"/>
    <col min="6" max="6" width="16.36328125" customWidth="1"/>
    <col min="7" max="7" width="13.36328125" customWidth="1"/>
    <col min="8" max="8" width="12.36328125" customWidth="1"/>
    <col min="9" max="9" width="12.08984375" customWidth="1"/>
    <col min="10" max="10" width="12.453125" customWidth="1"/>
    <col min="11" max="11" width="11.453125" customWidth="1"/>
    <col min="12" max="13" width="9.81640625" customWidth="1"/>
  </cols>
  <sheetData>
    <row r="1" spans="1:11" ht="16.399999999999999" customHeight="1">
      <c r="A1" s="28"/>
    </row>
    <row r="2" spans="1:11" ht="46.5" customHeight="1">
      <c r="A2" s="65" t="s">
        <v>15</v>
      </c>
      <c r="B2" s="65"/>
      <c r="C2" s="65"/>
      <c r="D2" s="65"/>
      <c r="E2" s="65"/>
      <c r="F2" s="65"/>
      <c r="G2" s="65"/>
      <c r="H2" s="65"/>
      <c r="I2" s="65"/>
      <c r="J2" s="65"/>
      <c r="K2" s="65"/>
    </row>
    <row r="3" spans="1:11" ht="24.25" customHeight="1">
      <c r="A3" s="66" t="s">
        <v>29</v>
      </c>
      <c r="B3" s="66"/>
      <c r="C3" s="66"/>
      <c r="D3" s="66"/>
      <c r="E3" s="66"/>
      <c r="F3" s="66"/>
      <c r="G3" s="66"/>
      <c r="H3" s="66"/>
      <c r="I3" s="66"/>
      <c r="J3" s="66"/>
      <c r="K3" s="66"/>
    </row>
    <row r="4" spans="1:11" ht="18.25" customHeight="1">
      <c r="J4" s="71" t="s">
        <v>30</v>
      </c>
      <c r="K4" s="71"/>
    </row>
    <row r="5" spans="1:11" ht="31.25" customHeight="1">
      <c r="A5" s="69" t="s">
        <v>155</v>
      </c>
      <c r="B5" s="69"/>
      <c r="C5" s="69"/>
      <c r="D5" s="69" t="s">
        <v>171</v>
      </c>
      <c r="E5" s="69" t="s">
        <v>172</v>
      </c>
      <c r="F5" s="69" t="s">
        <v>230</v>
      </c>
      <c r="G5" s="69" t="s">
        <v>231</v>
      </c>
      <c r="H5" s="69" t="s">
        <v>232</v>
      </c>
      <c r="I5" s="69" t="s">
        <v>233</v>
      </c>
      <c r="J5" s="69" t="s">
        <v>234</v>
      </c>
      <c r="K5" s="69" t="s">
        <v>235</v>
      </c>
    </row>
    <row r="6" spans="1:11" ht="32.9" customHeight="1">
      <c r="A6" s="29" t="s">
        <v>163</v>
      </c>
      <c r="B6" s="29" t="s">
        <v>164</v>
      </c>
      <c r="C6" s="29" t="s">
        <v>165</v>
      </c>
      <c r="D6" s="69"/>
      <c r="E6" s="69"/>
      <c r="F6" s="69"/>
      <c r="G6" s="69"/>
      <c r="H6" s="69"/>
      <c r="I6" s="69"/>
      <c r="J6" s="69"/>
      <c r="K6" s="69"/>
    </row>
    <row r="7" spans="1:11" ht="27.65" customHeight="1">
      <c r="A7" s="30"/>
      <c r="B7" s="30"/>
      <c r="C7" s="30"/>
      <c r="D7" s="30"/>
      <c r="E7" s="30" t="s">
        <v>133</v>
      </c>
      <c r="F7" s="31">
        <v>174.15370999999999</v>
      </c>
      <c r="G7" s="31">
        <v>4.4880000000000004</v>
      </c>
      <c r="H7" s="31"/>
      <c r="I7" s="31"/>
      <c r="J7" s="31">
        <v>169.66570999999999</v>
      </c>
      <c r="K7" s="31"/>
    </row>
    <row r="8" spans="1:11" ht="26.15" customHeight="1">
      <c r="A8" s="30"/>
      <c r="B8" s="30"/>
      <c r="C8" s="30"/>
      <c r="D8" s="32" t="s">
        <v>151</v>
      </c>
      <c r="E8" s="32" t="s">
        <v>152</v>
      </c>
      <c r="F8" s="31">
        <v>174.15370999999999</v>
      </c>
      <c r="G8" s="31">
        <v>4.4880000000000004</v>
      </c>
      <c r="H8" s="31"/>
      <c r="I8" s="31"/>
      <c r="J8" s="31">
        <v>169.66570999999999</v>
      </c>
      <c r="K8" s="31"/>
    </row>
    <row r="9" spans="1:11" ht="26.15" customHeight="1">
      <c r="A9" s="30"/>
      <c r="B9" s="30"/>
      <c r="C9" s="30"/>
      <c r="D9" s="36" t="s">
        <v>153</v>
      </c>
      <c r="E9" s="36" t="s">
        <v>154</v>
      </c>
      <c r="F9" s="31">
        <v>174.15370999999999</v>
      </c>
      <c r="G9" s="31">
        <v>4.4880000000000004</v>
      </c>
      <c r="H9" s="31"/>
      <c r="I9" s="31"/>
      <c r="J9" s="31">
        <v>169.66570999999999</v>
      </c>
      <c r="K9" s="31"/>
    </row>
    <row r="10" spans="1:11" ht="30.25" customHeight="1">
      <c r="A10" s="40" t="s">
        <v>166</v>
      </c>
      <c r="B10" s="40" t="s">
        <v>167</v>
      </c>
      <c r="C10" s="40" t="s">
        <v>168</v>
      </c>
      <c r="D10" s="33" t="s">
        <v>188</v>
      </c>
      <c r="E10" s="35" t="s">
        <v>170</v>
      </c>
      <c r="F10" s="34">
        <v>174.15370999999999</v>
      </c>
      <c r="G10" s="37">
        <v>4.4880000000000004</v>
      </c>
      <c r="H10" s="37"/>
      <c r="I10" s="37"/>
      <c r="J10" s="37">
        <v>169.66570999999999</v>
      </c>
      <c r="K10" s="37"/>
    </row>
  </sheetData>
  <mergeCells count="12">
    <mergeCell ref="A2:K2"/>
    <mergeCell ref="A3:K3"/>
    <mergeCell ref="J4:K4"/>
    <mergeCell ref="A5:C5"/>
    <mergeCell ref="D5:D6"/>
    <mergeCell ref="E5:E6"/>
    <mergeCell ref="F5:F6"/>
    <mergeCell ref="G5:G6"/>
    <mergeCell ref="H5:H6"/>
    <mergeCell ref="I5:I6"/>
    <mergeCell ref="J5:J6"/>
    <mergeCell ref="K5:K6"/>
  </mergeCells>
  <phoneticPr fontId="23" type="noConversion"/>
  <pageMargins left="0.75" right="0.75" top="0.270000010728836" bottom="0.270000010728836" header="0" footer="0"/>
  <pageSetup paperSize="9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R24"/>
  <sheetViews>
    <sheetView workbookViewId="0"/>
  </sheetViews>
  <sheetFormatPr defaultColWidth="10" defaultRowHeight="14"/>
  <cols>
    <col min="1" max="1" width="6.453125" customWidth="1"/>
    <col min="2" max="2" width="6.81640625" customWidth="1"/>
    <col min="3" max="3" width="8.6328125" customWidth="1"/>
    <col min="4" max="4" width="12.1796875" customWidth="1"/>
    <col min="5" max="5" width="30.453125" customWidth="1"/>
    <col min="6" max="6" width="16.36328125" customWidth="1"/>
    <col min="7" max="7" width="14" customWidth="1"/>
    <col min="8" max="8" width="13.36328125" customWidth="1"/>
    <col min="9" max="9" width="14.36328125" customWidth="1"/>
    <col min="10" max="10" width="11.36328125" customWidth="1"/>
    <col min="11" max="11" width="12.1796875" customWidth="1"/>
    <col min="12" max="18" width="13.1796875" customWidth="1"/>
    <col min="19" max="20" width="9.81640625" customWidth="1"/>
  </cols>
  <sheetData>
    <row r="1" spans="1:18" ht="16.399999999999999" customHeight="1">
      <c r="A1" s="28"/>
    </row>
    <row r="2" spans="1:18" ht="40.5" customHeight="1">
      <c r="A2" s="65" t="s">
        <v>16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</row>
    <row r="3" spans="1:18" ht="24.25" customHeight="1">
      <c r="A3" s="66" t="s">
        <v>29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</row>
    <row r="4" spans="1:18" ht="18.25" customHeight="1">
      <c r="Q4" s="71" t="s">
        <v>30</v>
      </c>
      <c r="R4" s="71"/>
    </row>
    <row r="5" spans="1:18" ht="31.25" customHeight="1">
      <c r="A5" s="69" t="s">
        <v>155</v>
      </c>
      <c r="B5" s="69"/>
      <c r="C5" s="69"/>
      <c r="D5" s="69" t="s">
        <v>171</v>
      </c>
      <c r="E5" s="69" t="s">
        <v>172</v>
      </c>
      <c r="F5" s="69" t="s">
        <v>230</v>
      </c>
      <c r="G5" s="69" t="s">
        <v>236</v>
      </c>
      <c r="H5" s="69" t="s">
        <v>237</v>
      </c>
      <c r="I5" s="69" t="s">
        <v>238</v>
      </c>
      <c r="J5" s="69" t="s">
        <v>239</v>
      </c>
      <c r="K5" s="69" t="s">
        <v>240</v>
      </c>
      <c r="L5" s="69" t="s">
        <v>241</v>
      </c>
      <c r="M5" s="69" t="s">
        <v>242</v>
      </c>
      <c r="N5" s="69" t="s">
        <v>232</v>
      </c>
      <c r="O5" s="69" t="s">
        <v>243</v>
      </c>
      <c r="P5" s="69" t="s">
        <v>244</v>
      </c>
      <c r="Q5" s="69" t="s">
        <v>233</v>
      </c>
      <c r="R5" s="69" t="s">
        <v>235</v>
      </c>
    </row>
    <row r="6" spans="1:18" ht="38.9" customHeight="1">
      <c r="A6" s="29" t="s">
        <v>163</v>
      </c>
      <c r="B6" s="29" t="s">
        <v>164</v>
      </c>
      <c r="C6" s="29" t="s">
        <v>165</v>
      </c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</row>
    <row r="7" spans="1:18" ht="27.65" customHeight="1">
      <c r="A7" s="30"/>
      <c r="B7" s="30"/>
      <c r="C7" s="30"/>
      <c r="D7" s="30"/>
      <c r="E7" s="30" t="s">
        <v>133</v>
      </c>
      <c r="F7" s="31">
        <v>174.15370999999999</v>
      </c>
      <c r="G7" s="31">
        <v>16.148</v>
      </c>
      <c r="H7" s="31">
        <v>153.51770999999999</v>
      </c>
      <c r="I7" s="31"/>
      <c r="J7" s="31"/>
      <c r="K7" s="31">
        <v>1.512</v>
      </c>
      <c r="L7" s="31"/>
      <c r="M7" s="31">
        <v>2.976</v>
      </c>
      <c r="N7" s="31"/>
      <c r="O7" s="31"/>
      <c r="P7" s="31"/>
      <c r="Q7" s="31"/>
      <c r="R7" s="31"/>
    </row>
    <row r="8" spans="1:18" ht="26.15" customHeight="1">
      <c r="A8" s="30"/>
      <c r="B8" s="30"/>
      <c r="C8" s="30"/>
      <c r="D8" s="32" t="s">
        <v>151</v>
      </c>
      <c r="E8" s="32" t="s">
        <v>152</v>
      </c>
      <c r="F8" s="31">
        <v>174.15370999999999</v>
      </c>
      <c r="G8" s="31">
        <v>16.148</v>
      </c>
      <c r="H8" s="31">
        <v>153.51770999999999</v>
      </c>
      <c r="I8" s="31"/>
      <c r="J8" s="31"/>
      <c r="K8" s="31">
        <v>1.512</v>
      </c>
      <c r="L8" s="31"/>
      <c r="M8" s="31">
        <v>2.976</v>
      </c>
      <c r="N8" s="31"/>
      <c r="O8" s="31"/>
      <c r="P8" s="31"/>
      <c r="Q8" s="31"/>
      <c r="R8" s="31"/>
    </row>
    <row r="9" spans="1:18" ht="26.15" customHeight="1">
      <c r="A9" s="30"/>
      <c r="B9" s="30"/>
      <c r="C9" s="30"/>
      <c r="D9" s="36" t="s">
        <v>153</v>
      </c>
      <c r="E9" s="36" t="s">
        <v>154</v>
      </c>
      <c r="F9" s="31">
        <v>174.15370999999999</v>
      </c>
      <c r="G9" s="31">
        <v>16.148</v>
      </c>
      <c r="H9" s="31">
        <v>153.51770999999999</v>
      </c>
      <c r="I9" s="31"/>
      <c r="J9" s="31"/>
      <c r="K9" s="31">
        <v>1.512</v>
      </c>
      <c r="L9" s="31"/>
      <c r="M9" s="31">
        <v>2.976</v>
      </c>
      <c r="N9" s="31"/>
      <c r="O9" s="31"/>
      <c r="P9" s="31"/>
      <c r="Q9" s="31"/>
      <c r="R9" s="31"/>
    </row>
    <row r="10" spans="1:18" ht="30.25" customHeight="1">
      <c r="A10" s="40" t="s">
        <v>166</v>
      </c>
      <c r="B10" s="40" t="s">
        <v>167</v>
      </c>
      <c r="C10" s="40" t="s">
        <v>168</v>
      </c>
      <c r="D10" s="33" t="s">
        <v>188</v>
      </c>
      <c r="E10" s="35" t="s">
        <v>170</v>
      </c>
      <c r="F10" s="34">
        <v>174.15370999999999</v>
      </c>
      <c r="G10" s="37">
        <v>16.148</v>
      </c>
      <c r="H10" s="37">
        <v>153.51770999999999</v>
      </c>
      <c r="I10" s="37"/>
      <c r="J10" s="37"/>
      <c r="K10" s="37">
        <v>1.512</v>
      </c>
      <c r="L10" s="37"/>
      <c r="M10" s="37">
        <v>2.976</v>
      </c>
      <c r="N10" s="37"/>
      <c r="O10" s="37"/>
      <c r="P10" s="37"/>
      <c r="Q10" s="37"/>
      <c r="R10" s="37"/>
    </row>
    <row r="11" spans="1:18" ht="16.399999999999999" customHeight="1"/>
    <row r="12" spans="1:18" ht="16.399999999999999" customHeight="1"/>
    <row r="13" spans="1:18" ht="16.399999999999999" customHeight="1"/>
    <row r="14" spans="1:18" ht="16.399999999999999" customHeight="1"/>
    <row r="15" spans="1:18" ht="16.399999999999999" customHeight="1"/>
    <row r="16" spans="1:18" ht="16.399999999999999" customHeight="1"/>
    <row r="17" spans="13:13" ht="16.399999999999999" customHeight="1"/>
    <row r="18" spans="13:13" ht="16.399999999999999" customHeight="1"/>
    <row r="19" spans="13:13" ht="16.399999999999999" customHeight="1"/>
    <row r="20" spans="13:13" ht="16.399999999999999" customHeight="1"/>
    <row r="21" spans="13:13" ht="16.399999999999999" customHeight="1"/>
    <row r="22" spans="13:13" ht="16.399999999999999" customHeight="1"/>
    <row r="23" spans="13:13" ht="16.399999999999999" customHeight="1"/>
    <row r="24" spans="13:13" ht="16.399999999999999" customHeight="1">
      <c r="M24" s="28">
        <v>1</v>
      </c>
    </row>
  </sheetData>
  <mergeCells count="19">
    <mergeCell ref="P5:P6"/>
    <mergeCell ref="Q5:Q6"/>
    <mergeCell ref="R5:R6"/>
    <mergeCell ref="A2:R2"/>
    <mergeCell ref="A3:R3"/>
    <mergeCell ref="Q4:R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</mergeCells>
  <phoneticPr fontId="23" type="noConversion"/>
  <pageMargins left="0.75" right="0.75" top="0.270000010728836" bottom="0.270000010728836" header="0" footer="0"/>
  <pageSetup paperSize="9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T10"/>
  <sheetViews>
    <sheetView topLeftCell="C1" workbookViewId="0">
      <selection activeCell="I7" sqref="I7"/>
    </sheetView>
  </sheetViews>
  <sheetFormatPr defaultColWidth="10" defaultRowHeight="14"/>
  <cols>
    <col min="1" max="1" width="6.453125" customWidth="1"/>
    <col min="2" max="2" width="6.81640625" customWidth="1"/>
    <col min="3" max="3" width="8.6328125" customWidth="1"/>
    <col min="4" max="4" width="16.1796875" customWidth="1"/>
    <col min="5" max="5" width="37.90625" customWidth="1"/>
    <col min="6" max="6" width="10.81640625" customWidth="1"/>
    <col min="7" max="10" width="11" customWidth="1"/>
    <col min="11" max="11" width="13.36328125" customWidth="1"/>
    <col min="12" max="18" width="11" customWidth="1"/>
    <col min="19" max="19" width="12" customWidth="1"/>
    <col min="20" max="20" width="11.36328125" customWidth="1"/>
    <col min="21" max="22" width="9.81640625" customWidth="1"/>
  </cols>
  <sheetData>
    <row r="1" spans="1:20" ht="16.399999999999999" customHeight="1">
      <c r="A1" s="28"/>
    </row>
    <row r="2" spans="1:20" ht="36.25" customHeight="1">
      <c r="A2" s="65" t="s">
        <v>17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</row>
    <row r="3" spans="1:20" ht="24.25" customHeight="1">
      <c r="A3" s="66" t="s">
        <v>29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</row>
    <row r="4" spans="1:20" ht="16.399999999999999" customHeight="1">
      <c r="R4" s="28"/>
      <c r="S4" s="71" t="s">
        <v>30</v>
      </c>
      <c r="T4" s="71"/>
    </row>
    <row r="5" spans="1:20" ht="33.65" customHeight="1">
      <c r="A5" s="69" t="s">
        <v>155</v>
      </c>
      <c r="B5" s="69"/>
      <c r="C5" s="69"/>
      <c r="D5" s="69" t="s">
        <v>171</v>
      </c>
      <c r="E5" s="69" t="s">
        <v>172</v>
      </c>
      <c r="F5" s="69" t="s">
        <v>230</v>
      </c>
      <c r="G5" s="69" t="s">
        <v>175</v>
      </c>
      <c r="H5" s="69"/>
      <c r="I5" s="69"/>
      <c r="J5" s="69"/>
      <c r="K5" s="69"/>
      <c r="L5" s="69"/>
      <c r="M5" s="69"/>
      <c r="N5" s="69"/>
      <c r="O5" s="69"/>
      <c r="P5" s="69"/>
      <c r="Q5" s="69"/>
      <c r="R5" s="69" t="s">
        <v>178</v>
      </c>
      <c r="S5" s="69"/>
      <c r="T5" s="69"/>
    </row>
    <row r="6" spans="1:20" ht="36.25" customHeight="1">
      <c r="A6" s="29" t="s">
        <v>163</v>
      </c>
      <c r="B6" s="29" t="s">
        <v>164</v>
      </c>
      <c r="C6" s="29" t="s">
        <v>165</v>
      </c>
      <c r="D6" s="69"/>
      <c r="E6" s="69"/>
      <c r="F6" s="69"/>
      <c r="G6" s="29" t="s">
        <v>133</v>
      </c>
      <c r="H6" s="29" t="s">
        <v>245</v>
      </c>
      <c r="I6" s="29" t="s">
        <v>246</v>
      </c>
      <c r="J6" s="29" t="s">
        <v>247</v>
      </c>
      <c r="K6" s="29" t="s">
        <v>248</v>
      </c>
      <c r="L6" s="29" t="s">
        <v>249</v>
      </c>
      <c r="M6" s="29" t="s">
        <v>250</v>
      </c>
      <c r="N6" s="29" t="s">
        <v>251</v>
      </c>
      <c r="O6" s="29" t="s">
        <v>252</v>
      </c>
      <c r="P6" s="29" t="s">
        <v>253</v>
      </c>
      <c r="Q6" s="29" t="s">
        <v>254</v>
      </c>
      <c r="R6" s="29" t="s">
        <v>133</v>
      </c>
      <c r="S6" s="29" t="s">
        <v>211</v>
      </c>
      <c r="T6" s="29" t="s">
        <v>215</v>
      </c>
    </row>
    <row r="7" spans="1:20" ht="27.65" customHeight="1">
      <c r="A7" s="30"/>
      <c r="B7" s="30"/>
      <c r="C7" s="30"/>
      <c r="D7" s="30"/>
      <c r="E7" s="30" t="s">
        <v>133</v>
      </c>
      <c r="F7" s="43">
        <v>205.62011999999999</v>
      </c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>
        <v>205.62011999999999</v>
      </c>
      <c r="S7" s="43">
        <v>205.62011999999999</v>
      </c>
      <c r="T7" s="43"/>
    </row>
    <row r="8" spans="1:20" ht="26.15" customHeight="1">
      <c r="A8" s="30"/>
      <c r="B8" s="30"/>
      <c r="C8" s="30"/>
      <c r="D8" s="32" t="s">
        <v>151</v>
      </c>
      <c r="E8" s="32" t="s">
        <v>152</v>
      </c>
      <c r="F8" s="43">
        <v>205.62011999999999</v>
      </c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>
        <v>205.62011999999999</v>
      </c>
      <c r="S8" s="43">
        <v>205.62011999999999</v>
      </c>
      <c r="T8" s="43"/>
    </row>
    <row r="9" spans="1:20" ht="26.15" customHeight="1">
      <c r="A9" s="30"/>
      <c r="B9" s="30"/>
      <c r="C9" s="30"/>
      <c r="D9" s="36" t="s">
        <v>153</v>
      </c>
      <c r="E9" s="36" t="s">
        <v>154</v>
      </c>
      <c r="F9" s="43">
        <v>205.62011999999999</v>
      </c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>
        <v>205.62011999999999</v>
      </c>
      <c r="S9" s="43">
        <v>205.62011999999999</v>
      </c>
      <c r="T9" s="43"/>
    </row>
    <row r="10" spans="1:20" ht="30.25" customHeight="1">
      <c r="A10" s="40" t="s">
        <v>166</v>
      </c>
      <c r="B10" s="40" t="s">
        <v>167</v>
      </c>
      <c r="C10" s="40" t="s">
        <v>168</v>
      </c>
      <c r="D10" s="33" t="s">
        <v>188</v>
      </c>
      <c r="E10" s="35" t="s">
        <v>170</v>
      </c>
      <c r="F10" s="34">
        <v>205.62011999999999</v>
      </c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>
        <v>205.62011999999999</v>
      </c>
      <c r="S10" s="37">
        <v>205.62011999999999</v>
      </c>
      <c r="T10" s="37"/>
    </row>
  </sheetData>
  <mergeCells count="9">
    <mergeCell ref="A2:T2"/>
    <mergeCell ref="A3:T3"/>
    <mergeCell ref="S4:T4"/>
    <mergeCell ref="A5:C5"/>
    <mergeCell ref="G5:Q5"/>
    <mergeCell ref="R5:T5"/>
    <mergeCell ref="D5:D6"/>
    <mergeCell ref="E5:E6"/>
    <mergeCell ref="F5:F6"/>
  </mergeCells>
  <phoneticPr fontId="23" type="noConversion"/>
  <pageMargins left="0.75" right="0.75" top="0.270000010728836" bottom="0.270000010728836" header="0" footer="0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G10"/>
  <sheetViews>
    <sheetView workbookViewId="0">
      <selection activeCell="F7" sqref="F7"/>
    </sheetView>
  </sheetViews>
  <sheetFormatPr defaultColWidth="10" defaultRowHeight="14"/>
  <cols>
    <col min="1" max="1" width="6.453125" customWidth="1"/>
    <col min="2" max="2" width="6.81640625" customWidth="1"/>
    <col min="3" max="3" width="8.6328125" customWidth="1"/>
    <col min="4" max="4" width="16.1796875" customWidth="1"/>
    <col min="5" max="5" width="48" customWidth="1"/>
    <col min="6" max="6" width="10.81640625" customWidth="1"/>
    <col min="7" max="10" width="11" customWidth="1"/>
    <col min="11" max="11" width="13.36328125" customWidth="1"/>
    <col min="12" max="18" width="11" customWidth="1"/>
    <col min="19" max="19" width="12" customWidth="1"/>
    <col min="20" max="20" width="11.36328125" customWidth="1"/>
    <col min="21" max="22" width="11" customWidth="1"/>
    <col min="23" max="23" width="12" customWidth="1"/>
    <col min="24" max="24" width="11.36328125" customWidth="1"/>
    <col min="25" max="26" width="11" customWidth="1"/>
    <col min="27" max="27" width="12" customWidth="1"/>
    <col min="28" max="28" width="11.36328125" customWidth="1"/>
    <col min="29" max="30" width="11" customWidth="1"/>
    <col min="31" max="31" width="12" customWidth="1"/>
    <col min="32" max="33" width="11.36328125" customWidth="1"/>
    <col min="34" max="35" width="9.81640625" customWidth="1"/>
  </cols>
  <sheetData>
    <row r="1" spans="1:33" ht="16.399999999999999" customHeight="1">
      <c r="A1" s="28"/>
    </row>
    <row r="2" spans="1:33" ht="44" customHeight="1">
      <c r="A2" s="65" t="s">
        <v>18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  <c r="AB2" s="65"/>
      <c r="AC2" s="65"/>
      <c r="AD2" s="65"/>
      <c r="AE2" s="65"/>
      <c r="AF2" s="65"/>
      <c r="AG2" s="65"/>
    </row>
    <row r="3" spans="1:33" ht="24.25" customHeight="1">
      <c r="A3" s="66" t="s">
        <v>29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C3" s="66"/>
      <c r="AD3" s="66"/>
      <c r="AE3" s="66"/>
      <c r="AF3" s="66"/>
      <c r="AG3" s="66"/>
    </row>
    <row r="4" spans="1:33" ht="16.399999999999999" customHeight="1">
      <c r="AF4" s="71" t="s">
        <v>30</v>
      </c>
      <c r="AG4" s="71"/>
    </row>
    <row r="5" spans="1:33" ht="31.25" customHeight="1">
      <c r="A5" s="69" t="s">
        <v>155</v>
      </c>
      <c r="B5" s="69"/>
      <c r="C5" s="69"/>
      <c r="D5" s="69" t="s">
        <v>171</v>
      </c>
      <c r="E5" s="69" t="s">
        <v>172</v>
      </c>
      <c r="F5" s="69" t="s">
        <v>255</v>
      </c>
      <c r="G5" s="69" t="s">
        <v>256</v>
      </c>
      <c r="H5" s="69" t="s">
        <v>257</v>
      </c>
      <c r="I5" s="69" t="s">
        <v>258</v>
      </c>
      <c r="J5" s="69" t="s">
        <v>259</v>
      </c>
      <c r="K5" s="69" t="s">
        <v>260</v>
      </c>
      <c r="L5" s="69" t="s">
        <v>261</v>
      </c>
      <c r="M5" s="69" t="s">
        <v>262</v>
      </c>
      <c r="N5" s="69" t="s">
        <v>263</v>
      </c>
      <c r="O5" s="69" t="s">
        <v>264</v>
      </c>
      <c r="P5" s="69" t="s">
        <v>265</v>
      </c>
      <c r="Q5" s="69" t="s">
        <v>251</v>
      </c>
      <c r="R5" s="69" t="s">
        <v>253</v>
      </c>
      <c r="S5" s="69" t="s">
        <v>266</v>
      </c>
      <c r="T5" s="69" t="s">
        <v>246</v>
      </c>
      <c r="U5" s="69" t="s">
        <v>247</v>
      </c>
      <c r="V5" s="69" t="s">
        <v>250</v>
      </c>
      <c r="W5" s="69" t="s">
        <v>267</v>
      </c>
      <c r="X5" s="69" t="s">
        <v>268</v>
      </c>
      <c r="Y5" s="69" t="s">
        <v>269</v>
      </c>
      <c r="Z5" s="69" t="s">
        <v>270</v>
      </c>
      <c r="AA5" s="69" t="s">
        <v>249</v>
      </c>
      <c r="AB5" s="69" t="s">
        <v>271</v>
      </c>
      <c r="AC5" s="69" t="s">
        <v>272</v>
      </c>
      <c r="AD5" s="69" t="s">
        <v>252</v>
      </c>
      <c r="AE5" s="69" t="s">
        <v>273</v>
      </c>
      <c r="AF5" s="69" t="s">
        <v>274</v>
      </c>
      <c r="AG5" s="69" t="s">
        <v>254</v>
      </c>
    </row>
    <row r="6" spans="1:33" ht="34.5" customHeight="1">
      <c r="A6" s="29" t="s">
        <v>163</v>
      </c>
      <c r="B6" s="29" t="s">
        <v>164</v>
      </c>
      <c r="C6" s="29" t="s">
        <v>165</v>
      </c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69"/>
      <c r="AB6" s="69"/>
      <c r="AC6" s="69"/>
      <c r="AD6" s="69"/>
      <c r="AE6" s="69"/>
      <c r="AF6" s="69"/>
      <c r="AG6" s="69"/>
    </row>
    <row r="7" spans="1:33" ht="27.65" customHeight="1">
      <c r="A7" s="69" t="s">
        <v>275</v>
      </c>
      <c r="B7" s="69"/>
      <c r="C7" s="69"/>
      <c r="D7" s="69"/>
      <c r="E7" s="69"/>
      <c r="F7" s="43">
        <v>205.62011999999999</v>
      </c>
      <c r="G7" s="43">
        <v>15</v>
      </c>
      <c r="H7" s="43">
        <v>3</v>
      </c>
      <c r="I7" s="43">
        <v>2</v>
      </c>
      <c r="J7" s="43"/>
      <c r="K7" s="43">
        <v>7</v>
      </c>
      <c r="L7" s="43">
        <v>25</v>
      </c>
      <c r="M7" s="43"/>
      <c r="N7" s="43"/>
      <c r="O7" s="43">
        <v>20</v>
      </c>
      <c r="P7" s="43">
        <v>5</v>
      </c>
      <c r="Q7" s="43"/>
      <c r="R7" s="43">
        <v>20</v>
      </c>
      <c r="S7" s="43">
        <v>15</v>
      </c>
      <c r="T7" s="43"/>
      <c r="U7" s="43"/>
      <c r="V7" s="43"/>
      <c r="W7" s="43">
        <v>5</v>
      </c>
      <c r="X7" s="43"/>
      <c r="Y7" s="43"/>
      <c r="Z7" s="43">
        <v>5</v>
      </c>
      <c r="AA7" s="43"/>
      <c r="AB7" s="43">
        <v>26.208048000000002</v>
      </c>
      <c r="AC7" s="43">
        <v>39.312072000000001</v>
      </c>
      <c r="AD7" s="43"/>
      <c r="AE7" s="43">
        <v>3</v>
      </c>
      <c r="AF7" s="43"/>
      <c r="AG7" s="43">
        <v>15.1</v>
      </c>
    </row>
    <row r="8" spans="1:33" ht="27.65" customHeight="1">
      <c r="A8" s="30"/>
      <c r="B8" s="30"/>
      <c r="C8" s="30"/>
      <c r="D8" s="32" t="s">
        <v>151</v>
      </c>
      <c r="E8" s="32" t="s">
        <v>152</v>
      </c>
      <c r="F8" s="43">
        <v>205.62011999999999</v>
      </c>
      <c r="G8" s="43">
        <v>15</v>
      </c>
      <c r="H8" s="43">
        <v>3</v>
      </c>
      <c r="I8" s="43">
        <v>2</v>
      </c>
      <c r="J8" s="43"/>
      <c r="K8" s="43">
        <v>7</v>
      </c>
      <c r="L8" s="43">
        <v>25</v>
      </c>
      <c r="M8" s="43"/>
      <c r="N8" s="43"/>
      <c r="O8" s="43">
        <v>20</v>
      </c>
      <c r="P8" s="43">
        <v>5</v>
      </c>
      <c r="Q8" s="43"/>
      <c r="R8" s="43">
        <v>20</v>
      </c>
      <c r="S8" s="43">
        <v>15</v>
      </c>
      <c r="T8" s="43"/>
      <c r="U8" s="43"/>
      <c r="V8" s="43"/>
      <c r="W8" s="43">
        <v>5</v>
      </c>
      <c r="X8" s="43"/>
      <c r="Y8" s="43"/>
      <c r="Z8" s="43">
        <v>5</v>
      </c>
      <c r="AA8" s="43"/>
      <c r="AB8" s="43">
        <v>26.208048000000002</v>
      </c>
      <c r="AC8" s="43">
        <v>39.312072000000001</v>
      </c>
      <c r="AD8" s="43"/>
      <c r="AE8" s="43">
        <v>3</v>
      </c>
      <c r="AF8" s="43"/>
      <c r="AG8" s="43">
        <v>15.1</v>
      </c>
    </row>
    <row r="9" spans="1:33" ht="26.15" customHeight="1">
      <c r="A9" s="30"/>
      <c r="B9" s="30"/>
      <c r="C9" s="30"/>
      <c r="D9" s="36" t="s">
        <v>153</v>
      </c>
      <c r="E9" s="36" t="s">
        <v>154</v>
      </c>
      <c r="F9" s="43">
        <v>205.62011999999999</v>
      </c>
      <c r="G9" s="43">
        <v>15</v>
      </c>
      <c r="H9" s="43">
        <v>3</v>
      </c>
      <c r="I9" s="43">
        <v>2</v>
      </c>
      <c r="J9" s="43"/>
      <c r="K9" s="43">
        <v>7</v>
      </c>
      <c r="L9" s="43">
        <v>25</v>
      </c>
      <c r="M9" s="43"/>
      <c r="N9" s="43"/>
      <c r="O9" s="43">
        <v>20</v>
      </c>
      <c r="P9" s="43">
        <v>5</v>
      </c>
      <c r="Q9" s="43"/>
      <c r="R9" s="43">
        <v>20</v>
      </c>
      <c r="S9" s="43">
        <v>15</v>
      </c>
      <c r="T9" s="43"/>
      <c r="U9" s="43"/>
      <c r="V9" s="43"/>
      <c r="W9" s="43">
        <v>5</v>
      </c>
      <c r="X9" s="43"/>
      <c r="Y9" s="43"/>
      <c r="Z9" s="43">
        <v>5</v>
      </c>
      <c r="AA9" s="43"/>
      <c r="AB9" s="43">
        <v>26.208048000000002</v>
      </c>
      <c r="AC9" s="43">
        <v>39.312072000000001</v>
      </c>
      <c r="AD9" s="43"/>
      <c r="AE9" s="43">
        <v>3</v>
      </c>
      <c r="AF9" s="43"/>
      <c r="AG9" s="43">
        <v>15.1</v>
      </c>
    </row>
    <row r="10" spans="1:33" ht="30.25" customHeight="1">
      <c r="A10" s="40" t="s">
        <v>166</v>
      </c>
      <c r="B10" s="40" t="s">
        <v>167</v>
      </c>
      <c r="C10" s="40" t="s">
        <v>168</v>
      </c>
      <c r="D10" s="33" t="s">
        <v>188</v>
      </c>
      <c r="E10" s="35" t="s">
        <v>170</v>
      </c>
      <c r="F10" s="37">
        <v>205.62011999999999</v>
      </c>
      <c r="G10" s="37">
        <v>15</v>
      </c>
      <c r="H10" s="37">
        <v>3</v>
      </c>
      <c r="I10" s="37">
        <v>2</v>
      </c>
      <c r="J10" s="37"/>
      <c r="K10" s="37">
        <v>7</v>
      </c>
      <c r="L10" s="37">
        <v>25</v>
      </c>
      <c r="M10" s="37"/>
      <c r="N10" s="37"/>
      <c r="O10" s="37">
        <v>20</v>
      </c>
      <c r="P10" s="37">
        <v>5</v>
      </c>
      <c r="Q10" s="37"/>
      <c r="R10" s="37">
        <v>20</v>
      </c>
      <c r="S10" s="37">
        <v>15</v>
      </c>
      <c r="T10" s="37"/>
      <c r="U10" s="37"/>
      <c r="V10" s="37"/>
      <c r="W10" s="37">
        <v>5</v>
      </c>
      <c r="X10" s="37"/>
      <c r="Y10" s="37"/>
      <c r="Z10" s="37">
        <v>5</v>
      </c>
      <c r="AA10" s="37"/>
      <c r="AB10" s="37">
        <v>26.208048000000002</v>
      </c>
      <c r="AC10" s="37">
        <v>39.312072000000001</v>
      </c>
      <c r="AD10" s="37"/>
      <c r="AE10" s="37">
        <v>3</v>
      </c>
      <c r="AF10" s="37"/>
      <c r="AG10" s="37">
        <v>15.1</v>
      </c>
    </row>
  </sheetData>
  <mergeCells count="35">
    <mergeCell ref="AD5:AD6"/>
    <mergeCell ref="AE5:AE6"/>
    <mergeCell ref="AF5:AF6"/>
    <mergeCell ref="AG5:AG6"/>
    <mergeCell ref="Y5:Y6"/>
    <mergeCell ref="Z5:Z6"/>
    <mergeCell ref="AA5:AA6"/>
    <mergeCell ref="AB5:AB6"/>
    <mergeCell ref="AC5:AC6"/>
    <mergeCell ref="T5:T6"/>
    <mergeCell ref="U5:U6"/>
    <mergeCell ref="V5:V6"/>
    <mergeCell ref="W5:W6"/>
    <mergeCell ref="X5:X6"/>
    <mergeCell ref="O5:O6"/>
    <mergeCell ref="P5:P6"/>
    <mergeCell ref="Q5:Q6"/>
    <mergeCell ref="R5:R6"/>
    <mergeCell ref="S5:S6"/>
    <mergeCell ref="A2:AG2"/>
    <mergeCell ref="A3:AG3"/>
    <mergeCell ref="AF4:AG4"/>
    <mergeCell ref="A5:C5"/>
    <mergeCell ref="A7:E7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</mergeCells>
  <phoneticPr fontId="23" type="noConversion"/>
  <pageMargins left="0.75" right="0.75" top="0.270000010728836" bottom="0.270000010728836" header="0" footer="0"/>
  <pageSetup paperSize="9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H9"/>
  <sheetViews>
    <sheetView workbookViewId="0">
      <selection activeCell="H5" sqref="H5:H6"/>
    </sheetView>
  </sheetViews>
  <sheetFormatPr defaultColWidth="10" defaultRowHeight="14"/>
  <cols>
    <col min="1" max="1" width="12.90625" customWidth="1"/>
    <col min="2" max="2" width="29.81640625" customWidth="1"/>
    <col min="3" max="3" width="20.81640625" customWidth="1"/>
    <col min="4" max="4" width="12.36328125" customWidth="1"/>
    <col min="5" max="5" width="10.36328125" customWidth="1"/>
    <col min="6" max="6" width="14.08984375" customWidth="1"/>
    <col min="7" max="7" width="13.81640625" customWidth="1"/>
    <col min="8" max="8" width="12.36328125" customWidth="1"/>
    <col min="9" max="9" width="9.81640625" customWidth="1"/>
  </cols>
  <sheetData>
    <row r="1" spans="1:8" ht="16.399999999999999" customHeight="1">
      <c r="A1" s="28"/>
    </row>
    <row r="2" spans="1:8" ht="33.65" customHeight="1">
      <c r="A2" s="65" t="s">
        <v>19</v>
      </c>
      <c r="B2" s="65"/>
      <c r="C2" s="65"/>
      <c r="D2" s="65"/>
      <c r="E2" s="65"/>
      <c r="F2" s="65"/>
      <c r="G2" s="65"/>
      <c r="H2" s="65"/>
    </row>
    <row r="3" spans="1:8" ht="24.25" customHeight="1">
      <c r="A3" s="66" t="s">
        <v>29</v>
      </c>
      <c r="B3" s="66"/>
      <c r="C3" s="66"/>
      <c r="D3" s="66"/>
      <c r="E3" s="66"/>
      <c r="F3" s="66"/>
      <c r="G3" s="66"/>
      <c r="H3" s="66"/>
    </row>
    <row r="4" spans="1:8" ht="16.399999999999999" customHeight="1">
      <c r="G4" s="71" t="s">
        <v>30</v>
      </c>
      <c r="H4" s="71"/>
    </row>
    <row r="5" spans="1:8" ht="31.25" customHeight="1">
      <c r="A5" s="69" t="s">
        <v>276</v>
      </c>
      <c r="B5" s="69" t="s">
        <v>277</v>
      </c>
      <c r="C5" s="69" t="s">
        <v>278</v>
      </c>
      <c r="D5" s="69" t="s">
        <v>279</v>
      </c>
      <c r="E5" s="69" t="s">
        <v>280</v>
      </c>
      <c r="F5" s="69"/>
      <c r="G5" s="69"/>
      <c r="H5" s="69" t="s">
        <v>281</v>
      </c>
    </row>
    <row r="6" spans="1:8" ht="32" customHeight="1">
      <c r="A6" s="69"/>
      <c r="B6" s="69"/>
      <c r="C6" s="69"/>
      <c r="D6" s="69"/>
      <c r="E6" s="29" t="s">
        <v>135</v>
      </c>
      <c r="F6" s="29" t="s">
        <v>282</v>
      </c>
      <c r="G6" s="29" t="s">
        <v>283</v>
      </c>
      <c r="H6" s="69"/>
    </row>
    <row r="7" spans="1:8" ht="32" customHeight="1">
      <c r="A7" s="30"/>
      <c r="B7" s="30" t="s">
        <v>133</v>
      </c>
      <c r="C7" s="31">
        <v>0</v>
      </c>
      <c r="D7" s="31"/>
      <c r="E7" s="31"/>
      <c r="F7" s="31"/>
      <c r="G7" s="31"/>
      <c r="H7" s="31"/>
    </row>
    <row r="8" spans="1:8" ht="27.65" customHeight="1">
      <c r="A8" s="32" t="s">
        <v>151</v>
      </c>
      <c r="B8" s="32" t="s">
        <v>152</v>
      </c>
      <c r="C8" s="31"/>
      <c r="D8" s="31"/>
      <c r="E8" s="31"/>
      <c r="F8" s="31"/>
      <c r="G8" s="31"/>
      <c r="H8" s="31"/>
    </row>
    <row r="9" spans="1:8" ht="30.25" customHeight="1">
      <c r="A9" s="33" t="s">
        <v>153</v>
      </c>
      <c r="B9" s="33" t="s">
        <v>154</v>
      </c>
      <c r="C9" s="37"/>
      <c r="D9" s="37"/>
      <c r="E9" s="34"/>
      <c r="F9" s="37"/>
      <c r="G9" s="37"/>
      <c r="H9" s="37"/>
    </row>
  </sheetData>
  <mergeCells count="9">
    <mergeCell ref="A2:H2"/>
    <mergeCell ref="A3:H3"/>
    <mergeCell ref="G4:H4"/>
    <mergeCell ref="E5:G5"/>
    <mergeCell ref="A5:A6"/>
    <mergeCell ref="B5:B6"/>
    <mergeCell ref="C5:C6"/>
    <mergeCell ref="D5:D6"/>
    <mergeCell ref="H5:H6"/>
  </mergeCells>
  <phoneticPr fontId="23" type="noConversion"/>
  <pageMargins left="0.75" right="0.75" top="0.270000010728836" bottom="0.270000010728836" header="0" footer="0"/>
  <pageSetup paperSize="9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I13"/>
  <sheetViews>
    <sheetView workbookViewId="0"/>
  </sheetViews>
  <sheetFormatPr defaultColWidth="10" defaultRowHeight="14"/>
  <cols>
    <col min="1" max="1" width="16" customWidth="1"/>
    <col min="2" max="2" width="37.453125" customWidth="1"/>
    <col min="3" max="3" width="19.1796875" customWidth="1"/>
    <col min="4" max="4" width="16.81640625" customWidth="1"/>
    <col min="5" max="6" width="16.36328125" customWidth="1"/>
    <col min="7" max="7" width="17.6328125" customWidth="1"/>
    <col min="8" max="8" width="21.90625" customWidth="1"/>
    <col min="9" max="10" width="9.81640625" customWidth="1"/>
  </cols>
  <sheetData>
    <row r="1" spans="1:9" ht="16.399999999999999" customHeight="1">
      <c r="A1" s="28"/>
    </row>
    <row r="2" spans="1:9" ht="38.9" customHeight="1">
      <c r="A2" s="65" t="s">
        <v>20</v>
      </c>
      <c r="B2" s="65"/>
      <c r="C2" s="65"/>
      <c r="D2" s="65"/>
      <c r="E2" s="65"/>
      <c r="F2" s="65"/>
      <c r="G2" s="65"/>
      <c r="H2" s="65"/>
    </row>
    <row r="3" spans="1:9" ht="24.25" customHeight="1">
      <c r="A3" s="66" t="s">
        <v>29</v>
      </c>
      <c r="B3" s="66"/>
      <c r="C3" s="66"/>
      <c r="D3" s="66"/>
      <c r="E3" s="66"/>
      <c r="F3" s="66"/>
      <c r="G3" s="66"/>
      <c r="H3" s="66"/>
      <c r="I3" s="66"/>
    </row>
    <row r="4" spans="1:9" ht="16.399999999999999" customHeight="1">
      <c r="G4" s="71" t="s">
        <v>30</v>
      </c>
      <c r="H4" s="71"/>
    </row>
    <row r="5" spans="1:9" ht="25" customHeight="1">
      <c r="A5" s="69" t="s">
        <v>156</v>
      </c>
      <c r="B5" s="69" t="s">
        <v>157</v>
      </c>
      <c r="C5" s="69" t="s">
        <v>133</v>
      </c>
      <c r="D5" s="69" t="s">
        <v>284</v>
      </c>
      <c r="E5" s="69"/>
      <c r="F5" s="69"/>
      <c r="G5" s="69"/>
      <c r="H5" s="69" t="s">
        <v>159</v>
      </c>
    </row>
    <row r="6" spans="1:9" ht="26" customHeight="1">
      <c r="A6" s="69"/>
      <c r="B6" s="69"/>
      <c r="C6" s="69"/>
      <c r="D6" s="69" t="s">
        <v>135</v>
      </c>
      <c r="E6" s="69" t="s">
        <v>209</v>
      </c>
      <c r="F6" s="69"/>
      <c r="G6" s="69" t="s">
        <v>210</v>
      </c>
      <c r="H6" s="69"/>
    </row>
    <row r="7" spans="1:9" ht="35.5" customHeight="1">
      <c r="A7" s="69"/>
      <c r="B7" s="69"/>
      <c r="C7" s="69"/>
      <c r="D7" s="69"/>
      <c r="E7" s="29" t="s">
        <v>190</v>
      </c>
      <c r="F7" s="29" t="s">
        <v>182</v>
      </c>
      <c r="G7" s="69"/>
      <c r="H7" s="69"/>
    </row>
    <row r="8" spans="1:9" ht="26.15" customHeight="1">
      <c r="A8" s="30"/>
      <c r="B8" s="29" t="s">
        <v>133</v>
      </c>
      <c r="C8" s="31">
        <v>0</v>
      </c>
      <c r="D8" s="31"/>
      <c r="E8" s="31"/>
      <c r="F8" s="31"/>
      <c r="G8" s="31"/>
      <c r="H8" s="31"/>
    </row>
    <row r="9" spans="1:9" ht="26.15" customHeight="1">
      <c r="A9" s="32"/>
      <c r="B9" s="32"/>
      <c r="C9" s="31"/>
      <c r="D9" s="31"/>
      <c r="E9" s="31"/>
      <c r="F9" s="31"/>
      <c r="G9" s="31"/>
      <c r="H9" s="31"/>
    </row>
    <row r="10" spans="1:9" ht="30.25" customHeight="1">
      <c r="A10" s="36"/>
      <c r="B10" s="36"/>
      <c r="C10" s="31"/>
      <c r="D10" s="31"/>
      <c r="E10" s="31"/>
      <c r="F10" s="31"/>
      <c r="G10" s="31"/>
      <c r="H10" s="31"/>
      <c r="I10" s="38"/>
    </row>
    <row r="11" spans="1:9" ht="30.25" customHeight="1">
      <c r="A11" s="36"/>
      <c r="B11" s="36"/>
      <c r="C11" s="31"/>
      <c r="D11" s="31"/>
      <c r="E11" s="31"/>
      <c r="F11" s="31"/>
      <c r="G11" s="31"/>
      <c r="H11" s="31"/>
      <c r="I11" s="38"/>
    </row>
    <row r="12" spans="1:9" ht="30.25" customHeight="1">
      <c r="A12" s="36"/>
      <c r="B12" s="36"/>
      <c r="C12" s="31"/>
      <c r="D12" s="31"/>
      <c r="E12" s="31"/>
      <c r="F12" s="31"/>
      <c r="G12" s="31"/>
      <c r="H12" s="31"/>
      <c r="I12" s="38"/>
    </row>
    <row r="13" spans="1:9" ht="30.25" customHeight="1">
      <c r="A13" s="33"/>
      <c r="B13" s="33"/>
      <c r="C13" s="34"/>
      <c r="D13" s="34"/>
      <c r="E13" s="37"/>
      <c r="F13" s="37"/>
      <c r="G13" s="37"/>
      <c r="H13" s="37"/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honeticPr fontId="23" type="noConversion"/>
  <pageMargins left="0.75" right="0.75" top="0.270000010728836" bottom="0.270000010728836" header="0" footer="0"/>
  <pageSetup paperSize="9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T10"/>
  <sheetViews>
    <sheetView workbookViewId="0"/>
  </sheetViews>
  <sheetFormatPr defaultColWidth="10" defaultRowHeight="14"/>
  <cols>
    <col min="1" max="1" width="6.90625" customWidth="1"/>
    <col min="2" max="2" width="9" customWidth="1"/>
    <col min="3" max="3" width="8.08984375" customWidth="1"/>
    <col min="4" max="4" width="12.90625" customWidth="1"/>
    <col min="5" max="5" width="32.6328125" customWidth="1"/>
    <col min="6" max="6" width="15.453125" customWidth="1"/>
    <col min="7" max="14" width="14.6328125" customWidth="1"/>
    <col min="15" max="16" width="16.36328125" customWidth="1"/>
    <col min="17" max="17" width="12.36328125" customWidth="1"/>
    <col min="18" max="18" width="15.453125" customWidth="1"/>
    <col min="19" max="19" width="14.453125" customWidth="1"/>
    <col min="20" max="20" width="15.6328125" customWidth="1"/>
    <col min="21" max="22" width="9.81640625" customWidth="1"/>
  </cols>
  <sheetData>
    <row r="1" spans="1:20" ht="16.399999999999999" customHeight="1">
      <c r="A1" s="28"/>
    </row>
    <row r="2" spans="1:20" ht="47.5" customHeight="1">
      <c r="A2" s="65" t="s">
        <v>21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</row>
    <row r="3" spans="1:20" ht="24.25" customHeight="1">
      <c r="A3" s="66" t="s">
        <v>29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</row>
    <row r="4" spans="1:20" ht="16.399999999999999" customHeight="1">
      <c r="S4" s="71" t="s">
        <v>30</v>
      </c>
      <c r="T4" s="71"/>
    </row>
    <row r="5" spans="1:20" ht="27.65" customHeight="1">
      <c r="A5" s="69" t="s">
        <v>155</v>
      </c>
      <c r="B5" s="69"/>
      <c r="C5" s="69"/>
      <c r="D5" s="69" t="s">
        <v>171</v>
      </c>
      <c r="E5" s="69" t="s">
        <v>172</v>
      </c>
      <c r="F5" s="69" t="s">
        <v>173</v>
      </c>
      <c r="G5" s="69" t="s">
        <v>174</v>
      </c>
      <c r="H5" s="69" t="s">
        <v>175</v>
      </c>
      <c r="I5" s="69" t="s">
        <v>176</v>
      </c>
      <c r="J5" s="69" t="s">
        <v>177</v>
      </c>
      <c r="K5" s="69" t="s">
        <v>178</v>
      </c>
      <c r="L5" s="69" t="s">
        <v>179</v>
      </c>
      <c r="M5" s="69" t="s">
        <v>180</v>
      </c>
      <c r="N5" s="69" t="s">
        <v>181</v>
      </c>
      <c r="O5" s="69" t="s">
        <v>182</v>
      </c>
      <c r="P5" s="69" t="s">
        <v>183</v>
      </c>
      <c r="Q5" s="69" t="s">
        <v>184</v>
      </c>
      <c r="R5" s="69" t="s">
        <v>185</v>
      </c>
      <c r="S5" s="69" t="s">
        <v>186</v>
      </c>
      <c r="T5" s="69" t="s">
        <v>187</v>
      </c>
    </row>
    <row r="6" spans="1:20" ht="30.25" customHeight="1">
      <c r="A6" s="29" t="s">
        <v>163</v>
      </c>
      <c r="B6" s="29" t="s">
        <v>164</v>
      </c>
      <c r="C6" s="29" t="s">
        <v>165</v>
      </c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</row>
    <row r="7" spans="1:20" ht="27.65" customHeight="1">
      <c r="A7" s="30"/>
      <c r="B7" s="30"/>
      <c r="C7" s="30"/>
      <c r="D7" s="30"/>
      <c r="E7" s="30" t="s">
        <v>133</v>
      </c>
      <c r="F7" s="31">
        <v>0</v>
      </c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</row>
    <row r="8" spans="1:20" ht="26.15" customHeight="1">
      <c r="A8" s="30"/>
      <c r="B8" s="30"/>
      <c r="C8" s="30"/>
      <c r="D8" s="32"/>
      <c r="E8" s="32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</row>
    <row r="9" spans="1:20" ht="26.15" customHeight="1">
      <c r="A9" s="39"/>
      <c r="B9" s="39"/>
      <c r="C9" s="39"/>
      <c r="D9" s="36"/>
      <c r="E9" s="36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</row>
    <row r="10" spans="1:20" ht="26.15" customHeight="1">
      <c r="A10" s="40"/>
      <c r="B10" s="40"/>
      <c r="C10" s="40"/>
      <c r="D10" s="33"/>
      <c r="E10" s="41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</row>
  </sheetData>
  <mergeCells count="21">
    <mergeCell ref="P5:P6"/>
    <mergeCell ref="Q5:Q6"/>
    <mergeCell ref="R5:R6"/>
    <mergeCell ref="S5:S6"/>
    <mergeCell ref="T5:T6"/>
    <mergeCell ref="A2:Q2"/>
    <mergeCell ref="A3:T3"/>
    <mergeCell ref="S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</mergeCells>
  <phoneticPr fontId="23" type="noConversion"/>
  <pageMargins left="0.75" right="0.75" top="0.270000010728836" bottom="0.270000010728836" header="0" footer="0"/>
  <pageSetup paperSize="9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T10"/>
  <sheetViews>
    <sheetView workbookViewId="0"/>
  </sheetViews>
  <sheetFormatPr defaultColWidth="10" defaultRowHeight="14"/>
  <cols>
    <col min="1" max="1" width="5.1796875" customWidth="1"/>
    <col min="2" max="2" width="5.81640625" customWidth="1"/>
    <col min="3" max="3" width="7" customWidth="1"/>
    <col min="4" max="4" width="17.453125" customWidth="1"/>
    <col min="5" max="5" width="41.453125" customWidth="1"/>
    <col min="6" max="6" width="18.81640625" customWidth="1"/>
    <col min="7" max="10" width="17.453125" customWidth="1"/>
    <col min="11" max="11" width="17.81640625" customWidth="1"/>
    <col min="12" max="15" width="17.453125" customWidth="1"/>
    <col min="16" max="16" width="16.36328125" customWidth="1"/>
    <col min="17" max="17" width="12.36328125" customWidth="1"/>
    <col min="18" max="18" width="15.453125" customWidth="1"/>
    <col min="19" max="19" width="16.81640625" customWidth="1"/>
    <col min="20" max="20" width="14.6328125" customWidth="1"/>
    <col min="21" max="22" width="9.81640625" customWidth="1"/>
  </cols>
  <sheetData>
    <row r="1" spans="1:20" ht="16.399999999999999" customHeight="1">
      <c r="A1" s="28"/>
    </row>
    <row r="2" spans="1:20" ht="47.5" customHeight="1">
      <c r="A2" s="65" t="s">
        <v>22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</row>
    <row r="3" spans="1:20" ht="33.65" customHeight="1">
      <c r="A3" s="66" t="s">
        <v>29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</row>
    <row r="4" spans="1:20" ht="22.4" customHeight="1">
      <c r="P4" s="71" t="s">
        <v>30</v>
      </c>
      <c r="Q4" s="71"/>
      <c r="R4" s="71"/>
      <c r="S4" s="71"/>
      <c r="T4" s="71"/>
    </row>
    <row r="5" spans="1:20" ht="29.25" customHeight="1">
      <c r="A5" s="69" t="s">
        <v>155</v>
      </c>
      <c r="B5" s="69"/>
      <c r="C5" s="69"/>
      <c r="D5" s="69" t="s">
        <v>171</v>
      </c>
      <c r="E5" s="69" t="s">
        <v>172</v>
      </c>
      <c r="F5" s="69" t="s">
        <v>189</v>
      </c>
      <c r="G5" s="69" t="s">
        <v>158</v>
      </c>
      <c r="H5" s="69"/>
      <c r="I5" s="69"/>
      <c r="J5" s="69"/>
      <c r="K5" s="69" t="s">
        <v>159</v>
      </c>
      <c r="L5" s="69"/>
      <c r="M5" s="69"/>
      <c r="N5" s="69"/>
      <c r="O5" s="69"/>
      <c r="P5" s="69"/>
      <c r="Q5" s="69"/>
      <c r="R5" s="69"/>
      <c r="S5" s="69"/>
      <c r="T5" s="69"/>
    </row>
    <row r="6" spans="1:20" ht="44" customHeight="1">
      <c r="A6" s="29" t="s">
        <v>163</v>
      </c>
      <c r="B6" s="29" t="s">
        <v>164</v>
      </c>
      <c r="C6" s="29" t="s">
        <v>165</v>
      </c>
      <c r="D6" s="69"/>
      <c r="E6" s="69"/>
      <c r="F6" s="69"/>
      <c r="G6" s="29" t="s">
        <v>133</v>
      </c>
      <c r="H6" s="29" t="s">
        <v>190</v>
      </c>
      <c r="I6" s="29" t="s">
        <v>191</v>
      </c>
      <c r="J6" s="29" t="s">
        <v>182</v>
      </c>
      <c r="K6" s="29" t="s">
        <v>133</v>
      </c>
      <c r="L6" s="29" t="s">
        <v>193</v>
      </c>
      <c r="M6" s="29" t="s">
        <v>194</v>
      </c>
      <c r="N6" s="29" t="s">
        <v>184</v>
      </c>
      <c r="O6" s="29" t="s">
        <v>195</v>
      </c>
      <c r="P6" s="29" t="s">
        <v>196</v>
      </c>
      <c r="Q6" s="29" t="s">
        <v>197</v>
      </c>
      <c r="R6" s="29" t="s">
        <v>180</v>
      </c>
      <c r="S6" s="29" t="s">
        <v>183</v>
      </c>
      <c r="T6" s="29" t="s">
        <v>187</v>
      </c>
    </row>
    <row r="7" spans="1:20" ht="28.5" customHeight="1">
      <c r="A7" s="30"/>
      <c r="B7" s="30"/>
      <c r="C7" s="30"/>
      <c r="D7" s="30"/>
      <c r="E7" s="30" t="s">
        <v>133</v>
      </c>
      <c r="F7" s="31">
        <v>0</v>
      </c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</row>
    <row r="8" spans="1:20" ht="26.15" customHeight="1">
      <c r="A8" s="30"/>
      <c r="B8" s="30"/>
      <c r="C8" s="30"/>
      <c r="D8" s="32"/>
      <c r="E8" s="32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</row>
    <row r="9" spans="1:20" ht="26.15" customHeight="1">
      <c r="A9" s="39"/>
      <c r="B9" s="39"/>
      <c r="C9" s="39"/>
      <c r="D9" s="36"/>
      <c r="E9" s="36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</row>
    <row r="10" spans="1:20" ht="26.15" customHeight="1">
      <c r="A10" s="40"/>
      <c r="B10" s="40"/>
      <c r="C10" s="40"/>
      <c r="D10" s="33"/>
      <c r="E10" s="41"/>
      <c r="F10" s="37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</row>
  </sheetData>
  <mergeCells count="9">
    <mergeCell ref="A2:S2"/>
    <mergeCell ref="A3:T3"/>
    <mergeCell ref="P4:T4"/>
    <mergeCell ref="A5:C5"/>
    <mergeCell ref="G5:J5"/>
    <mergeCell ref="K5:T5"/>
    <mergeCell ref="D5:D6"/>
    <mergeCell ref="E5:E6"/>
    <mergeCell ref="F5:F6"/>
  </mergeCells>
  <phoneticPr fontId="23" type="noConversion"/>
  <pageMargins left="0.75" right="0.75" top="0.270000010728836" bottom="0.270000010728836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25"/>
  <sheetViews>
    <sheetView topLeftCell="A4" workbookViewId="0">
      <selection activeCell="D11" sqref="D11"/>
    </sheetView>
  </sheetViews>
  <sheetFormatPr defaultColWidth="10" defaultRowHeight="14"/>
  <cols>
    <col min="1" max="1" width="6.36328125" customWidth="1"/>
    <col min="2" max="2" width="9.90625" customWidth="1"/>
    <col min="3" max="3" width="52.36328125" customWidth="1"/>
    <col min="4" max="4" width="9.81640625" customWidth="1"/>
  </cols>
  <sheetData>
    <row r="1" spans="1:3" ht="32.9" customHeight="1">
      <c r="A1" s="28"/>
      <c r="B1" s="65" t="s">
        <v>5</v>
      </c>
      <c r="C1" s="65"/>
    </row>
    <row r="2" spans="1:3" ht="25" customHeight="1">
      <c r="B2" s="65"/>
      <c r="C2" s="65"/>
    </row>
    <row r="3" spans="1:3" ht="31.25" customHeight="1">
      <c r="B3" s="64" t="s">
        <v>6</v>
      </c>
      <c r="C3" s="64"/>
    </row>
    <row r="4" spans="1:3" ht="32.75" customHeight="1">
      <c r="B4" s="57">
        <v>1</v>
      </c>
      <c r="C4" s="58" t="s">
        <v>7</v>
      </c>
    </row>
    <row r="5" spans="1:3" ht="32.75" customHeight="1">
      <c r="B5" s="57">
        <v>2</v>
      </c>
      <c r="C5" s="59" t="s">
        <v>8</v>
      </c>
    </row>
    <row r="6" spans="1:3" ht="32.75" customHeight="1">
      <c r="B6" s="57">
        <v>3</v>
      </c>
      <c r="C6" s="58" t="s">
        <v>9</v>
      </c>
    </row>
    <row r="7" spans="1:3" ht="32.75" customHeight="1">
      <c r="B7" s="57">
        <v>4</v>
      </c>
      <c r="C7" s="58" t="s">
        <v>10</v>
      </c>
    </row>
    <row r="8" spans="1:3" ht="32.75" customHeight="1">
      <c r="B8" s="57">
        <v>5</v>
      </c>
      <c r="C8" s="58" t="s">
        <v>11</v>
      </c>
    </row>
    <row r="9" spans="1:3" ht="32.75" customHeight="1">
      <c r="B9" s="57">
        <v>6</v>
      </c>
      <c r="C9" s="58" t="s">
        <v>12</v>
      </c>
    </row>
    <row r="10" spans="1:3" ht="32.75" customHeight="1">
      <c r="B10" s="57">
        <v>7</v>
      </c>
      <c r="C10" s="58" t="s">
        <v>13</v>
      </c>
    </row>
    <row r="11" spans="1:3" ht="32.75" customHeight="1">
      <c r="B11" s="57">
        <v>8</v>
      </c>
      <c r="C11" s="58" t="s">
        <v>431</v>
      </c>
    </row>
    <row r="12" spans="1:3" ht="32.75" customHeight="1">
      <c r="B12" s="57">
        <v>9</v>
      </c>
      <c r="C12" s="58" t="s">
        <v>14</v>
      </c>
    </row>
    <row r="13" spans="1:3" ht="32.75" customHeight="1">
      <c r="B13" s="57">
        <v>10</v>
      </c>
      <c r="C13" s="58" t="s">
        <v>15</v>
      </c>
    </row>
    <row r="14" spans="1:3" ht="32.75" customHeight="1">
      <c r="B14" s="57">
        <v>11</v>
      </c>
      <c r="C14" s="58" t="s">
        <v>16</v>
      </c>
    </row>
    <row r="15" spans="1:3" ht="32.75" customHeight="1">
      <c r="B15" s="57">
        <v>12</v>
      </c>
      <c r="C15" s="58" t="s">
        <v>17</v>
      </c>
    </row>
    <row r="16" spans="1:3" ht="32.75" customHeight="1">
      <c r="B16" s="57">
        <v>13</v>
      </c>
      <c r="C16" s="58" t="s">
        <v>18</v>
      </c>
    </row>
    <row r="17" spans="2:3" ht="32.75" customHeight="1">
      <c r="B17" s="57">
        <v>14</v>
      </c>
      <c r="C17" s="58" t="s">
        <v>19</v>
      </c>
    </row>
    <row r="18" spans="2:3" ht="32.75" customHeight="1">
      <c r="B18" s="57">
        <v>15</v>
      </c>
      <c r="C18" s="58" t="s">
        <v>20</v>
      </c>
    </row>
    <row r="19" spans="2:3" ht="32.75" customHeight="1">
      <c r="B19" s="57">
        <v>16</v>
      </c>
      <c r="C19" s="58" t="s">
        <v>21</v>
      </c>
    </row>
    <row r="20" spans="2:3" ht="32.75" customHeight="1">
      <c r="B20" s="57">
        <v>17</v>
      </c>
      <c r="C20" s="58" t="s">
        <v>22</v>
      </c>
    </row>
    <row r="21" spans="2:3" ht="32.75" customHeight="1">
      <c r="B21" s="57">
        <v>18</v>
      </c>
      <c r="C21" s="58" t="s">
        <v>23</v>
      </c>
    </row>
    <row r="22" spans="2:3" ht="32.75" customHeight="1">
      <c r="B22" s="57">
        <v>19</v>
      </c>
      <c r="C22" s="58" t="s">
        <v>24</v>
      </c>
    </row>
    <row r="23" spans="2:3" ht="32.75" customHeight="1">
      <c r="B23" s="57">
        <v>20</v>
      </c>
      <c r="C23" s="58" t="s">
        <v>25</v>
      </c>
    </row>
    <row r="24" spans="2:3" ht="32.75" customHeight="1">
      <c r="B24" s="57">
        <v>21</v>
      </c>
      <c r="C24" s="58" t="s">
        <v>26</v>
      </c>
    </row>
    <row r="25" spans="2:3" ht="32.75" customHeight="1">
      <c r="B25" s="57">
        <v>22</v>
      </c>
      <c r="C25" s="58" t="s">
        <v>27</v>
      </c>
    </row>
  </sheetData>
  <mergeCells count="2">
    <mergeCell ref="B3:C3"/>
    <mergeCell ref="B1:C2"/>
  </mergeCells>
  <phoneticPr fontId="23" type="noConversion"/>
  <pageMargins left="0.75" right="0.75" top="0.270000010728836" bottom="0.270000010728836" header="0" footer="0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I13"/>
  <sheetViews>
    <sheetView workbookViewId="0">
      <selection activeCell="C12" sqref="C12"/>
    </sheetView>
  </sheetViews>
  <sheetFormatPr defaultColWidth="10" defaultRowHeight="14"/>
  <cols>
    <col min="1" max="1" width="16" customWidth="1"/>
    <col min="2" max="2" width="38" customWidth="1"/>
    <col min="3" max="3" width="19.1796875" customWidth="1"/>
    <col min="4" max="4" width="16.81640625" customWidth="1"/>
    <col min="5" max="6" width="16.36328125" customWidth="1"/>
    <col min="7" max="7" width="17.6328125" customWidth="1"/>
    <col min="8" max="8" width="21.90625" customWidth="1"/>
    <col min="9" max="10" width="9.81640625" customWidth="1"/>
  </cols>
  <sheetData>
    <row r="1" spans="1:9" ht="16.399999999999999" customHeight="1">
      <c r="A1" s="28"/>
    </row>
    <row r="2" spans="1:9" ht="38.9" customHeight="1">
      <c r="A2" s="65" t="s">
        <v>285</v>
      </c>
      <c r="B2" s="65"/>
      <c r="C2" s="65"/>
      <c r="D2" s="65"/>
      <c r="E2" s="65"/>
      <c r="F2" s="65"/>
      <c r="G2" s="65"/>
      <c r="H2" s="65"/>
    </row>
    <row r="3" spans="1:9" ht="24.25" customHeight="1">
      <c r="A3" s="66" t="s">
        <v>29</v>
      </c>
      <c r="B3" s="66"/>
      <c r="C3" s="66"/>
      <c r="D3" s="66"/>
      <c r="E3" s="66"/>
      <c r="F3" s="66"/>
      <c r="G3" s="66"/>
      <c r="H3" s="66"/>
      <c r="I3" s="66"/>
    </row>
    <row r="4" spans="1:9" ht="16.399999999999999" customHeight="1">
      <c r="G4" s="71" t="s">
        <v>30</v>
      </c>
      <c r="H4" s="71"/>
    </row>
    <row r="5" spans="1:9" ht="25" customHeight="1">
      <c r="A5" s="69" t="s">
        <v>156</v>
      </c>
      <c r="B5" s="69" t="s">
        <v>157</v>
      </c>
      <c r="C5" s="69" t="s">
        <v>133</v>
      </c>
      <c r="D5" s="69" t="s">
        <v>286</v>
      </c>
      <c r="E5" s="69"/>
      <c r="F5" s="69"/>
      <c r="G5" s="69"/>
      <c r="H5" s="69" t="s">
        <v>159</v>
      </c>
      <c r="I5" s="28"/>
    </row>
    <row r="6" spans="1:9" ht="26" customHeight="1">
      <c r="A6" s="69"/>
      <c r="B6" s="69"/>
      <c r="C6" s="69"/>
      <c r="D6" s="69" t="s">
        <v>135</v>
      </c>
      <c r="E6" s="69" t="s">
        <v>209</v>
      </c>
      <c r="F6" s="69"/>
      <c r="G6" s="69" t="s">
        <v>210</v>
      </c>
      <c r="H6" s="69"/>
    </row>
    <row r="7" spans="1:9" ht="35.5" customHeight="1">
      <c r="A7" s="69"/>
      <c r="B7" s="69"/>
      <c r="C7" s="69"/>
      <c r="D7" s="69"/>
      <c r="E7" s="29" t="s">
        <v>190</v>
      </c>
      <c r="F7" s="29" t="s">
        <v>182</v>
      </c>
      <c r="G7" s="69"/>
      <c r="H7" s="69"/>
    </row>
    <row r="8" spans="1:9" ht="26.15" customHeight="1">
      <c r="A8" s="30"/>
      <c r="B8" s="29" t="s">
        <v>133</v>
      </c>
      <c r="C8" s="31">
        <v>0</v>
      </c>
      <c r="D8" s="31"/>
      <c r="E8" s="31"/>
      <c r="F8" s="31"/>
      <c r="G8" s="31"/>
      <c r="H8" s="31"/>
    </row>
    <row r="9" spans="1:9" ht="26.15" customHeight="1">
      <c r="A9" s="32"/>
      <c r="B9" s="32"/>
      <c r="C9" s="31"/>
      <c r="D9" s="31"/>
      <c r="E9" s="31"/>
      <c r="F9" s="31"/>
      <c r="G9" s="31"/>
      <c r="H9" s="31"/>
    </row>
    <row r="10" spans="1:9" ht="30.25" customHeight="1">
      <c r="A10" s="36"/>
      <c r="B10" s="36"/>
      <c r="C10" s="31"/>
      <c r="D10" s="31"/>
      <c r="E10" s="31"/>
      <c r="F10" s="31"/>
      <c r="G10" s="31"/>
      <c r="H10" s="31"/>
      <c r="I10" s="38"/>
    </row>
    <row r="11" spans="1:9" ht="30.25" customHeight="1">
      <c r="A11" s="36"/>
      <c r="B11" s="36"/>
      <c r="C11" s="31"/>
      <c r="D11" s="31"/>
      <c r="E11" s="31"/>
      <c r="F11" s="31"/>
      <c r="G11" s="31"/>
      <c r="H11" s="31"/>
      <c r="I11" s="38"/>
    </row>
    <row r="12" spans="1:9" ht="30.25" customHeight="1">
      <c r="A12" s="36"/>
      <c r="B12" s="36"/>
      <c r="C12" s="31"/>
      <c r="D12" s="31"/>
      <c r="E12" s="31"/>
      <c r="F12" s="31"/>
      <c r="G12" s="31"/>
      <c r="H12" s="31"/>
      <c r="I12" s="38"/>
    </row>
    <row r="13" spans="1:9" ht="30.25" customHeight="1">
      <c r="A13" s="33"/>
      <c r="B13" s="33"/>
      <c r="C13" s="34"/>
      <c r="D13" s="34"/>
      <c r="E13" s="37"/>
      <c r="F13" s="37"/>
      <c r="G13" s="37"/>
      <c r="H13" s="37"/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honeticPr fontId="23" type="noConversion"/>
  <pageMargins left="0.75" right="0.75" top="0.270000010728836" bottom="0.270000010728836" header="0" footer="0"/>
  <pageSetup paperSize="9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I13"/>
  <sheetViews>
    <sheetView workbookViewId="0">
      <selection activeCell="C8" sqref="C8:C13"/>
    </sheetView>
  </sheetViews>
  <sheetFormatPr defaultColWidth="10" defaultRowHeight="14"/>
  <cols>
    <col min="1" max="1" width="16" customWidth="1"/>
    <col min="2" max="2" width="31.08984375" customWidth="1"/>
    <col min="3" max="3" width="19.1796875" customWidth="1"/>
    <col min="4" max="4" width="16.81640625" customWidth="1"/>
    <col min="5" max="6" width="16.36328125" customWidth="1"/>
    <col min="7" max="7" width="17.6328125" customWidth="1"/>
    <col min="8" max="8" width="21.90625" customWidth="1"/>
    <col min="9" max="10" width="9.81640625" customWidth="1"/>
  </cols>
  <sheetData>
    <row r="1" spans="1:9" ht="16.399999999999999" customHeight="1">
      <c r="A1" s="28"/>
    </row>
    <row r="2" spans="1:9" ht="38.9" customHeight="1">
      <c r="A2" s="65" t="s">
        <v>24</v>
      </c>
      <c r="B2" s="65"/>
      <c r="C2" s="65"/>
      <c r="D2" s="65"/>
      <c r="E2" s="65"/>
      <c r="F2" s="65"/>
      <c r="G2" s="65"/>
      <c r="H2" s="65"/>
    </row>
    <row r="3" spans="1:9" ht="24.25" customHeight="1">
      <c r="A3" s="66" t="s">
        <v>29</v>
      </c>
      <c r="B3" s="66"/>
      <c r="C3" s="66"/>
      <c r="D3" s="66"/>
      <c r="E3" s="66"/>
      <c r="F3" s="66"/>
      <c r="G3" s="66"/>
      <c r="H3" s="66"/>
      <c r="I3" s="66"/>
    </row>
    <row r="4" spans="1:9" ht="16.399999999999999" customHeight="1">
      <c r="G4" s="71" t="s">
        <v>30</v>
      </c>
      <c r="H4" s="71"/>
      <c r="I4" s="28"/>
    </row>
    <row r="5" spans="1:9" ht="25" customHeight="1">
      <c r="A5" s="69" t="s">
        <v>156</v>
      </c>
      <c r="B5" s="69" t="s">
        <v>157</v>
      </c>
      <c r="C5" s="69" t="s">
        <v>133</v>
      </c>
      <c r="D5" s="69" t="s">
        <v>287</v>
      </c>
      <c r="E5" s="69"/>
      <c r="F5" s="69"/>
      <c r="G5" s="69"/>
      <c r="H5" s="69" t="s">
        <v>159</v>
      </c>
    </row>
    <row r="6" spans="1:9" ht="26" customHeight="1">
      <c r="A6" s="69"/>
      <c r="B6" s="69"/>
      <c r="C6" s="69"/>
      <c r="D6" s="69" t="s">
        <v>135</v>
      </c>
      <c r="E6" s="69" t="s">
        <v>209</v>
      </c>
      <c r="F6" s="69"/>
      <c r="G6" s="69" t="s">
        <v>210</v>
      </c>
      <c r="H6" s="69"/>
    </row>
    <row r="7" spans="1:9" ht="35.5" customHeight="1">
      <c r="A7" s="69"/>
      <c r="B7" s="69"/>
      <c r="C7" s="69"/>
      <c r="D7" s="69"/>
      <c r="E7" s="29" t="s">
        <v>190</v>
      </c>
      <c r="F7" s="29" t="s">
        <v>182</v>
      </c>
      <c r="G7" s="69"/>
      <c r="H7" s="69"/>
    </row>
    <row r="8" spans="1:9" ht="26.15" customHeight="1">
      <c r="A8" s="30"/>
      <c r="B8" s="29" t="s">
        <v>133</v>
      </c>
      <c r="C8" s="31">
        <v>412.8</v>
      </c>
      <c r="D8" s="31">
        <v>412.8</v>
      </c>
      <c r="E8" s="31">
        <v>63</v>
      </c>
      <c r="F8" s="31">
        <v>6</v>
      </c>
      <c r="G8" s="31">
        <v>343.8</v>
      </c>
      <c r="H8" s="31"/>
    </row>
    <row r="9" spans="1:9" ht="26.15" customHeight="1">
      <c r="A9" s="32" t="s">
        <v>151</v>
      </c>
      <c r="B9" s="32" t="s">
        <v>152</v>
      </c>
      <c r="C9" s="31">
        <v>412.8</v>
      </c>
      <c r="D9" s="31">
        <v>412.8</v>
      </c>
      <c r="E9" s="31">
        <v>63</v>
      </c>
      <c r="F9" s="31">
        <v>6</v>
      </c>
      <c r="G9" s="31">
        <v>343.8</v>
      </c>
      <c r="H9" s="31"/>
    </row>
    <row r="10" spans="1:9" ht="30.25" customHeight="1">
      <c r="A10" s="36" t="s">
        <v>153</v>
      </c>
      <c r="B10" s="36" t="s">
        <v>154</v>
      </c>
      <c r="C10" s="31">
        <v>412.8</v>
      </c>
      <c r="D10" s="31">
        <v>412.8</v>
      </c>
      <c r="E10" s="31">
        <v>63</v>
      </c>
      <c r="F10" s="31">
        <v>6</v>
      </c>
      <c r="G10" s="31">
        <v>343.8</v>
      </c>
      <c r="H10" s="31"/>
      <c r="I10" s="38"/>
    </row>
    <row r="11" spans="1:9" ht="30.25" customHeight="1">
      <c r="A11" s="36" t="s">
        <v>288</v>
      </c>
      <c r="B11" s="36" t="s">
        <v>289</v>
      </c>
      <c r="C11" s="31">
        <v>412.8</v>
      </c>
      <c r="D11" s="31">
        <v>412.8</v>
      </c>
      <c r="E11" s="31">
        <v>63</v>
      </c>
      <c r="F11" s="31">
        <v>6</v>
      </c>
      <c r="G11" s="31">
        <v>343.8</v>
      </c>
      <c r="H11" s="31"/>
      <c r="I11" s="38"/>
    </row>
    <row r="12" spans="1:9" ht="30.25" customHeight="1">
      <c r="A12" s="36" t="s">
        <v>290</v>
      </c>
      <c r="B12" s="36" t="s">
        <v>291</v>
      </c>
      <c r="C12" s="31">
        <v>412.8</v>
      </c>
      <c r="D12" s="31">
        <v>412.8</v>
      </c>
      <c r="E12" s="31">
        <v>63</v>
      </c>
      <c r="F12" s="31">
        <v>6</v>
      </c>
      <c r="G12" s="31">
        <v>343.8</v>
      </c>
      <c r="H12" s="31"/>
      <c r="I12" s="38"/>
    </row>
    <row r="13" spans="1:9" ht="30.25" customHeight="1">
      <c r="A13" s="33" t="s">
        <v>212</v>
      </c>
      <c r="B13" s="33" t="s">
        <v>292</v>
      </c>
      <c r="C13" s="34">
        <v>412.8</v>
      </c>
      <c r="D13" s="34">
        <v>412.8</v>
      </c>
      <c r="E13" s="37">
        <v>63</v>
      </c>
      <c r="F13" s="37">
        <v>6</v>
      </c>
      <c r="G13" s="37">
        <v>343.8</v>
      </c>
      <c r="H13" s="37"/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honeticPr fontId="23" type="noConversion"/>
  <pageMargins left="0.75" right="0.75" top="0.270000010728836" bottom="0.270000010728836" header="0" footer="0"/>
  <pageSetup paperSize="9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N10"/>
  <sheetViews>
    <sheetView workbookViewId="0">
      <selection activeCell="F17" sqref="F17"/>
    </sheetView>
  </sheetViews>
  <sheetFormatPr defaultColWidth="10" defaultRowHeight="14"/>
  <cols>
    <col min="1" max="1" width="12.90625" customWidth="1"/>
    <col min="2" max="2" width="45" customWidth="1"/>
    <col min="3" max="12" width="13.1796875" customWidth="1"/>
    <col min="13" max="13" width="15.36328125" customWidth="1"/>
    <col min="14" max="14" width="17.08984375" customWidth="1"/>
    <col min="15" max="18" width="9.81640625" customWidth="1"/>
  </cols>
  <sheetData>
    <row r="1" spans="1:14" ht="16.399999999999999" customHeight="1">
      <c r="A1" s="28"/>
    </row>
    <row r="2" spans="1:14" ht="45.75" customHeight="1">
      <c r="A2" s="65" t="s">
        <v>25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</row>
    <row r="3" spans="1:14" ht="24.25" customHeight="1">
      <c r="A3" s="66" t="s">
        <v>29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</row>
    <row r="4" spans="1:14" ht="16.399999999999999" customHeight="1">
      <c r="M4" s="71" t="s">
        <v>30</v>
      </c>
      <c r="N4" s="71"/>
    </row>
    <row r="5" spans="1:14" ht="26.15" customHeight="1">
      <c r="A5" s="69" t="s">
        <v>171</v>
      </c>
      <c r="B5" s="69" t="s">
        <v>293</v>
      </c>
      <c r="C5" s="69" t="s">
        <v>294</v>
      </c>
      <c r="D5" s="69"/>
      <c r="E5" s="69"/>
      <c r="F5" s="69"/>
      <c r="G5" s="69"/>
      <c r="H5" s="69"/>
      <c r="I5" s="69"/>
      <c r="J5" s="69"/>
      <c r="K5" s="69"/>
      <c r="L5" s="69"/>
      <c r="M5" s="69" t="s">
        <v>295</v>
      </c>
      <c r="N5" s="69"/>
    </row>
    <row r="6" spans="1:14" ht="32" customHeight="1">
      <c r="A6" s="69"/>
      <c r="B6" s="69"/>
      <c r="C6" s="69" t="s">
        <v>296</v>
      </c>
      <c r="D6" s="69" t="s">
        <v>136</v>
      </c>
      <c r="E6" s="69"/>
      <c r="F6" s="69"/>
      <c r="G6" s="69"/>
      <c r="H6" s="69"/>
      <c r="I6" s="69"/>
      <c r="J6" s="69" t="s">
        <v>297</v>
      </c>
      <c r="K6" s="69" t="s">
        <v>138</v>
      </c>
      <c r="L6" s="69" t="s">
        <v>139</v>
      </c>
      <c r="M6" s="69" t="s">
        <v>298</v>
      </c>
      <c r="N6" s="69" t="s">
        <v>299</v>
      </c>
    </row>
    <row r="7" spans="1:14" ht="38.9" customHeight="1">
      <c r="A7" s="69"/>
      <c r="B7" s="69"/>
      <c r="C7" s="69"/>
      <c r="D7" s="29" t="s">
        <v>300</v>
      </c>
      <c r="E7" s="29" t="s">
        <v>301</v>
      </c>
      <c r="F7" s="29" t="s">
        <v>302</v>
      </c>
      <c r="G7" s="29" t="s">
        <v>303</v>
      </c>
      <c r="H7" s="29" t="s">
        <v>304</v>
      </c>
      <c r="I7" s="29" t="s">
        <v>305</v>
      </c>
      <c r="J7" s="69"/>
      <c r="K7" s="69"/>
      <c r="L7" s="69"/>
      <c r="M7" s="69"/>
      <c r="N7" s="69"/>
    </row>
    <row r="8" spans="1:14" ht="26.15" customHeight="1">
      <c r="A8" s="30"/>
      <c r="B8" s="29" t="s">
        <v>133</v>
      </c>
      <c r="C8" s="31">
        <v>1.53</v>
      </c>
      <c r="D8" s="31">
        <v>1.53</v>
      </c>
      <c r="E8" s="31">
        <v>1.53</v>
      </c>
      <c r="F8" s="31"/>
      <c r="G8" s="31"/>
      <c r="H8" s="31"/>
      <c r="I8" s="31"/>
      <c r="J8" s="31"/>
      <c r="K8" s="31"/>
      <c r="L8" s="31"/>
      <c r="M8" s="31">
        <v>1.53</v>
      </c>
      <c r="N8" s="30"/>
    </row>
    <row r="9" spans="1:14" ht="26.15" customHeight="1">
      <c r="A9" s="32" t="s">
        <v>151</v>
      </c>
      <c r="B9" s="32" t="s">
        <v>152</v>
      </c>
      <c r="C9" s="31">
        <v>1.53</v>
      </c>
      <c r="D9" s="31">
        <v>1.53</v>
      </c>
      <c r="E9" s="31">
        <v>1.53</v>
      </c>
      <c r="F9" s="31"/>
      <c r="G9" s="31"/>
      <c r="H9" s="31"/>
      <c r="I9" s="31"/>
      <c r="J9" s="31"/>
      <c r="K9" s="31"/>
      <c r="L9" s="31"/>
      <c r="M9" s="31">
        <v>1.53</v>
      </c>
      <c r="N9" s="30"/>
    </row>
    <row r="10" spans="1:14" ht="26.15" customHeight="1">
      <c r="A10" s="33" t="s">
        <v>306</v>
      </c>
      <c r="B10" s="33" t="s">
        <v>307</v>
      </c>
      <c r="C10" s="34">
        <v>1.53</v>
      </c>
      <c r="D10" s="34">
        <v>1.53</v>
      </c>
      <c r="E10" s="34">
        <v>1.53</v>
      </c>
      <c r="F10" s="34"/>
      <c r="G10" s="34"/>
      <c r="H10" s="34"/>
      <c r="I10" s="34"/>
      <c r="J10" s="34"/>
      <c r="K10" s="34"/>
      <c r="L10" s="34"/>
      <c r="M10" s="34">
        <v>1.53</v>
      </c>
      <c r="N10" s="35"/>
    </row>
  </sheetData>
  <mergeCells count="14">
    <mergeCell ref="K6:K7"/>
    <mergeCell ref="L6:L7"/>
    <mergeCell ref="M6:M7"/>
    <mergeCell ref="N6:N7"/>
    <mergeCell ref="D6:I6"/>
    <mergeCell ref="A5:A7"/>
    <mergeCell ref="B5:B7"/>
    <mergeCell ref="C6:C7"/>
    <mergeCell ref="J6:J7"/>
    <mergeCell ref="A2:N2"/>
    <mergeCell ref="A3:N3"/>
    <mergeCell ref="M4:N4"/>
    <mergeCell ref="C5:L5"/>
    <mergeCell ref="M5:N5"/>
  </mergeCells>
  <phoneticPr fontId="23" type="noConversion"/>
  <pageMargins left="0.75" right="0.75" top="0.270000010728836" bottom="0.270000010728836" header="0" footer="0"/>
  <pageSetup paperSize="9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Y9"/>
  <sheetViews>
    <sheetView workbookViewId="0">
      <selection activeCell="V13" sqref="V13"/>
    </sheetView>
  </sheetViews>
  <sheetFormatPr defaultColWidth="10" defaultRowHeight="14"/>
  <cols>
    <col min="1" max="1" width="12.54296875" customWidth="1"/>
    <col min="3" max="3" width="13.1796875" customWidth="1"/>
    <col min="6" max="6" width="13.54296875" customWidth="1"/>
    <col min="7" max="7" width="15.6328125" customWidth="1"/>
    <col min="25" max="25" width="14.36328125" customWidth="1"/>
  </cols>
  <sheetData>
    <row r="1" spans="1:25" ht="20">
      <c r="A1" s="72" t="s">
        <v>308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</row>
    <row r="2" spans="1:25">
      <c r="A2" s="15" t="s">
        <v>29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8" t="s">
        <v>30</v>
      </c>
    </row>
    <row r="3" spans="1:25" ht="27" customHeight="1">
      <c r="A3" s="76" t="s">
        <v>309</v>
      </c>
      <c r="B3" s="82" t="s">
        <v>310</v>
      </c>
      <c r="C3" s="80"/>
      <c r="D3" s="86" t="s">
        <v>311</v>
      </c>
      <c r="E3" s="87"/>
      <c r="F3" s="80" t="s">
        <v>312</v>
      </c>
      <c r="G3" s="82" t="s">
        <v>313</v>
      </c>
      <c r="H3" s="76" t="s">
        <v>314</v>
      </c>
      <c r="I3" s="76"/>
      <c r="J3" s="76"/>
      <c r="K3" s="76"/>
      <c r="L3" s="76"/>
      <c r="M3" s="76"/>
      <c r="N3" s="76"/>
      <c r="O3" s="90"/>
      <c r="P3" s="84" t="s">
        <v>315</v>
      </c>
      <c r="Q3" s="82"/>
      <c r="R3" s="82"/>
      <c r="S3" s="82"/>
      <c r="T3" s="82"/>
      <c r="U3" s="82"/>
      <c r="V3" s="82"/>
      <c r="W3" s="82"/>
      <c r="X3" s="82"/>
      <c r="Y3" s="80"/>
    </row>
    <row r="4" spans="1:25" ht="27" customHeight="1">
      <c r="A4" s="76"/>
      <c r="B4" s="85"/>
      <c r="C4" s="75"/>
      <c r="D4" s="88"/>
      <c r="E4" s="89"/>
      <c r="F4" s="81"/>
      <c r="G4" s="83"/>
      <c r="H4" s="76"/>
      <c r="I4" s="76"/>
      <c r="J4" s="76"/>
      <c r="K4" s="76"/>
      <c r="L4" s="76"/>
      <c r="M4" s="76"/>
      <c r="N4" s="76"/>
      <c r="O4" s="90"/>
      <c r="P4" s="74"/>
      <c r="Q4" s="85"/>
      <c r="R4" s="85"/>
      <c r="S4" s="85"/>
      <c r="T4" s="85"/>
      <c r="U4" s="85"/>
      <c r="V4" s="85"/>
      <c r="W4" s="85"/>
      <c r="X4" s="85"/>
      <c r="Y4" s="75"/>
    </row>
    <row r="5" spans="1:25" ht="43" customHeight="1">
      <c r="A5" s="76"/>
      <c r="B5" s="76" t="s">
        <v>316</v>
      </c>
      <c r="C5" s="78" t="s">
        <v>317</v>
      </c>
      <c r="D5" s="78" t="s">
        <v>318</v>
      </c>
      <c r="E5" s="78" t="s">
        <v>319</v>
      </c>
      <c r="F5" s="81"/>
      <c r="G5" s="81"/>
      <c r="H5" s="73" t="s">
        <v>320</v>
      </c>
      <c r="I5" s="73"/>
      <c r="J5" s="74" t="s">
        <v>321</v>
      </c>
      <c r="K5" s="75"/>
      <c r="L5" s="74" t="s">
        <v>322</v>
      </c>
      <c r="M5" s="75"/>
      <c r="N5" s="74" t="s">
        <v>323</v>
      </c>
      <c r="O5" s="75"/>
      <c r="P5" s="76" t="s">
        <v>324</v>
      </c>
      <c r="Q5" s="76"/>
      <c r="R5" s="76" t="s">
        <v>325</v>
      </c>
      <c r="S5" s="76"/>
      <c r="T5" s="76" t="s">
        <v>326</v>
      </c>
      <c r="U5" s="76"/>
      <c r="V5" s="76" t="s">
        <v>327</v>
      </c>
      <c r="W5" s="76"/>
      <c r="X5" s="76" t="s">
        <v>328</v>
      </c>
      <c r="Y5" s="76"/>
    </row>
    <row r="6" spans="1:25" ht="41" customHeight="1">
      <c r="A6" s="76"/>
      <c r="B6" s="77"/>
      <c r="C6" s="79"/>
      <c r="D6" s="79"/>
      <c r="E6" s="79"/>
      <c r="F6" s="75"/>
      <c r="G6" s="75"/>
      <c r="H6" s="17" t="s">
        <v>329</v>
      </c>
      <c r="I6" s="17" t="s">
        <v>330</v>
      </c>
      <c r="J6" s="17" t="s">
        <v>329</v>
      </c>
      <c r="K6" s="17" t="s">
        <v>330</v>
      </c>
      <c r="L6" s="17" t="s">
        <v>329</v>
      </c>
      <c r="M6" s="17" t="s">
        <v>330</v>
      </c>
      <c r="N6" s="17" t="s">
        <v>329</v>
      </c>
      <c r="O6" s="25" t="s">
        <v>330</v>
      </c>
      <c r="P6" s="17" t="s">
        <v>329</v>
      </c>
      <c r="Q6" s="17" t="s">
        <v>330</v>
      </c>
      <c r="R6" s="17" t="s">
        <v>329</v>
      </c>
      <c r="S6" s="17" t="s">
        <v>330</v>
      </c>
      <c r="T6" s="17" t="s">
        <v>329</v>
      </c>
      <c r="U6" s="17" t="s">
        <v>330</v>
      </c>
      <c r="V6" s="17" t="s">
        <v>329</v>
      </c>
      <c r="W6" s="17" t="s">
        <v>330</v>
      </c>
      <c r="X6" s="17" t="s">
        <v>329</v>
      </c>
      <c r="Y6" s="17" t="s">
        <v>330</v>
      </c>
    </row>
    <row r="7" spans="1:25" ht="41" customHeight="1">
      <c r="A7" s="17" t="s">
        <v>133</v>
      </c>
      <c r="B7" s="19"/>
      <c r="C7" s="21">
        <f>SUM(C8)</f>
        <v>1.53</v>
      </c>
      <c r="D7" s="20"/>
      <c r="E7" s="20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</row>
    <row r="8" spans="1:25" ht="65">
      <c r="A8" s="22" t="s">
        <v>331</v>
      </c>
      <c r="B8" s="22" t="s">
        <v>332</v>
      </c>
      <c r="C8" s="23">
        <v>1.53</v>
      </c>
      <c r="D8" s="22" t="s">
        <v>333</v>
      </c>
      <c r="E8" s="22" t="s">
        <v>334</v>
      </c>
      <c r="F8" s="22" t="s">
        <v>335</v>
      </c>
      <c r="G8" s="22" t="s">
        <v>336</v>
      </c>
      <c r="H8" s="22" t="s">
        <v>337</v>
      </c>
      <c r="I8" s="22" t="s">
        <v>338</v>
      </c>
      <c r="J8" s="22" t="s">
        <v>339</v>
      </c>
      <c r="K8" s="22" t="s">
        <v>340</v>
      </c>
      <c r="L8" s="22" t="s">
        <v>341</v>
      </c>
      <c r="M8" s="22" t="s">
        <v>342</v>
      </c>
      <c r="N8" s="22" t="s">
        <v>343</v>
      </c>
      <c r="O8" s="26" t="s">
        <v>344</v>
      </c>
      <c r="P8" s="27" t="s">
        <v>345</v>
      </c>
      <c r="Q8" s="27" t="s">
        <v>346</v>
      </c>
      <c r="R8" s="27" t="s">
        <v>347</v>
      </c>
      <c r="S8" s="27" t="s">
        <v>348</v>
      </c>
      <c r="T8" s="27" t="s">
        <v>349</v>
      </c>
      <c r="U8" s="27" t="s">
        <v>350</v>
      </c>
      <c r="V8" s="27" t="s">
        <v>351</v>
      </c>
      <c r="W8" s="27" t="s">
        <v>352</v>
      </c>
      <c r="X8" s="27" t="s">
        <v>353</v>
      </c>
      <c r="Y8" s="27" t="s">
        <v>354</v>
      </c>
    </row>
    <row r="9" spans="1:25">
      <c r="A9" s="24"/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</row>
  </sheetData>
  <mergeCells count="21">
    <mergeCell ref="G3:G6"/>
    <mergeCell ref="P3:Y4"/>
    <mergeCell ref="B3:C4"/>
    <mergeCell ref="D3:E4"/>
    <mergeCell ref="H3:O4"/>
    <mergeCell ref="A1:Y1"/>
    <mergeCell ref="H5:I5"/>
    <mergeCell ref="J5:K5"/>
    <mergeCell ref="L5:M5"/>
    <mergeCell ref="N5:O5"/>
    <mergeCell ref="P5:Q5"/>
    <mergeCell ref="R5:S5"/>
    <mergeCell ref="T5:U5"/>
    <mergeCell ref="V5:W5"/>
    <mergeCell ref="X5:Y5"/>
    <mergeCell ref="A3:A6"/>
    <mergeCell ref="B5:B6"/>
    <mergeCell ref="C5:C6"/>
    <mergeCell ref="D5:D6"/>
    <mergeCell ref="E5:E6"/>
    <mergeCell ref="F3:F6"/>
  </mergeCells>
  <phoneticPr fontId="23" type="noConversion"/>
  <pageMargins left="0.75" right="0.75" top="0.270000010728836" bottom="0.270000010728836" header="0" footer="0"/>
  <pageSetup paperSize="9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F39"/>
  <sheetViews>
    <sheetView workbookViewId="0">
      <selection activeCell="H37" sqref="H37"/>
    </sheetView>
  </sheetViews>
  <sheetFormatPr defaultColWidth="10" defaultRowHeight="14"/>
  <cols>
    <col min="1" max="1" width="12.90625" customWidth="1"/>
    <col min="2" max="2" width="25.453125" customWidth="1"/>
    <col min="3" max="3" width="9.81640625" customWidth="1"/>
    <col min="4" max="4" width="12.90625" customWidth="1"/>
    <col min="5" max="5" width="16.1796875" customWidth="1"/>
    <col min="6" max="6" width="9.81640625" customWidth="1"/>
    <col min="7" max="7" width="16.36328125" customWidth="1"/>
    <col min="8" max="8" width="17.81640625" customWidth="1"/>
    <col min="9" max="9" width="14" customWidth="1"/>
    <col min="10" max="10" width="41.6328125" customWidth="1"/>
    <col min="11" max="11" width="9.81640625" customWidth="1"/>
    <col min="12" max="12" width="15.08984375" customWidth="1"/>
    <col min="13" max="16" width="9.81640625" customWidth="1"/>
    <col min="17" max="17" width="24.36328125" customWidth="1"/>
    <col min="18" max="18" width="15.81640625" customWidth="1"/>
    <col min="19" max="19" width="9.81640625" customWidth="1"/>
  </cols>
  <sheetData>
    <row r="1" spans="1:6" ht="34.75" customHeight="1">
      <c r="A1" s="91" t="s">
        <v>355</v>
      </c>
      <c r="B1" s="91"/>
      <c r="C1" s="91"/>
      <c r="D1" s="91"/>
      <c r="E1" s="91"/>
      <c r="F1" s="91"/>
    </row>
    <row r="2" spans="1:6" ht="18.649999999999999" customHeight="1">
      <c r="A2" s="1" t="s">
        <v>356</v>
      </c>
      <c r="B2" s="92" t="s">
        <v>4</v>
      </c>
      <c r="C2" s="92"/>
      <c r="D2" s="92"/>
      <c r="E2" s="92"/>
      <c r="F2" s="92"/>
    </row>
    <row r="3" spans="1:6" ht="18.649999999999999" customHeight="1">
      <c r="A3" s="119" t="s">
        <v>357</v>
      </c>
      <c r="B3" s="93" t="s">
        <v>358</v>
      </c>
      <c r="C3" s="94"/>
      <c r="D3" s="94"/>
      <c r="E3" s="94"/>
      <c r="F3" s="95"/>
    </row>
    <row r="4" spans="1:6" ht="18.649999999999999" customHeight="1">
      <c r="A4" s="120"/>
      <c r="B4" s="93" t="s">
        <v>359</v>
      </c>
      <c r="C4" s="94"/>
      <c r="D4" s="95"/>
      <c r="E4" s="96" t="s">
        <v>360</v>
      </c>
      <c r="F4" s="97"/>
    </row>
    <row r="5" spans="1:6" ht="18.649999999999999" customHeight="1">
      <c r="A5" s="121"/>
      <c r="B5" s="98" t="s">
        <v>361</v>
      </c>
      <c r="C5" s="99"/>
      <c r="D5" s="2">
        <v>2990.96</v>
      </c>
      <c r="E5" s="3" t="s">
        <v>362</v>
      </c>
      <c r="F5" s="3">
        <v>3402.23</v>
      </c>
    </row>
    <row r="6" spans="1:6" ht="18.649999999999999" customHeight="1">
      <c r="A6" s="121"/>
      <c r="B6" s="98" t="s">
        <v>363</v>
      </c>
      <c r="C6" s="99"/>
      <c r="D6" s="2"/>
      <c r="E6" s="3" t="s">
        <v>364</v>
      </c>
      <c r="F6" s="3">
        <v>1.53</v>
      </c>
    </row>
    <row r="7" spans="1:6" ht="18.649999999999999" customHeight="1">
      <c r="A7" s="122"/>
      <c r="B7" s="100" t="s">
        <v>365</v>
      </c>
      <c r="C7" s="101"/>
      <c r="D7" s="4">
        <v>412.8</v>
      </c>
      <c r="E7" s="3"/>
      <c r="F7" s="3"/>
    </row>
    <row r="8" spans="1:6" ht="100" customHeight="1">
      <c r="A8" s="1" t="s">
        <v>366</v>
      </c>
      <c r="B8" s="102" t="s">
        <v>367</v>
      </c>
      <c r="C8" s="102"/>
      <c r="D8" s="102"/>
      <c r="E8" s="102"/>
      <c r="F8" s="102"/>
    </row>
    <row r="9" spans="1:6" ht="40" customHeight="1">
      <c r="A9" s="123" t="s">
        <v>368</v>
      </c>
      <c r="B9" s="1" t="s">
        <v>369</v>
      </c>
      <c r="C9" s="103" t="s">
        <v>370</v>
      </c>
      <c r="D9" s="104"/>
      <c r="E9" s="104"/>
      <c r="F9" s="105"/>
    </row>
    <row r="10" spans="1:6" ht="40" customHeight="1">
      <c r="A10" s="124"/>
      <c r="B10" s="1" t="s">
        <v>371</v>
      </c>
      <c r="C10" s="106" t="s">
        <v>372</v>
      </c>
      <c r="D10" s="107"/>
      <c r="E10" s="107"/>
      <c r="F10" s="108"/>
    </row>
    <row r="11" spans="1:6" ht="70" customHeight="1">
      <c r="A11" s="124"/>
      <c r="B11" s="6" t="s">
        <v>373</v>
      </c>
      <c r="C11" s="96" t="s">
        <v>374</v>
      </c>
      <c r="D11" s="109"/>
      <c r="E11" s="109"/>
      <c r="F11" s="97"/>
    </row>
    <row r="12" spans="1:6" ht="60" customHeight="1">
      <c r="A12" s="124"/>
      <c r="B12" s="1" t="s">
        <v>375</v>
      </c>
      <c r="C12" s="96" t="s">
        <v>376</v>
      </c>
      <c r="D12" s="109"/>
      <c r="E12" s="109"/>
      <c r="F12" s="97"/>
    </row>
    <row r="13" spans="1:6" ht="60" customHeight="1">
      <c r="A13" s="124"/>
      <c r="B13" s="1" t="s">
        <v>377</v>
      </c>
      <c r="C13" s="96" t="s">
        <v>378</v>
      </c>
      <c r="D13" s="109"/>
      <c r="E13" s="109"/>
      <c r="F13" s="97"/>
    </row>
    <row r="14" spans="1:6" ht="60" customHeight="1">
      <c r="A14" s="124"/>
      <c r="B14" s="1" t="s">
        <v>379</v>
      </c>
      <c r="C14" s="96" t="s">
        <v>380</v>
      </c>
      <c r="D14" s="109"/>
      <c r="E14" s="109"/>
      <c r="F14" s="97"/>
    </row>
    <row r="15" spans="1:6" ht="60" customHeight="1">
      <c r="A15" s="124"/>
      <c r="B15" s="1" t="s">
        <v>381</v>
      </c>
      <c r="C15" s="96" t="s">
        <v>382</v>
      </c>
      <c r="D15" s="109"/>
      <c r="E15" s="109"/>
      <c r="F15" s="97"/>
    </row>
    <row r="16" spans="1:6" ht="60" customHeight="1">
      <c r="A16" s="125"/>
      <c r="B16" s="1" t="s">
        <v>383</v>
      </c>
      <c r="C16" s="96" t="s">
        <v>384</v>
      </c>
      <c r="D16" s="109"/>
      <c r="E16" s="109"/>
      <c r="F16" s="97"/>
    </row>
    <row r="17" spans="1:6" ht="26">
      <c r="A17" s="123" t="s">
        <v>385</v>
      </c>
      <c r="B17" s="1" t="s">
        <v>386</v>
      </c>
      <c r="C17" s="1" t="s">
        <v>387</v>
      </c>
      <c r="D17" s="103" t="s">
        <v>388</v>
      </c>
      <c r="E17" s="105"/>
      <c r="F17" s="1" t="s">
        <v>389</v>
      </c>
    </row>
    <row r="18" spans="1:6">
      <c r="A18" s="124"/>
      <c r="B18" s="126" t="s">
        <v>390</v>
      </c>
      <c r="C18" s="5"/>
      <c r="D18" s="103" t="s">
        <v>391</v>
      </c>
      <c r="E18" s="105"/>
      <c r="F18" s="8" t="s">
        <v>392</v>
      </c>
    </row>
    <row r="19" spans="1:6">
      <c r="A19" s="124"/>
      <c r="B19" s="127"/>
      <c r="C19" s="129" t="s">
        <v>320</v>
      </c>
      <c r="D19" s="110" t="s">
        <v>393</v>
      </c>
      <c r="E19" s="111"/>
      <c r="F19" s="9" t="s">
        <v>394</v>
      </c>
    </row>
    <row r="20" spans="1:6">
      <c r="A20" s="124"/>
      <c r="B20" s="127"/>
      <c r="C20" s="130"/>
      <c r="D20" s="112" t="s">
        <v>395</v>
      </c>
      <c r="E20" s="113"/>
      <c r="F20" s="10" t="s">
        <v>396</v>
      </c>
    </row>
    <row r="21" spans="1:6">
      <c r="A21" s="124"/>
      <c r="B21" s="127"/>
      <c r="C21" s="130"/>
      <c r="D21" s="112" t="s">
        <v>397</v>
      </c>
      <c r="E21" s="113"/>
      <c r="F21" s="10" t="s">
        <v>398</v>
      </c>
    </row>
    <row r="22" spans="1:6">
      <c r="A22" s="124"/>
      <c r="B22" s="127"/>
      <c r="C22" s="130"/>
      <c r="D22" s="114" t="s">
        <v>399</v>
      </c>
      <c r="E22" s="115"/>
      <c r="F22" s="11" t="s">
        <v>400</v>
      </c>
    </row>
    <row r="23" spans="1:6">
      <c r="A23" s="124"/>
      <c r="B23" s="127"/>
      <c r="C23" s="129" t="s">
        <v>321</v>
      </c>
      <c r="D23" s="116" t="s">
        <v>401</v>
      </c>
      <c r="E23" s="117"/>
      <c r="F23" s="9">
        <v>1</v>
      </c>
    </row>
    <row r="24" spans="1:6">
      <c r="A24" s="124"/>
      <c r="B24" s="127"/>
      <c r="C24" s="130"/>
      <c r="D24" s="116" t="s">
        <v>402</v>
      </c>
      <c r="E24" s="117"/>
      <c r="F24" s="11" t="s">
        <v>354</v>
      </c>
    </row>
    <row r="25" spans="1:6" ht="26">
      <c r="A25" s="124"/>
      <c r="B25" s="127"/>
      <c r="C25" s="130"/>
      <c r="D25" s="116" t="s">
        <v>403</v>
      </c>
      <c r="E25" s="117"/>
      <c r="F25" s="11" t="s">
        <v>404</v>
      </c>
    </row>
    <row r="26" spans="1:6">
      <c r="A26" s="124"/>
      <c r="B26" s="127"/>
      <c r="C26" s="130"/>
      <c r="D26" s="116" t="s">
        <v>405</v>
      </c>
      <c r="E26" s="117"/>
      <c r="F26" s="11" t="s">
        <v>392</v>
      </c>
    </row>
    <row r="27" spans="1:6">
      <c r="A27" s="124"/>
      <c r="B27" s="127"/>
      <c r="C27" s="130"/>
      <c r="D27" s="116" t="s">
        <v>406</v>
      </c>
      <c r="E27" s="117"/>
      <c r="F27" s="9">
        <v>1</v>
      </c>
    </row>
    <row r="28" spans="1:6">
      <c r="A28" s="124"/>
      <c r="B28" s="127"/>
      <c r="C28" s="130"/>
      <c r="D28" s="116" t="s">
        <v>407</v>
      </c>
      <c r="E28" s="117"/>
      <c r="F28" s="9" t="s">
        <v>408</v>
      </c>
    </row>
    <row r="29" spans="1:6">
      <c r="A29" s="124"/>
      <c r="B29" s="127"/>
      <c r="C29" s="131"/>
      <c r="D29" s="116" t="s">
        <v>409</v>
      </c>
      <c r="E29" s="117"/>
      <c r="F29" s="9">
        <v>1</v>
      </c>
    </row>
    <row r="30" spans="1:6">
      <c r="A30" s="124"/>
      <c r="B30" s="127"/>
      <c r="C30" s="12" t="s">
        <v>322</v>
      </c>
      <c r="D30" s="118" t="s">
        <v>410</v>
      </c>
      <c r="E30" s="118"/>
      <c r="F30" s="9">
        <v>1</v>
      </c>
    </row>
    <row r="31" spans="1:6" ht="26">
      <c r="A31" s="124"/>
      <c r="B31" s="127"/>
      <c r="C31" s="129" t="s">
        <v>323</v>
      </c>
      <c r="D31" s="118" t="s">
        <v>411</v>
      </c>
      <c r="E31" s="118"/>
      <c r="F31" s="11" t="s">
        <v>412</v>
      </c>
    </row>
    <row r="32" spans="1:6">
      <c r="A32" s="124"/>
      <c r="B32" s="128"/>
      <c r="C32" s="131"/>
      <c r="D32" s="114" t="s">
        <v>413</v>
      </c>
      <c r="E32" s="115"/>
      <c r="F32" s="9" t="s">
        <v>414</v>
      </c>
    </row>
    <row r="33" spans="1:6" ht="26">
      <c r="A33" s="124"/>
      <c r="B33" s="126" t="s">
        <v>415</v>
      </c>
      <c r="C33" s="13" t="s">
        <v>324</v>
      </c>
      <c r="D33" s="114" t="s">
        <v>416</v>
      </c>
      <c r="E33" s="115"/>
      <c r="F33" s="11" t="s">
        <v>417</v>
      </c>
    </row>
    <row r="34" spans="1:6">
      <c r="A34" s="124"/>
      <c r="B34" s="127"/>
      <c r="C34" s="126" t="s">
        <v>325</v>
      </c>
      <c r="D34" s="116" t="s">
        <v>418</v>
      </c>
      <c r="E34" s="117"/>
      <c r="F34" s="9" t="s">
        <v>419</v>
      </c>
    </row>
    <row r="35" spans="1:6">
      <c r="A35" s="124"/>
      <c r="B35" s="127"/>
      <c r="C35" s="128"/>
      <c r="D35" s="116" t="s">
        <v>420</v>
      </c>
      <c r="E35" s="117"/>
      <c r="F35" s="9">
        <v>1</v>
      </c>
    </row>
    <row r="36" spans="1:6" ht="26">
      <c r="A36" s="124"/>
      <c r="B36" s="127"/>
      <c r="C36" s="13" t="s">
        <v>326</v>
      </c>
      <c r="D36" s="114" t="s">
        <v>421</v>
      </c>
      <c r="E36" s="115"/>
      <c r="F36" s="11" t="s">
        <v>422</v>
      </c>
    </row>
    <row r="37" spans="1:6" ht="117">
      <c r="A37" s="124"/>
      <c r="B37" s="127"/>
      <c r="C37" s="7" t="s">
        <v>327</v>
      </c>
      <c r="D37" s="114" t="s">
        <v>423</v>
      </c>
      <c r="E37" s="115"/>
      <c r="F37" s="14" t="s">
        <v>424</v>
      </c>
    </row>
    <row r="38" spans="1:6" ht="30" customHeight="1">
      <c r="A38" s="124"/>
      <c r="B38" s="127"/>
      <c r="C38" s="126" t="s">
        <v>425</v>
      </c>
      <c r="D38" s="114" t="s">
        <v>426</v>
      </c>
      <c r="E38" s="115"/>
      <c r="F38" s="9" t="s">
        <v>419</v>
      </c>
    </row>
    <row r="39" spans="1:6" ht="30" customHeight="1">
      <c r="A39" s="125"/>
      <c r="B39" s="128"/>
      <c r="C39" s="128"/>
      <c r="D39" s="114" t="s">
        <v>427</v>
      </c>
      <c r="E39" s="115"/>
      <c r="F39" s="9">
        <v>1</v>
      </c>
    </row>
  </sheetData>
  <mergeCells count="50">
    <mergeCell ref="A9:A16"/>
    <mergeCell ref="A17:A39"/>
    <mergeCell ref="B18:B32"/>
    <mergeCell ref="B33:B39"/>
    <mergeCell ref="C19:C22"/>
    <mergeCell ref="C23:C29"/>
    <mergeCell ref="C31:C32"/>
    <mergeCell ref="C34:C35"/>
    <mergeCell ref="C38:C39"/>
    <mergeCell ref="D35:E35"/>
    <mergeCell ref="D36:E36"/>
    <mergeCell ref="D37:E37"/>
    <mergeCell ref="D38:E38"/>
    <mergeCell ref="D39:E39"/>
    <mergeCell ref="D30:E30"/>
    <mergeCell ref="D31:E31"/>
    <mergeCell ref="D32:E32"/>
    <mergeCell ref="D33:E33"/>
    <mergeCell ref="D34:E34"/>
    <mergeCell ref="D25:E25"/>
    <mergeCell ref="D26:E26"/>
    <mergeCell ref="D27:E27"/>
    <mergeCell ref="D28:E28"/>
    <mergeCell ref="D29:E29"/>
    <mergeCell ref="D20:E20"/>
    <mergeCell ref="D21:E21"/>
    <mergeCell ref="D22:E22"/>
    <mergeCell ref="D23:E23"/>
    <mergeCell ref="D24:E24"/>
    <mergeCell ref="C15:F15"/>
    <mergeCell ref="C16:F16"/>
    <mergeCell ref="D17:E17"/>
    <mergeCell ref="D18:E18"/>
    <mergeCell ref="D19:E19"/>
    <mergeCell ref="C10:F10"/>
    <mergeCell ref="C11:F11"/>
    <mergeCell ref="C12:F12"/>
    <mergeCell ref="C13:F13"/>
    <mergeCell ref="C14:F14"/>
    <mergeCell ref="B5:C5"/>
    <mergeCell ref="B6:C6"/>
    <mergeCell ref="B7:C7"/>
    <mergeCell ref="B8:F8"/>
    <mergeCell ref="C9:F9"/>
    <mergeCell ref="A1:F1"/>
    <mergeCell ref="B2:F2"/>
    <mergeCell ref="B3:F3"/>
    <mergeCell ref="B4:D4"/>
    <mergeCell ref="E4:F4"/>
    <mergeCell ref="A3:A7"/>
  </mergeCells>
  <phoneticPr fontId="23" type="noConversion"/>
  <pageMargins left="0.75" right="0.75" top="0.270000010728836" bottom="0.270000010728836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45"/>
  <sheetViews>
    <sheetView topLeftCell="A13" workbookViewId="0">
      <selection activeCell="B26" sqref="B26"/>
    </sheetView>
  </sheetViews>
  <sheetFormatPr defaultColWidth="10" defaultRowHeight="14"/>
  <cols>
    <col min="1" max="1" width="41.90625" customWidth="1"/>
    <col min="2" max="2" width="15.81640625" customWidth="1"/>
    <col min="3" max="3" width="36.6328125" customWidth="1"/>
    <col min="4" max="4" width="26.36328125" customWidth="1"/>
    <col min="5" max="5" width="32.90625" customWidth="1"/>
    <col min="6" max="6" width="17.453125" customWidth="1"/>
    <col min="7" max="7" width="27.453125" customWidth="1"/>
    <col min="8" max="8" width="14.6328125" customWidth="1"/>
    <col min="9" max="9" width="9.81640625" customWidth="1"/>
  </cols>
  <sheetData>
    <row r="1" spans="1:8" ht="16.399999999999999" customHeight="1">
      <c r="A1" s="28" t="s">
        <v>28</v>
      </c>
      <c r="B1" s="53"/>
      <c r="C1" s="47"/>
      <c r="H1" s="54"/>
    </row>
    <row r="2" spans="1:8" ht="36.25" customHeight="1">
      <c r="A2" s="65" t="s">
        <v>7</v>
      </c>
      <c r="B2" s="65"/>
      <c r="C2" s="65"/>
      <c r="D2" s="65"/>
      <c r="E2" s="65"/>
      <c r="F2" s="65"/>
      <c r="G2" s="65"/>
      <c r="H2" s="65"/>
    </row>
    <row r="3" spans="1:8" ht="26.75" customHeight="1">
      <c r="A3" s="66" t="s">
        <v>29</v>
      </c>
      <c r="B3" s="66"/>
      <c r="C3" s="66"/>
      <c r="D3" s="66"/>
      <c r="E3" s="66"/>
      <c r="F3" s="66"/>
      <c r="G3" s="66"/>
      <c r="H3" s="66"/>
    </row>
    <row r="4" spans="1:8" ht="26.75" customHeight="1">
      <c r="A4" s="66"/>
      <c r="B4" s="66"/>
      <c r="C4" s="66"/>
      <c r="G4" s="67" t="s">
        <v>30</v>
      </c>
      <c r="H4" s="67"/>
    </row>
    <row r="5" spans="1:8" ht="42.25" customHeight="1">
      <c r="A5" s="68" t="s">
        <v>31</v>
      </c>
      <c r="B5" s="68"/>
      <c r="C5" s="68" t="s">
        <v>32</v>
      </c>
      <c r="D5" s="68"/>
      <c r="E5" s="68"/>
      <c r="F5" s="68"/>
      <c r="G5" s="68"/>
      <c r="H5" s="68"/>
    </row>
    <row r="6" spans="1:8" ht="38.9" customHeight="1">
      <c r="A6" s="55" t="s">
        <v>33</v>
      </c>
      <c r="B6" s="55" t="s">
        <v>34</v>
      </c>
      <c r="C6" s="55" t="s">
        <v>35</v>
      </c>
      <c r="D6" s="55" t="s">
        <v>34</v>
      </c>
      <c r="E6" s="55" t="s">
        <v>36</v>
      </c>
      <c r="F6" s="55" t="s">
        <v>34</v>
      </c>
      <c r="G6" s="55" t="s">
        <v>37</v>
      </c>
      <c r="H6" s="55" t="s">
        <v>34</v>
      </c>
    </row>
    <row r="7" spans="1:8" ht="29.25" customHeight="1">
      <c r="A7" s="30" t="s">
        <v>38</v>
      </c>
      <c r="B7" s="34">
        <v>2990.961417</v>
      </c>
      <c r="C7" s="35" t="s">
        <v>39</v>
      </c>
      <c r="D7" s="37"/>
      <c r="E7" s="30" t="s">
        <v>40</v>
      </c>
      <c r="F7" s="31">
        <v>3402.231417</v>
      </c>
      <c r="G7" s="35" t="s">
        <v>41</v>
      </c>
      <c r="H7" s="34">
        <v>3</v>
      </c>
    </row>
    <row r="8" spans="1:8" ht="29.25" customHeight="1">
      <c r="A8" s="35" t="s">
        <v>42</v>
      </c>
      <c r="B8" s="34"/>
      <c r="C8" s="35" t="s">
        <v>43</v>
      </c>
      <c r="D8" s="37"/>
      <c r="E8" s="35" t="s">
        <v>44</v>
      </c>
      <c r="F8" s="34">
        <v>2659.6575870000001</v>
      </c>
      <c r="G8" s="35" t="s">
        <v>45</v>
      </c>
      <c r="H8" s="34"/>
    </row>
    <row r="9" spans="1:8" ht="29.25" customHeight="1">
      <c r="A9" s="30" t="s">
        <v>46</v>
      </c>
      <c r="B9" s="34"/>
      <c r="C9" s="35" t="s">
        <v>47</v>
      </c>
      <c r="D9" s="37"/>
      <c r="E9" s="35" t="s">
        <v>48</v>
      </c>
      <c r="F9" s="34">
        <v>562.42012</v>
      </c>
      <c r="G9" s="35" t="s">
        <v>49</v>
      </c>
      <c r="H9" s="34"/>
    </row>
    <row r="10" spans="1:8" ht="29.25" customHeight="1">
      <c r="A10" s="35" t="s">
        <v>50</v>
      </c>
      <c r="B10" s="34"/>
      <c r="C10" s="35" t="s">
        <v>51</v>
      </c>
      <c r="D10" s="37"/>
      <c r="E10" s="35" t="s">
        <v>52</v>
      </c>
      <c r="F10" s="34">
        <v>180.15370999999999</v>
      </c>
      <c r="G10" s="35" t="s">
        <v>53</v>
      </c>
      <c r="H10" s="34"/>
    </row>
    <row r="11" spans="1:8" ht="29.25" customHeight="1">
      <c r="A11" s="35" t="s">
        <v>54</v>
      </c>
      <c r="B11" s="34"/>
      <c r="C11" s="35" t="s">
        <v>55</v>
      </c>
      <c r="D11" s="37">
        <v>3403.7614170000002</v>
      </c>
      <c r="E11" s="30" t="s">
        <v>56</v>
      </c>
      <c r="F11" s="31">
        <v>1.53</v>
      </c>
      <c r="G11" s="35" t="s">
        <v>57</v>
      </c>
      <c r="H11" s="34">
        <v>3197.6077070000001</v>
      </c>
    </row>
    <row r="12" spans="1:8" ht="29.25" customHeight="1">
      <c r="A12" s="35" t="s">
        <v>58</v>
      </c>
      <c r="B12" s="34"/>
      <c r="C12" s="35" t="s">
        <v>59</v>
      </c>
      <c r="D12" s="37"/>
      <c r="E12" s="35" t="s">
        <v>60</v>
      </c>
      <c r="F12" s="34"/>
      <c r="G12" s="35" t="s">
        <v>61</v>
      </c>
      <c r="H12" s="34">
        <v>23</v>
      </c>
    </row>
    <row r="13" spans="1:8" ht="29.25" customHeight="1">
      <c r="A13" s="35" t="s">
        <v>62</v>
      </c>
      <c r="B13" s="34"/>
      <c r="C13" s="35" t="s">
        <v>63</v>
      </c>
      <c r="D13" s="37"/>
      <c r="E13" s="35" t="s">
        <v>64</v>
      </c>
      <c r="F13" s="34">
        <v>1.53</v>
      </c>
      <c r="G13" s="35" t="s">
        <v>65</v>
      </c>
      <c r="H13" s="34"/>
    </row>
    <row r="14" spans="1:8" ht="29.25" customHeight="1">
      <c r="A14" s="35" t="s">
        <v>66</v>
      </c>
      <c r="B14" s="34"/>
      <c r="C14" s="35" t="s">
        <v>67</v>
      </c>
      <c r="D14" s="37"/>
      <c r="E14" s="35" t="s">
        <v>68</v>
      </c>
      <c r="F14" s="34"/>
      <c r="G14" s="35" t="s">
        <v>69</v>
      </c>
      <c r="H14" s="34"/>
    </row>
    <row r="15" spans="1:8" ht="29.25" customHeight="1">
      <c r="A15" s="35" t="s">
        <v>70</v>
      </c>
      <c r="B15" s="34"/>
      <c r="C15" s="35" t="s">
        <v>71</v>
      </c>
      <c r="D15" s="37"/>
      <c r="E15" s="35" t="s">
        <v>72</v>
      </c>
      <c r="F15" s="34"/>
      <c r="G15" s="35" t="s">
        <v>73</v>
      </c>
      <c r="H15" s="34">
        <v>180.15370999999999</v>
      </c>
    </row>
    <row r="16" spans="1:8" ht="29.25" customHeight="1">
      <c r="A16" s="35" t="s">
        <v>74</v>
      </c>
      <c r="B16" s="34"/>
      <c r="C16" s="35" t="s">
        <v>75</v>
      </c>
      <c r="D16" s="37"/>
      <c r="E16" s="35" t="s">
        <v>76</v>
      </c>
      <c r="F16" s="34"/>
      <c r="G16" s="35" t="s">
        <v>77</v>
      </c>
      <c r="H16" s="34"/>
    </row>
    <row r="17" spans="1:8" ht="29.25" customHeight="1">
      <c r="A17" s="35" t="s">
        <v>78</v>
      </c>
      <c r="B17" s="34"/>
      <c r="C17" s="35" t="s">
        <v>79</v>
      </c>
      <c r="D17" s="37"/>
      <c r="E17" s="35" t="s">
        <v>80</v>
      </c>
      <c r="F17" s="34"/>
      <c r="G17" s="35" t="s">
        <v>81</v>
      </c>
      <c r="H17" s="34"/>
    </row>
    <row r="18" spans="1:8" ht="29.25" customHeight="1">
      <c r="A18" s="35" t="s">
        <v>82</v>
      </c>
      <c r="B18" s="34"/>
      <c r="C18" s="35" t="s">
        <v>83</v>
      </c>
      <c r="D18" s="37"/>
      <c r="E18" s="35" t="s">
        <v>84</v>
      </c>
      <c r="F18" s="34"/>
      <c r="G18" s="35" t="s">
        <v>85</v>
      </c>
      <c r="H18" s="34"/>
    </row>
    <row r="19" spans="1:8" ht="29.25" customHeight="1">
      <c r="A19" s="35" t="s">
        <v>86</v>
      </c>
      <c r="B19" s="34"/>
      <c r="C19" s="35" t="s">
        <v>87</v>
      </c>
      <c r="D19" s="37"/>
      <c r="E19" s="35" t="s">
        <v>88</v>
      </c>
      <c r="F19" s="34"/>
      <c r="G19" s="35" t="s">
        <v>89</v>
      </c>
      <c r="H19" s="34"/>
    </row>
    <row r="20" spans="1:8" ht="29.25" customHeight="1">
      <c r="A20" s="35" t="s">
        <v>90</v>
      </c>
      <c r="B20" s="34"/>
      <c r="C20" s="35" t="s">
        <v>91</v>
      </c>
      <c r="D20" s="37"/>
      <c r="E20" s="35" t="s">
        <v>92</v>
      </c>
      <c r="F20" s="34"/>
      <c r="G20" s="35" t="s">
        <v>93</v>
      </c>
      <c r="H20" s="34"/>
    </row>
    <row r="21" spans="1:8" ht="29.25" customHeight="1">
      <c r="A21" s="30" t="s">
        <v>94</v>
      </c>
      <c r="B21" s="31"/>
      <c r="C21" s="35" t="s">
        <v>95</v>
      </c>
      <c r="D21" s="37"/>
      <c r="E21" s="35" t="s">
        <v>96</v>
      </c>
      <c r="F21" s="34"/>
      <c r="G21" s="35"/>
      <c r="H21" s="34"/>
    </row>
    <row r="22" spans="1:8" ht="29.25" customHeight="1">
      <c r="A22" s="30" t="s">
        <v>97</v>
      </c>
      <c r="B22" s="31"/>
      <c r="C22" s="35" t="s">
        <v>98</v>
      </c>
      <c r="D22" s="37"/>
      <c r="E22" s="30" t="s">
        <v>99</v>
      </c>
      <c r="F22" s="31"/>
      <c r="G22" s="35"/>
      <c r="H22" s="34"/>
    </row>
    <row r="23" spans="1:8" ht="29.25" customHeight="1">
      <c r="A23" s="30" t="s">
        <v>100</v>
      </c>
      <c r="B23" s="31"/>
      <c r="C23" s="35" t="s">
        <v>101</v>
      </c>
      <c r="D23" s="37"/>
      <c r="E23" s="35"/>
      <c r="F23" s="35"/>
      <c r="G23" s="35"/>
      <c r="H23" s="34"/>
    </row>
    <row r="24" spans="1:8" ht="29.25" customHeight="1">
      <c r="A24" s="30" t="s">
        <v>102</v>
      </c>
      <c r="B24" s="31">
        <v>412.8</v>
      </c>
      <c r="C24" s="35" t="s">
        <v>103</v>
      </c>
      <c r="D24" s="37"/>
      <c r="E24" s="35"/>
      <c r="F24" s="35"/>
      <c r="G24" s="35"/>
      <c r="H24" s="34"/>
    </row>
    <row r="25" spans="1:8" ht="29.25" customHeight="1">
      <c r="A25" s="30" t="s">
        <v>104</v>
      </c>
      <c r="B25" s="53"/>
      <c r="C25" s="35" t="s">
        <v>105</v>
      </c>
      <c r="D25" s="37"/>
      <c r="E25" s="35"/>
      <c r="F25" s="35"/>
      <c r="G25" s="35"/>
      <c r="H25" s="34"/>
    </row>
    <row r="26" spans="1:8" ht="29.25" customHeight="1">
      <c r="A26" s="35" t="s">
        <v>106</v>
      </c>
      <c r="B26" s="56"/>
      <c r="C26" s="35" t="s">
        <v>107</v>
      </c>
      <c r="D26" s="37"/>
      <c r="E26" s="35"/>
      <c r="F26" s="35"/>
      <c r="G26" s="35"/>
      <c r="H26" s="34"/>
    </row>
    <row r="27" spans="1:8" ht="29.25" customHeight="1">
      <c r="A27" s="35" t="s">
        <v>108</v>
      </c>
      <c r="B27" s="34"/>
      <c r="C27" s="35" t="s">
        <v>109</v>
      </c>
      <c r="D27" s="37"/>
      <c r="E27" s="35"/>
      <c r="F27" s="35"/>
      <c r="G27" s="35"/>
      <c r="H27" s="34"/>
    </row>
    <row r="28" spans="1:8" ht="29.25" customHeight="1">
      <c r="A28" s="35" t="s">
        <v>110</v>
      </c>
      <c r="B28" s="34"/>
      <c r="C28" s="35" t="s">
        <v>111</v>
      </c>
      <c r="D28" s="37"/>
      <c r="E28" s="35"/>
      <c r="F28" s="35"/>
      <c r="G28" s="35"/>
      <c r="H28" s="34"/>
    </row>
    <row r="29" spans="1:8" ht="29.25" customHeight="1">
      <c r="A29" s="30" t="s">
        <v>112</v>
      </c>
      <c r="B29" s="31"/>
      <c r="C29" s="35" t="s">
        <v>113</v>
      </c>
      <c r="D29" s="37"/>
      <c r="E29" s="35"/>
      <c r="F29" s="35"/>
      <c r="G29" s="35"/>
      <c r="H29" s="34"/>
    </row>
    <row r="30" spans="1:8" ht="29.25" customHeight="1">
      <c r="A30" s="30" t="s">
        <v>114</v>
      </c>
      <c r="B30" s="31"/>
      <c r="C30" s="35" t="s">
        <v>115</v>
      </c>
      <c r="D30" s="37"/>
      <c r="E30" s="35"/>
      <c r="F30" s="35"/>
      <c r="G30" s="35"/>
      <c r="H30" s="34"/>
    </row>
    <row r="31" spans="1:8" ht="29.25" customHeight="1">
      <c r="A31" s="30" t="s">
        <v>116</v>
      </c>
      <c r="B31" s="31"/>
      <c r="C31" s="35" t="s">
        <v>117</v>
      </c>
      <c r="D31" s="37"/>
      <c r="E31" s="35"/>
      <c r="F31" s="35"/>
      <c r="G31" s="35"/>
      <c r="H31" s="34"/>
    </row>
    <row r="32" spans="1:8" ht="29.25" customHeight="1">
      <c r="A32" s="30" t="s">
        <v>118</v>
      </c>
      <c r="B32" s="31"/>
      <c r="C32" s="35" t="s">
        <v>119</v>
      </c>
      <c r="D32" s="37"/>
      <c r="E32" s="35"/>
      <c r="F32" s="35"/>
      <c r="G32" s="35"/>
      <c r="H32" s="34"/>
    </row>
    <row r="33" spans="1:8" ht="29.25" customHeight="1">
      <c r="A33" s="30" t="s">
        <v>120</v>
      </c>
      <c r="B33" s="31"/>
      <c r="C33" s="35" t="s">
        <v>121</v>
      </c>
      <c r="D33" s="37"/>
      <c r="E33" s="35"/>
      <c r="F33" s="35"/>
      <c r="G33" s="35"/>
      <c r="H33" s="34"/>
    </row>
    <row r="34" spans="1:8" ht="29.25" customHeight="1">
      <c r="A34" s="35"/>
      <c r="B34" s="35"/>
      <c r="C34" s="35" t="s">
        <v>122</v>
      </c>
      <c r="D34" s="37"/>
      <c r="E34" s="35"/>
      <c r="F34" s="35"/>
      <c r="G34" s="35"/>
      <c r="H34" s="35"/>
    </row>
    <row r="35" spans="1:8" ht="29.25" customHeight="1">
      <c r="A35" s="35"/>
      <c r="B35" s="35"/>
      <c r="C35" s="35" t="s">
        <v>123</v>
      </c>
      <c r="D35" s="37"/>
      <c r="E35" s="35"/>
      <c r="F35" s="35"/>
      <c r="G35" s="35"/>
      <c r="H35" s="35"/>
    </row>
    <row r="36" spans="1:8" ht="29.25" customHeight="1">
      <c r="A36" s="35"/>
      <c r="B36" s="35"/>
      <c r="C36" s="35" t="s">
        <v>124</v>
      </c>
      <c r="D36" s="37"/>
      <c r="E36" s="35"/>
      <c r="F36" s="35"/>
      <c r="G36" s="35"/>
      <c r="H36" s="35"/>
    </row>
    <row r="37" spans="1:8" ht="29.25" customHeight="1">
      <c r="A37" s="35"/>
      <c r="B37" s="35"/>
      <c r="C37" s="35"/>
      <c r="D37" s="35"/>
      <c r="E37" s="35"/>
      <c r="F37" s="35"/>
      <c r="G37" s="35"/>
      <c r="H37" s="35"/>
    </row>
    <row r="38" spans="1:8" ht="29.25" customHeight="1">
      <c r="A38" s="35"/>
      <c r="B38" s="35"/>
      <c r="C38" s="35"/>
      <c r="D38" s="35"/>
      <c r="E38" s="35"/>
      <c r="F38" s="35"/>
      <c r="G38" s="35"/>
      <c r="H38" s="35"/>
    </row>
    <row r="39" spans="1:8" ht="29.25" customHeight="1">
      <c r="A39" s="35"/>
      <c r="B39" s="35"/>
      <c r="C39" s="35"/>
      <c r="D39" s="35"/>
      <c r="E39" s="35"/>
      <c r="F39" s="35"/>
      <c r="G39" s="35"/>
      <c r="H39" s="35"/>
    </row>
    <row r="40" spans="1:8" ht="29.25" customHeight="1">
      <c r="A40" s="30" t="s">
        <v>125</v>
      </c>
      <c r="B40" s="31">
        <v>3403.7614170000002</v>
      </c>
      <c r="C40" s="30" t="s">
        <v>126</v>
      </c>
      <c r="D40" s="31">
        <v>3403.7614170000002</v>
      </c>
      <c r="E40" s="30" t="s">
        <v>126</v>
      </c>
      <c r="F40" s="31">
        <v>3403.7614170000002</v>
      </c>
      <c r="G40" s="30" t="s">
        <v>126</v>
      </c>
      <c r="H40" s="31">
        <v>3403.7614170000002</v>
      </c>
    </row>
    <row r="41" spans="1:8" ht="29.25" customHeight="1">
      <c r="A41" s="30" t="s">
        <v>127</v>
      </c>
      <c r="B41" s="31"/>
      <c r="C41" s="30" t="s">
        <v>128</v>
      </c>
      <c r="D41" s="31"/>
      <c r="E41" s="30" t="s">
        <v>128</v>
      </c>
      <c r="F41" s="31"/>
      <c r="G41" s="30" t="s">
        <v>128</v>
      </c>
      <c r="H41" s="31"/>
    </row>
    <row r="42" spans="1:8" ht="29.25" customHeight="1">
      <c r="A42" s="35"/>
      <c r="B42" s="34"/>
      <c r="C42" s="35"/>
      <c r="D42" s="34"/>
      <c r="E42" s="30"/>
      <c r="F42" s="31"/>
      <c r="G42" s="30"/>
      <c r="H42" s="31"/>
    </row>
    <row r="43" spans="1:8" ht="29.25" customHeight="1">
      <c r="A43" s="30" t="s">
        <v>129</v>
      </c>
      <c r="B43" s="31">
        <v>3403.7614170000002</v>
      </c>
      <c r="C43" s="30" t="s">
        <v>130</v>
      </c>
      <c r="D43" s="31">
        <v>3403.7614170000002</v>
      </c>
      <c r="E43" s="30" t="s">
        <v>130</v>
      </c>
      <c r="F43" s="31">
        <v>3403.7614170000002</v>
      </c>
      <c r="G43" s="30" t="s">
        <v>130</v>
      </c>
      <c r="H43" s="31">
        <v>3403.7614170000002</v>
      </c>
    </row>
    <row r="44" spans="1:8" ht="21">
      <c r="B44" s="45"/>
      <c r="D44" s="53"/>
    </row>
    <row r="45" spans="1:8">
      <c r="B45" s="47"/>
      <c r="D45" s="47"/>
    </row>
  </sheetData>
  <mergeCells count="6">
    <mergeCell ref="A2:H2"/>
    <mergeCell ref="A3:H3"/>
    <mergeCell ref="A4:C4"/>
    <mergeCell ref="G4:H4"/>
    <mergeCell ref="A5:B5"/>
    <mergeCell ref="C5:H5"/>
  </mergeCells>
  <phoneticPr fontId="23" type="noConversion"/>
  <pageMargins left="0.75" right="0.75" top="0.270000010728836" bottom="0.270000010728836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Y10"/>
  <sheetViews>
    <sheetView workbookViewId="0">
      <selection activeCell="E8" sqref="E8:I8"/>
    </sheetView>
  </sheetViews>
  <sheetFormatPr defaultColWidth="10" defaultRowHeight="14"/>
  <cols>
    <col min="1" max="1" width="12.1796875" customWidth="1"/>
    <col min="2" max="2" width="34.90625" customWidth="1"/>
    <col min="3" max="3" width="18" customWidth="1"/>
    <col min="4" max="4" width="14.90625" customWidth="1"/>
    <col min="5" max="5" width="12.36328125" customWidth="1"/>
    <col min="6" max="6" width="15.1796875" customWidth="1"/>
    <col min="7" max="7" width="15.08984375" customWidth="1"/>
    <col min="8" max="8" width="18" customWidth="1"/>
    <col min="9" max="13" width="15.453125" customWidth="1"/>
    <col min="14" max="20" width="12.36328125" customWidth="1"/>
    <col min="21" max="25" width="15.81640625" customWidth="1"/>
    <col min="26" max="26" width="9.81640625" customWidth="1"/>
  </cols>
  <sheetData>
    <row r="1" spans="1:25" ht="16.399999999999999" customHeight="1">
      <c r="A1" s="28"/>
    </row>
    <row r="2" spans="1:25" ht="36.25" customHeight="1">
      <c r="A2" s="65" t="s">
        <v>8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</row>
    <row r="3" spans="1:25" ht="26.75" customHeight="1">
      <c r="A3" s="66" t="s">
        <v>29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</row>
    <row r="4" spans="1:25" ht="23.25" customHeight="1">
      <c r="F4" s="28"/>
      <c r="X4" s="67" t="s">
        <v>30</v>
      </c>
      <c r="Y4" s="67"/>
    </row>
    <row r="5" spans="1:25" ht="31.25" customHeight="1">
      <c r="A5" s="69" t="s">
        <v>131</v>
      </c>
      <c r="B5" s="69" t="s">
        <v>132</v>
      </c>
      <c r="C5" s="69" t="s">
        <v>133</v>
      </c>
      <c r="D5" s="69" t="s">
        <v>134</v>
      </c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 t="s">
        <v>127</v>
      </c>
      <c r="T5" s="69"/>
      <c r="U5" s="69"/>
      <c r="V5" s="69"/>
      <c r="W5" s="69"/>
      <c r="X5" s="69"/>
      <c r="Y5" s="69"/>
    </row>
    <row r="6" spans="1:25" ht="31.25" customHeight="1">
      <c r="A6" s="69"/>
      <c r="B6" s="69"/>
      <c r="C6" s="69"/>
      <c r="D6" s="69" t="s">
        <v>135</v>
      </c>
      <c r="E6" s="69" t="s">
        <v>136</v>
      </c>
      <c r="F6" s="69" t="s">
        <v>137</v>
      </c>
      <c r="G6" s="69" t="s">
        <v>138</v>
      </c>
      <c r="H6" s="69" t="s">
        <v>139</v>
      </c>
      <c r="I6" s="69" t="s">
        <v>140</v>
      </c>
      <c r="J6" s="69" t="s">
        <v>141</v>
      </c>
      <c r="K6" s="69"/>
      <c r="L6" s="69"/>
      <c r="M6" s="69"/>
      <c r="N6" s="69" t="s">
        <v>142</v>
      </c>
      <c r="O6" s="69" t="s">
        <v>143</v>
      </c>
      <c r="P6" s="69" t="s">
        <v>144</v>
      </c>
      <c r="Q6" s="69" t="s">
        <v>145</v>
      </c>
      <c r="R6" s="69" t="s">
        <v>146</v>
      </c>
      <c r="S6" s="69" t="s">
        <v>135</v>
      </c>
      <c r="T6" s="69" t="s">
        <v>136</v>
      </c>
      <c r="U6" s="69" t="s">
        <v>137</v>
      </c>
      <c r="V6" s="69" t="s">
        <v>138</v>
      </c>
      <c r="W6" s="69" t="s">
        <v>139</v>
      </c>
      <c r="X6" s="69" t="s">
        <v>140</v>
      </c>
      <c r="Y6" s="69" t="s">
        <v>147</v>
      </c>
    </row>
    <row r="7" spans="1:25" ht="27.65" customHeight="1">
      <c r="A7" s="69"/>
      <c r="B7" s="69"/>
      <c r="C7" s="69"/>
      <c r="D7" s="69"/>
      <c r="E7" s="69"/>
      <c r="F7" s="69"/>
      <c r="G7" s="69"/>
      <c r="H7" s="69"/>
      <c r="I7" s="69"/>
      <c r="J7" s="29" t="s">
        <v>148</v>
      </c>
      <c r="K7" s="29" t="s">
        <v>149</v>
      </c>
      <c r="L7" s="29" t="s">
        <v>150</v>
      </c>
      <c r="M7" s="29" t="s">
        <v>139</v>
      </c>
      <c r="N7" s="69"/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</row>
    <row r="8" spans="1:25" ht="27.65" customHeight="1">
      <c r="A8" s="30"/>
      <c r="B8" s="30" t="s">
        <v>133</v>
      </c>
      <c r="C8" s="43">
        <v>3403.7614170000002</v>
      </c>
      <c r="D8" s="43">
        <v>3403.7614170000002</v>
      </c>
      <c r="E8" s="43">
        <v>2990.961417</v>
      </c>
      <c r="F8" s="43"/>
      <c r="G8" s="43"/>
      <c r="H8" s="43"/>
      <c r="I8" s="43">
        <v>412.8</v>
      </c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</row>
    <row r="9" spans="1:25" ht="26.15" customHeight="1">
      <c r="A9" s="32" t="s">
        <v>151</v>
      </c>
      <c r="B9" s="32" t="s">
        <v>152</v>
      </c>
      <c r="C9" s="43">
        <v>3403.7614170000002</v>
      </c>
      <c r="D9" s="43">
        <v>3403.7614170000002</v>
      </c>
      <c r="E9" s="31">
        <v>2990.961417</v>
      </c>
      <c r="F9" s="31"/>
      <c r="G9" s="31"/>
      <c r="H9" s="31"/>
      <c r="I9" s="31">
        <v>412.8</v>
      </c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</row>
    <row r="10" spans="1:25" ht="26.15" customHeight="1">
      <c r="A10" s="52" t="s">
        <v>153</v>
      </c>
      <c r="B10" s="52" t="s">
        <v>154</v>
      </c>
      <c r="C10" s="37">
        <v>3403.7614170000002</v>
      </c>
      <c r="D10" s="37">
        <v>3403.7614170000002</v>
      </c>
      <c r="E10" s="34">
        <v>2990.961417</v>
      </c>
      <c r="F10" s="34"/>
      <c r="G10" s="34"/>
      <c r="H10" s="34"/>
      <c r="I10" s="34">
        <v>412.8</v>
      </c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</row>
  </sheetData>
  <mergeCells count="27">
    <mergeCell ref="X6:X7"/>
    <mergeCell ref="Y6:Y7"/>
    <mergeCell ref="S6:S7"/>
    <mergeCell ref="T6:T7"/>
    <mergeCell ref="U6:U7"/>
    <mergeCell ref="V6:V7"/>
    <mergeCell ref="W6:W7"/>
    <mergeCell ref="N6:N7"/>
    <mergeCell ref="O6:O7"/>
    <mergeCell ref="P6:P7"/>
    <mergeCell ref="Q6:Q7"/>
    <mergeCell ref="R6:R7"/>
    <mergeCell ref="J6:M6"/>
    <mergeCell ref="A5:A7"/>
    <mergeCell ref="B5:B7"/>
    <mergeCell ref="C5:C7"/>
    <mergeCell ref="D6:D7"/>
    <mergeCell ref="E6:E7"/>
    <mergeCell ref="F6:F7"/>
    <mergeCell ref="G6:G7"/>
    <mergeCell ref="H6:H7"/>
    <mergeCell ref="I6:I7"/>
    <mergeCell ref="A2:Y2"/>
    <mergeCell ref="A3:Y3"/>
    <mergeCell ref="X4:Y4"/>
    <mergeCell ref="D5:R5"/>
    <mergeCell ref="S5:Y5"/>
  </mergeCells>
  <phoneticPr fontId="23" type="noConversion"/>
  <pageMargins left="0.75" right="0.75" top="0.270000010728836" bottom="0.270000010728836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10"/>
  <sheetViews>
    <sheetView workbookViewId="0">
      <selection activeCell="F6" sqref="F6"/>
    </sheetView>
  </sheetViews>
  <sheetFormatPr defaultColWidth="10" defaultRowHeight="14"/>
  <cols>
    <col min="1" max="1" width="7.90625" customWidth="1"/>
    <col min="2" max="2" width="8.36328125" customWidth="1"/>
    <col min="3" max="3" width="10.453125" customWidth="1"/>
    <col min="4" max="4" width="17.453125" customWidth="1"/>
    <col min="5" max="5" width="25.81640625" customWidth="1"/>
    <col min="6" max="6" width="17.453125" customWidth="1"/>
    <col min="7" max="7" width="12.36328125" customWidth="1"/>
    <col min="8" max="8" width="15.453125" customWidth="1"/>
    <col min="9" max="9" width="17.453125" customWidth="1"/>
    <col min="10" max="10" width="12.36328125" customWidth="1"/>
    <col min="11" max="11" width="15.453125" customWidth="1"/>
    <col min="12" max="12" width="9.81640625" customWidth="1"/>
  </cols>
  <sheetData>
    <row r="1" spans="1:11" ht="16.399999999999999" customHeight="1">
      <c r="A1" s="28"/>
      <c r="D1" s="50"/>
    </row>
    <row r="2" spans="1:11" ht="42.25" customHeight="1">
      <c r="D2" s="65" t="s">
        <v>9</v>
      </c>
      <c r="E2" s="65"/>
      <c r="F2" s="65"/>
      <c r="G2" s="65"/>
      <c r="H2" s="65"/>
      <c r="I2" s="65"/>
      <c r="J2" s="65"/>
      <c r="K2" s="65"/>
    </row>
    <row r="3" spans="1:11" ht="33.65" customHeight="1">
      <c r="A3" s="70" t="s">
        <v>29</v>
      </c>
      <c r="B3" s="70"/>
      <c r="C3" s="70"/>
      <c r="D3" s="70"/>
      <c r="E3" s="70"/>
      <c r="F3" s="70"/>
      <c r="G3" s="70"/>
      <c r="H3" s="70"/>
      <c r="I3" s="70"/>
      <c r="J3" s="70"/>
      <c r="K3" s="70"/>
    </row>
    <row r="4" spans="1:11" ht="25" customHeight="1">
      <c r="A4" s="51"/>
      <c r="B4" s="28"/>
      <c r="C4" s="28"/>
      <c r="I4" s="71" t="s">
        <v>30</v>
      </c>
      <c r="J4" s="71"/>
      <c r="K4" s="71"/>
    </row>
    <row r="5" spans="1:11" ht="50.9" customHeight="1">
      <c r="A5" s="69" t="s">
        <v>155</v>
      </c>
      <c r="B5" s="69"/>
      <c r="C5" s="69"/>
      <c r="D5" s="29" t="s">
        <v>156</v>
      </c>
      <c r="E5" s="29" t="s">
        <v>157</v>
      </c>
      <c r="F5" s="29" t="s">
        <v>133</v>
      </c>
      <c r="G5" s="29" t="s">
        <v>158</v>
      </c>
      <c r="H5" s="29" t="s">
        <v>159</v>
      </c>
      <c r="I5" s="29" t="s">
        <v>160</v>
      </c>
      <c r="J5" s="29" t="s">
        <v>161</v>
      </c>
      <c r="K5" s="29" t="s">
        <v>162</v>
      </c>
    </row>
    <row r="6" spans="1:11" ht="39.65" customHeight="1">
      <c r="A6" s="29" t="s">
        <v>163</v>
      </c>
      <c r="B6" s="29" t="s">
        <v>164</v>
      </c>
      <c r="C6" s="29" t="s">
        <v>165</v>
      </c>
      <c r="D6" s="29"/>
      <c r="E6" s="30" t="s">
        <v>133</v>
      </c>
      <c r="F6" s="31">
        <v>3403.7614170000002</v>
      </c>
      <c r="G6" s="31">
        <v>3402.231417</v>
      </c>
      <c r="H6" s="31">
        <v>1.53</v>
      </c>
      <c r="I6" s="31"/>
      <c r="J6" s="30"/>
      <c r="K6" s="30"/>
    </row>
    <row r="7" spans="1:11" ht="33.65" customHeight="1">
      <c r="A7" s="35"/>
      <c r="B7" s="35"/>
      <c r="C7" s="35"/>
      <c r="D7" s="36" t="s">
        <v>151</v>
      </c>
      <c r="E7" s="36" t="s">
        <v>152</v>
      </c>
      <c r="F7" s="49">
        <v>3403.7614170000002</v>
      </c>
      <c r="G7" s="49">
        <v>3402.231417</v>
      </c>
      <c r="H7" s="49">
        <v>1.53</v>
      </c>
      <c r="I7" s="49"/>
      <c r="J7" s="39"/>
      <c r="K7" s="39"/>
    </row>
    <row r="8" spans="1:11" ht="26.15" customHeight="1">
      <c r="A8" s="35"/>
      <c r="B8" s="35"/>
      <c r="C8" s="35"/>
      <c r="D8" s="36" t="s">
        <v>153</v>
      </c>
      <c r="E8" s="36" t="s">
        <v>154</v>
      </c>
      <c r="F8" s="49">
        <v>3403.7614170000002</v>
      </c>
      <c r="G8" s="49">
        <v>3402.231417</v>
      </c>
      <c r="H8" s="49">
        <v>1.53</v>
      </c>
      <c r="I8" s="49"/>
      <c r="J8" s="39"/>
      <c r="K8" s="39"/>
    </row>
    <row r="9" spans="1:11" ht="30.25" customHeight="1">
      <c r="A9" s="40" t="s">
        <v>166</v>
      </c>
      <c r="B9" s="40" t="s">
        <v>167</v>
      </c>
      <c r="C9" s="40" t="s">
        <v>168</v>
      </c>
      <c r="D9" s="33" t="s">
        <v>169</v>
      </c>
      <c r="E9" s="41" t="s">
        <v>170</v>
      </c>
      <c r="F9" s="42">
        <v>3403.7614170000002</v>
      </c>
      <c r="G9" s="42">
        <v>3402.231417</v>
      </c>
      <c r="H9" s="42">
        <v>1.53</v>
      </c>
      <c r="I9" s="42"/>
      <c r="J9" s="41"/>
      <c r="K9" s="41"/>
    </row>
    <row r="10" spans="1:11" ht="16.399999999999999" customHeight="1"/>
  </sheetData>
  <mergeCells count="4">
    <mergeCell ref="D2:K2"/>
    <mergeCell ref="A3:K3"/>
    <mergeCell ref="I4:K4"/>
    <mergeCell ref="A5:C5"/>
  </mergeCells>
  <phoneticPr fontId="23" type="noConversion"/>
  <pageMargins left="0.75" right="0.75" top="0.270000010728836" bottom="0.270000010728836" header="0" footer="0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T10"/>
  <sheetViews>
    <sheetView workbookViewId="0">
      <selection activeCell="G10" sqref="G10:T10"/>
    </sheetView>
  </sheetViews>
  <sheetFormatPr defaultColWidth="10" defaultRowHeight="14"/>
  <cols>
    <col min="1" max="1" width="5.1796875" customWidth="1"/>
    <col min="2" max="2" width="5.81640625" customWidth="1"/>
    <col min="3" max="3" width="7" customWidth="1"/>
    <col min="4" max="4" width="13.1796875" customWidth="1"/>
    <col min="5" max="5" width="33.90625" customWidth="1"/>
    <col min="6" max="6" width="15.453125" customWidth="1"/>
    <col min="7" max="14" width="14.6328125" customWidth="1"/>
    <col min="15" max="16" width="16.36328125" customWidth="1"/>
    <col min="17" max="17" width="12.36328125" customWidth="1"/>
    <col min="18" max="18" width="15.453125" customWidth="1"/>
    <col min="19" max="20" width="14.6328125" customWidth="1"/>
    <col min="21" max="22" width="9.81640625" customWidth="1"/>
  </cols>
  <sheetData>
    <row r="1" spans="1:20" ht="16.399999999999999" customHeight="1">
      <c r="A1" s="28"/>
    </row>
    <row r="2" spans="1:20" ht="42.25" customHeight="1">
      <c r="A2" s="65" t="s">
        <v>10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</row>
    <row r="3" spans="1:20" ht="33.65" customHeight="1">
      <c r="A3" s="66" t="s">
        <v>29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</row>
    <row r="4" spans="1:20" ht="26" customHeight="1">
      <c r="P4" s="71" t="s">
        <v>30</v>
      </c>
      <c r="Q4" s="71"/>
      <c r="R4" s="71"/>
      <c r="S4" s="71"/>
      <c r="T4" s="71"/>
    </row>
    <row r="5" spans="1:20" ht="27.65" customHeight="1">
      <c r="A5" s="69" t="s">
        <v>155</v>
      </c>
      <c r="B5" s="69"/>
      <c r="C5" s="69"/>
      <c r="D5" s="69" t="s">
        <v>171</v>
      </c>
      <c r="E5" s="69" t="s">
        <v>172</v>
      </c>
      <c r="F5" s="69" t="s">
        <v>173</v>
      </c>
      <c r="G5" s="69" t="s">
        <v>174</v>
      </c>
      <c r="H5" s="69" t="s">
        <v>175</v>
      </c>
      <c r="I5" s="69" t="s">
        <v>176</v>
      </c>
      <c r="J5" s="69" t="s">
        <v>177</v>
      </c>
      <c r="K5" s="69" t="s">
        <v>178</v>
      </c>
      <c r="L5" s="69" t="s">
        <v>179</v>
      </c>
      <c r="M5" s="69" t="s">
        <v>180</v>
      </c>
      <c r="N5" s="69" t="s">
        <v>181</v>
      </c>
      <c r="O5" s="69" t="s">
        <v>182</v>
      </c>
      <c r="P5" s="69" t="s">
        <v>183</v>
      </c>
      <c r="Q5" s="69" t="s">
        <v>184</v>
      </c>
      <c r="R5" s="69" t="s">
        <v>185</v>
      </c>
      <c r="S5" s="69" t="s">
        <v>186</v>
      </c>
      <c r="T5" s="69" t="s">
        <v>187</v>
      </c>
    </row>
    <row r="6" spans="1:20" ht="30.25" customHeight="1">
      <c r="A6" s="29" t="s">
        <v>163</v>
      </c>
      <c r="B6" s="29" t="s">
        <v>164</v>
      </c>
      <c r="C6" s="29" t="s">
        <v>165</v>
      </c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</row>
    <row r="7" spans="1:20" ht="27.65" customHeight="1">
      <c r="A7" s="30"/>
      <c r="B7" s="30"/>
      <c r="C7" s="30"/>
      <c r="D7" s="30"/>
      <c r="E7" s="30" t="s">
        <v>133</v>
      </c>
      <c r="F7" s="31">
        <v>3403.7614170000002</v>
      </c>
      <c r="G7" s="31">
        <v>3</v>
      </c>
      <c r="H7" s="31"/>
      <c r="I7" s="31"/>
      <c r="J7" s="31"/>
      <c r="K7" s="31">
        <v>3197.6077070000001</v>
      </c>
      <c r="L7" s="31">
        <v>23</v>
      </c>
      <c r="M7" s="31"/>
      <c r="N7" s="31"/>
      <c r="O7" s="31">
        <v>180.15370999999999</v>
      </c>
      <c r="P7" s="31"/>
      <c r="Q7" s="31"/>
      <c r="R7" s="31"/>
      <c r="S7" s="31"/>
      <c r="T7" s="31"/>
    </row>
    <row r="8" spans="1:20" ht="26.15" customHeight="1">
      <c r="A8" s="30"/>
      <c r="B8" s="30"/>
      <c r="C8" s="30"/>
      <c r="D8" s="32" t="s">
        <v>151</v>
      </c>
      <c r="E8" s="32" t="s">
        <v>152</v>
      </c>
      <c r="F8" s="31">
        <v>3403.7614170000002</v>
      </c>
      <c r="G8" s="31">
        <v>3</v>
      </c>
      <c r="H8" s="31"/>
      <c r="I8" s="31"/>
      <c r="J8" s="31"/>
      <c r="K8" s="31">
        <v>3197.6077070000001</v>
      </c>
      <c r="L8" s="31">
        <v>23</v>
      </c>
      <c r="M8" s="31"/>
      <c r="N8" s="31"/>
      <c r="O8" s="31">
        <v>180.15370999999999</v>
      </c>
      <c r="P8" s="31"/>
      <c r="Q8" s="31"/>
      <c r="R8" s="31"/>
      <c r="S8" s="31"/>
      <c r="T8" s="31"/>
    </row>
    <row r="9" spans="1:20" ht="26.15" customHeight="1">
      <c r="A9" s="39"/>
      <c r="B9" s="39"/>
      <c r="C9" s="39"/>
      <c r="D9" s="36" t="s">
        <v>153</v>
      </c>
      <c r="E9" s="36" t="s">
        <v>154</v>
      </c>
      <c r="F9" s="49">
        <v>3403.7614170000002</v>
      </c>
      <c r="G9" s="49">
        <v>3</v>
      </c>
      <c r="H9" s="49"/>
      <c r="I9" s="49"/>
      <c r="J9" s="49"/>
      <c r="K9" s="49">
        <v>3197.6077070000001</v>
      </c>
      <c r="L9" s="49">
        <v>23</v>
      </c>
      <c r="M9" s="49"/>
      <c r="N9" s="49"/>
      <c r="O9" s="49">
        <v>180.15370999999999</v>
      </c>
      <c r="P9" s="49"/>
      <c r="Q9" s="49"/>
      <c r="R9" s="49"/>
      <c r="S9" s="49"/>
      <c r="T9" s="49"/>
    </row>
    <row r="10" spans="1:20" ht="26.15" customHeight="1">
      <c r="A10" s="40" t="s">
        <v>166</v>
      </c>
      <c r="B10" s="40" t="s">
        <v>167</v>
      </c>
      <c r="C10" s="40" t="s">
        <v>168</v>
      </c>
      <c r="D10" s="33" t="s">
        <v>188</v>
      </c>
      <c r="E10" s="41" t="s">
        <v>170</v>
      </c>
      <c r="F10" s="42">
        <v>3403.7614170000002</v>
      </c>
      <c r="G10" s="42">
        <v>3</v>
      </c>
      <c r="H10" s="42"/>
      <c r="I10" s="42"/>
      <c r="J10" s="42"/>
      <c r="K10" s="42">
        <v>3197.6077070000001</v>
      </c>
      <c r="L10" s="42">
        <v>23</v>
      </c>
      <c r="M10" s="42"/>
      <c r="N10" s="42"/>
      <c r="O10" s="42">
        <v>180.15370999999999</v>
      </c>
      <c r="P10" s="42"/>
      <c r="Q10" s="42"/>
      <c r="R10" s="42"/>
      <c r="S10" s="42"/>
      <c r="T10" s="42"/>
    </row>
  </sheetData>
  <mergeCells count="21">
    <mergeCell ref="P5:P6"/>
    <mergeCell ref="Q5:Q6"/>
    <mergeCell ref="R5:R6"/>
    <mergeCell ref="S5:S6"/>
    <mergeCell ref="T5:T6"/>
    <mergeCell ref="A2:T2"/>
    <mergeCell ref="A3:T3"/>
    <mergeCell ref="P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</mergeCells>
  <phoneticPr fontId="23" type="noConversion"/>
  <pageMargins left="0.75" right="0.75" top="0.270000010728836" bottom="0.270000010728836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U10"/>
  <sheetViews>
    <sheetView workbookViewId="0">
      <selection activeCell="G7" sqref="G7:G9"/>
    </sheetView>
  </sheetViews>
  <sheetFormatPr defaultColWidth="10" defaultRowHeight="14"/>
  <cols>
    <col min="1" max="1" width="5.1796875" customWidth="1"/>
    <col min="2" max="2" width="5.81640625" customWidth="1"/>
    <col min="3" max="3" width="7" customWidth="1"/>
    <col min="4" max="4" width="11" customWidth="1"/>
    <col min="5" max="5" width="33.90625" customWidth="1"/>
    <col min="6" max="6" width="18.81640625" customWidth="1"/>
    <col min="7" max="10" width="17.453125" customWidth="1"/>
    <col min="11" max="11" width="17.81640625" customWidth="1"/>
    <col min="12" max="16" width="17.453125" customWidth="1"/>
    <col min="17" max="17" width="16.36328125" customWidth="1"/>
    <col min="18" max="18" width="12.36328125" customWidth="1"/>
    <col min="19" max="19" width="15.453125" customWidth="1"/>
    <col min="20" max="20" width="16.81640625" customWidth="1"/>
    <col min="21" max="21" width="14.6328125" customWidth="1"/>
    <col min="22" max="23" width="9.81640625" customWidth="1"/>
  </cols>
  <sheetData>
    <row r="1" spans="1:21" ht="16.399999999999999" customHeight="1">
      <c r="A1" s="28"/>
    </row>
    <row r="2" spans="1:21" ht="49.25" customHeight="1">
      <c r="A2" s="65" t="s">
        <v>11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</row>
    <row r="3" spans="1:21" ht="33.65" customHeight="1">
      <c r="A3" s="66" t="s">
        <v>29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</row>
    <row r="4" spans="1:21" ht="26.75" customHeight="1">
      <c r="Q4" s="71" t="s">
        <v>30</v>
      </c>
      <c r="R4" s="71"/>
      <c r="S4" s="71"/>
      <c r="T4" s="71"/>
      <c r="U4" s="71"/>
    </row>
    <row r="5" spans="1:21" ht="29.25" customHeight="1">
      <c r="A5" s="69" t="s">
        <v>155</v>
      </c>
      <c r="B5" s="69"/>
      <c r="C5" s="69"/>
      <c r="D5" s="69" t="s">
        <v>171</v>
      </c>
      <c r="E5" s="69" t="s">
        <v>172</v>
      </c>
      <c r="F5" s="69" t="s">
        <v>189</v>
      </c>
      <c r="G5" s="69" t="s">
        <v>158</v>
      </c>
      <c r="H5" s="69"/>
      <c r="I5" s="69"/>
      <c r="J5" s="69"/>
      <c r="K5" s="69" t="s">
        <v>159</v>
      </c>
      <c r="L5" s="69"/>
      <c r="M5" s="69"/>
      <c r="N5" s="69"/>
      <c r="O5" s="69"/>
      <c r="P5" s="69"/>
      <c r="Q5" s="69"/>
      <c r="R5" s="69"/>
      <c r="S5" s="69"/>
      <c r="T5" s="69"/>
      <c r="U5" s="69"/>
    </row>
    <row r="6" spans="1:21" ht="44" customHeight="1">
      <c r="A6" s="29" t="s">
        <v>163</v>
      </c>
      <c r="B6" s="29" t="s">
        <v>164</v>
      </c>
      <c r="C6" s="29" t="s">
        <v>165</v>
      </c>
      <c r="D6" s="69"/>
      <c r="E6" s="69"/>
      <c r="F6" s="69"/>
      <c r="G6" s="29" t="s">
        <v>133</v>
      </c>
      <c r="H6" s="29" t="s">
        <v>190</v>
      </c>
      <c r="I6" s="29" t="s">
        <v>191</v>
      </c>
      <c r="J6" s="29" t="s">
        <v>182</v>
      </c>
      <c r="K6" s="29" t="s">
        <v>133</v>
      </c>
      <c r="L6" s="29" t="s">
        <v>192</v>
      </c>
      <c r="M6" s="29" t="s">
        <v>193</v>
      </c>
      <c r="N6" s="29" t="s">
        <v>194</v>
      </c>
      <c r="O6" s="29" t="s">
        <v>184</v>
      </c>
      <c r="P6" s="29" t="s">
        <v>195</v>
      </c>
      <c r="Q6" s="29" t="s">
        <v>196</v>
      </c>
      <c r="R6" s="29" t="s">
        <v>197</v>
      </c>
      <c r="S6" s="29" t="s">
        <v>180</v>
      </c>
      <c r="T6" s="29" t="s">
        <v>183</v>
      </c>
      <c r="U6" s="29" t="s">
        <v>187</v>
      </c>
    </row>
    <row r="7" spans="1:21" ht="28.5" customHeight="1">
      <c r="A7" s="30"/>
      <c r="B7" s="30"/>
      <c r="C7" s="30"/>
      <c r="D7" s="30"/>
      <c r="E7" s="30" t="s">
        <v>133</v>
      </c>
      <c r="F7" s="31">
        <v>3403.76</v>
      </c>
      <c r="G7" s="31">
        <f t="shared" ref="G7:G10" si="0">H7+I7+J7</f>
        <v>3402.2314170000004</v>
      </c>
      <c r="H7" s="31">
        <v>2659.6575870000001</v>
      </c>
      <c r="I7" s="31">
        <v>562.42012</v>
      </c>
      <c r="J7" s="31">
        <v>180.15370999999999</v>
      </c>
      <c r="K7" s="31">
        <v>1.53</v>
      </c>
      <c r="L7" s="31"/>
      <c r="M7" s="31">
        <v>1.53</v>
      </c>
      <c r="N7" s="31"/>
      <c r="O7" s="31"/>
      <c r="P7" s="31"/>
      <c r="Q7" s="31"/>
      <c r="R7" s="31"/>
      <c r="S7" s="31"/>
      <c r="T7" s="31"/>
      <c r="U7" s="31"/>
    </row>
    <row r="8" spans="1:21" ht="26.15" customHeight="1">
      <c r="A8" s="30"/>
      <c r="B8" s="30"/>
      <c r="C8" s="30"/>
      <c r="D8" s="32" t="s">
        <v>151</v>
      </c>
      <c r="E8" s="32" t="s">
        <v>152</v>
      </c>
      <c r="F8" s="43">
        <v>3403.76</v>
      </c>
      <c r="G8" s="31">
        <f t="shared" si="0"/>
        <v>3402.2314170000004</v>
      </c>
      <c r="H8" s="31">
        <v>2659.6575870000001</v>
      </c>
      <c r="I8" s="31">
        <v>562.42012</v>
      </c>
      <c r="J8" s="31">
        <v>180.15370999999999</v>
      </c>
      <c r="K8" s="31">
        <v>1.53</v>
      </c>
      <c r="L8" s="31">
        <v>0</v>
      </c>
      <c r="M8" s="31">
        <v>1.53</v>
      </c>
      <c r="N8" s="31"/>
      <c r="O8" s="31"/>
      <c r="P8" s="31"/>
      <c r="Q8" s="31"/>
      <c r="R8" s="31"/>
      <c r="S8" s="31"/>
      <c r="T8" s="31"/>
      <c r="U8" s="31"/>
    </row>
    <row r="9" spans="1:21" ht="26.15" customHeight="1">
      <c r="A9" s="39"/>
      <c r="B9" s="39"/>
      <c r="C9" s="39"/>
      <c r="D9" s="36" t="s">
        <v>153</v>
      </c>
      <c r="E9" s="36" t="s">
        <v>154</v>
      </c>
      <c r="F9" s="43">
        <v>3403.76</v>
      </c>
      <c r="G9" s="31">
        <f t="shared" si="0"/>
        <v>3402.2314170000004</v>
      </c>
      <c r="H9" s="31">
        <v>2659.6575870000001</v>
      </c>
      <c r="I9" s="31">
        <v>562.42012</v>
      </c>
      <c r="J9" s="31">
        <v>180.15370999999999</v>
      </c>
      <c r="K9" s="31">
        <v>1.53</v>
      </c>
      <c r="L9" s="31">
        <v>0</v>
      </c>
      <c r="M9" s="31">
        <v>1.53</v>
      </c>
      <c r="N9" s="31"/>
      <c r="O9" s="31"/>
      <c r="P9" s="31"/>
      <c r="Q9" s="31"/>
      <c r="R9" s="31"/>
      <c r="S9" s="31"/>
      <c r="T9" s="31"/>
      <c r="U9" s="31"/>
    </row>
    <row r="10" spans="1:21" ht="26.15" customHeight="1">
      <c r="A10" s="40" t="s">
        <v>166</v>
      </c>
      <c r="B10" s="40" t="s">
        <v>167</v>
      </c>
      <c r="C10" s="40" t="s">
        <v>168</v>
      </c>
      <c r="D10" s="33" t="s">
        <v>188</v>
      </c>
      <c r="E10" s="41" t="s">
        <v>170</v>
      </c>
      <c r="F10" s="37">
        <v>3403.76</v>
      </c>
      <c r="G10" s="34">
        <f t="shared" si="0"/>
        <v>3402.2314170000004</v>
      </c>
      <c r="H10" s="34">
        <v>2659.6575870000001</v>
      </c>
      <c r="I10" s="34">
        <v>562.42012</v>
      </c>
      <c r="J10" s="34">
        <v>180.15370999999999</v>
      </c>
      <c r="K10" s="34">
        <v>1.53</v>
      </c>
      <c r="L10" s="34"/>
      <c r="M10" s="34">
        <v>1.53</v>
      </c>
      <c r="N10" s="34"/>
      <c r="O10" s="34"/>
      <c r="P10" s="34"/>
      <c r="Q10" s="34"/>
      <c r="R10" s="34"/>
      <c r="S10" s="34"/>
      <c r="T10" s="34"/>
      <c r="U10" s="34"/>
    </row>
  </sheetData>
  <mergeCells count="9">
    <mergeCell ref="A2:U2"/>
    <mergeCell ref="A3:U3"/>
    <mergeCell ref="Q4:U4"/>
    <mergeCell ref="A5:C5"/>
    <mergeCell ref="G5:J5"/>
    <mergeCell ref="K5:U5"/>
    <mergeCell ref="D5:D6"/>
    <mergeCell ref="E5:E6"/>
    <mergeCell ref="F5:F6"/>
  </mergeCells>
  <phoneticPr fontId="23" type="noConversion"/>
  <pageMargins left="0.75" right="0.75" top="0.270000010728836" bottom="0.270000010728836" header="0" footer="0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41"/>
  <sheetViews>
    <sheetView workbookViewId="0"/>
  </sheetViews>
  <sheetFormatPr defaultColWidth="10" defaultRowHeight="14"/>
  <cols>
    <col min="1" max="1" width="24.6328125" customWidth="1"/>
    <col min="2" max="2" width="30.453125" customWidth="1"/>
    <col min="3" max="3" width="28.6328125" customWidth="1"/>
    <col min="4" max="4" width="30.08984375" customWidth="1"/>
    <col min="5" max="6" width="9.81640625" customWidth="1"/>
  </cols>
  <sheetData>
    <row r="1" spans="1:4" ht="16.399999999999999" customHeight="1">
      <c r="A1" s="28"/>
    </row>
    <row r="2" spans="1:4" ht="37.25" customHeight="1">
      <c r="A2" s="65" t="s">
        <v>12</v>
      </c>
      <c r="B2" s="65"/>
      <c r="C2" s="65"/>
      <c r="D2" s="65"/>
    </row>
    <row r="3" spans="1:4" ht="33.65" customHeight="1">
      <c r="A3" s="66" t="s">
        <v>29</v>
      </c>
      <c r="B3" s="66"/>
      <c r="C3" s="66"/>
      <c r="D3" s="66"/>
    </row>
    <row r="4" spans="1:4" ht="25" customHeight="1">
      <c r="C4" s="71" t="s">
        <v>30</v>
      </c>
      <c r="D4" s="71"/>
    </row>
    <row r="5" spans="1:4" ht="23" customHeight="1">
      <c r="A5" s="69" t="s">
        <v>31</v>
      </c>
      <c r="B5" s="69"/>
      <c r="C5" s="69" t="s">
        <v>32</v>
      </c>
      <c r="D5" s="69"/>
    </row>
    <row r="6" spans="1:4" ht="23" customHeight="1">
      <c r="A6" s="29" t="s">
        <v>33</v>
      </c>
      <c r="B6" s="29" t="s">
        <v>34</v>
      </c>
      <c r="C6" s="29" t="s">
        <v>33</v>
      </c>
      <c r="D6" s="29" t="s">
        <v>34</v>
      </c>
    </row>
    <row r="7" spans="1:4" ht="26.15" customHeight="1">
      <c r="A7" s="30" t="s">
        <v>198</v>
      </c>
      <c r="B7" s="31">
        <v>2990.961417</v>
      </c>
      <c r="C7" s="30" t="s">
        <v>199</v>
      </c>
      <c r="D7" s="43">
        <v>2990.961417</v>
      </c>
    </row>
    <row r="8" spans="1:4" ht="26.15" customHeight="1">
      <c r="A8" s="35" t="s">
        <v>200</v>
      </c>
      <c r="B8" s="34">
        <v>2990.961417</v>
      </c>
      <c r="C8" s="35" t="s">
        <v>39</v>
      </c>
      <c r="D8" s="37"/>
    </row>
    <row r="9" spans="1:4" ht="26.15" customHeight="1">
      <c r="A9" s="35" t="s">
        <v>201</v>
      </c>
      <c r="B9" s="34"/>
      <c r="C9" s="35" t="s">
        <v>43</v>
      </c>
      <c r="D9" s="37"/>
    </row>
    <row r="10" spans="1:4" ht="26.15" customHeight="1">
      <c r="A10" s="35" t="s">
        <v>46</v>
      </c>
      <c r="B10" s="34"/>
      <c r="C10" s="35" t="s">
        <v>47</v>
      </c>
      <c r="D10" s="37"/>
    </row>
    <row r="11" spans="1:4" ht="26.15" customHeight="1">
      <c r="A11" s="35" t="s">
        <v>202</v>
      </c>
      <c r="B11" s="34"/>
      <c r="C11" s="35" t="s">
        <v>51</v>
      </c>
      <c r="D11" s="37"/>
    </row>
    <row r="12" spans="1:4" ht="26.15" customHeight="1">
      <c r="A12" s="35" t="s">
        <v>203</v>
      </c>
      <c r="B12" s="34"/>
      <c r="C12" s="35" t="s">
        <v>55</v>
      </c>
      <c r="D12" s="37">
        <v>2990.961417</v>
      </c>
    </row>
    <row r="13" spans="1:4" ht="26.15" customHeight="1">
      <c r="A13" s="35" t="s">
        <v>204</v>
      </c>
      <c r="B13" s="34"/>
      <c r="C13" s="35" t="s">
        <v>59</v>
      </c>
      <c r="D13" s="37"/>
    </row>
    <row r="14" spans="1:4" ht="26.15" customHeight="1">
      <c r="A14" s="30" t="s">
        <v>205</v>
      </c>
      <c r="B14" s="31"/>
      <c r="C14" s="35" t="s">
        <v>63</v>
      </c>
      <c r="D14" s="37"/>
    </row>
    <row r="15" spans="1:4" ht="26.15" customHeight="1">
      <c r="A15" s="35" t="s">
        <v>200</v>
      </c>
      <c r="B15" s="34"/>
      <c r="C15" s="35" t="s">
        <v>67</v>
      </c>
      <c r="D15" s="37"/>
    </row>
    <row r="16" spans="1:4" ht="26.15" customHeight="1">
      <c r="A16" s="35" t="s">
        <v>202</v>
      </c>
      <c r="B16" s="34"/>
      <c r="C16" s="35" t="s">
        <v>71</v>
      </c>
      <c r="D16" s="37"/>
    </row>
    <row r="17" spans="1:4" ht="26.15" customHeight="1">
      <c r="A17" s="35" t="s">
        <v>203</v>
      </c>
      <c r="B17" s="34"/>
      <c r="C17" s="35" t="s">
        <v>75</v>
      </c>
      <c r="D17" s="37"/>
    </row>
    <row r="18" spans="1:4" ht="26.15" customHeight="1">
      <c r="A18" s="35" t="s">
        <v>204</v>
      </c>
      <c r="B18" s="34"/>
      <c r="C18" s="35" t="s">
        <v>79</v>
      </c>
      <c r="D18" s="37"/>
    </row>
    <row r="19" spans="1:4" ht="26.15" customHeight="1">
      <c r="A19" s="35"/>
      <c r="B19" s="34"/>
      <c r="C19" s="35" t="s">
        <v>83</v>
      </c>
      <c r="D19" s="37"/>
    </row>
    <row r="20" spans="1:4" ht="26.15" customHeight="1">
      <c r="A20" s="35"/>
      <c r="B20" s="35"/>
      <c r="C20" s="35" t="s">
        <v>87</v>
      </c>
      <c r="D20" s="37"/>
    </row>
    <row r="21" spans="1:4" ht="26.15" customHeight="1">
      <c r="A21" s="35"/>
      <c r="B21" s="35"/>
      <c r="C21" s="35" t="s">
        <v>91</v>
      </c>
      <c r="D21" s="37"/>
    </row>
    <row r="22" spans="1:4" ht="26.15" customHeight="1">
      <c r="A22" s="35"/>
      <c r="B22" s="35"/>
      <c r="C22" s="35" t="s">
        <v>95</v>
      </c>
      <c r="D22" s="37"/>
    </row>
    <row r="23" spans="1:4" ht="26.15" customHeight="1">
      <c r="A23" s="35"/>
      <c r="B23" s="35"/>
      <c r="C23" s="35" t="s">
        <v>98</v>
      </c>
      <c r="D23" s="37"/>
    </row>
    <row r="24" spans="1:4" ht="26.15" customHeight="1">
      <c r="A24" s="35"/>
      <c r="B24" s="35"/>
      <c r="C24" s="35" t="s">
        <v>101</v>
      </c>
      <c r="D24" s="37"/>
    </row>
    <row r="25" spans="1:4" ht="26.15" customHeight="1">
      <c r="A25" s="35"/>
      <c r="B25" s="35"/>
      <c r="C25" s="35" t="s">
        <v>103</v>
      </c>
      <c r="D25" s="37"/>
    </row>
    <row r="26" spans="1:4" ht="26.15" customHeight="1">
      <c r="A26" s="35"/>
      <c r="B26" s="35"/>
      <c r="C26" s="35" t="s">
        <v>105</v>
      </c>
      <c r="D26" s="37"/>
    </row>
    <row r="27" spans="1:4" ht="26.15" customHeight="1">
      <c r="A27" s="35"/>
      <c r="B27" s="35"/>
      <c r="C27" s="35" t="s">
        <v>107</v>
      </c>
      <c r="D27" s="37"/>
    </row>
    <row r="28" spans="1:4" ht="26.15" customHeight="1">
      <c r="A28" s="35"/>
      <c r="B28" s="35"/>
      <c r="C28" s="35" t="s">
        <v>109</v>
      </c>
      <c r="D28" s="37"/>
    </row>
    <row r="29" spans="1:4" ht="26.15" customHeight="1">
      <c r="A29" s="35"/>
      <c r="B29" s="35"/>
      <c r="C29" s="35" t="s">
        <v>111</v>
      </c>
      <c r="D29" s="37"/>
    </row>
    <row r="30" spans="1:4" ht="26.15" customHeight="1">
      <c r="A30" s="35"/>
      <c r="B30" s="35"/>
      <c r="C30" s="35" t="s">
        <v>113</v>
      </c>
      <c r="D30" s="37"/>
    </row>
    <row r="31" spans="1:4" ht="26.15" customHeight="1">
      <c r="A31" s="35"/>
      <c r="B31" s="35"/>
      <c r="C31" s="35" t="s">
        <v>115</v>
      </c>
      <c r="D31" s="37"/>
    </row>
    <row r="32" spans="1:4" ht="26.15" customHeight="1">
      <c r="A32" s="35"/>
      <c r="B32" s="35"/>
      <c r="C32" s="35" t="s">
        <v>117</v>
      </c>
      <c r="D32" s="37"/>
    </row>
    <row r="33" spans="1:4" ht="26.15" customHeight="1">
      <c r="A33" s="35"/>
      <c r="B33" s="35"/>
      <c r="C33" s="35" t="s">
        <v>119</v>
      </c>
      <c r="D33" s="37"/>
    </row>
    <row r="34" spans="1:4" ht="26.15" customHeight="1">
      <c r="A34" s="35"/>
      <c r="B34" s="35"/>
      <c r="C34" s="35" t="s">
        <v>121</v>
      </c>
      <c r="D34" s="37"/>
    </row>
    <row r="35" spans="1:4" ht="26.15" customHeight="1">
      <c r="A35" s="35"/>
      <c r="B35" s="35"/>
      <c r="C35" s="35" t="s">
        <v>122</v>
      </c>
      <c r="D35" s="37"/>
    </row>
    <row r="36" spans="1:4" ht="26.15" customHeight="1">
      <c r="A36" s="35"/>
      <c r="B36" s="35"/>
      <c r="C36" s="35" t="s">
        <v>123</v>
      </c>
      <c r="D36" s="37"/>
    </row>
    <row r="37" spans="1:4" ht="26.15" customHeight="1">
      <c r="A37" s="35"/>
      <c r="B37" s="35"/>
      <c r="C37" s="35" t="s">
        <v>124</v>
      </c>
      <c r="D37" s="37"/>
    </row>
    <row r="38" spans="1:4" ht="26.15" customHeight="1">
      <c r="A38" s="35"/>
      <c r="B38" s="35"/>
      <c r="C38" s="35"/>
      <c r="D38" s="35"/>
    </row>
    <row r="39" spans="1:4" ht="26.15" customHeight="1">
      <c r="A39" s="30"/>
      <c r="B39" s="30"/>
      <c r="C39" s="30" t="s">
        <v>206</v>
      </c>
      <c r="D39" s="31"/>
    </row>
    <row r="40" spans="1:4" ht="26.15" customHeight="1">
      <c r="A40" s="30"/>
      <c r="B40" s="30"/>
      <c r="C40" s="30"/>
      <c r="D40" s="30"/>
    </row>
    <row r="41" spans="1:4" ht="26.15" customHeight="1">
      <c r="A41" s="29" t="s">
        <v>207</v>
      </c>
      <c r="B41" s="31">
        <v>2990.961417</v>
      </c>
      <c r="C41" s="29" t="s">
        <v>208</v>
      </c>
      <c r="D41" s="43">
        <v>2990.961417</v>
      </c>
    </row>
  </sheetData>
  <mergeCells count="5">
    <mergeCell ref="A2:D2"/>
    <mergeCell ref="A3:D3"/>
    <mergeCell ref="C4:D4"/>
    <mergeCell ref="A5:B5"/>
    <mergeCell ref="C5:D5"/>
  </mergeCells>
  <phoneticPr fontId="23" type="noConversion"/>
  <pageMargins left="7.8000001609325395E-2" right="7.8000001609325395E-2" top="7.8000001609325395E-2" bottom="7.8000001609325395E-2" header="0" footer="0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13"/>
  <sheetViews>
    <sheetView workbookViewId="0">
      <selection sqref="A1:XFD1048576"/>
    </sheetView>
  </sheetViews>
  <sheetFormatPr defaultColWidth="10" defaultRowHeight="14"/>
  <cols>
    <col min="1" max="1" width="6.453125" customWidth="1"/>
    <col min="2" max="2" width="5.90625" customWidth="1"/>
    <col min="3" max="3" width="7.90625" customWidth="1"/>
    <col min="4" max="4" width="12.90625" customWidth="1"/>
    <col min="5" max="6" width="16.36328125" customWidth="1"/>
    <col min="7" max="7" width="11.453125" customWidth="1"/>
    <col min="8" max="8" width="16.08984375" customWidth="1"/>
    <col min="9" max="9" width="16.36328125" customWidth="1"/>
    <col min="10" max="10" width="15.1796875" customWidth="1"/>
    <col min="11" max="11" width="21.90625" customWidth="1"/>
    <col min="12" max="12" width="9.81640625" customWidth="1"/>
  </cols>
  <sheetData>
    <row r="1" spans="1:11" ht="16.399999999999999" customHeight="1">
      <c r="A1" s="28"/>
      <c r="D1" s="28"/>
      <c r="F1" s="45"/>
      <c r="G1" s="45"/>
      <c r="H1" s="46"/>
    </row>
    <row r="2" spans="1:11" ht="43.25" customHeight="1">
      <c r="D2" s="65" t="s">
        <v>13</v>
      </c>
      <c r="E2" s="65"/>
      <c r="F2" s="65"/>
      <c r="G2" s="65"/>
      <c r="H2" s="65"/>
      <c r="I2" s="65"/>
      <c r="J2" s="65"/>
      <c r="K2" s="65"/>
    </row>
    <row r="3" spans="1:11" ht="24.25" customHeight="1">
      <c r="A3" s="66" t="s">
        <v>29</v>
      </c>
      <c r="B3" s="66"/>
      <c r="C3" s="66"/>
      <c r="D3" s="66"/>
      <c r="E3" s="66"/>
      <c r="F3" s="66"/>
      <c r="G3" s="66"/>
      <c r="H3" s="66"/>
    </row>
    <row r="4" spans="1:11" ht="18.25" customHeight="1">
      <c r="F4" s="47"/>
      <c r="G4" s="48"/>
      <c r="H4" s="47"/>
      <c r="J4" s="71" t="s">
        <v>30</v>
      </c>
      <c r="K4" s="71"/>
    </row>
    <row r="5" spans="1:11" ht="25" customHeight="1">
      <c r="A5" s="69" t="s">
        <v>155</v>
      </c>
      <c r="B5" s="69"/>
      <c r="C5" s="69"/>
      <c r="D5" s="69" t="s">
        <v>156</v>
      </c>
      <c r="E5" s="69" t="s">
        <v>157</v>
      </c>
      <c r="F5" s="69" t="s">
        <v>133</v>
      </c>
      <c r="G5" s="69" t="s">
        <v>158</v>
      </c>
      <c r="H5" s="69"/>
      <c r="I5" s="69"/>
      <c r="J5" s="69"/>
      <c r="K5" s="69" t="s">
        <v>159</v>
      </c>
    </row>
    <row r="6" spans="1:11" ht="26" customHeight="1">
      <c r="A6" s="69"/>
      <c r="B6" s="69"/>
      <c r="C6" s="69"/>
      <c r="D6" s="69"/>
      <c r="E6" s="69"/>
      <c r="F6" s="69"/>
      <c r="G6" s="69" t="s">
        <v>135</v>
      </c>
      <c r="H6" s="69" t="s">
        <v>209</v>
      </c>
      <c r="I6" s="69"/>
      <c r="J6" s="69" t="s">
        <v>428</v>
      </c>
      <c r="K6" s="69"/>
    </row>
    <row r="7" spans="1:11" ht="39.65" customHeight="1">
      <c r="A7" s="29" t="s">
        <v>163</v>
      </c>
      <c r="B7" s="29" t="s">
        <v>164</v>
      </c>
      <c r="C7" s="29" t="s">
        <v>165</v>
      </c>
      <c r="D7" s="69"/>
      <c r="E7" s="69"/>
      <c r="F7" s="69"/>
      <c r="G7" s="69"/>
      <c r="H7" s="29" t="s">
        <v>190</v>
      </c>
      <c r="I7" s="29" t="s">
        <v>182</v>
      </c>
      <c r="J7" s="69"/>
      <c r="K7" s="69"/>
    </row>
    <row r="8" spans="1:11" ht="23.25" customHeight="1">
      <c r="A8" s="35"/>
      <c r="B8" s="35"/>
      <c r="C8" s="35"/>
      <c r="D8" s="30"/>
      <c r="E8" s="30" t="s">
        <v>133</v>
      </c>
      <c r="F8" s="31">
        <v>2990.961417</v>
      </c>
      <c r="G8" s="31">
        <v>2989.4314169999998</v>
      </c>
      <c r="H8" s="31">
        <v>2596.6575870000001</v>
      </c>
      <c r="I8" s="31">
        <v>174.15370999999999</v>
      </c>
      <c r="J8" s="31">
        <v>218.62011999999999</v>
      </c>
      <c r="K8" s="31">
        <v>1.53</v>
      </c>
    </row>
    <row r="9" spans="1:11" ht="26.15" customHeight="1">
      <c r="A9" s="35"/>
      <c r="B9" s="35"/>
      <c r="C9" s="35"/>
      <c r="D9" s="32" t="s">
        <v>151</v>
      </c>
      <c r="E9" s="32" t="s">
        <v>152</v>
      </c>
      <c r="F9" s="31">
        <v>2990.961417</v>
      </c>
      <c r="G9" s="31">
        <v>2989.4314169999998</v>
      </c>
      <c r="H9" s="31">
        <v>2596.6575870000001</v>
      </c>
      <c r="I9" s="31">
        <v>174.15370999999999</v>
      </c>
      <c r="J9" s="31">
        <v>218.62011999999999</v>
      </c>
      <c r="K9" s="31">
        <v>1.53</v>
      </c>
    </row>
    <row r="10" spans="1:11" ht="26.15" customHeight="1">
      <c r="A10" s="35"/>
      <c r="B10" s="35"/>
      <c r="C10" s="35"/>
      <c r="D10" s="36" t="s">
        <v>153</v>
      </c>
      <c r="E10" s="36" t="s">
        <v>154</v>
      </c>
      <c r="F10" s="31">
        <v>2990.961417</v>
      </c>
      <c r="G10" s="31">
        <v>2989.4314169999998</v>
      </c>
      <c r="H10" s="31">
        <v>2596.6575870000001</v>
      </c>
      <c r="I10" s="31">
        <v>174.15370999999999</v>
      </c>
      <c r="J10" s="31">
        <v>218.62011999999999</v>
      </c>
      <c r="K10" s="31">
        <v>1.53</v>
      </c>
    </row>
    <row r="11" spans="1:11" s="132" customFormat="1" ht="26.15" customHeight="1">
      <c r="A11" s="133" t="s">
        <v>166</v>
      </c>
      <c r="B11" s="133"/>
      <c r="C11" s="133"/>
      <c r="D11" s="40">
        <v>205</v>
      </c>
      <c r="E11" s="40" t="s">
        <v>429</v>
      </c>
      <c r="F11" s="34">
        <f>F12</f>
        <v>2990.961417</v>
      </c>
      <c r="G11" s="34">
        <f t="shared" ref="G11:K11" si="0">G12</f>
        <v>2989.4314169999998</v>
      </c>
      <c r="H11" s="34">
        <f t="shared" si="0"/>
        <v>2596.6575870000001</v>
      </c>
      <c r="I11" s="34">
        <f t="shared" si="0"/>
        <v>174.15370999999999</v>
      </c>
      <c r="J11" s="34">
        <f t="shared" si="0"/>
        <v>218.62011999999999</v>
      </c>
      <c r="K11" s="34">
        <f t="shared" si="0"/>
        <v>1.53</v>
      </c>
    </row>
    <row r="12" spans="1:11" s="132" customFormat="1" ht="26.15" customHeight="1">
      <c r="A12" s="133" t="s">
        <v>166</v>
      </c>
      <c r="B12" s="133" t="s">
        <v>167</v>
      </c>
      <c r="C12" s="133"/>
      <c r="D12" s="40">
        <v>20502</v>
      </c>
      <c r="E12" s="40" t="s">
        <v>430</v>
      </c>
      <c r="F12" s="34">
        <f>F13</f>
        <v>2990.961417</v>
      </c>
      <c r="G12" s="34">
        <f t="shared" ref="G12:K12" si="1">G13</f>
        <v>2989.4314169999998</v>
      </c>
      <c r="H12" s="34">
        <f t="shared" si="1"/>
        <v>2596.6575870000001</v>
      </c>
      <c r="I12" s="34">
        <f t="shared" si="1"/>
        <v>174.15370999999999</v>
      </c>
      <c r="J12" s="34">
        <f t="shared" si="1"/>
        <v>218.62011999999999</v>
      </c>
      <c r="K12" s="34">
        <f t="shared" si="1"/>
        <v>1.53</v>
      </c>
    </row>
    <row r="13" spans="1:11" ht="30.25" customHeight="1">
      <c r="A13" s="40" t="s">
        <v>166</v>
      </c>
      <c r="B13" s="40" t="s">
        <v>167</v>
      </c>
      <c r="C13" s="40" t="s">
        <v>168</v>
      </c>
      <c r="D13" s="40" t="s">
        <v>212</v>
      </c>
      <c r="E13" s="35" t="s">
        <v>170</v>
      </c>
      <c r="F13" s="34">
        <v>2990.961417</v>
      </c>
      <c r="G13" s="34">
        <v>2989.4314169999998</v>
      </c>
      <c r="H13" s="37">
        <v>2596.6575870000001</v>
      </c>
      <c r="I13" s="37">
        <v>174.15370999999999</v>
      </c>
      <c r="J13" s="37">
        <v>218.62011999999999</v>
      </c>
      <c r="K13" s="37">
        <v>1.53</v>
      </c>
    </row>
  </sheetData>
  <mergeCells count="12">
    <mergeCell ref="D2:K2"/>
    <mergeCell ref="A3:H3"/>
    <mergeCell ref="J4:K4"/>
    <mergeCell ref="G5:J5"/>
    <mergeCell ref="H6:I6"/>
    <mergeCell ref="D5:D7"/>
    <mergeCell ref="E5:E7"/>
    <mergeCell ref="F5:F7"/>
    <mergeCell ref="G6:G7"/>
    <mergeCell ref="J6:J7"/>
    <mergeCell ref="K5:K7"/>
    <mergeCell ref="A5:C6"/>
  </mergeCells>
  <phoneticPr fontId="23" type="noConversion"/>
  <pageMargins left="0.75" right="0.75" top="0.270000010728836" bottom="0.270000010728836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24</vt:i4>
      </vt:variant>
    </vt:vector>
  </HeadingPairs>
  <TitlesOfParts>
    <vt:vector size="24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8一般公共预算基本支出情况表（总表）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utilisateur</cp:lastModifiedBy>
  <dcterms:created xsi:type="dcterms:W3CDTF">2022-02-11T14:15:00Z</dcterms:created>
  <dcterms:modified xsi:type="dcterms:W3CDTF">2023-09-20T12:10:54Z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D7200785BBD747BF8EFEF401E5355902_13</vt:lpwstr>
  </property>
  <property fmtid="{D5CDD505-2E9C-101B-9397-08002B2CF9AE}" pid="3" name="KSOProductBuildVer">
    <vt:lpwstr>2052-12.1.0.15374</vt:lpwstr>
  </property>
</Properties>
</file>