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D:\音频资料文件类\WeChat Files\summonll\FileStorage\File\2023-09\预算已挂网(2)\预算已挂网\4-中国人民政治协商会议湖南省株洲市委员会-定稿\"/>
    </mc:Choice>
  </mc:AlternateContent>
  <xr:revisionPtr revIDLastSave="0" documentId="13_ncr:1_{E9C05D7C-7AB8-4957-A4B1-23FF0F7B3463}" xr6:coauthVersionLast="47" xr6:coauthVersionMax="47" xr10:uidLastSave="{00000000-0000-0000-0000-000000000000}"/>
  <bookViews>
    <workbookView xWindow="-108" yWindow="-108" windowWidth="23256" windowHeight="12576" tabRatio="793" firstSheet="3" activeTab="9" xr2:uid="{00000000-000D-0000-FFFF-FFFF00000000}"/>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情况表（总表）" sheetId="26"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5" r:id="rId24"/>
  </sheets>
  <definedNames>
    <definedName name="_xlnm.Print_Area" hidden="1">#N/A</definedName>
    <definedName name="_xlnm.Print_Titles" localSheetId="23">'22整体支出绩效目标表'!$1:$1</definedName>
    <definedName name="_xlnm.Print_Titles" hidden="1">#N/A</definedName>
    <definedName name="基础信息表2" hidden="1">#N/A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26" l="1"/>
  <c r="G24" i="26"/>
  <c r="G23" i="26"/>
  <c r="G22" i="26"/>
  <c r="G21" i="26"/>
  <c r="G20" i="26"/>
  <c r="G19" i="26" s="1"/>
  <c r="I19" i="26"/>
  <c r="H19" i="26"/>
  <c r="G17" i="26"/>
  <c r="G16" i="26"/>
  <c r="I15" i="26"/>
  <c r="H15" i="26"/>
  <c r="G13" i="26"/>
  <c r="G10" i="26"/>
  <c r="G9" i="26"/>
  <c r="G8" i="26"/>
  <c r="G25" i="9"/>
  <c r="G26" i="9"/>
  <c r="G22" i="9"/>
  <c r="H22" i="9"/>
  <c r="I22" i="9"/>
  <c r="F22" i="9"/>
  <c r="G18" i="9"/>
  <c r="H18" i="9"/>
  <c r="I18" i="9"/>
  <c r="F18" i="9"/>
  <c r="H12" i="9"/>
  <c r="J12" i="9"/>
  <c r="K12" i="9"/>
  <c r="L12" i="9"/>
  <c r="F12" i="9"/>
  <c r="G19" i="9"/>
  <c r="G20" i="9"/>
  <c r="G23" i="9"/>
  <c r="G24" i="9"/>
  <c r="G27" i="9"/>
  <c r="G9" i="9"/>
  <c r="G10" i="9"/>
  <c r="G13" i="9"/>
  <c r="G12" i="9" s="1"/>
  <c r="G8" i="9"/>
  <c r="C7" i="23"/>
  <c r="G15" i="26" l="1"/>
</calcChain>
</file>

<file path=xl/sharedStrings.xml><?xml version="1.0" encoding="utf-8"?>
<sst xmlns="http://schemas.openxmlformats.org/spreadsheetml/2006/main" count="1249" uniqueCount="534">
  <si>
    <t>2022年部门预算公开表</t>
  </si>
  <si>
    <t>单位编码：</t>
  </si>
  <si>
    <t>004001</t>
  </si>
  <si>
    <t>单位名称：</t>
  </si>
  <si>
    <t>中国人民政治协商会议湖南省株洲市委员会机关</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</si>
  <si>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</si>
  <si>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</si>
  <si>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</si>
  <si>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</si>
  <si>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</si>
  <si>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</si>
  <si>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</si>
  <si>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</si>
  <si>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</si>
  <si>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</si>
  <si>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</si>
  <si>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</si>
  <si>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</si>
  <si>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</si>
  <si>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</si>
  <si>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</si>
  <si>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</si>
  <si>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</si>
  <si>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</si>
  <si>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</si>
  <si>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</si>
  <si>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</si>
  <si>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</si>
  <si>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单位：004001-中国人民政治协商会议湖南省株洲市委员会机关</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</si>
  <si>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</si>
  <si>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</si>
  <si>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</si>
  <si>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</si>
  <si>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</si>
  <si>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</si>
  <si>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</si>
  <si>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</si>
  <si>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</si>
  <si>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</si>
  <si>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</si>
  <si>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</si>
  <si>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</si>
  <si>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</si>
  <si>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</si>
  <si>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</si>
  <si>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</si>
  <si>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</si>
  <si>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</si>
  <si>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</si>
  <si>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</si>
  <si>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</si>
  <si>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</si>
  <si>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</si>
  <si>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</si>
  <si>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</si>
  <si>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</si>
  <si>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</si>
  <si>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</si>
  <si>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</si>
  <si>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</si>
  <si>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</si>
  <si>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</si>
  <si>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</si>
  <si>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</si>
  <si>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</si>
  <si>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</si>
  <si>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</si>
  <si>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</si>
  <si>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</si>
  <si>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</si>
  <si>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</si>
  <si>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</si>
  <si>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</si>
  <si>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</si>
  <si>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</si>
  <si>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</si>
  <si>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</si>
  <si>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</si>
  <si>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</si>
  <si>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</si>
  <si>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</si>
  <si>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</si>
  <si>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</si>
  <si>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</si>
  <si>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</si>
  <si>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</si>
  <si>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</si>
  <si>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</si>
  <si>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</si>
  <si>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</si>
  <si>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</si>
  <si>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</si>
  <si>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</si>
  <si>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</si>
  <si>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</si>
  <si>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</si>
  <si>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</si>
  <si>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</si>
  <si>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</si>
  <si>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</si>
  <si>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</si>
  <si>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</si>
  <si>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</si>
  <si>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</si>
  <si>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</si>
  <si>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</si>
  <si>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</si>
  <si>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</si>
  <si>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</si>
  <si>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</si>
  <si>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</si>
  <si>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</si>
  <si>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</si>
  <si>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</si>
  <si>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</si>
  <si>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</si>
  <si>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</si>
  <si>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</si>
  <si>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</si>
  <si>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</si>
  <si>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</si>
  <si>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</si>
  <si>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</si>
  <si>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</si>
  <si>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</si>
  <si>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</si>
  <si>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</si>
  <si>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</si>
  <si>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</si>
  <si>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</si>
  <si>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</si>
  <si>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</si>
  <si>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</si>
  <si>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</si>
  <si>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</si>
  <si>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</si>
  <si>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</si>
  <si>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</si>
  <si>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</si>
  <si>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</si>
  <si>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</si>
  <si>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</si>
  <si>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</si>
  <si>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</si>
  <si>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</si>
  <si>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</si>
  <si>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</si>
  <si>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</si>
  <si>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</si>
  <si>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</si>
  <si>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004</t>
  </si>
  <si>
    <t>中国人民政治协商会议湖南省株洲市委员会</t>
  </si>
  <si>
    <t xml:space="preserve">  004001</t>
  </si>
  <si>
    <t xml:space="preserve">  中国人民政治协商会议湖南省株洲市委员会机关</t>
  </si>
  <si>
    <t>功能科目</t>
  </si>
  <si>
    <t>科目编码</t>
  </si>
  <si>
    <t>科目名称</t>
  </si>
  <si>
    <t>基本支出</t>
  </si>
  <si>
    <t>项目支出</t>
  </si>
  <si>
    <t>事业单位经营支出</t>
  </si>
  <si>
    <t>上缴上级支出</t>
  </si>
  <si>
    <t>对附属单位补助支出</t>
  </si>
  <si>
    <t>类</t>
  </si>
  <si>
    <t>款</t>
  </si>
  <si>
    <t>项</t>
  </si>
  <si>
    <t>201</t>
  </si>
  <si>
    <t>02</t>
  </si>
  <si>
    <t>01</t>
  </si>
  <si>
    <t xml:space="preserve">    2010201</t>
  </si>
  <si>
    <t xml:space="preserve">    行政运行</t>
  </si>
  <si>
    <t>04</t>
  </si>
  <si>
    <t xml:space="preserve">    2010204</t>
  </si>
  <si>
    <t xml:space="preserve">    政协会议</t>
  </si>
  <si>
    <t>05</t>
  </si>
  <si>
    <t xml:space="preserve">    2010205</t>
  </si>
  <si>
    <t xml:space="preserve">    委员视察</t>
  </si>
  <si>
    <t>99</t>
  </si>
  <si>
    <t xml:space="preserve">    2010299</t>
  </si>
  <si>
    <t xml:space="preserve">    其他政协事务支出</t>
  </si>
  <si>
    <t>208</t>
  </si>
  <si>
    <t xml:space="preserve">    2080501</t>
  </si>
  <si>
    <t xml:space="preserve">    行政单位离退休</t>
  </si>
  <si>
    <t xml:space="preserve">    2080505</t>
  </si>
  <si>
    <t xml:space="preserve">    机关事业单位基本养老保险缴费支出</t>
  </si>
  <si>
    <t>210</t>
  </si>
  <si>
    <t>11</t>
  </si>
  <si>
    <t xml:space="preserve">    2101101</t>
  </si>
  <si>
    <t xml:space="preserve">    行政单位医疗</t>
  </si>
  <si>
    <t xml:space="preserve">    2101199</t>
  </si>
  <si>
    <t xml:space="preserve">    其他行政事业单位医疗支出</t>
  </si>
  <si>
    <t>221</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</si>
  <si>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</si>
  <si>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</si>
  <si>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</si>
  <si>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</si>
  <si>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</si>
  <si>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</si>
  <si>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</si>
  <si>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</si>
  <si>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</si>
  <si>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</si>
  <si>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</si>
  <si>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</si>
  <si>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</si>
  <si>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</si>
  <si>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</si>
  <si>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</si>
  <si>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</si>
  <si>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</si>
  <si>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</si>
  <si>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004001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</si>
  <si>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</si>
  <si>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</si>
  <si>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</si>
  <si>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</si>
  <si>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</si>
  <si>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</si>
  <si>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</si>
  <si>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</si>
  <si>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</si>
  <si>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</si>
  <si>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</si>
  <si>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</si>
  <si>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</si>
  <si>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 xml:space="preserve">     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</si>
  <si>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</si>
  <si>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</si>
  <si>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</si>
  <si>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</si>
  <si>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</si>
  <si>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</si>
  <si>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</si>
  <si>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</si>
  <si>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</si>
  <si>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</si>
  <si>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</si>
  <si>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 xml:space="preserve">     2010201</t>
  </si>
  <si>
    <t xml:space="preserve">     2010204</t>
  </si>
  <si>
    <t xml:space="preserve">     2010205</t>
  </si>
  <si>
    <t xml:space="preserve">     2010299</t>
  </si>
  <si>
    <t xml:space="preserve">     2080501</t>
  </si>
  <si>
    <t xml:space="preserve">     2080505</t>
  </si>
  <si>
    <t xml:space="preserve">     2101101</t>
  </si>
  <si>
    <t xml:space="preserve">     2101199</t>
  </si>
  <si>
    <t xml:space="preserve">     2210201</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</si>
  <si>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</si>
  <si>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</si>
  <si>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</si>
  <si>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</si>
  <si>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</si>
  <si>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</si>
  <si>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</si>
  <si>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</si>
  <si>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</si>
  <si>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</si>
  <si>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</si>
  <si>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</si>
  <si>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</si>
  <si>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</si>
  <si>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</si>
  <si>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</si>
  <si>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</si>
  <si>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</si>
  <si>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</si>
  <si>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</si>
  <si>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</si>
  <si>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</si>
  <si>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</si>
  <si>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</si>
  <si>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</si>
  <si>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</si>
  <si>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</si>
  <si>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</si>
  <si>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</si>
  <si>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</si>
  <si>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</si>
  <si>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</si>
  <si>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</si>
  <si>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</si>
  <si>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</si>
  <si>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</si>
  <si>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</si>
  <si>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</si>
  <si>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</si>
  <si>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</si>
  <si>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</si>
  <si>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</si>
  <si>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</si>
  <si>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</si>
  <si>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</si>
  <si>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</si>
  <si>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</si>
  <si>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</si>
  <si>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</si>
  <si>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</si>
  <si>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</si>
  <si>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</si>
  <si>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</si>
  <si>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</si>
  <si>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</si>
  <si>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</si>
  <si>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</si>
  <si>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</si>
  <si>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</si>
  <si>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</si>
  <si>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</si>
  <si>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</si>
  <si>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</si>
  <si>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</si>
  <si>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</si>
  <si>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</si>
  <si>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</si>
  <si>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</si>
  <si>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</si>
  <si>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</si>
  <si>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</si>
  <si>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</si>
  <si>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</si>
  <si>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</si>
  <si>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</si>
  <si>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</si>
  <si>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</si>
  <si>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</si>
  <si>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</si>
  <si>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</si>
  <si>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</si>
  <si>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</si>
  <si>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</si>
  <si>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</si>
  <si>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</si>
  <si>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</si>
  <si>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</si>
  <si>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</si>
  <si>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</si>
  <si>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</si>
  <si>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</si>
  <si>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004001</t>
  </si>
  <si>
    <t xml:space="preserve">   政协事业发展专项</t>
  </si>
  <si>
    <t xml:space="preserve">   委员工作室建设及运行经费</t>
  </si>
  <si>
    <t xml:space="preserve">   政协全会经费</t>
  </si>
  <si>
    <t xml:space="preserve">   政协委员培训专项</t>
  </si>
  <si>
    <t xml:space="preserve">   政协委员视察经费</t>
  </si>
  <si>
    <t xml:space="preserve">   政协云及网络安全项目经费</t>
  </si>
  <si>
    <t>2022年项目支出绩效目标表</t>
  </si>
  <si>
    <t>部门名称</t>
  </si>
  <si>
    <t>项目实施期</t>
  </si>
  <si>
    <t>实施期绩效目标</t>
  </si>
  <si>
    <t>年度绩效目标</t>
  </si>
  <si>
    <t>项目产出指标</t>
  </si>
  <si>
    <t xml:space="preserve">项目效益指标
</t>
  </si>
  <si>
    <t>项目名称</t>
  </si>
  <si>
    <t>资金来源</t>
  </si>
  <si>
    <t>项目资金总额</t>
  </si>
  <si>
    <t>开始日</t>
  </si>
  <si>
    <t>结束日</t>
  </si>
  <si>
    <t>数量指标</t>
  </si>
  <si>
    <t>质量指标</t>
  </si>
  <si>
    <t>时效指标</t>
  </si>
  <si>
    <t>成本指标</t>
  </si>
  <si>
    <t>经济效益指标</t>
  </si>
  <si>
    <t>社会效益指标</t>
  </si>
  <si>
    <t>生态效益指标</t>
  </si>
  <si>
    <t>可持续影响指标</t>
  </si>
  <si>
    <t>社会公众及服务对象满意度</t>
  </si>
  <si>
    <t>指标名称</t>
  </si>
  <si>
    <t>指标值</t>
  </si>
  <si>
    <t>委员工作室建设及运行经费</t>
  </si>
  <si>
    <t>财政拨款</t>
  </si>
  <si>
    <t>按照“有固定场所、有委员队伍、有召集人、有管理主体、有工作制度、有常态履职、有工作台账、有工作总结、有良好成效”的“十有”要求，切实加强委员工作室标准、规范化建设。建设好线上线下的委员履职平台。</t>
  </si>
  <si>
    <t>建设好10个示范性市政协委员工作室。</t>
  </si>
  <si>
    <t>创建委员工作室</t>
  </si>
  <si>
    <t>36个</t>
  </si>
  <si>
    <t>示范性委员工作室</t>
  </si>
  <si>
    <t>10个</t>
  </si>
  <si>
    <t>2022年全年</t>
  </si>
  <si>
    <t>1年</t>
  </si>
  <si>
    <t>财政拨款数</t>
  </si>
  <si>
    <t>32万元</t>
  </si>
  <si>
    <t>推动株洲经济发展。</t>
  </si>
  <si>
    <t>百姓收入提高。</t>
  </si>
  <si>
    <t>政府形象</t>
  </si>
  <si>
    <t>创新工作方式，更接近基层民生。</t>
  </si>
  <si>
    <t>基层协商快，化解矛盾纠纷效率提高。</t>
  </si>
  <si>
    <t>民众满意度</t>
  </si>
  <si>
    <t>99%以上</t>
  </si>
  <si>
    <t>政协全会经费</t>
  </si>
  <si>
    <t>顺利召开市政协十届一次会议。</t>
  </si>
  <si>
    <t>圆满完成全会的各项议程。</t>
  </si>
  <si>
    <t>顺利召开十届一次政协全会</t>
  </si>
  <si>
    <t>1次</t>
  </si>
  <si>
    <t>顺利换届并圆满完成会议各项事宜</t>
  </si>
  <si>
    <t>优秀</t>
  </si>
  <si>
    <t>5天</t>
  </si>
  <si>
    <t>230万元</t>
  </si>
  <si>
    <t>促进社会和谐稳定。</t>
  </si>
  <si>
    <t>召开全会</t>
  </si>
  <si>
    <t>每年召开1次</t>
  </si>
  <si>
    <t>政协事业发展专项</t>
  </si>
  <si>
    <t>保障机关运转</t>
  </si>
  <si>
    <t>各项工作高效完成</t>
  </si>
  <si>
    <t>497.85万元</t>
  </si>
  <si>
    <t>按照八项规定厉行节约。</t>
  </si>
  <si>
    <t>机关运转经费比上年减少。</t>
  </si>
  <si>
    <t>职工满意度</t>
  </si>
  <si>
    <t>90%以上</t>
  </si>
  <si>
    <t>政协委员培训专项</t>
  </si>
  <si>
    <t>保障政协委员培训的餐饮、住宿、交通及授课费等。学习十九大精神、党的建设思想、参观革命根据地、提高政协委员履职能力、政协委员个人素养等等。</t>
  </si>
  <si>
    <t>对十届新老政协委员进行为期5天的培训。提升委员履职能力。</t>
  </si>
  <si>
    <t>培训人数</t>
  </si>
  <si>
    <t>340人次</t>
  </si>
  <si>
    <t>委员履职能力</t>
  </si>
  <si>
    <t>调研能力、提案质量提高</t>
  </si>
  <si>
    <t>40万元</t>
  </si>
  <si>
    <t>提升委员履职能力，为民发声，为政府解难。</t>
  </si>
  <si>
    <t>委员满意度</t>
  </si>
  <si>
    <t>政协云及网络安全项目经费</t>
  </si>
  <si>
    <t>保障网络的正常运营及安全。将政协委员的工作热情调动起来，实行在线协商、在线监督、在线提案等。从而加强委员参与度，提高履职效率。</t>
  </si>
  <si>
    <t>圆满完成省市交代的各项工作，协助政协委员进行网上履职工作。</t>
  </si>
  <si>
    <t>在线提案</t>
  </si>
  <si>
    <t>500件</t>
  </si>
  <si>
    <t>符合市政协制定的考核标准</t>
  </si>
  <si>
    <t>标准</t>
  </si>
  <si>
    <t>28万元</t>
  </si>
  <si>
    <t>发挥委员主体作用</t>
  </si>
  <si>
    <t>实现网络议政、远程协商</t>
  </si>
  <si>
    <t>促进社会发展</t>
  </si>
  <si>
    <t>凝聚社会共识、促进社会和谐。</t>
  </si>
  <si>
    <t xml:space="preserve"> 政协委员视察经费</t>
  </si>
  <si>
    <t>开展专题调研、专题视察、提案、社情民意信息、学习培训、文史收录等，通过精心组织、集思广益、建言献策、推进党委政府决策的科学化和民主化。</t>
  </si>
  <si>
    <t>按照市委市政府的部署进行调研视察。完成工作任务，为政府助力，为民众发声。</t>
  </si>
  <si>
    <t>专题调研</t>
  </si>
  <si>
    <t>咨政建言、建议案</t>
  </si>
  <si>
    <t>被市政府采用若干</t>
  </si>
  <si>
    <t>102万元</t>
  </si>
  <si>
    <t>民生幸福指数提高。</t>
  </si>
  <si>
    <t>推动株洲经济发展，促进社会和谐稳定。</t>
  </si>
  <si>
    <t>一级指标</t>
  </si>
  <si>
    <t>二级指标</t>
  </si>
  <si>
    <t>三级指标</t>
  </si>
  <si>
    <t>备注</t>
  </si>
  <si>
    <t>产出指标</t>
  </si>
  <si>
    <t>效益指标</t>
  </si>
  <si>
    <t>单位：004001-中国人民政治协商会议湖南省株洲市委员会机关</t>
    <phoneticPr fontId="10" type="noConversion"/>
  </si>
  <si>
    <t>保证机关运转及各项工作的开展。</t>
    <phoneticPr fontId="10" type="noConversion"/>
  </si>
  <si>
    <t>保障运转及各项工作的开展。</t>
    <phoneticPr fontId="10" type="noConversion"/>
  </si>
  <si>
    <t>2022年部门整体支出绩效目标表</t>
  </si>
  <si>
    <t>政协株洲市委员会办公室</t>
  </si>
  <si>
    <t>年度预算申请（万元）</t>
  </si>
  <si>
    <t>资金总额：2401.97</t>
  </si>
  <si>
    <t>按收入性质分：</t>
  </si>
  <si>
    <t>按支出性质分：</t>
  </si>
  <si>
    <t>其中：一般公共预算拨款</t>
  </si>
  <si>
    <t>其中：基本支出</t>
  </si>
  <si>
    <t xml:space="preserve">      政府性基金拨款</t>
  </si>
  <si>
    <t xml:space="preserve">     项目支出</t>
  </si>
  <si>
    <t>部门职责概述</t>
  </si>
  <si>
    <t xml:space="preserve">         主要职能
          1.负责市政协全体会议、常务委员会议、主席会议、专题协商会、主席办公会议、专门委员会工作会议等会务工作，负责上述会议所形成的决议、决定、建议案的组织实施；
          2.组织协调市政协各专门委员会的工作，充分发挥市政协委员的作用，履行好政治协商、民主监督、参政议政的基本职责；
           3.负责市政协委员视察、参观、调查、座谈、学习、研讨、宣传等日常活动的服务和具体组织工作；受省政协办公厅委托组织在株国家和省政协委员进行视察调研活动。
          4.研究统一战线和人民政协的理论、政策，调查研究地方政协的共同性问题及解决办法，供领导参考；
          5.收集和反映社情民意，收集、审查、督办提案和微建议；宣传人民政协的方针政策、工作业绩和经验以及政协委员的先进事迹；
          6.联系和指导各县、市、区政协的工作，联系各民主党派、工商联、各人民团体和无党派人士，联系市直有关部门，互通信息，协调工作，加强合作；
          7.负责市政协信息化网络、无纸化办公等平台的建设和维护工作；负责做好市政协履职平台的功能完善和建设工作；协调全市政协系统“湖南政协云”平台的三级联动及对接建设等相关工作；
         8.负责市政协开展的各项活动的后勤服务管理工作和市政协机关行政事务管理工作；
         9.负责权限范围内的人事任免；
        10.负责接待来株访问的海外有关友好人士和对外联谊工作；
        11.负责文史馆展厅的日常工作；
        12.完成市政协常委会、主席会议和上级政协交办的其他工作。
</t>
  </si>
  <si>
    <t>年度重点       工作计划</t>
  </si>
  <si>
    <t>事项</t>
  </si>
  <si>
    <t>责任单位/科室</t>
  </si>
  <si>
    <t>工作目标</t>
  </si>
  <si>
    <t>事项1</t>
  </si>
  <si>
    <t>市级领导</t>
  </si>
  <si>
    <t>承担市委政府专项工作、带领好36个政协委员工作室的委员进行工作、产业项目建设年活动联系、温暖企业年行动、联系贫困村脱贫攻坚、带队调研课题。</t>
  </si>
  <si>
    <t>事项2</t>
  </si>
  <si>
    <t>各委办</t>
  </si>
  <si>
    <t>专题协商、界别协商、协商性监督、专题调研，建议提案、社情民意、微建议等工作。</t>
  </si>
  <si>
    <t>事项3</t>
  </si>
  <si>
    <t>学联委</t>
  </si>
  <si>
    <t>开展新委员学习培训2次、委员沙龙10次、委员大讲堂4次，组织界别委员开展履职活动、委派民主监督小组。</t>
  </si>
  <si>
    <t>事项4</t>
  </si>
  <si>
    <t>办公室</t>
  </si>
  <si>
    <t>召开市政协十届一次会议及换届选举工作、做好文史馆九届的续展工作、市政协工作会议、党组会议、常委会议、县市区政协交流座谈会。加强政协工作信息报送和新闻宣传报道工作。</t>
  </si>
  <si>
    <t>事项5</t>
  </si>
  <si>
    <t>研究室</t>
  </si>
  <si>
    <t>开展理论研究工作、组织论文征文活动，编辑《株洲政协》、完善政协履职相关制度、探索地方政协工作制度。</t>
  </si>
  <si>
    <t>事项6</t>
  </si>
  <si>
    <t>文教卫</t>
  </si>
  <si>
    <t>编辑文史资料，传承地方文化。</t>
  </si>
  <si>
    <t>配合档案局做好近10年档案数字化并移交、加强机关建设、党组理论学习、文明单位创建、老干、信访、综治、工青联等工作。</t>
  </si>
  <si>
    <t>年度绩效指标</t>
  </si>
  <si>
    <t>产出数量</t>
  </si>
  <si>
    <t>市级领导重点工作</t>
  </si>
  <si>
    <t>按照7位领导分工执行</t>
  </si>
  <si>
    <t>按照市委政府部署的工作执行</t>
  </si>
  <si>
    <t>召开市政协十届一次会议</t>
  </si>
  <si>
    <t>按照政协章程召开会议</t>
  </si>
  <si>
    <t>召开市政协工作会议、党组会议、市政协主席会议</t>
  </si>
  <si>
    <t>40次</t>
  </si>
  <si>
    <t>基本每月1-2次</t>
  </si>
  <si>
    <t>召开常委会议、县市区政协交流座谈会等</t>
  </si>
  <si>
    <t>5次</t>
  </si>
  <si>
    <t>社情民意信息、微建议</t>
  </si>
  <si>
    <t>1500条</t>
  </si>
  <si>
    <t>委员履职能力培训</t>
  </si>
  <si>
    <t>160人次</t>
  </si>
  <si>
    <t>委员建议案、提案</t>
  </si>
  <si>
    <t>450件</t>
  </si>
  <si>
    <t>政治协商课题</t>
  </si>
  <si>
    <t>5个</t>
  </si>
  <si>
    <t>产出质量</t>
  </si>
  <si>
    <t>事项完成率</t>
  </si>
  <si>
    <t>产出时效</t>
  </si>
  <si>
    <t>按照工作计划进行</t>
  </si>
  <si>
    <t>2022年</t>
  </si>
  <si>
    <t>产出成本</t>
  </si>
  <si>
    <t>按照财政预算执行</t>
  </si>
  <si>
    <t>按照中央文件及相关规定执行，提高资金使用率。</t>
  </si>
  <si>
    <t>经济效益</t>
  </si>
  <si>
    <t>推动株洲市经济社会发展</t>
  </si>
  <si>
    <t>无直接经济效益</t>
  </si>
  <si>
    <t>社会效益</t>
  </si>
  <si>
    <t>发挥委员主体作用，团结各民主党派，为国家做出贡献</t>
  </si>
  <si>
    <t>团结民主、稳定和谐大发展</t>
  </si>
  <si>
    <t>生态效益</t>
  </si>
  <si>
    <t>节能减排、创建文明机关</t>
  </si>
  <si>
    <t>关注环保(节能、控烟）</t>
  </si>
  <si>
    <t>可持续影响</t>
  </si>
  <si>
    <t>形成参政议政、民主监督常规制度</t>
  </si>
  <si>
    <t>推动社会稳定和谐发展</t>
  </si>
  <si>
    <t>委员满意率</t>
  </si>
  <si>
    <t>社会大众满意率</t>
  </si>
  <si>
    <t xml:space="preserve">            其他资金</t>
    <phoneticPr fontId="10" type="noConversion"/>
  </si>
  <si>
    <t>项目基本情况</t>
    <phoneticPr fontId="10" type="noConversion"/>
  </si>
  <si>
    <t>一般公共预算基本支出情况表（总表）</t>
  </si>
  <si>
    <t>一般公共服务</t>
    <phoneticPr fontId="22" type="noConversion"/>
  </si>
  <si>
    <t>政协事务</t>
    <phoneticPr fontId="10" type="noConversion"/>
  </si>
  <si>
    <t>社会保障和就业</t>
    <phoneticPr fontId="22" type="noConversion"/>
  </si>
  <si>
    <t>行政事业单位养老</t>
    <phoneticPr fontId="22" type="noConversion"/>
  </si>
  <si>
    <t>卫生健康</t>
    <phoneticPr fontId="22" type="noConversion"/>
  </si>
  <si>
    <t>行政事业单位医疗</t>
    <phoneticPr fontId="22" type="noConversion"/>
  </si>
  <si>
    <t>住房保障</t>
    <phoneticPr fontId="22" type="noConversion"/>
  </si>
  <si>
    <t>住房改革</t>
    <phoneticPr fontId="22" type="noConversion"/>
  </si>
  <si>
    <t>一般公共预算基本支出情况表（总表）</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</si>
</sst>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00_ "/>
    <numFmt numFmtId="178" formatCode="#0.00"/>
    <numFmt numFmtId="179" formatCode="0.00_ "/>
  </numFmts>
  <fonts count="26">
    <font>
      <sz val="11"/>
      <color indexed="8"/>
      <name val="宋体"/>
      <charset val="1"/>
      <scheme val="minor"/>
    </font>
    <font>
      <b/>
      <sz val="11"/>
      <name val="SimSun"/>
      <charset val="134"/>
    </font>
    <font>
      <sz val="9"/>
      <name val="SimSun"/>
      <charset val="134"/>
    </font>
    <font>
      <b/>
      <sz val="9"/>
      <name val="SimSun"/>
      <charset val="134"/>
    </font>
    <font>
      <sz val="11"/>
      <color indexed="8"/>
      <name val="等线"/>
      <family val="3"/>
      <charset val="134"/>
    </font>
    <font>
      <b/>
      <sz val="19"/>
      <name val="SimSun"/>
      <charset val="134"/>
    </font>
    <font>
      <b/>
      <sz val="10"/>
      <name val="SimSun"/>
      <charset val="134"/>
    </font>
    <font>
      <sz val="11"/>
      <name val="SimSun"/>
      <charset val="134"/>
    </font>
    <font>
      <b/>
      <sz val="20"/>
      <name val="SimSun"/>
      <charset val="134"/>
    </font>
    <font>
      <b/>
      <sz val="15"/>
      <name val="SimSun"/>
      <charset val="134"/>
    </font>
    <font>
      <sz val="9"/>
      <name val="宋体"/>
      <family val="3"/>
      <charset val="134"/>
      <scheme val="minor"/>
    </font>
    <font>
      <sz val="10"/>
      <color indexed="8"/>
      <name val="SimSun"/>
      <charset val="134"/>
    </font>
    <font>
      <sz val="10"/>
      <color theme="1"/>
      <name val="SimSun"/>
      <charset val="134"/>
    </font>
    <font>
      <sz val="11"/>
      <color indexed="8"/>
      <name val="SimSun"/>
      <charset val="134"/>
    </font>
    <font>
      <b/>
      <sz val="10"/>
      <color indexed="8"/>
      <name val="SimSun"/>
      <charset val="134"/>
    </font>
    <font>
      <sz val="11"/>
      <color theme="1"/>
      <name val="SimSun"/>
      <charset val="134"/>
    </font>
    <font>
      <b/>
      <sz val="19"/>
      <color indexed="8"/>
      <name val="SimSun"/>
      <charset val="134"/>
    </font>
    <font>
      <sz val="9"/>
      <color indexed="8"/>
      <name val="SimSun"/>
      <charset val="134"/>
    </font>
    <font>
      <sz val="9"/>
      <color theme="1"/>
      <name val="SimSun"/>
      <charset val="134"/>
    </font>
    <font>
      <b/>
      <sz val="9"/>
      <color indexed="8"/>
      <name val="SimSun"/>
      <charset val="134"/>
    </font>
    <font>
      <b/>
      <sz val="9"/>
      <color theme="1"/>
      <name val="SimSun"/>
      <charset val="134"/>
    </font>
    <font>
      <sz val="12"/>
      <name val="宋体"/>
      <family val="3"/>
      <charset val="134"/>
    </font>
    <font>
      <sz val="9"/>
      <name val="宋体"/>
      <family val="3"/>
      <charset val="134"/>
    </font>
    <font>
      <sz val="12"/>
      <name val="宋体"/>
      <family val="3"/>
      <charset val="134"/>
    </font>
    <font>
      <sz val="10"/>
      <name val="SimSun"/>
      <charset val="134"/>
    </font>
    <font>
      <sz val="11"/>
      <color indexed="8"/>
      <name val="宋体"/>
      <family val="3"/>
      <charset val="134"/>
      <scheme val="minor"/>
    </font>
  </fonts>
  <fills count="4">
    <fill>
      <patternFill patternType="none"/>
    </fill>
    <fill>
      <patternFill patternType="gray125"/>
    </fill>
    <fill>
      <patternFill patternType="solid">
        <fgColor rgb="FFFFFFFF"/>
        <bgColor rgb="FFFFFFFF"/>
      </patternFill>
    </fill>
    <fill>
      <patternFill patternType="solid">
        <fgColor indexed="9"/>
        <bgColor indexed="9"/>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8"/>
      </left>
      <right/>
      <top style="thin">
        <color indexed="8"/>
      </top>
      <bottom style="thin">
        <color indexed="8"/>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7">
    <xf numFmtId="0" fontId="0" fillId="0" borderId="0">
      <alignment vertical="center"/>
    </xf>
    <xf numFmtId="0" fontId="4" fillId="0" borderId="0">
      <alignment vertical="center"/>
    </xf>
    <xf numFmtId="0" fontId="21" fillId="0" borderId="0">
      <alignment vertical="center"/>
    </xf>
    <xf numFmtId="0" fontId="22" fillId="0" borderId="0"/>
    <xf numFmtId="0" fontId="22" fillId="0" borderId="0">
      <alignment vertical="center"/>
    </xf>
    <xf numFmtId="0" fontId="23" fillId="0" borderId="0"/>
    <xf numFmtId="0" fontId="22" fillId="0" borderId="0"/>
  </cellStyleXfs>
  <cellXfs count="153">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3" fillId="0" borderId="1" xfId="0" applyFont="1" applyBorder="1" applyAlignment="1">
      <alignment horizontal="center" vertical="center" wrapText="1"/>
    </xf>
    <xf numFmtId="0" fontId="2" fillId="0" borderId="1" xfId="0" applyFont="1" applyBorder="1" applyAlignment="1">
      <alignment vertical="center" wrapText="1"/>
    </xf>
    <xf numFmtId="4" fontId="2" fillId="0" borderId="1" xfId="0" applyNumberFormat="1" applyFont="1" applyBorder="1" applyAlignment="1">
      <alignment vertical="center" wrapText="1"/>
    </xf>
    <xf numFmtId="0" fontId="3" fillId="0" borderId="0" xfId="0" applyFont="1" applyAlignment="1">
      <alignment horizontal="right" vertical="center" wrapText="1"/>
    </xf>
    <xf numFmtId="0" fontId="3" fillId="0" borderId="1" xfId="0" applyFont="1" applyBorder="1" applyAlignment="1">
      <alignment vertical="center" wrapText="1"/>
    </xf>
    <xf numFmtId="178" fontId="3" fillId="0" borderId="1" xfId="0" applyNumberFormat="1" applyFont="1" applyBorder="1" applyAlignment="1">
      <alignment vertical="center" wrapText="1"/>
    </xf>
    <xf numFmtId="4" fontId="3" fillId="0" borderId="1" xfId="0" applyNumberFormat="1" applyFont="1" applyBorder="1" applyAlignment="1">
      <alignment vertical="center" wrapText="1"/>
    </xf>
    <xf numFmtId="0" fontId="3"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4" fontId="2" fillId="0" borderId="1" xfId="0" applyNumberFormat="1" applyFont="1" applyBorder="1" applyAlignment="1">
      <alignment horizontal="right" vertical="center" wrapText="1"/>
    </xf>
    <xf numFmtId="0" fontId="3" fillId="0" borderId="0" xfId="0" applyFont="1" applyAlignment="1">
      <alignment vertical="center" wrapText="1"/>
    </xf>
    <xf numFmtId="0" fontId="3"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4" fontId="2" fillId="2" borderId="1" xfId="0" applyNumberFormat="1" applyFont="1" applyFill="1" applyBorder="1" applyAlignment="1">
      <alignment vertical="center" wrapText="1"/>
    </xf>
    <xf numFmtId="4" fontId="3" fillId="0" borderId="1" xfId="0" applyNumberFormat="1" applyFont="1" applyBorder="1" applyAlignment="1">
      <alignment horizontal="right" vertical="center" wrapText="1"/>
    </xf>
    <xf numFmtId="178" fontId="3" fillId="0" borderId="1" xfId="0" applyNumberFormat="1" applyFont="1" applyBorder="1" applyAlignment="1">
      <alignment horizontal="right" vertical="center" wrapText="1"/>
    </xf>
    <xf numFmtId="178" fontId="2" fillId="0" borderId="1" xfId="0" applyNumberFormat="1" applyFont="1" applyBorder="1" applyAlignment="1">
      <alignment horizontal="right" vertical="center" wrapText="1"/>
    </xf>
    <xf numFmtId="0" fontId="3" fillId="0" borderId="0" xfId="0" applyFont="1" applyAlignment="1">
      <alignment horizontal="center" vertical="center" wrapText="1"/>
    </xf>
    <xf numFmtId="4" fontId="3" fillId="2" borderId="1" xfId="0" applyNumberFormat="1" applyFont="1" applyFill="1" applyBorder="1" applyAlignment="1">
      <alignment vertical="center" wrapText="1"/>
    </xf>
    <xf numFmtId="0" fontId="2" fillId="0" borderId="0" xfId="0" applyFont="1" applyAlignment="1">
      <alignment horizontal="center" vertical="center" wrapText="1"/>
    </xf>
    <xf numFmtId="0" fontId="2" fillId="0" borderId="1" xfId="0" applyFont="1" applyBorder="1" applyAlignment="1">
      <alignment horizontal="left"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2" borderId="1" xfId="0" applyFont="1" applyFill="1" applyBorder="1" applyAlignment="1">
      <alignment horizontal="left" vertical="center" wrapText="1"/>
    </xf>
    <xf numFmtId="0" fontId="9" fillId="0" borderId="0" xfId="0" applyFont="1" applyAlignment="1">
      <alignment vertical="center" wrapText="1"/>
    </xf>
    <xf numFmtId="0" fontId="9" fillId="0" borderId="0" xfId="0" applyFont="1" applyAlignment="1">
      <alignment horizontal="left" vertical="center" wrapText="1"/>
    </xf>
    <xf numFmtId="0" fontId="11" fillId="0" borderId="0" xfId="1" applyFont="1" applyAlignment="1">
      <alignment vertical="center" wrapText="1"/>
    </xf>
    <xf numFmtId="0" fontId="12" fillId="0" borderId="0" xfId="0" applyFont="1" applyAlignment="1">
      <alignment vertical="center" wrapText="1"/>
    </xf>
    <xf numFmtId="4" fontId="3" fillId="0" borderId="21" xfId="0" applyNumberFormat="1" applyFont="1" applyBorder="1" applyAlignment="1">
      <alignment vertical="center" wrapText="1"/>
    </xf>
    <xf numFmtId="0" fontId="13" fillId="0" borderId="0" xfId="1" applyFont="1" applyAlignment="1">
      <alignment vertical="center" wrapText="1"/>
    </xf>
    <xf numFmtId="0" fontId="14" fillId="0" borderId="0" xfId="1" applyFont="1" applyAlignment="1">
      <alignment horizontal="center" vertical="center" wrapText="1"/>
    </xf>
    <xf numFmtId="176" fontId="12" fillId="0" borderId="0" xfId="0" applyNumberFormat="1" applyFont="1" applyAlignment="1">
      <alignment vertical="center" wrapText="1"/>
    </xf>
    <xf numFmtId="0" fontId="15" fillId="0" borderId="0" xfId="0" applyFont="1" applyAlignment="1">
      <alignment vertical="center" wrapText="1"/>
    </xf>
    <xf numFmtId="176" fontId="15" fillId="0" borderId="0" xfId="0" applyNumberFormat="1" applyFont="1" applyAlignment="1">
      <alignment vertical="center" wrapText="1"/>
    </xf>
    <xf numFmtId="0" fontId="17" fillId="0" borderId="0" xfId="1" applyFont="1" applyAlignment="1">
      <alignment vertical="center" wrapText="1"/>
    </xf>
    <xf numFmtId="49" fontId="17" fillId="0" borderId="10" xfId="1" applyNumberFormat="1" applyFont="1" applyBorder="1" applyAlignment="1">
      <alignment horizontal="left" vertical="center" wrapText="1"/>
    </xf>
    <xf numFmtId="177" fontId="17" fillId="0" borderId="11" xfId="1" applyNumberFormat="1" applyFont="1" applyBorder="1" applyAlignment="1">
      <alignment vertical="center" wrapText="1"/>
    </xf>
    <xf numFmtId="49" fontId="17" fillId="0" borderId="11" xfId="1" applyNumberFormat="1" applyFont="1" applyBorder="1" applyAlignment="1">
      <alignment vertical="center" wrapText="1"/>
    </xf>
    <xf numFmtId="0" fontId="18" fillId="0" borderId="13" xfId="0" applyFont="1" applyBorder="1" applyAlignment="1">
      <alignment vertical="center" wrapText="1"/>
    </xf>
    <xf numFmtId="49" fontId="17" fillId="0" borderId="2" xfId="1" applyNumberFormat="1" applyFont="1" applyBorder="1" applyAlignment="1">
      <alignment vertical="center" wrapText="1"/>
    </xf>
    <xf numFmtId="176" fontId="17" fillId="0" borderId="11" xfId="1" applyNumberFormat="1" applyFont="1" applyBorder="1" applyAlignment="1">
      <alignment vertical="center" wrapText="1"/>
    </xf>
    <xf numFmtId="9" fontId="18" fillId="0" borderId="13" xfId="0" applyNumberFormat="1" applyFont="1" applyBorder="1" applyAlignment="1">
      <alignment vertical="center" wrapText="1"/>
    </xf>
    <xf numFmtId="49" fontId="17" fillId="0" borderId="11" xfId="1" applyNumberFormat="1" applyFont="1" applyBorder="1" applyAlignment="1">
      <alignment horizontal="left" vertical="center" wrapText="1"/>
    </xf>
    <xf numFmtId="57" fontId="18" fillId="0" borderId="13" xfId="0" applyNumberFormat="1" applyFont="1" applyBorder="1" applyAlignment="1">
      <alignment vertical="center" wrapText="1"/>
    </xf>
    <xf numFmtId="49" fontId="17" fillId="0" borderId="12" xfId="1" applyNumberFormat="1" applyFont="1" applyBorder="1" applyAlignment="1">
      <alignment horizontal="left" vertical="center" wrapText="1"/>
    </xf>
    <xf numFmtId="177" fontId="17" fillId="0" borderId="12" xfId="1" applyNumberFormat="1" applyFont="1" applyBorder="1" applyAlignment="1">
      <alignment vertical="center" wrapText="1"/>
    </xf>
    <xf numFmtId="49" fontId="17" fillId="0" borderId="12" xfId="1" applyNumberFormat="1" applyFont="1" applyBorder="1" applyAlignment="1">
      <alignment vertical="center" wrapText="1"/>
    </xf>
    <xf numFmtId="49" fontId="17" fillId="0" borderId="2" xfId="1" applyNumberFormat="1" applyFont="1" applyBorder="1" applyAlignment="1">
      <alignment horizontal="left" vertical="center" wrapText="1"/>
    </xf>
    <xf numFmtId="0" fontId="18" fillId="0" borderId="2" xfId="0" applyFont="1" applyBorder="1" applyAlignment="1">
      <alignment vertical="center" wrapText="1"/>
    </xf>
    <xf numFmtId="0" fontId="18" fillId="0" borderId="8" xfId="0" applyFont="1" applyBorder="1" applyAlignment="1">
      <alignment vertical="center" wrapText="1"/>
    </xf>
    <xf numFmtId="0" fontId="18" fillId="0" borderId="0" xfId="0" applyFont="1" applyAlignment="1">
      <alignment vertical="center" wrapText="1"/>
    </xf>
    <xf numFmtId="49" fontId="17" fillId="0" borderId="18" xfId="1" applyNumberFormat="1" applyFont="1" applyBorder="1" applyAlignment="1">
      <alignment vertical="center" wrapText="1"/>
    </xf>
    <xf numFmtId="49" fontId="17" fillId="0" borderId="17" xfId="1" applyNumberFormat="1" applyFont="1" applyBorder="1" applyAlignment="1">
      <alignment vertical="center" wrapText="1"/>
    </xf>
    <xf numFmtId="0" fontId="19" fillId="0" borderId="2" xfId="1" applyFont="1" applyBorder="1" applyAlignment="1">
      <alignment horizontal="center" vertical="center" wrapText="1"/>
    </xf>
    <xf numFmtId="0" fontId="19" fillId="0" borderId="14" xfId="1" applyFont="1" applyBorder="1" applyAlignment="1">
      <alignment horizontal="center" vertical="center" wrapText="1"/>
    </xf>
    <xf numFmtId="0" fontId="19" fillId="0" borderId="0" xfId="1" applyFont="1" applyAlignment="1">
      <alignment vertical="center" wrapText="1"/>
    </xf>
    <xf numFmtId="49" fontId="19" fillId="0" borderId="10" xfId="1" applyNumberFormat="1" applyFont="1" applyBorder="1" applyAlignment="1">
      <alignment vertical="center" wrapText="1"/>
    </xf>
    <xf numFmtId="177" fontId="19" fillId="0" borderId="11" xfId="1" applyNumberFormat="1" applyFont="1" applyBorder="1" applyAlignment="1">
      <alignment vertical="center" wrapText="1"/>
    </xf>
    <xf numFmtId="176" fontId="19" fillId="0" borderId="10" xfId="1" applyNumberFormat="1" applyFont="1" applyBorder="1" applyAlignment="1">
      <alignment vertical="center" wrapText="1"/>
    </xf>
    <xf numFmtId="49" fontId="19" fillId="0" borderId="11" xfId="1" applyNumberFormat="1" applyFont="1" applyBorder="1" applyAlignment="1">
      <alignment vertical="center" wrapText="1"/>
    </xf>
    <xf numFmtId="49" fontId="19" fillId="0" borderId="15" xfId="1" applyNumberFormat="1" applyFont="1" applyBorder="1" applyAlignment="1">
      <alignment vertical="center" wrapText="1"/>
    </xf>
    <xf numFmtId="0" fontId="20" fillId="0" borderId="13" xfId="0" applyFont="1" applyBorder="1" applyAlignment="1">
      <alignment vertical="center" wrapText="1"/>
    </xf>
    <xf numFmtId="49" fontId="19" fillId="0" borderId="2" xfId="1" applyNumberFormat="1" applyFont="1" applyBorder="1" applyAlignment="1">
      <alignment vertical="center" wrapText="1"/>
    </xf>
    <xf numFmtId="0" fontId="24" fillId="0" borderId="0" xfId="3" applyFont="1"/>
    <xf numFmtId="0" fontId="24" fillId="0" borderId="0" xfId="3" applyFont="1" applyAlignment="1">
      <alignment horizontal="center"/>
    </xf>
    <xf numFmtId="0" fontId="24" fillId="0" borderId="0" xfId="3" applyFont="1" applyAlignment="1">
      <alignment horizontal="left"/>
    </xf>
    <xf numFmtId="0" fontId="2" fillId="0" borderId="17" xfId="2" applyFont="1" applyBorder="1" applyAlignment="1">
      <alignment horizontal="center" vertical="center" wrapText="1"/>
    </xf>
    <xf numFmtId="0" fontId="2" fillId="0" borderId="25" xfId="4" applyFont="1" applyBorder="1" applyAlignment="1">
      <alignment horizontal="center" vertical="center"/>
    </xf>
    <xf numFmtId="0" fontId="2" fillId="0" borderId="17" xfId="2" applyFont="1" applyBorder="1" applyAlignment="1">
      <alignment horizontal="left" vertical="center" wrapText="1"/>
    </xf>
    <xf numFmtId="0" fontId="2" fillId="0" borderId="17" xfId="2" applyFont="1" applyBorder="1" applyAlignment="1">
      <alignment vertical="center" wrapText="1"/>
    </xf>
    <xf numFmtId="179" fontId="2" fillId="0" borderId="25" xfId="4" applyNumberFormat="1" applyFont="1" applyBorder="1" applyAlignment="1">
      <alignment horizontal="center" vertical="center"/>
    </xf>
    <xf numFmtId="179" fontId="2" fillId="0" borderId="17" xfId="2" applyNumberFormat="1" applyFont="1" applyBorder="1" applyAlignment="1">
      <alignment vertical="center" wrapText="1"/>
    </xf>
    <xf numFmtId="179" fontId="2" fillId="0" borderId="22" xfId="4" applyNumberFormat="1" applyFont="1" applyBorder="1" applyAlignment="1">
      <alignment horizontal="center" vertical="center"/>
    </xf>
    <xf numFmtId="49" fontId="2" fillId="0" borderId="17" xfId="5" applyNumberFormat="1" applyFont="1" applyBorder="1" applyAlignment="1">
      <alignment horizontal="center" vertical="center" wrapText="1"/>
    </xf>
    <xf numFmtId="0" fontId="2" fillId="0" borderId="17" xfId="2" applyFont="1" applyBorder="1" applyAlignment="1">
      <alignment horizontal="center" vertical="top" wrapText="1"/>
    </xf>
    <xf numFmtId="0" fontId="2" fillId="0" borderId="17" xfId="5" applyFont="1" applyBorder="1" applyAlignment="1">
      <alignment horizontal="left" vertical="center" wrapText="1"/>
    </xf>
    <xf numFmtId="0" fontId="2" fillId="0" borderId="17" xfId="5" applyFont="1" applyBorder="1" applyAlignment="1">
      <alignment vertical="center" wrapText="1"/>
    </xf>
    <xf numFmtId="0" fontId="17" fillId="0" borderId="17" xfId="6" applyFont="1" applyBorder="1" applyAlignment="1">
      <alignment horizontal="center" vertical="center" wrapText="1"/>
    </xf>
    <xf numFmtId="0" fontId="17" fillId="0" borderId="17" xfId="6" applyFont="1" applyBorder="1" applyAlignment="1">
      <alignment horizontal="left" vertical="center" wrapText="1"/>
    </xf>
    <xf numFmtId="9" fontId="2" fillId="0" borderId="17" xfId="5" applyNumberFormat="1" applyFont="1" applyBorder="1" applyAlignment="1">
      <alignment horizontal="left" vertical="center" wrapText="1"/>
    </xf>
    <xf numFmtId="57" fontId="2" fillId="0" borderId="17" xfId="5" applyNumberFormat="1" applyFont="1" applyBorder="1" applyAlignment="1">
      <alignment horizontal="left" vertical="center" wrapText="1"/>
    </xf>
    <xf numFmtId="0" fontId="2" fillId="0" borderId="17" xfId="3" applyFont="1" applyBorder="1"/>
    <xf numFmtId="0" fontId="2" fillId="0" borderId="0" xfId="3" applyFont="1"/>
    <xf numFmtId="0" fontId="2" fillId="0" borderId="0" xfId="3" applyFont="1" applyAlignment="1">
      <alignment horizontal="center"/>
    </xf>
    <xf numFmtId="0" fontId="2" fillId="0" borderId="0" xfId="3" applyFont="1" applyAlignment="1">
      <alignment horizontal="left"/>
    </xf>
    <xf numFmtId="0" fontId="25" fillId="0" borderId="0" xfId="0" applyFont="1">
      <alignment vertical="center"/>
    </xf>
    <xf numFmtId="0" fontId="2" fillId="3" borderId="11" xfId="0" applyFont="1" applyFill="1" applyBorder="1" applyAlignment="1">
      <alignment horizontal="left" vertical="center" wrapText="1"/>
    </xf>
    <xf numFmtId="0" fontId="2" fillId="0" borderId="11" xfId="0" applyFont="1" applyBorder="1" applyAlignment="1">
      <alignment vertical="center" wrapText="1"/>
    </xf>
    <xf numFmtId="0" fontId="8" fillId="0" borderId="0" xfId="0" applyFont="1" applyAlignment="1">
      <alignment horizontal="center" vertical="center" wrapText="1"/>
    </xf>
    <xf numFmtId="0" fontId="9" fillId="0" borderId="0" xfId="0" applyFont="1" applyAlignment="1">
      <alignment horizontal="left" vertical="center" wrapText="1"/>
    </xf>
    <xf numFmtId="0" fontId="3" fillId="0" borderId="1" xfId="0" applyFont="1" applyBorder="1" applyAlignment="1">
      <alignment horizontal="left" vertical="center" wrapText="1"/>
    </xf>
    <xf numFmtId="0" fontId="5" fillId="0" borderId="0" xfId="0" applyFont="1" applyAlignment="1">
      <alignment horizontal="center" vertical="center" wrapText="1"/>
    </xf>
    <xf numFmtId="0" fontId="1" fillId="0" borderId="0" xfId="0" applyFont="1" applyAlignment="1">
      <alignment vertical="center" wrapText="1"/>
    </xf>
    <xf numFmtId="0" fontId="6" fillId="0" borderId="1" xfId="0" applyFont="1" applyBorder="1" applyAlignment="1">
      <alignment horizontal="center" vertical="center" wrapText="1"/>
    </xf>
    <xf numFmtId="0" fontId="1" fillId="0" borderId="0" xfId="0" applyFont="1" applyAlignment="1">
      <alignment horizontal="left" vertical="center" wrapText="1"/>
    </xf>
    <xf numFmtId="0" fontId="1" fillId="0" borderId="16" xfId="0" applyFont="1" applyBorder="1" applyAlignment="1">
      <alignment horizontal="right" vertical="center" wrapText="1"/>
    </xf>
    <xf numFmtId="0" fontId="3" fillId="0" borderId="1" xfId="0" applyFont="1" applyBorder="1" applyAlignment="1">
      <alignment horizontal="center" vertical="center" wrapText="1"/>
    </xf>
    <xf numFmtId="0" fontId="1" fillId="0" borderId="0" xfId="0" applyFont="1" applyAlignment="1">
      <alignment horizontal="right" vertical="center" wrapText="1"/>
    </xf>
    <xf numFmtId="0" fontId="3" fillId="0" borderId="0" xfId="0" applyFont="1" applyAlignment="1">
      <alignment horizontal="right" vertical="center" wrapText="1"/>
    </xf>
    <xf numFmtId="0" fontId="3" fillId="0" borderId="19"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6" xfId="0" applyFont="1" applyBorder="1" applyAlignment="1">
      <alignment horizontal="right" vertical="center" wrapText="1"/>
    </xf>
    <xf numFmtId="176" fontId="19" fillId="0" borderId="2" xfId="1" applyNumberFormat="1" applyFont="1" applyBorder="1" applyAlignment="1">
      <alignment horizontal="center" vertical="center" wrapText="1"/>
    </xf>
    <xf numFmtId="176" fontId="19" fillId="0" borderId="2" xfId="1" applyNumberFormat="1" applyFont="1" applyBorder="1" applyAlignment="1">
      <alignment vertical="center" wrapText="1"/>
    </xf>
    <xf numFmtId="0" fontId="19" fillId="0" borderId="5" xfId="1" applyFont="1" applyBorder="1" applyAlignment="1">
      <alignment horizontal="center" vertical="center" wrapText="1"/>
    </xf>
    <xf numFmtId="0" fontId="19" fillId="0" borderId="9" xfId="1" applyFont="1" applyBorder="1" applyAlignment="1">
      <alignment horizontal="center" vertical="center" wrapText="1"/>
    </xf>
    <xf numFmtId="0" fontId="19" fillId="0" borderId="8" xfId="1" applyFont="1" applyBorder="1" applyAlignment="1">
      <alignment horizontal="center" vertical="center" wrapText="1"/>
    </xf>
    <xf numFmtId="0" fontId="19" fillId="0" borderId="4" xfId="1" applyFont="1" applyBorder="1" applyAlignment="1">
      <alignment horizontal="center" vertical="center" wrapText="1"/>
    </xf>
    <xf numFmtId="0" fontId="19" fillId="0" borderId="0" xfId="1" applyFont="1" applyAlignment="1">
      <alignment horizontal="center" vertical="center" wrapText="1"/>
    </xf>
    <xf numFmtId="0" fontId="19" fillId="0" borderId="2" xfId="1" applyFont="1" applyBorder="1" applyAlignment="1">
      <alignment horizontal="center" vertical="center" wrapText="1"/>
    </xf>
    <xf numFmtId="0" fontId="19" fillId="0" borderId="7" xfId="1" applyFont="1" applyBorder="1" applyAlignment="1">
      <alignment horizontal="center" vertical="center" wrapText="1"/>
    </xf>
    <xf numFmtId="176" fontId="19" fillId="0" borderId="3" xfId="1" applyNumberFormat="1" applyFont="1" applyBorder="1" applyAlignment="1">
      <alignment horizontal="center" vertical="center" wrapText="1"/>
    </xf>
    <xf numFmtId="176" fontId="19" fillId="0" borderId="5" xfId="1" applyNumberFormat="1" applyFont="1" applyBorder="1" applyAlignment="1">
      <alignment horizontal="center" vertical="center" wrapText="1"/>
    </xf>
    <xf numFmtId="176" fontId="19" fillId="0" borderId="6" xfId="1" applyNumberFormat="1" applyFont="1" applyBorder="1" applyAlignment="1">
      <alignment horizontal="center" vertical="center" wrapText="1"/>
    </xf>
    <xf numFmtId="176" fontId="19" fillId="0" borderId="8" xfId="1" applyNumberFormat="1" applyFont="1" applyBorder="1" applyAlignment="1">
      <alignment horizontal="center" vertical="center" wrapText="1"/>
    </xf>
    <xf numFmtId="0" fontId="16" fillId="0" borderId="0" xfId="1" applyFont="1" applyAlignment="1">
      <alignment horizontal="center" vertical="center" wrapText="1"/>
    </xf>
    <xf numFmtId="176" fontId="16" fillId="0" borderId="0" xfId="1" applyNumberFormat="1" applyFont="1" applyAlignment="1">
      <alignment horizontal="center" vertical="center" wrapText="1"/>
    </xf>
    <xf numFmtId="0" fontId="19" fillId="0" borderId="13" xfId="1" applyFont="1" applyBorder="1" applyAlignment="1">
      <alignment horizontal="center" vertical="center" wrapText="1"/>
    </xf>
    <xf numFmtId="0" fontId="19" fillId="0" borderId="6" xfId="1" applyFont="1" applyBorder="1" applyAlignment="1">
      <alignment horizontal="center" vertical="center" wrapText="1"/>
    </xf>
    <xf numFmtId="0" fontId="19" fillId="0" borderId="14" xfId="1" applyFont="1" applyBorder="1" applyAlignment="1">
      <alignment horizontal="center" vertical="center" wrapText="1"/>
    </xf>
    <xf numFmtId="0" fontId="19" fillId="0" borderId="3" xfId="1" applyFont="1" applyBorder="1" applyAlignment="1">
      <alignment horizontal="center" vertical="center" wrapText="1"/>
    </xf>
    <xf numFmtId="0" fontId="2" fillId="0" borderId="22" xfId="2" applyFont="1" applyBorder="1" applyAlignment="1">
      <alignment horizontal="center" vertical="center" wrapText="1"/>
    </xf>
    <xf numFmtId="0" fontId="2" fillId="0" borderId="26" xfId="2" applyFont="1" applyBorder="1" applyAlignment="1">
      <alignment horizontal="center" vertical="center" wrapText="1"/>
    </xf>
    <xf numFmtId="0" fontId="2" fillId="0" borderId="13" xfId="2" applyFont="1" applyBorder="1" applyAlignment="1">
      <alignment horizontal="center" vertical="center" wrapText="1"/>
    </xf>
    <xf numFmtId="49" fontId="2" fillId="0" borderId="17" xfId="5" applyNumberFormat="1" applyFont="1" applyBorder="1" applyAlignment="1">
      <alignment horizontal="center" vertical="center" wrapText="1"/>
    </xf>
    <xf numFmtId="0" fontId="2" fillId="0" borderId="23" xfId="2" applyFont="1" applyBorder="1" applyAlignment="1">
      <alignment horizontal="left" vertical="center" wrapText="1"/>
    </xf>
    <xf numFmtId="0" fontId="2" fillId="0" borderId="24" xfId="2" applyFont="1" applyBorder="1" applyAlignment="1">
      <alignment horizontal="left" vertical="center" wrapText="1"/>
    </xf>
    <xf numFmtId="0" fontId="2" fillId="0" borderId="25" xfId="2" applyFont="1" applyBorder="1" applyAlignment="1">
      <alignment horizontal="left" vertical="center" wrapText="1"/>
    </xf>
    <xf numFmtId="0" fontId="2" fillId="0" borderId="17" xfId="2" applyFont="1" applyBorder="1" applyAlignment="1">
      <alignment horizontal="center" vertical="center" wrapText="1"/>
    </xf>
    <xf numFmtId="0" fontId="2" fillId="0" borderId="17" xfId="2" applyFont="1" applyBorder="1" applyAlignment="1">
      <alignment horizontal="left" vertical="center" wrapText="1"/>
    </xf>
    <xf numFmtId="0" fontId="2" fillId="0" borderId="17" xfId="2" applyFont="1" applyBorder="1" applyAlignment="1">
      <alignment horizontal="left" vertical="top" wrapText="1"/>
    </xf>
    <xf numFmtId="0" fontId="5" fillId="0" borderId="0" xfId="2" applyFont="1" applyAlignment="1">
      <alignment horizontal="center" vertical="center" wrapText="1"/>
    </xf>
    <xf numFmtId="0" fontId="5" fillId="0" borderId="0" xfId="2" applyFont="1" applyAlignment="1">
      <alignment horizontal="left" vertical="center" wrapText="1"/>
    </xf>
    <xf numFmtId="49" fontId="2" fillId="0" borderId="17" xfId="2" applyNumberFormat="1" applyFont="1" applyBorder="1" applyAlignment="1">
      <alignment horizontal="left" vertical="center" wrapText="1"/>
    </xf>
    <xf numFmtId="0" fontId="2" fillId="0" borderId="22" xfId="4" applyFont="1" applyBorder="1" applyAlignment="1">
      <alignment horizontal="center" vertical="center" wrapText="1"/>
    </xf>
    <xf numFmtId="0" fontId="2" fillId="0" borderId="26" xfId="4" applyFont="1" applyBorder="1" applyAlignment="1">
      <alignment horizontal="center" vertical="center" wrapText="1"/>
    </xf>
    <xf numFmtId="0" fontId="2" fillId="0" borderId="13" xfId="4" applyFont="1" applyBorder="1" applyAlignment="1">
      <alignment horizontal="center" vertical="center" wrapText="1"/>
    </xf>
    <xf numFmtId="0" fontId="2" fillId="0" borderId="23" xfId="3" applyFont="1" applyBorder="1" applyAlignment="1">
      <alignment horizontal="left" vertical="center"/>
    </xf>
    <xf numFmtId="0" fontId="2" fillId="0" borderId="24" xfId="3" applyFont="1" applyBorder="1" applyAlignment="1">
      <alignment horizontal="left" vertical="center"/>
    </xf>
    <xf numFmtId="0" fontId="2" fillId="0" borderId="25" xfId="3" applyFont="1" applyBorder="1" applyAlignment="1">
      <alignment horizontal="left" vertical="center"/>
    </xf>
    <xf numFmtId="0" fontId="2" fillId="0" borderId="23" xfId="4" applyFont="1" applyBorder="1" applyAlignment="1">
      <alignment horizontal="center" vertical="center"/>
    </xf>
    <xf numFmtId="0" fontId="2" fillId="0" borderId="25" xfId="4" applyFont="1" applyBorder="1" applyAlignment="1">
      <alignment horizontal="center" vertical="center"/>
    </xf>
    <xf numFmtId="0" fontId="2" fillId="0" borderId="17" xfId="4" applyFont="1" applyBorder="1" applyAlignment="1">
      <alignment horizontal="left" vertical="center"/>
    </xf>
    <xf numFmtId="0" fontId="2" fillId="0" borderId="22" xfId="4" applyFont="1" applyBorder="1" applyAlignment="1">
      <alignment horizontal="left" vertical="center"/>
    </xf>
  </cellXfs>
  <cellStyles count="7">
    <cellStyle name="常规" xfId="0" builtinId="0"/>
    <cellStyle name="常规 2" xfId="3" xr:uid="{3B9682AC-0C01-4700-8A31-68CF05808CEA}"/>
    <cellStyle name="常规 2 2" xfId="5" xr:uid="{E721CBA3-D5D6-4CA6-AAE0-43003ED9F061}"/>
    <cellStyle name="常规 4" xfId="6" xr:uid="{40ACF20C-3A44-4606-BF45-7D494688C011}"/>
    <cellStyle name="常规_71C51E4CC0F946D28F2ADAAF265FCF2B" xfId="1" xr:uid="{00000000-0005-0000-0000-000030000000}"/>
    <cellStyle name="常规_项目-新_1" xfId="4" xr:uid="{68E847DB-7C07-4CEB-8E01-928D80288D60}"/>
    <cellStyle name="常规_专项资金预算绩效目标申报表" xfId="2" xr:uid="{1DE371FC-68A0-4B20-9EA3-15ACD2895BD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
  <sheetViews>
    <sheetView workbookViewId="0"/>
  </sheetViews>
  <sheetFormatPr defaultColWidth="10" defaultRowHeight="14.4"/>
  <cols>
    <col min="1" max="1" width="3.6640625" customWidth="1"/>
    <col min="2" max="2" width="3.77734375" customWidth="1"/>
    <col min="3" max="3" width="4.6640625" customWidth="1"/>
    <col min="4" max="4" width="15.77734375" customWidth="1"/>
    <col min="5" max="10" width="9.77734375" customWidth="1"/>
  </cols>
  <sheetData>
    <row r="1" spans="1:9" ht="38.85" customHeight="1">
      <c r="A1" s="2"/>
    </row>
    <row r="2" spans="1:9" ht="73.349999999999994" customHeight="1">
      <c r="A2" s="95" t="s">
        <v>0</v>
      </c>
      <c r="B2" s="95"/>
      <c r="C2" s="95"/>
      <c r="D2" s="95"/>
      <c r="E2" s="95"/>
      <c r="F2" s="95"/>
      <c r="G2" s="95"/>
      <c r="H2" s="95"/>
      <c r="I2" s="95"/>
    </row>
    <row r="3" spans="1:9" ht="23.25" customHeight="1">
      <c r="A3" s="14"/>
      <c r="B3" s="14"/>
      <c r="C3" s="14"/>
      <c r="D3" s="14"/>
      <c r="E3" s="14"/>
      <c r="F3" s="14"/>
      <c r="G3" s="14"/>
      <c r="H3" s="14"/>
      <c r="I3" s="14"/>
    </row>
    <row r="4" spans="1:9" ht="21.6" customHeight="1">
      <c r="A4" s="14"/>
      <c r="B4" s="14"/>
      <c r="C4" s="14"/>
      <c r="D4" s="14"/>
      <c r="E4" s="14"/>
      <c r="F4" s="14"/>
      <c r="G4" s="14"/>
      <c r="H4" s="14"/>
      <c r="I4" s="14"/>
    </row>
    <row r="5" spans="1:9" ht="43.2" customHeight="1">
      <c r="A5" s="31"/>
      <c r="B5" s="32"/>
      <c r="C5" s="2"/>
      <c r="D5" s="31" t="s">
        <v>1</v>
      </c>
      <c r="E5" s="96" t="s">
        <v>2</v>
      </c>
      <c r="F5" s="96"/>
      <c r="G5" s="96"/>
      <c r="H5" s="96"/>
      <c r="I5" s="2"/>
    </row>
    <row r="6" spans="1:9" ht="54.45" customHeight="1">
      <c r="A6" s="31"/>
      <c r="B6" s="32"/>
      <c r="C6" s="2"/>
      <c r="D6" s="31" t="s">
        <v>3</v>
      </c>
      <c r="E6" s="96" t="s">
        <v>4</v>
      </c>
      <c r="F6" s="96"/>
      <c r="G6" s="96"/>
      <c r="H6" s="96"/>
      <c r="I6" s="2"/>
    </row>
  </sheetData>
  <mergeCells count="3">
    <mergeCell ref="A2:I2"/>
    <mergeCell ref="E5:H5"/>
    <mergeCell ref="E6:H6"/>
  </mergeCells>
  <phoneticPr fontId="10" type="noConversion"/>
  <printOptions horizontalCentered="1" verticalCentered="1"/>
  <pageMargins left="7.8000001609325395E-2" right="7.8000001609325395E-2" top="7.8000001609325395E-2" bottom="7.8000001609325395E-2"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2A004-7A42-4264-B985-12D46AF0C60B}">
  <dimension ref="A1:J24"/>
  <sheetViews>
    <sheetView tabSelected="1" zoomScale="90" zoomScaleNormal="90" workbookViewId="0">
      <selection activeCell="P9" sqref="P9"/>
    </sheetView>
  </sheetViews>
  <sheetFormatPr defaultColWidth="10" defaultRowHeight="14.4"/>
  <cols>
    <col min="1" max="1" width="6.44140625" customWidth="1"/>
    <col min="2" max="2" width="5.88671875" customWidth="1"/>
    <col min="3" max="3" width="7.88671875" customWidth="1"/>
    <col min="4" max="4" width="12.88671875" customWidth="1"/>
    <col min="5" max="6" width="16.33203125" customWidth="1"/>
    <col min="7" max="7" width="11.44140625" customWidth="1"/>
    <col min="8" max="8" width="16.109375" customWidth="1"/>
    <col min="9" max="10" width="16.33203125" customWidth="1"/>
    <col min="11" max="11" width="9.77734375" customWidth="1"/>
  </cols>
  <sheetData>
    <row r="1" spans="1:10" ht="16.350000000000001" customHeight="1">
      <c r="A1" s="2"/>
      <c r="D1" s="2"/>
    </row>
    <row r="2" spans="1:10" ht="43.2" customHeight="1">
      <c r="A2" s="98" t="s">
        <v>533</v>
      </c>
      <c r="B2" s="98"/>
      <c r="C2" s="98"/>
      <c r="D2" s="98"/>
      <c r="E2" s="98"/>
      <c r="F2" s="98"/>
      <c r="G2" s="98"/>
      <c r="H2" s="98"/>
      <c r="I2" s="98"/>
      <c r="J2" s="98"/>
    </row>
    <row r="3" spans="1:10" ht="24.15" customHeight="1">
      <c r="A3" s="99" t="s">
        <v>28</v>
      </c>
      <c r="B3" s="99"/>
      <c r="C3" s="99"/>
      <c r="D3" s="99"/>
      <c r="E3" s="99"/>
      <c r="F3" s="99"/>
      <c r="G3" s="99"/>
      <c r="H3" s="1"/>
    </row>
    <row r="4" spans="1:10" ht="18.149999999999999" customHeight="1">
      <c r="I4" s="105" t="s">
        <v>29</v>
      </c>
      <c r="J4" s="105"/>
    </row>
    <row r="5" spans="1:10" ht="24.9" customHeight="1">
      <c r="A5" s="103" t="s">
        <v>154</v>
      </c>
      <c r="B5" s="103"/>
      <c r="C5" s="103"/>
      <c r="D5" s="103" t="s">
        <v>155</v>
      </c>
      <c r="E5" s="103" t="s">
        <v>156</v>
      </c>
      <c r="F5" s="103" t="s">
        <v>132</v>
      </c>
      <c r="G5" s="3" t="s">
        <v>157</v>
      </c>
      <c r="H5" s="103" t="s">
        <v>157</v>
      </c>
      <c r="I5" s="103"/>
      <c r="J5" s="103"/>
    </row>
    <row r="6" spans="1:10" ht="25.95" customHeight="1">
      <c r="A6" s="103"/>
      <c r="B6" s="103"/>
      <c r="C6" s="103"/>
      <c r="D6" s="103"/>
      <c r="E6" s="103"/>
      <c r="F6" s="103"/>
      <c r="G6" s="103" t="s">
        <v>134</v>
      </c>
      <c r="H6" s="103" t="s">
        <v>232</v>
      </c>
      <c r="I6" s="103"/>
      <c r="J6" s="103" t="s">
        <v>233</v>
      </c>
    </row>
    <row r="7" spans="1:10" ht="39.6" customHeight="1">
      <c r="A7" s="3" t="s">
        <v>162</v>
      </c>
      <c r="B7" s="3" t="s">
        <v>163</v>
      </c>
      <c r="C7" s="3" t="s">
        <v>164</v>
      </c>
      <c r="D7" s="103"/>
      <c r="E7" s="103"/>
      <c r="F7" s="103"/>
      <c r="G7" s="103"/>
      <c r="H7" s="3" t="s">
        <v>212</v>
      </c>
      <c r="I7" s="3" t="s">
        <v>204</v>
      </c>
      <c r="J7" s="103"/>
    </row>
    <row r="8" spans="1:10" ht="23.25" customHeight="1">
      <c r="A8" s="4"/>
      <c r="B8" s="4"/>
      <c r="C8" s="4"/>
      <c r="D8" s="7"/>
      <c r="E8" s="7" t="s">
        <v>132</v>
      </c>
      <c r="F8" s="9">
        <v>1472.1160060000002</v>
      </c>
      <c r="G8" s="9">
        <f>H8+I8+J8</f>
        <v>1472.1160060000002</v>
      </c>
      <c r="H8" s="9">
        <v>950.58911799999998</v>
      </c>
      <c r="I8" s="9">
        <v>148.184988</v>
      </c>
      <c r="J8" s="9">
        <v>373.34190000000001</v>
      </c>
    </row>
    <row r="9" spans="1:10" ht="37.950000000000003" customHeight="1">
      <c r="A9" s="4"/>
      <c r="B9" s="4"/>
      <c r="C9" s="4"/>
      <c r="D9" s="10" t="s">
        <v>150</v>
      </c>
      <c r="E9" s="10" t="s">
        <v>151</v>
      </c>
      <c r="F9" s="9">
        <v>1472.1160060000002</v>
      </c>
      <c r="G9" s="9">
        <f t="shared" ref="G9:G24" si="0">H9+I9+J9</f>
        <v>1472.1160060000002</v>
      </c>
      <c r="H9" s="9">
        <v>950.58911799999998</v>
      </c>
      <c r="I9" s="9">
        <v>148.184988</v>
      </c>
      <c r="J9" s="9">
        <v>373.34190000000001</v>
      </c>
    </row>
    <row r="10" spans="1:10" ht="37.950000000000003" customHeight="1">
      <c r="A10" s="4"/>
      <c r="B10" s="4"/>
      <c r="C10" s="4"/>
      <c r="D10" s="12" t="s">
        <v>152</v>
      </c>
      <c r="E10" s="12" t="s">
        <v>153</v>
      </c>
      <c r="F10" s="9">
        <v>1472.1160060000002</v>
      </c>
      <c r="G10" s="9">
        <f t="shared" si="0"/>
        <v>1472.1160060000002</v>
      </c>
      <c r="H10" s="9">
        <v>950.58911799999998</v>
      </c>
      <c r="I10" s="9">
        <v>148.184988</v>
      </c>
      <c r="J10" s="9">
        <v>373.34190000000001</v>
      </c>
    </row>
    <row r="11" spans="1:10" s="92" customFormat="1" ht="37.950000000000003" customHeight="1">
      <c r="A11" s="16" t="s">
        <v>165</v>
      </c>
      <c r="B11" s="4"/>
      <c r="C11" s="4"/>
      <c r="D11" s="11">
        <v>201</v>
      </c>
      <c r="E11" s="93" t="s">
        <v>525</v>
      </c>
      <c r="F11" s="5">
        <v>1110.4823999999999</v>
      </c>
      <c r="G11" s="5">
        <v>1110.4823999999999</v>
      </c>
      <c r="H11" s="5">
        <v>737.14049999999997</v>
      </c>
      <c r="I11" s="5"/>
      <c r="J11" s="5">
        <v>373.34190000000001</v>
      </c>
    </row>
    <row r="12" spans="1:10" s="92" customFormat="1" ht="37.950000000000003" customHeight="1">
      <c r="A12" s="16" t="s">
        <v>165</v>
      </c>
      <c r="B12" s="16" t="s">
        <v>166</v>
      </c>
      <c r="C12" s="16"/>
      <c r="D12" s="11">
        <v>20102</v>
      </c>
      <c r="E12" s="11" t="s">
        <v>526</v>
      </c>
      <c r="F12" s="5">
        <v>1110.4823999999999</v>
      </c>
      <c r="G12" s="5">
        <f t="shared" ref="G12" si="1">H12+I12+J12</f>
        <v>1110.4823999999999</v>
      </c>
      <c r="H12" s="13">
        <v>737.14049999999997</v>
      </c>
      <c r="I12" s="13"/>
      <c r="J12" s="13">
        <v>373.34190000000001</v>
      </c>
    </row>
    <row r="13" spans="1:10" ht="30.15" customHeight="1">
      <c r="A13" s="16" t="s">
        <v>165</v>
      </c>
      <c r="B13" s="16" t="s">
        <v>166</v>
      </c>
      <c r="C13" s="16" t="s">
        <v>167</v>
      </c>
      <c r="D13" s="11" t="s">
        <v>236</v>
      </c>
      <c r="E13" s="4" t="s">
        <v>169</v>
      </c>
      <c r="F13" s="5">
        <v>1110.4823999999999</v>
      </c>
      <c r="G13" s="5">
        <f t="shared" si="0"/>
        <v>1110.4823999999999</v>
      </c>
      <c r="H13" s="13">
        <v>737.14049999999997</v>
      </c>
      <c r="I13" s="13"/>
      <c r="J13" s="13">
        <v>373.34190000000001</v>
      </c>
    </row>
    <row r="14" spans="1:10" ht="30.15" customHeight="1">
      <c r="A14" s="16" t="s">
        <v>179</v>
      </c>
      <c r="B14" s="16"/>
      <c r="C14" s="16"/>
      <c r="D14" s="11">
        <v>208</v>
      </c>
      <c r="E14" s="94" t="s">
        <v>527</v>
      </c>
      <c r="F14" s="5">
        <v>229.67879600000001</v>
      </c>
      <c r="G14" s="5">
        <v>229.67879600000001</v>
      </c>
      <c r="H14" s="13">
        <v>82.357808000000006</v>
      </c>
      <c r="I14" s="13">
        <v>147.320988</v>
      </c>
      <c r="J14" s="13"/>
    </row>
    <row r="15" spans="1:10" ht="30.15" customHeight="1">
      <c r="A15" s="16" t="s">
        <v>179</v>
      </c>
      <c r="B15" s="16" t="s">
        <v>173</v>
      </c>
      <c r="C15" s="16"/>
      <c r="D15" s="11">
        <v>20805</v>
      </c>
      <c r="E15" s="94" t="s">
        <v>528</v>
      </c>
      <c r="F15" s="5">
        <v>229.67879600000001</v>
      </c>
      <c r="G15" s="5">
        <f t="shared" ref="G15:I15" si="2">+G16+G17</f>
        <v>229.67879600000001</v>
      </c>
      <c r="H15" s="5">
        <f t="shared" si="2"/>
        <v>82.357808000000006</v>
      </c>
      <c r="I15" s="5">
        <f t="shared" si="2"/>
        <v>147.320988</v>
      </c>
      <c r="J15" s="13"/>
    </row>
    <row r="16" spans="1:10" ht="30.15" customHeight="1">
      <c r="A16" s="16" t="s">
        <v>179</v>
      </c>
      <c r="B16" s="16" t="s">
        <v>173</v>
      </c>
      <c r="C16" s="16" t="s">
        <v>167</v>
      </c>
      <c r="D16" s="11" t="s">
        <v>240</v>
      </c>
      <c r="E16" s="4" t="s">
        <v>181</v>
      </c>
      <c r="F16" s="5">
        <v>147.320988</v>
      </c>
      <c r="G16" s="5">
        <f t="shared" si="0"/>
        <v>147.320988</v>
      </c>
      <c r="H16" s="13"/>
      <c r="I16" s="13">
        <v>147.320988</v>
      </c>
      <c r="J16" s="13"/>
    </row>
    <row r="17" spans="1:10" ht="30.15" customHeight="1">
      <c r="A17" s="16" t="s">
        <v>179</v>
      </c>
      <c r="B17" s="16" t="s">
        <v>173</v>
      </c>
      <c r="C17" s="16" t="s">
        <v>173</v>
      </c>
      <c r="D17" s="11" t="s">
        <v>241</v>
      </c>
      <c r="E17" s="4" t="s">
        <v>183</v>
      </c>
      <c r="F17" s="5">
        <v>82.357808000000006</v>
      </c>
      <c r="G17" s="5">
        <f t="shared" si="0"/>
        <v>82.357808000000006</v>
      </c>
      <c r="H17" s="13">
        <v>82.357808000000006</v>
      </c>
      <c r="I17" s="13"/>
      <c r="J17" s="13"/>
    </row>
    <row r="18" spans="1:10" ht="30.15" customHeight="1">
      <c r="A18" s="16" t="s">
        <v>184</v>
      </c>
      <c r="B18" s="16"/>
      <c r="C18" s="16"/>
      <c r="D18" s="11">
        <v>210</v>
      </c>
      <c r="E18" s="94" t="s">
        <v>529</v>
      </c>
      <c r="F18" s="5">
        <v>46.542962000000003</v>
      </c>
      <c r="G18" s="5">
        <v>46.542962000000003</v>
      </c>
      <c r="H18" s="13">
        <v>45.678961999999999</v>
      </c>
      <c r="I18" s="13">
        <v>0.86399999999999999</v>
      </c>
      <c r="J18" s="13"/>
    </row>
    <row r="19" spans="1:10" ht="30.15" customHeight="1">
      <c r="A19" s="16" t="s">
        <v>184</v>
      </c>
      <c r="B19" s="16" t="s">
        <v>185</v>
      </c>
      <c r="C19" s="16"/>
      <c r="D19" s="11">
        <v>21011</v>
      </c>
      <c r="E19" s="94" t="s">
        <v>530</v>
      </c>
      <c r="F19" s="5">
        <v>46.542962000000003</v>
      </c>
      <c r="G19" s="5">
        <f t="shared" ref="G19:I19" si="3">+G20+G21</f>
        <v>46.542962000000003</v>
      </c>
      <c r="H19" s="5">
        <f t="shared" si="3"/>
        <v>45.678961999999999</v>
      </c>
      <c r="I19" s="5">
        <f t="shared" si="3"/>
        <v>0.86399999999999999</v>
      </c>
      <c r="J19" s="13"/>
    </row>
    <row r="20" spans="1:10" ht="30.15" customHeight="1">
      <c r="A20" s="16" t="s">
        <v>184</v>
      </c>
      <c r="B20" s="16" t="s">
        <v>185</v>
      </c>
      <c r="C20" s="16" t="s">
        <v>167</v>
      </c>
      <c r="D20" s="11" t="s">
        <v>242</v>
      </c>
      <c r="E20" s="4" t="s">
        <v>187</v>
      </c>
      <c r="F20" s="5">
        <v>44.753869999999999</v>
      </c>
      <c r="G20" s="5">
        <f t="shared" si="0"/>
        <v>44.753869999999999</v>
      </c>
      <c r="H20" s="13">
        <v>44.753869999999999</v>
      </c>
      <c r="I20" s="13"/>
      <c r="J20" s="13"/>
    </row>
    <row r="21" spans="1:10" ht="30.15" customHeight="1">
      <c r="A21" s="16" t="s">
        <v>184</v>
      </c>
      <c r="B21" s="16" t="s">
        <v>185</v>
      </c>
      <c r="C21" s="16" t="s">
        <v>176</v>
      </c>
      <c r="D21" s="11" t="s">
        <v>243</v>
      </c>
      <c r="E21" s="4" t="s">
        <v>189</v>
      </c>
      <c r="F21" s="5">
        <v>1.7890920000000001</v>
      </c>
      <c r="G21" s="5">
        <f t="shared" si="0"/>
        <v>1.7890920000000001</v>
      </c>
      <c r="H21" s="13">
        <v>0.92509200000000003</v>
      </c>
      <c r="I21" s="13">
        <v>0.86399999999999999</v>
      </c>
      <c r="J21" s="13"/>
    </row>
    <row r="22" spans="1:10" ht="30.15" customHeight="1">
      <c r="A22" s="16" t="s">
        <v>190</v>
      </c>
      <c r="B22" s="16"/>
      <c r="C22" s="16"/>
      <c r="D22" s="11">
        <v>221</v>
      </c>
      <c r="E22" s="94" t="s">
        <v>531</v>
      </c>
      <c r="F22" s="5">
        <v>85.411848000000006</v>
      </c>
      <c r="G22" s="5">
        <f t="shared" si="0"/>
        <v>85.411848000000006</v>
      </c>
      <c r="H22" s="13">
        <v>85.411848000000006</v>
      </c>
      <c r="I22" s="13"/>
      <c r="J22" s="13"/>
    </row>
    <row r="23" spans="1:10" ht="30.15" customHeight="1">
      <c r="A23" s="16" t="s">
        <v>190</v>
      </c>
      <c r="B23" s="16" t="s">
        <v>166</v>
      </c>
      <c r="C23" s="16"/>
      <c r="D23" s="11">
        <v>22102</v>
      </c>
      <c r="E23" s="94" t="s">
        <v>532</v>
      </c>
      <c r="F23" s="5">
        <v>85.411848000000006</v>
      </c>
      <c r="G23" s="5">
        <f t="shared" si="0"/>
        <v>85.411848000000006</v>
      </c>
      <c r="H23" s="13">
        <v>85.411848000000006</v>
      </c>
      <c r="I23" s="13"/>
      <c r="J23" s="13"/>
    </row>
    <row r="24" spans="1:10" ht="30.15" customHeight="1">
      <c r="A24" s="16" t="s">
        <v>190</v>
      </c>
      <c r="B24" s="16" t="s">
        <v>166</v>
      </c>
      <c r="C24" s="16" t="s">
        <v>167</v>
      </c>
      <c r="D24" s="11" t="s">
        <v>244</v>
      </c>
      <c r="E24" s="4" t="s">
        <v>192</v>
      </c>
      <c r="F24" s="5">
        <v>85.411848000000006</v>
      </c>
      <c r="G24" s="5">
        <f t="shared" si="0"/>
        <v>85.411848000000006</v>
      </c>
      <c r="H24" s="13">
        <v>85.411848000000006</v>
      </c>
      <c r="I24" s="13"/>
      <c r="J24" s="13"/>
    </row>
  </sheetData>
  <mergeCells count="11">
    <mergeCell ref="H6:I6"/>
    <mergeCell ref="J6:J7"/>
    <mergeCell ref="I4:J4"/>
    <mergeCell ref="A2:J2"/>
    <mergeCell ref="A3:G3"/>
    <mergeCell ref="A5:C6"/>
    <mergeCell ref="D5:D7"/>
    <mergeCell ref="E5:E7"/>
    <mergeCell ref="F5:F7"/>
    <mergeCell ref="H5:J5"/>
    <mergeCell ref="G6:G7"/>
  </mergeCells>
  <phoneticPr fontId="10" type="noConversion"/>
  <pageMargins left="0.75" right="0.75" top="0.270000010728836" bottom="0.270000010728836"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14"/>
  <sheetViews>
    <sheetView workbookViewId="0">
      <selection activeCell="A2" sqref="A2:V2"/>
    </sheetView>
  </sheetViews>
  <sheetFormatPr defaultColWidth="10" defaultRowHeight="14.4"/>
  <cols>
    <col min="1" max="1" width="6.44140625" customWidth="1"/>
    <col min="2" max="2" width="6.77734375" customWidth="1"/>
    <col min="3" max="3" width="8.6640625" customWidth="1"/>
    <col min="4" max="4" width="12" customWidth="1"/>
    <col min="5" max="5" width="26.33203125" customWidth="1"/>
    <col min="6" max="6" width="18.6640625" customWidth="1"/>
    <col min="7" max="7" width="13.33203125" customWidth="1"/>
    <col min="8" max="11" width="10.21875" customWidth="1"/>
    <col min="12" max="12" width="14.44140625" customWidth="1"/>
    <col min="13" max="17" width="10.21875" customWidth="1"/>
    <col min="18" max="18" width="12.109375" customWidth="1"/>
    <col min="19" max="19" width="13" customWidth="1"/>
    <col min="20" max="22" width="10.21875" customWidth="1"/>
    <col min="23" max="24" width="9.77734375" customWidth="1"/>
  </cols>
  <sheetData>
    <row r="1" spans="1:22" ht="16.350000000000001" customHeight="1">
      <c r="A1" s="2"/>
    </row>
    <row r="2" spans="1:22" ht="50.1" customHeight="1">
      <c r="A2" s="98" t="s">
        <v>14</v>
      </c>
      <c r="B2" s="98"/>
      <c r="C2" s="98"/>
      <c r="D2" s="98"/>
      <c r="E2" s="98"/>
      <c r="F2" s="98"/>
      <c r="G2" s="98"/>
      <c r="H2" s="98"/>
      <c r="I2" s="98"/>
      <c r="J2" s="98"/>
      <c r="K2" s="98"/>
      <c r="L2" s="98"/>
      <c r="M2" s="98"/>
      <c r="N2" s="98"/>
      <c r="O2" s="98"/>
      <c r="P2" s="98"/>
      <c r="Q2" s="98"/>
      <c r="R2" s="98"/>
      <c r="S2" s="98"/>
      <c r="T2" s="98"/>
      <c r="U2" s="98"/>
      <c r="V2" s="98"/>
    </row>
    <row r="3" spans="1:22" ht="24.15" customHeight="1">
      <c r="A3" s="99" t="s">
        <v>28</v>
      </c>
      <c r="B3" s="99"/>
      <c r="C3" s="99"/>
      <c r="D3" s="99"/>
      <c r="E3" s="99"/>
      <c r="F3" s="99"/>
      <c r="G3" s="99"/>
      <c r="H3" s="99"/>
      <c r="I3" s="99"/>
      <c r="J3" s="99"/>
      <c r="K3" s="99"/>
      <c r="L3" s="99"/>
      <c r="M3" s="99"/>
      <c r="N3" s="99"/>
      <c r="O3" s="99"/>
      <c r="P3" s="99"/>
      <c r="Q3" s="99"/>
      <c r="R3" s="99"/>
      <c r="S3" s="99"/>
      <c r="T3" s="99"/>
      <c r="U3" s="99"/>
      <c r="V3" s="1"/>
    </row>
    <row r="4" spans="1:22" ht="23.25" customHeight="1">
      <c r="U4" s="6"/>
      <c r="V4" s="6" t="s">
        <v>29</v>
      </c>
    </row>
    <row r="5" spans="1:22" ht="31.2" customHeight="1">
      <c r="A5" s="103" t="s">
        <v>154</v>
      </c>
      <c r="B5" s="103"/>
      <c r="C5" s="103"/>
      <c r="D5" s="103" t="s">
        <v>193</v>
      </c>
      <c r="E5" s="103" t="s">
        <v>194</v>
      </c>
      <c r="F5" s="103" t="s">
        <v>211</v>
      </c>
      <c r="G5" s="103" t="s">
        <v>248</v>
      </c>
      <c r="H5" s="103"/>
      <c r="I5" s="103"/>
      <c r="J5" s="103"/>
      <c r="K5" s="103"/>
      <c r="L5" s="103" t="s">
        <v>249</v>
      </c>
      <c r="M5" s="103"/>
      <c r="N5" s="103" t="s">
        <v>249</v>
      </c>
      <c r="O5" s="103"/>
      <c r="P5" s="103"/>
      <c r="Q5" s="103"/>
      <c r="R5" s="103" t="s">
        <v>245</v>
      </c>
      <c r="S5" s="103" t="s">
        <v>250</v>
      </c>
      <c r="T5" s="103"/>
      <c r="U5" s="103"/>
      <c r="V5" s="3" t="s">
        <v>250</v>
      </c>
    </row>
    <row r="6" spans="1:22" ht="56.1" customHeight="1">
      <c r="A6" s="3" t="s">
        <v>162</v>
      </c>
      <c r="B6" s="3" t="s">
        <v>163</v>
      </c>
      <c r="C6" s="3" t="s">
        <v>164</v>
      </c>
      <c r="D6" s="103"/>
      <c r="E6" s="103"/>
      <c r="F6" s="103"/>
      <c r="G6" s="3" t="s">
        <v>132</v>
      </c>
      <c r="H6" s="3" t="s">
        <v>251</v>
      </c>
      <c r="I6" s="3" t="s">
        <v>252</v>
      </c>
      <c r="J6" s="3" t="s">
        <v>253</v>
      </c>
      <c r="K6" s="3" t="s">
        <v>254</v>
      </c>
      <c r="L6" s="3" t="s">
        <v>132</v>
      </c>
      <c r="M6" s="3" t="s">
        <v>255</v>
      </c>
      <c r="N6" s="3" t="s">
        <v>256</v>
      </c>
      <c r="O6" s="3" t="s">
        <v>257</v>
      </c>
      <c r="P6" s="3" t="s">
        <v>258</v>
      </c>
      <c r="Q6" s="3" t="s">
        <v>259</v>
      </c>
      <c r="R6" s="103"/>
      <c r="S6" s="3" t="s">
        <v>132</v>
      </c>
      <c r="T6" s="3" t="s">
        <v>260</v>
      </c>
      <c r="U6" s="3" t="s">
        <v>261</v>
      </c>
      <c r="V6" s="3" t="s">
        <v>246</v>
      </c>
    </row>
    <row r="7" spans="1:22" ht="27.6" customHeight="1">
      <c r="A7" s="7"/>
      <c r="B7" s="7"/>
      <c r="C7" s="7"/>
      <c r="D7" s="7"/>
      <c r="E7" s="7" t="s">
        <v>132</v>
      </c>
      <c r="F7" s="9">
        <v>950.58911799999998</v>
      </c>
      <c r="G7" s="9">
        <v>737.14049999999997</v>
      </c>
      <c r="H7" s="9">
        <v>329.87630000000001</v>
      </c>
      <c r="I7" s="9">
        <v>171.19800000000001</v>
      </c>
      <c r="J7" s="9">
        <v>222.72819999999999</v>
      </c>
      <c r="K7" s="9">
        <v>13.337999999999999</v>
      </c>
      <c r="L7" s="9">
        <v>127.17277</v>
      </c>
      <c r="M7" s="9">
        <v>82.357808000000006</v>
      </c>
      <c r="N7" s="9"/>
      <c r="O7" s="9">
        <v>44.753869999999999</v>
      </c>
      <c r="P7" s="9"/>
      <c r="Q7" s="9">
        <v>6.1092E-2</v>
      </c>
      <c r="R7" s="9">
        <v>85.411848000000006</v>
      </c>
      <c r="S7" s="9">
        <v>0.86399999999999999</v>
      </c>
      <c r="T7" s="9"/>
      <c r="U7" s="9">
        <v>0.86399999999999999</v>
      </c>
      <c r="V7" s="9"/>
    </row>
    <row r="8" spans="1:22" ht="26.1" customHeight="1">
      <c r="A8" s="7"/>
      <c r="B8" s="7"/>
      <c r="C8" s="7"/>
      <c r="D8" s="10" t="s">
        <v>150</v>
      </c>
      <c r="E8" s="10" t="s">
        <v>151</v>
      </c>
      <c r="F8" s="9">
        <v>950.58911799999998</v>
      </c>
      <c r="G8" s="9">
        <v>737.14049999999997</v>
      </c>
      <c r="H8" s="9">
        <v>329.87630000000001</v>
      </c>
      <c r="I8" s="9">
        <v>171.19800000000001</v>
      </c>
      <c r="J8" s="9">
        <v>222.72819999999999</v>
      </c>
      <c r="K8" s="9">
        <v>13.337999999999999</v>
      </c>
      <c r="L8" s="9">
        <v>127.17277</v>
      </c>
      <c r="M8" s="9">
        <v>82.357808000000006</v>
      </c>
      <c r="N8" s="9"/>
      <c r="O8" s="9">
        <v>44.753869999999999</v>
      </c>
      <c r="P8" s="9"/>
      <c r="Q8" s="9">
        <v>6.1092E-2</v>
      </c>
      <c r="R8" s="9">
        <v>85.411848000000006</v>
      </c>
      <c r="S8" s="9">
        <v>0.86399999999999999</v>
      </c>
      <c r="T8" s="9"/>
      <c r="U8" s="9">
        <v>0.86399999999999999</v>
      </c>
      <c r="V8" s="9"/>
    </row>
    <row r="9" spans="1:22" ht="26.1" customHeight="1">
      <c r="A9" s="7"/>
      <c r="B9" s="7"/>
      <c r="C9" s="7"/>
      <c r="D9" s="12" t="s">
        <v>152</v>
      </c>
      <c r="E9" s="12" t="s">
        <v>153</v>
      </c>
      <c r="F9" s="9">
        <v>950.58911799999998</v>
      </c>
      <c r="G9" s="9">
        <v>737.14049999999997</v>
      </c>
      <c r="H9" s="9">
        <v>329.87630000000001</v>
      </c>
      <c r="I9" s="9">
        <v>171.19800000000001</v>
      </c>
      <c r="J9" s="9">
        <v>222.72819999999999</v>
      </c>
      <c r="K9" s="9">
        <v>13.337999999999999</v>
      </c>
      <c r="L9" s="9">
        <v>127.17277</v>
      </c>
      <c r="M9" s="9">
        <v>82.357808000000006</v>
      </c>
      <c r="N9" s="9"/>
      <c r="O9" s="9">
        <v>44.753869999999999</v>
      </c>
      <c r="P9" s="9"/>
      <c r="Q9" s="9">
        <v>6.1092E-2</v>
      </c>
      <c r="R9" s="9">
        <v>85.411848000000006</v>
      </c>
      <c r="S9" s="9">
        <v>0.86399999999999999</v>
      </c>
      <c r="T9" s="9"/>
      <c r="U9" s="9">
        <v>0.86399999999999999</v>
      </c>
      <c r="V9" s="9"/>
    </row>
    <row r="10" spans="1:22" ht="30.15" customHeight="1">
      <c r="A10" s="16" t="s">
        <v>165</v>
      </c>
      <c r="B10" s="16" t="s">
        <v>166</v>
      </c>
      <c r="C10" s="16" t="s">
        <v>167</v>
      </c>
      <c r="D10" s="11" t="s">
        <v>210</v>
      </c>
      <c r="E10" s="4" t="s">
        <v>169</v>
      </c>
      <c r="F10" s="5">
        <v>737.14049999999997</v>
      </c>
      <c r="G10" s="13">
        <v>737.14049999999997</v>
      </c>
      <c r="H10" s="13">
        <v>329.87630000000001</v>
      </c>
      <c r="I10" s="13">
        <v>171.19800000000001</v>
      </c>
      <c r="J10" s="13">
        <v>222.72819999999999</v>
      </c>
      <c r="K10" s="13">
        <v>13.337999999999999</v>
      </c>
      <c r="L10" s="5"/>
      <c r="M10" s="13"/>
      <c r="N10" s="13"/>
      <c r="O10" s="13"/>
      <c r="P10" s="13"/>
      <c r="Q10" s="13"/>
      <c r="R10" s="13"/>
      <c r="S10" s="5"/>
      <c r="T10" s="13"/>
      <c r="U10" s="13"/>
      <c r="V10" s="13"/>
    </row>
    <row r="11" spans="1:22" ht="30.15" customHeight="1">
      <c r="A11" s="16" t="s">
        <v>179</v>
      </c>
      <c r="B11" s="16" t="s">
        <v>173</v>
      </c>
      <c r="C11" s="16" t="s">
        <v>173</v>
      </c>
      <c r="D11" s="11" t="s">
        <v>210</v>
      </c>
      <c r="E11" s="4" t="s">
        <v>183</v>
      </c>
      <c r="F11" s="5">
        <v>82.357808000000006</v>
      </c>
      <c r="G11" s="13"/>
      <c r="H11" s="13"/>
      <c r="I11" s="13"/>
      <c r="J11" s="13"/>
      <c r="K11" s="13"/>
      <c r="L11" s="5">
        <v>82.357808000000006</v>
      </c>
      <c r="M11" s="13">
        <v>82.357808000000006</v>
      </c>
      <c r="N11" s="13"/>
      <c r="O11" s="13"/>
      <c r="P11" s="13"/>
      <c r="Q11" s="13"/>
      <c r="R11" s="13"/>
      <c r="S11" s="5"/>
      <c r="T11" s="13"/>
      <c r="U11" s="13"/>
      <c r="V11" s="13"/>
    </row>
    <row r="12" spans="1:22" ht="30.15" customHeight="1">
      <c r="A12" s="16" t="s">
        <v>184</v>
      </c>
      <c r="B12" s="16" t="s">
        <v>185</v>
      </c>
      <c r="C12" s="16" t="s">
        <v>167</v>
      </c>
      <c r="D12" s="11" t="s">
        <v>210</v>
      </c>
      <c r="E12" s="4" t="s">
        <v>187</v>
      </c>
      <c r="F12" s="5">
        <v>44.753869999999999</v>
      </c>
      <c r="G12" s="13"/>
      <c r="H12" s="13"/>
      <c r="I12" s="13"/>
      <c r="J12" s="13"/>
      <c r="K12" s="13"/>
      <c r="L12" s="5">
        <v>44.753869999999999</v>
      </c>
      <c r="M12" s="13"/>
      <c r="N12" s="13"/>
      <c r="O12" s="13">
        <v>44.753869999999999</v>
      </c>
      <c r="P12" s="13"/>
      <c r="Q12" s="13"/>
      <c r="R12" s="13"/>
      <c r="S12" s="5"/>
      <c r="T12" s="13"/>
      <c r="U12" s="13"/>
      <c r="V12" s="13"/>
    </row>
    <row r="13" spans="1:22" ht="30.15" customHeight="1">
      <c r="A13" s="16" t="s">
        <v>184</v>
      </c>
      <c r="B13" s="16" t="s">
        <v>185</v>
      </c>
      <c r="C13" s="16" t="s">
        <v>176</v>
      </c>
      <c r="D13" s="11" t="s">
        <v>210</v>
      </c>
      <c r="E13" s="4" t="s">
        <v>189</v>
      </c>
      <c r="F13" s="5">
        <v>0.92509200000000003</v>
      </c>
      <c r="G13" s="13"/>
      <c r="H13" s="13"/>
      <c r="I13" s="13"/>
      <c r="J13" s="13"/>
      <c r="K13" s="13"/>
      <c r="L13" s="5">
        <v>6.1092E-2</v>
      </c>
      <c r="M13" s="13"/>
      <c r="N13" s="13"/>
      <c r="O13" s="13"/>
      <c r="P13" s="13"/>
      <c r="Q13" s="13">
        <v>6.1092E-2</v>
      </c>
      <c r="R13" s="13"/>
      <c r="S13" s="5">
        <v>0.86399999999999999</v>
      </c>
      <c r="T13" s="13"/>
      <c r="U13" s="13">
        <v>0.86399999999999999</v>
      </c>
      <c r="V13" s="13"/>
    </row>
    <row r="14" spans="1:22" ht="30.15" customHeight="1">
      <c r="A14" s="16" t="s">
        <v>190</v>
      </c>
      <c r="B14" s="16" t="s">
        <v>166</v>
      </c>
      <c r="C14" s="16" t="s">
        <v>167</v>
      </c>
      <c r="D14" s="11" t="s">
        <v>210</v>
      </c>
      <c r="E14" s="4" t="s">
        <v>192</v>
      </c>
      <c r="F14" s="5">
        <v>85.411848000000006</v>
      </c>
      <c r="G14" s="13"/>
      <c r="H14" s="13"/>
      <c r="I14" s="13"/>
      <c r="J14" s="13"/>
      <c r="K14" s="13"/>
      <c r="L14" s="5"/>
      <c r="M14" s="13"/>
      <c r="N14" s="13"/>
      <c r="O14" s="13"/>
      <c r="P14" s="13"/>
      <c r="Q14" s="13"/>
      <c r="R14" s="13">
        <v>85.411848000000006</v>
      </c>
      <c r="S14" s="5"/>
      <c r="T14" s="13"/>
      <c r="U14" s="13"/>
      <c r="V14" s="13"/>
    </row>
  </sheetData>
  <mergeCells count="13">
    <mergeCell ref="A3:F3"/>
    <mergeCell ref="G3:M3"/>
    <mergeCell ref="N3:U3"/>
    <mergeCell ref="A2:V2"/>
    <mergeCell ref="A5:C5"/>
    <mergeCell ref="G5:K5"/>
    <mergeCell ref="L5:M5"/>
    <mergeCell ref="N5:Q5"/>
    <mergeCell ref="S5:U5"/>
    <mergeCell ref="D5:D6"/>
    <mergeCell ref="E5:E6"/>
    <mergeCell ref="F5:F6"/>
    <mergeCell ref="R5:R6"/>
  </mergeCells>
  <phoneticPr fontId="10" type="noConversion"/>
  <pageMargins left="0.75" right="0.75" top="0.270000010728836" bottom="0.270000010728836"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1"/>
  <sheetViews>
    <sheetView workbookViewId="0">
      <selection activeCell="G3" sqref="G3:K3"/>
    </sheetView>
  </sheetViews>
  <sheetFormatPr defaultColWidth="10" defaultRowHeight="14.4"/>
  <cols>
    <col min="1" max="1" width="6.44140625" customWidth="1"/>
    <col min="2" max="2" width="6.77734375" customWidth="1"/>
    <col min="3" max="3" width="8.6640625" customWidth="1"/>
    <col min="4" max="4" width="12.44140625" customWidth="1"/>
    <col min="5" max="5" width="29.88671875" customWidth="1"/>
    <col min="6" max="6" width="16.33203125" customWidth="1"/>
    <col min="7" max="7" width="13.33203125" customWidth="1"/>
    <col min="8" max="8" width="12.33203125" customWidth="1"/>
    <col min="9" max="9" width="12.109375" customWidth="1"/>
    <col min="10" max="10" width="12.44140625" customWidth="1"/>
    <col min="11" max="11" width="11.44140625" customWidth="1"/>
    <col min="12" max="13" width="9.77734375" customWidth="1"/>
  </cols>
  <sheetData>
    <row r="1" spans="1:11" ht="16.350000000000001" customHeight="1">
      <c r="A1" s="2"/>
    </row>
    <row r="2" spans="1:11" ht="46.5" customHeight="1">
      <c r="A2" s="98" t="s">
        <v>15</v>
      </c>
      <c r="B2" s="98"/>
      <c r="C2" s="98"/>
      <c r="D2" s="98"/>
      <c r="E2" s="98"/>
      <c r="F2" s="98"/>
      <c r="G2" s="98"/>
      <c r="H2" s="98"/>
      <c r="I2" s="98"/>
      <c r="J2" s="98"/>
      <c r="K2" s="98"/>
    </row>
    <row r="3" spans="1:11" ht="24.15" customHeight="1">
      <c r="A3" s="99" t="s">
        <v>28</v>
      </c>
      <c r="B3" s="99"/>
      <c r="C3" s="99"/>
      <c r="D3" s="99"/>
      <c r="E3" s="99"/>
      <c r="F3" s="99"/>
      <c r="G3" s="99"/>
      <c r="H3" s="99"/>
      <c r="I3" s="99"/>
      <c r="J3" s="99"/>
      <c r="K3" s="99"/>
    </row>
    <row r="4" spans="1:11" ht="18.149999999999999" customHeight="1">
      <c r="J4" s="105" t="s">
        <v>29</v>
      </c>
      <c r="K4" s="105"/>
    </row>
    <row r="5" spans="1:11" ht="31.2" customHeight="1">
      <c r="A5" s="103" t="s">
        <v>154</v>
      </c>
      <c r="B5" s="103"/>
      <c r="C5" s="103"/>
      <c r="D5" s="103" t="s">
        <v>193</v>
      </c>
      <c r="E5" s="103" t="s">
        <v>194</v>
      </c>
      <c r="F5" s="103" t="s">
        <v>262</v>
      </c>
      <c r="G5" s="103" t="s">
        <v>263</v>
      </c>
      <c r="H5" s="103" t="s">
        <v>264</v>
      </c>
      <c r="I5" s="103" t="s">
        <v>265</v>
      </c>
      <c r="J5" s="103" t="s">
        <v>266</v>
      </c>
      <c r="K5" s="103" t="s">
        <v>267</v>
      </c>
    </row>
    <row r="6" spans="1:11" ht="32.85" customHeight="1">
      <c r="A6" s="3" t="s">
        <v>162</v>
      </c>
      <c r="B6" s="3" t="s">
        <v>163</v>
      </c>
      <c r="C6" s="3" t="s">
        <v>164</v>
      </c>
      <c r="D6" s="103"/>
      <c r="E6" s="103"/>
      <c r="F6" s="103"/>
      <c r="G6" s="103"/>
      <c r="H6" s="103"/>
      <c r="I6" s="103"/>
      <c r="J6" s="103"/>
      <c r="K6" s="103"/>
    </row>
    <row r="7" spans="1:11" ht="27.6" customHeight="1">
      <c r="A7" s="7"/>
      <c r="B7" s="7"/>
      <c r="C7" s="7"/>
      <c r="D7" s="7"/>
      <c r="E7" s="7" t="s">
        <v>132</v>
      </c>
      <c r="F7" s="9">
        <v>148.184988</v>
      </c>
      <c r="G7" s="9">
        <v>0.86399999999999999</v>
      </c>
      <c r="H7" s="9"/>
      <c r="I7" s="9"/>
      <c r="J7" s="9">
        <v>147.320988</v>
      </c>
      <c r="K7" s="9"/>
    </row>
    <row r="8" spans="1:11" ht="26.1" customHeight="1">
      <c r="A8" s="7"/>
      <c r="B8" s="7"/>
      <c r="C8" s="7"/>
      <c r="D8" s="10" t="s">
        <v>150</v>
      </c>
      <c r="E8" s="10" t="s">
        <v>151</v>
      </c>
      <c r="F8" s="9">
        <v>148.184988</v>
      </c>
      <c r="G8" s="9">
        <v>0.86399999999999999</v>
      </c>
      <c r="H8" s="9"/>
      <c r="I8" s="9"/>
      <c r="J8" s="9">
        <v>147.320988</v>
      </c>
      <c r="K8" s="9"/>
    </row>
    <row r="9" spans="1:11" ht="26.1" customHeight="1">
      <c r="A9" s="7"/>
      <c r="B9" s="7"/>
      <c r="C9" s="7"/>
      <c r="D9" s="12" t="s">
        <v>152</v>
      </c>
      <c r="E9" s="12" t="s">
        <v>153</v>
      </c>
      <c r="F9" s="9">
        <v>148.184988</v>
      </c>
      <c r="G9" s="9">
        <v>0.86399999999999999</v>
      </c>
      <c r="H9" s="9"/>
      <c r="I9" s="9"/>
      <c r="J9" s="9">
        <v>147.320988</v>
      </c>
      <c r="K9" s="9"/>
    </row>
    <row r="10" spans="1:11" ht="30.15" customHeight="1">
      <c r="A10" s="16" t="s">
        <v>179</v>
      </c>
      <c r="B10" s="16" t="s">
        <v>173</v>
      </c>
      <c r="C10" s="16" t="s">
        <v>167</v>
      </c>
      <c r="D10" s="11" t="s">
        <v>210</v>
      </c>
      <c r="E10" s="4" t="s">
        <v>181</v>
      </c>
      <c r="F10" s="5">
        <v>147.320988</v>
      </c>
      <c r="G10" s="13"/>
      <c r="H10" s="13"/>
      <c r="I10" s="13"/>
      <c r="J10" s="13">
        <v>147.320988</v>
      </c>
      <c r="K10" s="13"/>
    </row>
    <row r="11" spans="1:11" ht="30.15" customHeight="1">
      <c r="A11" s="16" t="s">
        <v>184</v>
      </c>
      <c r="B11" s="16" t="s">
        <v>185</v>
      </c>
      <c r="C11" s="16" t="s">
        <v>176</v>
      </c>
      <c r="D11" s="11" t="s">
        <v>210</v>
      </c>
      <c r="E11" s="4" t="s">
        <v>189</v>
      </c>
      <c r="F11" s="5">
        <v>0.86399999999999999</v>
      </c>
      <c r="G11" s="13">
        <v>0.86399999999999999</v>
      </c>
      <c r="H11" s="13"/>
      <c r="I11" s="13"/>
      <c r="J11" s="13"/>
      <c r="K11" s="13"/>
    </row>
  </sheetData>
  <mergeCells count="13">
    <mergeCell ref="H5:H6"/>
    <mergeCell ref="I5:I6"/>
    <mergeCell ref="J5:J6"/>
    <mergeCell ref="K5:K6"/>
    <mergeCell ref="A2:K2"/>
    <mergeCell ref="A5:C5"/>
    <mergeCell ref="D5:D6"/>
    <mergeCell ref="E5:E6"/>
    <mergeCell ref="F5:F6"/>
    <mergeCell ref="G5:G6"/>
    <mergeCell ref="A3:F3"/>
    <mergeCell ref="G3:K3"/>
    <mergeCell ref="J4:K4"/>
  </mergeCells>
  <phoneticPr fontId="10" type="noConversion"/>
  <pageMargins left="0.75" right="0.75" top="0.270000010728836" bottom="0.270000010728836"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5"/>
  <sheetViews>
    <sheetView workbookViewId="0">
      <selection activeCell="G3" sqref="G3:R3"/>
    </sheetView>
  </sheetViews>
  <sheetFormatPr defaultColWidth="10" defaultRowHeight="14.4"/>
  <cols>
    <col min="1" max="1" width="6.44140625" customWidth="1"/>
    <col min="2" max="2" width="6.77734375" customWidth="1"/>
    <col min="3" max="3" width="8.6640625" customWidth="1"/>
    <col min="4" max="4" width="12.21875" customWidth="1"/>
    <col min="5" max="5" width="30.44140625" customWidth="1"/>
    <col min="6" max="6" width="16.33203125" customWidth="1"/>
    <col min="7" max="7" width="14" customWidth="1"/>
    <col min="8" max="8" width="13.33203125" customWidth="1"/>
    <col min="9" max="9" width="14.33203125" customWidth="1"/>
    <col min="10" max="10" width="11.33203125" customWidth="1"/>
    <col min="11" max="11" width="12.21875" customWidth="1"/>
    <col min="12" max="18" width="13.21875" customWidth="1"/>
    <col min="19" max="20" width="9.77734375" customWidth="1"/>
  </cols>
  <sheetData>
    <row r="1" spans="1:18" ht="16.350000000000001" customHeight="1">
      <c r="A1" s="2"/>
    </row>
    <row r="2" spans="1:18" ht="40.5" customHeight="1">
      <c r="A2" s="98" t="s">
        <v>16</v>
      </c>
      <c r="B2" s="98"/>
      <c r="C2" s="98"/>
      <c r="D2" s="98"/>
      <c r="E2" s="98"/>
      <c r="F2" s="98"/>
      <c r="G2" s="98"/>
      <c r="H2" s="98"/>
      <c r="I2" s="98"/>
      <c r="J2" s="98"/>
      <c r="K2" s="98"/>
      <c r="L2" s="98"/>
      <c r="M2" s="98"/>
      <c r="N2" s="98"/>
      <c r="O2" s="98"/>
      <c r="P2" s="98"/>
      <c r="Q2" s="98"/>
      <c r="R2" s="98"/>
    </row>
    <row r="3" spans="1:18" ht="24.15" customHeight="1">
      <c r="A3" s="99" t="s">
        <v>28</v>
      </c>
      <c r="B3" s="99"/>
      <c r="C3" s="99"/>
      <c r="D3" s="99"/>
      <c r="E3" s="99"/>
      <c r="F3" s="99"/>
      <c r="G3" s="99"/>
      <c r="H3" s="99"/>
      <c r="I3" s="99"/>
      <c r="J3" s="99"/>
      <c r="K3" s="99"/>
      <c r="L3" s="99"/>
      <c r="M3" s="99"/>
      <c r="N3" s="99"/>
      <c r="O3" s="99"/>
      <c r="P3" s="99"/>
      <c r="Q3" s="99"/>
      <c r="R3" s="99"/>
    </row>
    <row r="4" spans="1:18" ht="18.149999999999999" customHeight="1">
      <c r="Q4" s="105" t="s">
        <v>29</v>
      </c>
      <c r="R4" s="105"/>
    </row>
    <row r="5" spans="1:18" ht="31.2" customHeight="1">
      <c r="A5" s="103" t="s">
        <v>154</v>
      </c>
      <c r="B5" s="103"/>
      <c r="C5" s="103"/>
      <c r="D5" s="103" t="s">
        <v>193</v>
      </c>
      <c r="E5" s="103" t="s">
        <v>194</v>
      </c>
      <c r="F5" s="103" t="s">
        <v>262</v>
      </c>
      <c r="G5" s="103" t="s">
        <v>268</v>
      </c>
      <c r="H5" s="103" t="s">
        <v>269</v>
      </c>
      <c r="I5" s="103" t="s">
        <v>270</v>
      </c>
      <c r="J5" s="103" t="s">
        <v>271</v>
      </c>
      <c r="K5" s="103" t="s">
        <v>272</v>
      </c>
      <c r="L5" s="103" t="s">
        <v>273</v>
      </c>
      <c r="M5" s="103" t="s">
        <v>274</v>
      </c>
      <c r="N5" s="103" t="s">
        <v>264</v>
      </c>
      <c r="O5" s="103" t="s">
        <v>275</v>
      </c>
      <c r="P5" s="103" t="s">
        <v>276</v>
      </c>
      <c r="Q5" s="103" t="s">
        <v>265</v>
      </c>
      <c r="R5" s="103" t="s">
        <v>267</v>
      </c>
    </row>
    <row r="6" spans="1:18" ht="38.85" customHeight="1">
      <c r="A6" s="3" t="s">
        <v>162</v>
      </c>
      <c r="B6" s="3" t="s">
        <v>163</v>
      </c>
      <c r="C6" s="3" t="s">
        <v>164</v>
      </c>
      <c r="D6" s="103"/>
      <c r="E6" s="103"/>
      <c r="F6" s="103"/>
      <c r="G6" s="103"/>
      <c r="H6" s="103"/>
      <c r="I6" s="103"/>
      <c r="J6" s="103"/>
      <c r="K6" s="103"/>
      <c r="L6" s="103"/>
      <c r="M6" s="103"/>
      <c r="N6" s="103"/>
      <c r="O6" s="103"/>
      <c r="P6" s="103"/>
      <c r="Q6" s="103"/>
      <c r="R6" s="103"/>
    </row>
    <row r="7" spans="1:18" ht="27.6" customHeight="1">
      <c r="A7" s="7"/>
      <c r="B7" s="7"/>
      <c r="C7" s="7"/>
      <c r="D7" s="7"/>
      <c r="E7" s="7" t="s">
        <v>132</v>
      </c>
      <c r="F7" s="9">
        <v>148.184988</v>
      </c>
      <c r="G7" s="9"/>
      <c r="H7" s="9">
        <v>147.320988</v>
      </c>
      <c r="I7" s="9"/>
      <c r="J7" s="9"/>
      <c r="K7" s="9"/>
      <c r="L7" s="9"/>
      <c r="M7" s="9">
        <v>0.86399999999999999</v>
      </c>
      <c r="N7" s="9"/>
      <c r="O7" s="9"/>
      <c r="P7" s="9"/>
      <c r="Q7" s="9"/>
      <c r="R7" s="9"/>
    </row>
    <row r="8" spans="1:18" ht="26.1" customHeight="1">
      <c r="A8" s="7"/>
      <c r="B8" s="7"/>
      <c r="C8" s="7"/>
      <c r="D8" s="10" t="s">
        <v>150</v>
      </c>
      <c r="E8" s="10" t="s">
        <v>151</v>
      </c>
      <c r="F8" s="9">
        <v>148.184988</v>
      </c>
      <c r="G8" s="9"/>
      <c r="H8" s="9">
        <v>147.320988</v>
      </c>
      <c r="I8" s="9"/>
      <c r="J8" s="9"/>
      <c r="K8" s="9"/>
      <c r="L8" s="9"/>
      <c r="M8" s="9">
        <v>0.86399999999999999</v>
      </c>
      <c r="N8" s="9"/>
      <c r="O8" s="9"/>
      <c r="P8" s="9"/>
      <c r="Q8" s="9"/>
      <c r="R8" s="9"/>
    </row>
    <row r="9" spans="1:18" ht="26.1" customHeight="1">
      <c r="A9" s="7"/>
      <c r="B9" s="7"/>
      <c r="C9" s="7"/>
      <c r="D9" s="12" t="s">
        <v>152</v>
      </c>
      <c r="E9" s="12" t="s">
        <v>153</v>
      </c>
      <c r="F9" s="9">
        <v>148.184988</v>
      </c>
      <c r="G9" s="9"/>
      <c r="H9" s="9">
        <v>147.320988</v>
      </c>
      <c r="I9" s="9"/>
      <c r="J9" s="9"/>
      <c r="K9" s="9"/>
      <c r="L9" s="9"/>
      <c r="M9" s="9">
        <v>0.86399999999999999</v>
      </c>
      <c r="N9" s="9"/>
      <c r="O9" s="9"/>
      <c r="P9" s="9"/>
      <c r="Q9" s="9"/>
      <c r="R9" s="9"/>
    </row>
    <row r="10" spans="1:18" ht="30.15" customHeight="1">
      <c r="A10" s="16" t="s">
        <v>179</v>
      </c>
      <c r="B10" s="16" t="s">
        <v>173</v>
      </c>
      <c r="C10" s="16" t="s">
        <v>167</v>
      </c>
      <c r="D10" s="11" t="s">
        <v>210</v>
      </c>
      <c r="E10" s="4" t="s">
        <v>181</v>
      </c>
      <c r="F10" s="5">
        <v>147.320988</v>
      </c>
      <c r="G10" s="13"/>
      <c r="H10" s="13">
        <v>147.320988</v>
      </c>
      <c r="I10" s="13"/>
      <c r="J10" s="13"/>
      <c r="K10" s="13"/>
      <c r="L10" s="13"/>
      <c r="M10" s="13"/>
      <c r="N10" s="13"/>
      <c r="O10" s="13"/>
      <c r="P10" s="13"/>
      <c r="Q10" s="13"/>
      <c r="R10" s="13"/>
    </row>
    <row r="11" spans="1:18" ht="30.15" customHeight="1">
      <c r="A11" s="16" t="s">
        <v>184</v>
      </c>
      <c r="B11" s="16" t="s">
        <v>185</v>
      </c>
      <c r="C11" s="16" t="s">
        <v>176</v>
      </c>
      <c r="D11" s="11" t="s">
        <v>210</v>
      </c>
      <c r="E11" s="4" t="s">
        <v>189</v>
      </c>
      <c r="F11" s="5">
        <v>0.86399999999999999</v>
      </c>
      <c r="G11" s="13"/>
      <c r="H11" s="13"/>
      <c r="I11" s="13"/>
      <c r="J11" s="13"/>
      <c r="K11" s="13"/>
      <c r="L11" s="13"/>
      <c r="M11" s="13">
        <v>0.86399999999999999</v>
      </c>
      <c r="N11" s="13"/>
      <c r="O11" s="13"/>
      <c r="P11" s="13"/>
      <c r="Q11" s="13"/>
      <c r="R11" s="13"/>
    </row>
    <row r="12" spans="1:18" ht="16.350000000000001" customHeight="1"/>
    <row r="13" spans="1:18" ht="16.350000000000001" customHeight="1"/>
    <row r="14" spans="1:18" ht="16.350000000000001" customHeight="1"/>
    <row r="15" spans="1:18" ht="16.350000000000001" customHeight="1"/>
    <row r="16" spans="1:18" ht="16.350000000000001" customHeight="1"/>
    <row r="17" spans="6:18" ht="16.350000000000001" customHeight="1"/>
    <row r="18" spans="6:18" ht="16.350000000000001" customHeight="1"/>
    <row r="19" spans="6:18" ht="16.350000000000001" customHeight="1"/>
    <row r="20" spans="6:18" ht="16.350000000000001" customHeight="1"/>
    <row r="21" spans="6:18" ht="16.350000000000001" customHeight="1"/>
    <row r="22" spans="6:18" ht="16.350000000000001" customHeight="1"/>
    <row r="23" spans="6:18" ht="16.350000000000001" customHeight="1"/>
    <row r="24" spans="6:18" ht="16.350000000000001" customHeight="1"/>
    <row r="25" spans="6:18" ht="16.350000000000001" customHeight="1">
      <c r="F25" s="2"/>
      <c r="L25" s="2"/>
      <c r="M25" s="2">
        <v>1</v>
      </c>
      <c r="R25" s="2"/>
    </row>
  </sheetData>
  <mergeCells count="21">
    <mergeCell ref="Q5:Q6"/>
    <mergeCell ref="A3:F3"/>
    <mergeCell ref="G3:L3"/>
    <mergeCell ref="M3:R3"/>
    <mergeCell ref="R5:R6"/>
    <mergeCell ref="A2:R2"/>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s>
  <phoneticPr fontId="10" type="noConversion"/>
  <pageMargins left="0.75" right="0.75" top="0.270000010728836" bottom="0.270000010728836"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10"/>
  <sheetViews>
    <sheetView workbookViewId="0">
      <selection activeCell="T4" sqref="T4:U4"/>
    </sheetView>
  </sheetViews>
  <sheetFormatPr defaultColWidth="10" defaultRowHeight="14.4"/>
  <cols>
    <col min="1" max="1" width="6.44140625" customWidth="1"/>
    <col min="2" max="2" width="6.77734375" customWidth="1"/>
    <col min="3" max="3" width="8.6640625" customWidth="1"/>
    <col min="4" max="4" width="16.21875" customWidth="1"/>
    <col min="5" max="5" width="37.88671875" customWidth="1"/>
    <col min="6" max="6" width="10.77734375" customWidth="1"/>
    <col min="7" max="10" width="11" customWidth="1"/>
    <col min="11" max="11" width="13.33203125" customWidth="1"/>
    <col min="12" max="19" width="11" customWidth="1"/>
    <col min="20" max="20" width="12" customWidth="1"/>
    <col min="21" max="21" width="11.33203125" customWidth="1"/>
    <col min="22" max="23" width="9.77734375" customWidth="1"/>
  </cols>
  <sheetData>
    <row r="1" spans="1:21" ht="16.350000000000001" customHeight="1">
      <c r="A1" s="2"/>
    </row>
    <row r="2" spans="1:21" ht="36.15" customHeight="1">
      <c r="A2" s="98" t="s">
        <v>17</v>
      </c>
      <c r="B2" s="98"/>
      <c r="C2" s="98"/>
      <c r="D2" s="98"/>
      <c r="E2" s="98"/>
      <c r="F2" s="98"/>
      <c r="G2" s="98"/>
      <c r="H2" s="98"/>
      <c r="I2" s="98"/>
      <c r="J2" s="98"/>
      <c r="K2" s="98"/>
      <c r="L2" s="98"/>
      <c r="M2" s="98"/>
      <c r="N2" s="98"/>
      <c r="O2" s="98"/>
      <c r="P2" s="98"/>
      <c r="Q2" s="98"/>
      <c r="R2" s="98"/>
      <c r="S2" s="98"/>
      <c r="T2" s="98"/>
      <c r="U2" s="98"/>
    </row>
    <row r="3" spans="1:21" ht="24.15" customHeight="1">
      <c r="A3" s="99" t="s">
        <v>28</v>
      </c>
      <c r="B3" s="99"/>
      <c r="C3" s="99"/>
      <c r="D3" s="99"/>
      <c r="E3" s="99"/>
      <c r="F3" s="99"/>
      <c r="G3" s="99"/>
      <c r="H3" s="99"/>
      <c r="I3" s="99"/>
      <c r="J3" s="99"/>
      <c r="K3" s="99"/>
      <c r="L3" s="99"/>
      <c r="M3" s="99"/>
      <c r="N3" s="99"/>
      <c r="O3" s="99"/>
      <c r="P3" s="99"/>
      <c r="Q3" s="99"/>
      <c r="R3" s="99"/>
      <c r="S3" s="99"/>
      <c r="T3" s="99"/>
      <c r="U3" s="1"/>
    </row>
    <row r="4" spans="1:21" ht="16.350000000000001" customHeight="1">
      <c r="S4" s="2"/>
      <c r="T4" s="109" t="s">
        <v>29</v>
      </c>
      <c r="U4" s="109"/>
    </row>
    <row r="5" spans="1:21" ht="33.6" customHeight="1">
      <c r="A5" s="103" t="s">
        <v>154</v>
      </c>
      <c r="B5" s="103"/>
      <c r="C5" s="103"/>
      <c r="D5" s="103" t="s">
        <v>193</v>
      </c>
      <c r="E5" s="103" t="s">
        <v>194</v>
      </c>
      <c r="F5" s="103" t="s">
        <v>262</v>
      </c>
      <c r="G5" s="103" t="s">
        <v>197</v>
      </c>
      <c r="H5" s="103"/>
      <c r="I5" s="103"/>
      <c r="J5" s="103"/>
      <c r="K5" s="103"/>
      <c r="L5" s="103"/>
      <c r="M5" s="103"/>
      <c r="N5" s="103" t="s">
        <v>197</v>
      </c>
      <c r="O5" s="103"/>
      <c r="P5" s="103"/>
      <c r="Q5" s="103"/>
      <c r="R5" s="103"/>
      <c r="S5" s="103" t="s">
        <v>200</v>
      </c>
      <c r="T5" s="103"/>
      <c r="U5" s="3" t="s">
        <v>200</v>
      </c>
    </row>
    <row r="6" spans="1:21" ht="36.15" customHeight="1">
      <c r="A6" s="3" t="s">
        <v>162</v>
      </c>
      <c r="B6" s="3" t="s">
        <v>163</v>
      </c>
      <c r="C6" s="3" t="s">
        <v>164</v>
      </c>
      <c r="D6" s="103"/>
      <c r="E6" s="103"/>
      <c r="F6" s="103"/>
      <c r="G6" s="3" t="s">
        <v>132</v>
      </c>
      <c r="H6" s="3" t="s">
        <v>277</v>
      </c>
      <c r="I6" s="3" t="s">
        <v>278</v>
      </c>
      <c r="J6" s="3" t="s">
        <v>279</v>
      </c>
      <c r="K6" s="3" t="s">
        <v>280</v>
      </c>
      <c r="L6" s="3" t="s">
        <v>281</v>
      </c>
      <c r="M6" s="3" t="s">
        <v>282</v>
      </c>
      <c r="N6" s="3" t="s">
        <v>283</v>
      </c>
      <c r="O6" s="3" t="s">
        <v>284</v>
      </c>
      <c r="P6" s="3" t="s">
        <v>285</v>
      </c>
      <c r="Q6" s="3" t="s">
        <v>286</v>
      </c>
      <c r="R6" s="3" t="s">
        <v>218</v>
      </c>
      <c r="S6" s="3" t="s">
        <v>132</v>
      </c>
      <c r="T6" s="3" t="s">
        <v>233</v>
      </c>
      <c r="U6" s="3" t="s">
        <v>247</v>
      </c>
    </row>
    <row r="7" spans="1:21" ht="27.6" customHeight="1">
      <c r="A7" s="7"/>
      <c r="B7" s="7"/>
      <c r="C7" s="7"/>
      <c r="D7" s="7"/>
      <c r="E7" s="7" t="s">
        <v>132</v>
      </c>
      <c r="F7" s="19">
        <v>373.34190000000001</v>
      </c>
      <c r="G7" s="19">
        <v>373.34190000000001</v>
      </c>
      <c r="H7" s="19">
        <v>205.34190000000001</v>
      </c>
      <c r="I7" s="19">
        <v>2</v>
      </c>
      <c r="J7" s="19"/>
      <c r="K7" s="19"/>
      <c r="L7" s="19"/>
      <c r="M7" s="19">
        <v>10</v>
      </c>
      <c r="N7" s="19">
        <v>10</v>
      </c>
      <c r="O7" s="19">
        <v>55</v>
      </c>
      <c r="P7" s="19"/>
      <c r="Q7" s="19">
        <v>91</v>
      </c>
      <c r="R7" s="19"/>
      <c r="S7" s="19"/>
      <c r="T7" s="19"/>
      <c r="U7" s="19"/>
    </row>
    <row r="8" spans="1:21" ht="26.1" customHeight="1">
      <c r="A8" s="7"/>
      <c r="B8" s="7"/>
      <c r="C8" s="7"/>
      <c r="D8" s="10" t="s">
        <v>150</v>
      </c>
      <c r="E8" s="10" t="s">
        <v>151</v>
      </c>
      <c r="F8" s="19">
        <v>373.34190000000001</v>
      </c>
      <c r="G8" s="19">
        <v>373.34190000000001</v>
      </c>
      <c r="H8" s="19">
        <v>205.34190000000001</v>
      </c>
      <c r="I8" s="19">
        <v>2</v>
      </c>
      <c r="J8" s="19"/>
      <c r="K8" s="19"/>
      <c r="L8" s="19"/>
      <c r="M8" s="19">
        <v>10</v>
      </c>
      <c r="N8" s="19">
        <v>10</v>
      </c>
      <c r="O8" s="19">
        <v>55</v>
      </c>
      <c r="P8" s="19"/>
      <c r="Q8" s="19">
        <v>91</v>
      </c>
      <c r="R8" s="19"/>
      <c r="S8" s="19"/>
      <c r="T8" s="19"/>
      <c r="U8" s="19"/>
    </row>
    <row r="9" spans="1:21" ht="26.1" customHeight="1">
      <c r="A9" s="7"/>
      <c r="B9" s="7"/>
      <c r="C9" s="7"/>
      <c r="D9" s="12" t="s">
        <v>152</v>
      </c>
      <c r="E9" s="12" t="s">
        <v>153</v>
      </c>
      <c r="F9" s="19">
        <v>373.34190000000001</v>
      </c>
      <c r="G9" s="19">
        <v>373.34190000000001</v>
      </c>
      <c r="H9" s="19">
        <v>205.34190000000001</v>
      </c>
      <c r="I9" s="19">
        <v>2</v>
      </c>
      <c r="J9" s="19"/>
      <c r="K9" s="19"/>
      <c r="L9" s="19"/>
      <c r="M9" s="19">
        <v>10</v>
      </c>
      <c r="N9" s="19">
        <v>10</v>
      </c>
      <c r="O9" s="19">
        <v>55</v>
      </c>
      <c r="P9" s="19"/>
      <c r="Q9" s="19">
        <v>91</v>
      </c>
      <c r="R9" s="19"/>
      <c r="S9" s="19"/>
      <c r="T9" s="19"/>
      <c r="U9" s="19"/>
    </row>
    <row r="10" spans="1:21" ht="30.15" customHeight="1">
      <c r="A10" s="16" t="s">
        <v>165</v>
      </c>
      <c r="B10" s="16" t="s">
        <v>166</v>
      </c>
      <c r="C10" s="16" t="s">
        <v>167</v>
      </c>
      <c r="D10" s="11" t="s">
        <v>210</v>
      </c>
      <c r="E10" s="4" t="s">
        <v>169</v>
      </c>
      <c r="F10" s="5">
        <v>373.34190000000001</v>
      </c>
      <c r="G10" s="13">
        <v>373.34190000000001</v>
      </c>
      <c r="H10" s="13">
        <v>205.34190000000001</v>
      </c>
      <c r="I10" s="13">
        <v>2</v>
      </c>
      <c r="J10" s="13"/>
      <c r="K10" s="13"/>
      <c r="L10" s="13"/>
      <c r="M10" s="13">
        <v>10</v>
      </c>
      <c r="N10" s="13">
        <v>10</v>
      </c>
      <c r="O10" s="13">
        <v>55</v>
      </c>
      <c r="P10" s="13"/>
      <c r="Q10" s="13">
        <v>91</v>
      </c>
      <c r="R10" s="13"/>
      <c r="S10" s="13"/>
      <c r="T10" s="13"/>
      <c r="U10" s="13"/>
    </row>
  </sheetData>
  <mergeCells count="12">
    <mergeCell ref="A3:F3"/>
    <mergeCell ref="G3:M3"/>
    <mergeCell ref="N3:T3"/>
    <mergeCell ref="A2:U2"/>
    <mergeCell ref="T4:U4"/>
    <mergeCell ref="A5:C5"/>
    <mergeCell ref="G5:M5"/>
    <mergeCell ref="N5:R5"/>
    <mergeCell ref="S5:T5"/>
    <mergeCell ref="D5:D6"/>
    <mergeCell ref="E5:E6"/>
    <mergeCell ref="F5:F6"/>
  </mergeCells>
  <phoneticPr fontId="10" type="noConversion"/>
  <pageMargins left="0.75" right="0.75" top="0.270000010728836" bottom="0.270000010728836" header="0" footer="0"/>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H10"/>
  <sheetViews>
    <sheetView workbookViewId="0">
      <selection activeCell="X12" sqref="X12"/>
    </sheetView>
  </sheetViews>
  <sheetFormatPr defaultColWidth="10" defaultRowHeight="14.4"/>
  <cols>
    <col min="1" max="1" width="6.44140625" customWidth="1"/>
    <col min="2" max="2" width="6.77734375" customWidth="1"/>
    <col min="3" max="3" width="8.6640625" customWidth="1"/>
    <col min="4" max="4" width="16.21875" customWidth="1"/>
    <col min="5" max="5" width="48" customWidth="1"/>
    <col min="6" max="6" width="10.77734375" customWidth="1"/>
    <col min="7" max="10" width="11" customWidth="1"/>
    <col min="11" max="11" width="13.33203125" customWidth="1"/>
    <col min="12" max="18" width="11" customWidth="1"/>
    <col min="19" max="19" width="12" customWidth="1"/>
    <col min="20" max="20" width="11.33203125" customWidth="1"/>
    <col min="21" max="22" width="11" customWidth="1"/>
    <col min="23" max="23" width="12" customWidth="1"/>
    <col min="24" max="24" width="11.33203125" customWidth="1"/>
    <col min="25" max="26" width="11" customWidth="1"/>
    <col min="27" max="27" width="12" customWidth="1"/>
    <col min="28" max="28" width="11.33203125" customWidth="1"/>
    <col min="29" max="30" width="11" customWidth="1"/>
    <col min="31" max="31" width="12" customWidth="1"/>
    <col min="32" max="34" width="11.33203125" customWidth="1"/>
    <col min="35" max="36" width="9.77734375" customWidth="1"/>
  </cols>
  <sheetData>
    <row r="1" spans="1:34" ht="16.350000000000001" customHeight="1">
      <c r="A1" s="2"/>
    </row>
    <row r="2" spans="1:34" ht="43.95" customHeight="1">
      <c r="A2" s="98" t="s">
        <v>18</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row>
    <row r="3" spans="1:34" ht="24.15" customHeight="1">
      <c r="A3" s="99" t="s">
        <v>28</v>
      </c>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row>
    <row r="4" spans="1:34" ht="16.350000000000001" customHeight="1">
      <c r="AF4" s="110" t="s">
        <v>29</v>
      </c>
      <c r="AG4" s="110"/>
      <c r="AH4" s="110"/>
    </row>
    <row r="5" spans="1:34" ht="31.2" customHeight="1">
      <c r="A5" s="103" t="s">
        <v>154</v>
      </c>
      <c r="B5" s="103"/>
      <c r="C5" s="103"/>
      <c r="D5" s="103" t="s">
        <v>193</v>
      </c>
      <c r="E5" s="103" t="s">
        <v>194</v>
      </c>
      <c r="F5" s="103" t="s">
        <v>287</v>
      </c>
      <c r="G5" s="103" t="s">
        <v>288</v>
      </c>
      <c r="H5" s="103" t="s">
        <v>289</v>
      </c>
      <c r="I5" s="103" t="s">
        <v>290</v>
      </c>
      <c r="J5" s="103" t="s">
        <v>291</v>
      </c>
      <c r="K5" s="103" t="s">
        <v>292</v>
      </c>
      <c r="L5" s="103" t="s">
        <v>293</v>
      </c>
      <c r="M5" s="103" t="s">
        <v>294</v>
      </c>
      <c r="N5" s="103" t="s">
        <v>295</v>
      </c>
      <c r="O5" s="103" t="s">
        <v>296</v>
      </c>
      <c r="P5" s="103" t="s">
        <v>297</v>
      </c>
      <c r="Q5" s="103" t="s">
        <v>283</v>
      </c>
      <c r="R5" s="103" t="s">
        <v>285</v>
      </c>
      <c r="S5" s="103" t="s">
        <v>298</v>
      </c>
      <c r="T5" s="103" t="s">
        <v>278</v>
      </c>
      <c r="U5" s="103" t="s">
        <v>279</v>
      </c>
      <c r="V5" s="103" t="s">
        <v>282</v>
      </c>
      <c r="W5" s="103" t="s">
        <v>299</v>
      </c>
      <c r="X5" s="103" t="s">
        <v>300</v>
      </c>
      <c r="Y5" s="103" t="s">
        <v>301</v>
      </c>
      <c r="Z5" s="103" t="s">
        <v>302</v>
      </c>
      <c r="AA5" s="103" t="s">
        <v>281</v>
      </c>
      <c r="AB5" s="103" t="s">
        <v>303</v>
      </c>
      <c r="AC5" s="103" t="s">
        <v>304</v>
      </c>
      <c r="AD5" s="103" t="s">
        <v>284</v>
      </c>
      <c r="AE5" s="103" t="s">
        <v>305</v>
      </c>
      <c r="AF5" s="103" t="s">
        <v>306</v>
      </c>
      <c r="AG5" s="103" t="s">
        <v>286</v>
      </c>
      <c r="AH5" s="103" t="s">
        <v>218</v>
      </c>
    </row>
    <row r="6" spans="1:34" ht="34.5" customHeight="1">
      <c r="A6" s="3" t="s">
        <v>162</v>
      </c>
      <c r="B6" s="3" t="s">
        <v>163</v>
      </c>
      <c r="C6" s="3" t="s">
        <v>164</v>
      </c>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row>
    <row r="7" spans="1:34" ht="27.6" customHeight="1">
      <c r="A7" s="103" t="s">
        <v>307</v>
      </c>
      <c r="B7" s="103"/>
      <c r="C7" s="103"/>
      <c r="D7" s="103"/>
      <c r="E7" s="103"/>
      <c r="F7" s="19">
        <v>373.34190000000001</v>
      </c>
      <c r="G7" s="19">
        <v>60</v>
      </c>
      <c r="H7" s="19">
        <v>30</v>
      </c>
      <c r="I7" s="19"/>
      <c r="J7" s="19"/>
      <c r="K7" s="19"/>
      <c r="L7" s="19"/>
      <c r="M7" s="19"/>
      <c r="N7" s="19"/>
      <c r="O7" s="19"/>
      <c r="P7" s="19">
        <v>20</v>
      </c>
      <c r="Q7" s="19">
        <v>10</v>
      </c>
      <c r="R7" s="19"/>
      <c r="S7" s="19"/>
      <c r="T7" s="19">
        <v>2</v>
      </c>
      <c r="U7" s="19"/>
      <c r="V7" s="19">
        <v>10</v>
      </c>
      <c r="W7" s="19"/>
      <c r="X7" s="19"/>
      <c r="Y7" s="19"/>
      <c r="Z7" s="19"/>
      <c r="AA7" s="19"/>
      <c r="AB7" s="19">
        <v>9.8127600000000008</v>
      </c>
      <c r="AC7" s="19">
        <v>14.719139999999999</v>
      </c>
      <c r="AD7" s="19">
        <v>55</v>
      </c>
      <c r="AE7" s="19">
        <v>70.81</v>
      </c>
      <c r="AF7" s="19"/>
      <c r="AG7" s="19">
        <v>91</v>
      </c>
      <c r="AH7" s="20"/>
    </row>
    <row r="8" spans="1:34" ht="27.6" customHeight="1">
      <c r="A8" s="7"/>
      <c r="B8" s="7"/>
      <c r="C8" s="7"/>
      <c r="D8" s="10" t="s">
        <v>150</v>
      </c>
      <c r="E8" s="10" t="s">
        <v>151</v>
      </c>
      <c r="F8" s="19">
        <v>373.34190000000001</v>
      </c>
      <c r="G8" s="19">
        <v>60</v>
      </c>
      <c r="H8" s="19">
        <v>30</v>
      </c>
      <c r="I8" s="19"/>
      <c r="J8" s="19"/>
      <c r="K8" s="19"/>
      <c r="L8" s="19"/>
      <c r="M8" s="19"/>
      <c r="N8" s="19"/>
      <c r="O8" s="19"/>
      <c r="P8" s="19">
        <v>20</v>
      </c>
      <c r="Q8" s="19">
        <v>10</v>
      </c>
      <c r="R8" s="19"/>
      <c r="S8" s="19"/>
      <c r="T8" s="19">
        <v>2</v>
      </c>
      <c r="U8" s="19"/>
      <c r="V8" s="19">
        <v>10</v>
      </c>
      <c r="W8" s="19"/>
      <c r="X8" s="19"/>
      <c r="Y8" s="19"/>
      <c r="Z8" s="19"/>
      <c r="AA8" s="19"/>
      <c r="AB8" s="19">
        <v>9.8127600000000008</v>
      </c>
      <c r="AC8" s="19">
        <v>14.719139999999999</v>
      </c>
      <c r="AD8" s="19">
        <v>55</v>
      </c>
      <c r="AE8" s="19">
        <v>70.81</v>
      </c>
      <c r="AF8" s="19"/>
      <c r="AG8" s="19">
        <v>91</v>
      </c>
      <c r="AH8" s="20"/>
    </row>
    <row r="9" spans="1:34" ht="26.1" customHeight="1">
      <c r="A9" s="7"/>
      <c r="B9" s="7"/>
      <c r="C9" s="7"/>
      <c r="D9" s="12" t="s">
        <v>152</v>
      </c>
      <c r="E9" s="12" t="s">
        <v>153</v>
      </c>
      <c r="F9" s="19">
        <v>373.34190000000001</v>
      </c>
      <c r="G9" s="19">
        <v>60</v>
      </c>
      <c r="H9" s="19">
        <v>30</v>
      </c>
      <c r="I9" s="19"/>
      <c r="J9" s="19"/>
      <c r="K9" s="19"/>
      <c r="L9" s="19"/>
      <c r="M9" s="19"/>
      <c r="N9" s="19"/>
      <c r="O9" s="19"/>
      <c r="P9" s="19">
        <v>20</v>
      </c>
      <c r="Q9" s="19">
        <v>10</v>
      </c>
      <c r="R9" s="19"/>
      <c r="S9" s="19"/>
      <c r="T9" s="19">
        <v>2</v>
      </c>
      <c r="U9" s="19"/>
      <c r="V9" s="19">
        <v>10</v>
      </c>
      <c r="W9" s="19"/>
      <c r="X9" s="19"/>
      <c r="Y9" s="19"/>
      <c r="Z9" s="19"/>
      <c r="AA9" s="19"/>
      <c r="AB9" s="19">
        <v>9.8127600000000008</v>
      </c>
      <c r="AC9" s="19">
        <v>14.719139999999999</v>
      </c>
      <c r="AD9" s="19">
        <v>55</v>
      </c>
      <c r="AE9" s="19">
        <v>70.81</v>
      </c>
      <c r="AF9" s="19"/>
      <c r="AG9" s="19">
        <v>91</v>
      </c>
      <c r="AH9" s="20"/>
    </row>
    <row r="10" spans="1:34" ht="30.15" customHeight="1">
      <c r="A10" s="16" t="s">
        <v>165</v>
      </c>
      <c r="B10" s="16" t="s">
        <v>166</v>
      </c>
      <c r="C10" s="16" t="s">
        <v>167</v>
      </c>
      <c r="D10" s="11" t="s">
        <v>210</v>
      </c>
      <c r="E10" s="4" t="s">
        <v>169</v>
      </c>
      <c r="F10" s="13">
        <v>373.34190000000001</v>
      </c>
      <c r="G10" s="13">
        <v>60</v>
      </c>
      <c r="H10" s="13">
        <v>30</v>
      </c>
      <c r="I10" s="13"/>
      <c r="J10" s="13"/>
      <c r="K10" s="13"/>
      <c r="L10" s="13"/>
      <c r="M10" s="13"/>
      <c r="N10" s="13"/>
      <c r="O10" s="13"/>
      <c r="P10" s="13">
        <v>20</v>
      </c>
      <c r="Q10" s="13">
        <v>10</v>
      </c>
      <c r="R10" s="13"/>
      <c r="S10" s="13"/>
      <c r="T10" s="13">
        <v>2</v>
      </c>
      <c r="U10" s="13"/>
      <c r="V10" s="13">
        <v>10</v>
      </c>
      <c r="W10" s="13"/>
      <c r="X10" s="13"/>
      <c r="Y10" s="13"/>
      <c r="Z10" s="13"/>
      <c r="AA10" s="13"/>
      <c r="AB10" s="13">
        <v>9.8127600000000008</v>
      </c>
      <c r="AC10" s="13">
        <v>14.719139999999999</v>
      </c>
      <c r="AD10" s="13">
        <v>55</v>
      </c>
      <c r="AE10" s="13">
        <v>70.81</v>
      </c>
      <c r="AF10" s="13"/>
      <c r="AG10" s="13">
        <v>91</v>
      </c>
      <c r="AH10" s="21"/>
    </row>
  </sheetData>
  <mergeCells count="40">
    <mergeCell ref="A3:E3"/>
    <mergeCell ref="F3:L3"/>
    <mergeCell ref="M3:S3"/>
    <mergeCell ref="T3:Z3"/>
    <mergeCell ref="AA3:AG3"/>
    <mergeCell ref="A7:E7"/>
    <mergeCell ref="D5:D6"/>
    <mergeCell ref="E5:E6"/>
    <mergeCell ref="F5:F6"/>
    <mergeCell ref="G5:G6"/>
    <mergeCell ref="R5:R6"/>
    <mergeCell ref="S5:S6"/>
    <mergeCell ref="T5:T6"/>
    <mergeCell ref="U5:U6"/>
    <mergeCell ref="A5:C5"/>
    <mergeCell ref="H5:H6"/>
    <mergeCell ref="I5:I6"/>
    <mergeCell ref="J5:J6"/>
    <mergeCell ref="K5:K6"/>
    <mergeCell ref="L5:L6"/>
    <mergeCell ref="M5:M6"/>
    <mergeCell ref="N5:N6"/>
    <mergeCell ref="O5:O6"/>
    <mergeCell ref="P5:P6"/>
    <mergeCell ref="AF5:AF6"/>
    <mergeCell ref="AG5:AG6"/>
    <mergeCell ref="AH5:AH6"/>
    <mergeCell ref="A2:AH2"/>
    <mergeCell ref="AF4:AH4"/>
    <mergeCell ref="AA5:AA6"/>
    <mergeCell ref="AB5:AB6"/>
    <mergeCell ref="AC5:AC6"/>
    <mergeCell ref="AD5:AD6"/>
    <mergeCell ref="AE5:AE6"/>
    <mergeCell ref="V5:V6"/>
    <mergeCell ref="W5:W6"/>
    <mergeCell ref="X5:X6"/>
    <mergeCell ref="Y5:Y6"/>
    <mergeCell ref="Z5:Z6"/>
    <mergeCell ref="Q5:Q6"/>
  </mergeCells>
  <phoneticPr fontId="10" type="noConversion"/>
  <pageMargins left="0.75" right="0.75" top="0.270000010728836" bottom="0.270000010728836" header="0" footer="0"/>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9"/>
  <sheetViews>
    <sheetView workbookViewId="0">
      <selection activeCell="H9" sqref="H9"/>
    </sheetView>
  </sheetViews>
  <sheetFormatPr defaultColWidth="10" defaultRowHeight="14.4"/>
  <cols>
    <col min="1" max="1" width="12.88671875" customWidth="1"/>
    <col min="2" max="2" width="29.77734375" customWidth="1"/>
    <col min="3" max="3" width="20.77734375" customWidth="1"/>
    <col min="4" max="4" width="12.33203125" customWidth="1"/>
    <col min="5" max="5" width="10.33203125" customWidth="1"/>
    <col min="6" max="6" width="14.109375" customWidth="1"/>
    <col min="7" max="7" width="13.77734375" customWidth="1"/>
    <col min="8" max="8" width="12.33203125" customWidth="1"/>
    <col min="9" max="9" width="9.77734375" customWidth="1"/>
  </cols>
  <sheetData>
    <row r="1" spans="1:8" ht="16.350000000000001" customHeight="1">
      <c r="A1" s="2"/>
    </row>
    <row r="2" spans="1:8" ht="33.6" customHeight="1">
      <c r="A2" s="98" t="s">
        <v>19</v>
      </c>
      <c r="B2" s="98"/>
      <c r="C2" s="98"/>
      <c r="D2" s="98"/>
      <c r="E2" s="98"/>
      <c r="F2" s="98"/>
      <c r="G2" s="98"/>
      <c r="H2" s="98"/>
    </row>
    <row r="3" spans="1:8" ht="24.15" customHeight="1">
      <c r="A3" s="99" t="s">
        <v>28</v>
      </c>
      <c r="B3" s="99"/>
      <c r="C3" s="99"/>
      <c r="D3" s="99"/>
      <c r="E3" s="99"/>
      <c r="F3" s="99"/>
      <c r="G3" s="99"/>
      <c r="H3" s="99"/>
    </row>
    <row r="4" spans="1:8" ht="16.350000000000001" customHeight="1">
      <c r="G4" s="105" t="s">
        <v>29</v>
      </c>
      <c r="H4" s="105"/>
    </row>
    <row r="5" spans="1:8" ht="31.2" customHeight="1">
      <c r="A5" s="103" t="s">
        <v>308</v>
      </c>
      <c r="B5" s="103" t="s">
        <v>309</v>
      </c>
      <c r="C5" s="103" t="s">
        <v>310</v>
      </c>
      <c r="D5" s="103" t="s">
        <v>311</v>
      </c>
      <c r="E5" s="3" t="s">
        <v>312</v>
      </c>
      <c r="F5" s="103" t="s">
        <v>312</v>
      </c>
      <c r="G5" s="103"/>
      <c r="H5" s="103" t="s">
        <v>313</v>
      </c>
    </row>
    <row r="6" spans="1:8" ht="31.95" customHeight="1">
      <c r="A6" s="103"/>
      <c r="B6" s="103"/>
      <c r="C6" s="103"/>
      <c r="D6" s="103"/>
      <c r="E6" s="3" t="s">
        <v>134</v>
      </c>
      <c r="F6" s="3" t="s">
        <v>314</v>
      </c>
      <c r="G6" s="3" t="s">
        <v>315</v>
      </c>
      <c r="H6" s="103"/>
    </row>
    <row r="7" spans="1:8" ht="31.95" customHeight="1">
      <c r="A7" s="7"/>
      <c r="B7" s="7" t="s">
        <v>132</v>
      </c>
      <c r="C7" s="9">
        <v>75</v>
      </c>
      <c r="D7" s="9">
        <v>10</v>
      </c>
      <c r="E7" s="9">
        <v>55</v>
      </c>
      <c r="F7" s="9"/>
      <c r="G7" s="9">
        <v>55</v>
      </c>
      <c r="H7" s="9">
        <v>10</v>
      </c>
    </row>
    <row r="8" spans="1:8" ht="27.6" customHeight="1">
      <c r="A8" s="10" t="s">
        <v>150</v>
      </c>
      <c r="B8" s="10" t="s">
        <v>151</v>
      </c>
      <c r="C8" s="9">
        <v>75</v>
      </c>
      <c r="D8" s="9">
        <v>10</v>
      </c>
      <c r="E8" s="9">
        <v>55</v>
      </c>
      <c r="F8" s="9"/>
      <c r="G8" s="9">
        <v>55</v>
      </c>
      <c r="H8" s="9">
        <v>10</v>
      </c>
    </row>
    <row r="9" spans="1:8" ht="30.15" customHeight="1">
      <c r="A9" s="11" t="s">
        <v>152</v>
      </c>
      <c r="B9" s="11" t="s">
        <v>153</v>
      </c>
      <c r="C9" s="13">
        <v>75</v>
      </c>
      <c r="D9" s="13">
        <v>10</v>
      </c>
      <c r="E9" s="5">
        <v>55</v>
      </c>
      <c r="F9" s="13"/>
      <c r="G9" s="13">
        <v>55</v>
      </c>
      <c r="H9" s="13">
        <v>10</v>
      </c>
    </row>
  </sheetData>
  <mergeCells count="10">
    <mergeCell ref="H5:H6"/>
    <mergeCell ref="A2:H2"/>
    <mergeCell ref="F5:G5"/>
    <mergeCell ref="A5:A6"/>
    <mergeCell ref="B5:B6"/>
    <mergeCell ref="C5:C6"/>
    <mergeCell ref="D5:D6"/>
    <mergeCell ref="A3:E3"/>
    <mergeCell ref="F3:H3"/>
    <mergeCell ref="G4:H4"/>
  </mergeCells>
  <phoneticPr fontId="10" type="noConversion"/>
  <pageMargins left="0.75" right="0.75" top="0.270000010728836" bottom="0.270000010728836" header="0" footer="0"/>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13"/>
  <sheetViews>
    <sheetView workbookViewId="0">
      <selection activeCell="J8" sqref="J8"/>
    </sheetView>
  </sheetViews>
  <sheetFormatPr defaultColWidth="10" defaultRowHeight="14.4"/>
  <cols>
    <col min="1" max="1" width="16" customWidth="1"/>
    <col min="2" max="2" width="37.44140625" customWidth="1"/>
    <col min="3" max="3" width="19.21875" customWidth="1"/>
    <col min="4" max="4" width="16.77734375" customWidth="1"/>
    <col min="5" max="6" width="16.33203125" customWidth="1"/>
    <col min="7" max="7" width="17.6640625" customWidth="1"/>
    <col min="8" max="8" width="21.88671875" customWidth="1"/>
    <col min="9" max="10" width="9.77734375" customWidth="1"/>
  </cols>
  <sheetData>
    <row r="1" spans="1:9" ht="16.350000000000001" customHeight="1">
      <c r="A1" s="2"/>
    </row>
    <row r="2" spans="1:9" ht="38.85" customHeight="1">
      <c r="A2" s="98" t="s">
        <v>20</v>
      </c>
      <c r="B2" s="98"/>
      <c r="C2" s="98"/>
      <c r="D2" s="98"/>
      <c r="E2" s="98"/>
      <c r="F2" s="98"/>
      <c r="G2" s="98"/>
      <c r="H2" s="98"/>
    </row>
    <row r="3" spans="1:9" ht="24.15" customHeight="1">
      <c r="A3" s="99" t="s">
        <v>28</v>
      </c>
      <c r="B3" s="99"/>
      <c r="C3" s="99"/>
      <c r="D3" s="99"/>
      <c r="E3" s="99"/>
      <c r="F3" s="99"/>
      <c r="G3" s="99"/>
      <c r="H3" s="99"/>
      <c r="I3" s="99"/>
    </row>
    <row r="4" spans="1:9" ht="16.350000000000001" customHeight="1">
      <c r="G4" s="6"/>
      <c r="H4" s="6" t="s">
        <v>29</v>
      </c>
    </row>
    <row r="5" spans="1:9" ht="24.9" customHeight="1">
      <c r="A5" s="103" t="s">
        <v>155</v>
      </c>
      <c r="B5" s="103" t="s">
        <v>156</v>
      </c>
      <c r="C5" s="103" t="s">
        <v>132</v>
      </c>
      <c r="D5" s="103" t="s">
        <v>316</v>
      </c>
      <c r="E5" s="103"/>
      <c r="F5" s="103"/>
      <c r="G5" s="103"/>
      <c r="H5" s="103" t="s">
        <v>158</v>
      </c>
    </row>
    <row r="6" spans="1:9" ht="25.95" customHeight="1">
      <c r="A6" s="103"/>
      <c r="B6" s="103"/>
      <c r="C6" s="103"/>
      <c r="D6" s="103" t="s">
        <v>134</v>
      </c>
      <c r="E6" s="103" t="s">
        <v>232</v>
      </c>
      <c r="F6" s="103"/>
      <c r="G6" s="103" t="s">
        <v>317</v>
      </c>
      <c r="H6" s="103"/>
    </row>
    <row r="7" spans="1:9" ht="35.4" customHeight="1">
      <c r="A7" s="103"/>
      <c r="B7" s="103"/>
      <c r="C7" s="103"/>
      <c r="D7" s="103"/>
      <c r="E7" s="3" t="s">
        <v>212</v>
      </c>
      <c r="F7" s="3" t="s">
        <v>204</v>
      </c>
      <c r="G7" s="103"/>
      <c r="H7" s="103"/>
    </row>
    <row r="8" spans="1:9" ht="26.1" customHeight="1">
      <c r="A8" s="7"/>
      <c r="B8" s="3" t="s">
        <v>132</v>
      </c>
      <c r="C8" s="9">
        <v>0</v>
      </c>
      <c r="D8" s="9"/>
      <c r="E8" s="9"/>
      <c r="F8" s="9"/>
      <c r="G8" s="9"/>
      <c r="H8" s="9"/>
    </row>
    <row r="9" spans="1:9" ht="26.1" customHeight="1">
      <c r="A9" s="10"/>
      <c r="B9" s="10"/>
      <c r="C9" s="9"/>
      <c r="D9" s="9"/>
      <c r="E9" s="9"/>
      <c r="F9" s="9"/>
      <c r="G9" s="9"/>
      <c r="H9" s="9"/>
    </row>
    <row r="10" spans="1:9" ht="30.15" customHeight="1">
      <c r="A10" s="12"/>
      <c r="B10" s="12"/>
      <c r="C10" s="9"/>
      <c r="D10" s="9"/>
      <c r="E10" s="9"/>
      <c r="F10" s="9"/>
      <c r="G10" s="9"/>
      <c r="H10" s="9"/>
      <c r="I10" s="14"/>
    </row>
    <row r="11" spans="1:9" ht="30.15" customHeight="1">
      <c r="A11" s="12"/>
      <c r="B11" s="12"/>
      <c r="C11" s="9"/>
      <c r="D11" s="9"/>
      <c r="E11" s="9"/>
      <c r="F11" s="9"/>
      <c r="G11" s="9"/>
      <c r="H11" s="9"/>
      <c r="I11" s="14"/>
    </row>
    <row r="12" spans="1:9" ht="30.15" customHeight="1">
      <c r="A12" s="12"/>
      <c r="B12" s="12"/>
      <c r="C12" s="9"/>
      <c r="D12" s="9"/>
      <c r="E12" s="9"/>
      <c r="F12" s="9"/>
      <c r="G12" s="9"/>
      <c r="H12" s="9"/>
      <c r="I12" s="14"/>
    </row>
    <row r="13" spans="1:9" ht="30.15" customHeight="1">
      <c r="A13" s="11"/>
      <c r="B13" s="11"/>
      <c r="C13" s="5"/>
      <c r="D13" s="5"/>
      <c r="E13" s="13"/>
      <c r="F13" s="13"/>
      <c r="G13" s="13"/>
      <c r="H13" s="13"/>
      <c r="I13" s="2"/>
    </row>
  </sheetData>
  <mergeCells count="12">
    <mergeCell ref="H5:H7"/>
    <mergeCell ref="A2:H2"/>
    <mergeCell ref="D5:G5"/>
    <mergeCell ref="E6:F6"/>
    <mergeCell ref="A5:A7"/>
    <mergeCell ref="B5:B7"/>
    <mergeCell ref="C5:C7"/>
    <mergeCell ref="D6:D7"/>
    <mergeCell ref="G6:G7"/>
    <mergeCell ref="A3:C3"/>
    <mergeCell ref="D3:G3"/>
    <mergeCell ref="H3:I3"/>
  </mergeCells>
  <phoneticPr fontId="10" type="noConversion"/>
  <pageMargins left="0.75" right="0.75" top="0.270000010728836" bottom="0.270000010728836" header="0" footer="0"/>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10"/>
  <sheetViews>
    <sheetView workbookViewId="0">
      <selection activeCell="J14" sqref="J14"/>
    </sheetView>
  </sheetViews>
  <sheetFormatPr defaultColWidth="10" defaultRowHeight="14.4"/>
  <cols>
    <col min="1" max="1" width="6.88671875" customWidth="1"/>
    <col min="2" max="2" width="9" customWidth="1"/>
    <col min="3" max="3" width="8.109375" customWidth="1"/>
    <col min="4" max="4" width="12.88671875" customWidth="1"/>
    <col min="5" max="5" width="32.6640625" customWidth="1"/>
    <col min="6" max="6" width="15.44140625" customWidth="1"/>
    <col min="7" max="14" width="14.6640625" customWidth="1"/>
    <col min="15" max="16" width="16.33203125" customWidth="1"/>
    <col min="17" max="17" width="12.33203125" customWidth="1"/>
    <col min="18" max="18" width="15.44140625" customWidth="1"/>
    <col min="19" max="19" width="14.44140625" customWidth="1"/>
    <col min="20" max="20" width="15.6640625" customWidth="1"/>
    <col min="21" max="22" width="9.77734375" customWidth="1"/>
  </cols>
  <sheetData>
    <row r="1" spans="1:20" ht="16.350000000000001" customHeight="1">
      <c r="A1" s="2"/>
    </row>
    <row r="2" spans="1:20" ht="47.4" customHeight="1">
      <c r="A2" s="98" t="s">
        <v>21</v>
      </c>
      <c r="B2" s="98"/>
      <c r="C2" s="98"/>
      <c r="D2" s="98"/>
      <c r="E2" s="98"/>
      <c r="F2" s="98"/>
      <c r="G2" s="98"/>
      <c r="H2" s="98"/>
      <c r="I2" s="98"/>
      <c r="J2" s="98"/>
      <c r="K2" s="98"/>
      <c r="L2" s="98"/>
      <c r="M2" s="98"/>
      <c r="N2" s="98"/>
      <c r="O2" s="98"/>
      <c r="P2" s="98"/>
      <c r="Q2" s="98"/>
      <c r="R2" s="98"/>
      <c r="S2" s="98"/>
      <c r="T2" s="98"/>
    </row>
    <row r="3" spans="1:20" ht="24.15" customHeight="1">
      <c r="A3" s="99" t="s">
        <v>28</v>
      </c>
      <c r="B3" s="99"/>
      <c r="C3" s="99"/>
      <c r="D3" s="99"/>
      <c r="E3" s="99"/>
      <c r="F3" s="99"/>
      <c r="G3" s="99"/>
      <c r="H3" s="99"/>
      <c r="I3" s="99"/>
      <c r="J3" s="99"/>
      <c r="K3" s="99"/>
      <c r="L3" s="99"/>
      <c r="M3" s="99"/>
      <c r="N3" s="99"/>
      <c r="O3" s="99"/>
      <c r="P3" s="99"/>
      <c r="Q3" s="99"/>
      <c r="R3" s="99"/>
      <c r="S3" s="99"/>
      <c r="T3" s="99"/>
    </row>
    <row r="4" spans="1:20" ht="16.350000000000001" customHeight="1">
      <c r="S4" s="105" t="s">
        <v>29</v>
      </c>
      <c r="T4" s="105"/>
    </row>
    <row r="5" spans="1:20" ht="27.6" customHeight="1">
      <c r="A5" s="103" t="s">
        <v>154</v>
      </c>
      <c r="B5" s="103"/>
      <c r="C5" s="103"/>
      <c r="D5" s="103" t="s">
        <v>193</v>
      </c>
      <c r="E5" s="103" t="s">
        <v>194</v>
      </c>
      <c r="F5" s="103" t="s">
        <v>195</v>
      </c>
      <c r="G5" s="103" t="s">
        <v>196</v>
      </c>
      <c r="H5" s="103" t="s">
        <v>197</v>
      </c>
      <c r="I5" s="103" t="s">
        <v>198</v>
      </c>
      <c r="J5" s="103" t="s">
        <v>199</v>
      </c>
      <c r="K5" s="103" t="s">
        <v>200</v>
      </c>
      <c r="L5" s="103" t="s">
        <v>201</v>
      </c>
      <c r="M5" s="103" t="s">
        <v>202</v>
      </c>
      <c r="N5" s="103" t="s">
        <v>203</v>
      </c>
      <c r="O5" s="103" t="s">
        <v>204</v>
      </c>
      <c r="P5" s="103" t="s">
        <v>205</v>
      </c>
      <c r="Q5" s="103" t="s">
        <v>206</v>
      </c>
      <c r="R5" s="103" t="s">
        <v>207</v>
      </c>
      <c r="S5" s="103" t="s">
        <v>208</v>
      </c>
      <c r="T5" s="103" t="s">
        <v>209</v>
      </c>
    </row>
    <row r="6" spans="1:20" ht="30.15" customHeight="1">
      <c r="A6" s="3" t="s">
        <v>162</v>
      </c>
      <c r="B6" s="3" t="s">
        <v>163</v>
      </c>
      <c r="C6" s="3" t="s">
        <v>164</v>
      </c>
      <c r="D6" s="103"/>
      <c r="E6" s="103"/>
      <c r="F6" s="103"/>
      <c r="G6" s="103"/>
      <c r="H6" s="103"/>
      <c r="I6" s="103"/>
      <c r="J6" s="103"/>
      <c r="K6" s="103"/>
      <c r="L6" s="103"/>
      <c r="M6" s="103"/>
      <c r="N6" s="103"/>
      <c r="O6" s="103"/>
      <c r="P6" s="103"/>
      <c r="Q6" s="103"/>
      <c r="R6" s="103"/>
      <c r="S6" s="103"/>
      <c r="T6" s="103"/>
    </row>
    <row r="7" spans="1:20" ht="27.6" customHeight="1">
      <c r="A7" s="7"/>
      <c r="B7" s="7"/>
      <c r="C7" s="7"/>
      <c r="D7" s="7"/>
      <c r="E7" s="7" t="s">
        <v>132</v>
      </c>
      <c r="F7" s="9">
        <v>0</v>
      </c>
      <c r="G7" s="9"/>
      <c r="H7" s="9"/>
      <c r="I7" s="9"/>
      <c r="J7" s="9"/>
      <c r="K7" s="9"/>
      <c r="L7" s="9"/>
      <c r="M7" s="9"/>
      <c r="N7" s="9"/>
      <c r="O7" s="9"/>
      <c r="P7" s="9"/>
      <c r="Q7" s="9"/>
      <c r="R7" s="9"/>
      <c r="S7" s="9"/>
      <c r="T7" s="9"/>
    </row>
    <row r="8" spans="1:20" ht="26.1" customHeight="1">
      <c r="A8" s="7"/>
      <c r="B8" s="7"/>
      <c r="C8" s="7"/>
      <c r="D8" s="10"/>
      <c r="E8" s="10"/>
      <c r="F8" s="9"/>
      <c r="G8" s="9"/>
      <c r="H8" s="9"/>
      <c r="I8" s="9"/>
      <c r="J8" s="9"/>
      <c r="K8" s="9"/>
      <c r="L8" s="9"/>
      <c r="M8" s="9"/>
      <c r="N8" s="9"/>
      <c r="O8" s="9"/>
      <c r="P8" s="9"/>
      <c r="Q8" s="9"/>
      <c r="R8" s="9"/>
      <c r="S8" s="9"/>
      <c r="T8" s="9"/>
    </row>
    <row r="9" spans="1:20" ht="26.1" customHeight="1">
      <c r="A9" s="15"/>
      <c r="B9" s="15"/>
      <c r="C9" s="15"/>
      <c r="D9" s="12"/>
      <c r="E9" s="12"/>
      <c r="F9" s="9"/>
      <c r="G9" s="9"/>
      <c r="H9" s="9"/>
      <c r="I9" s="9"/>
      <c r="J9" s="9"/>
      <c r="K9" s="9"/>
      <c r="L9" s="9"/>
      <c r="M9" s="9"/>
      <c r="N9" s="9"/>
      <c r="O9" s="9"/>
      <c r="P9" s="9"/>
      <c r="Q9" s="9"/>
      <c r="R9" s="9"/>
      <c r="S9" s="9"/>
      <c r="T9" s="9"/>
    </row>
    <row r="10" spans="1:20" ht="26.1" customHeight="1">
      <c r="A10" s="16"/>
      <c r="B10" s="16"/>
      <c r="C10" s="16"/>
      <c r="D10" s="11"/>
      <c r="E10" s="17"/>
      <c r="F10" s="18"/>
      <c r="G10" s="18"/>
      <c r="H10" s="18"/>
      <c r="I10" s="18"/>
      <c r="J10" s="18"/>
      <c r="K10" s="18"/>
      <c r="L10" s="18"/>
      <c r="M10" s="18"/>
      <c r="N10" s="18"/>
      <c r="O10" s="18"/>
      <c r="P10" s="18"/>
      <c r="Q10" s="18"/>
      <c r="R10" s="18"/>
      <c r="S10" s="18"/>
      <c r="T10" s="18"/>
    </row>
  </sheetData>
  <mergeCells count="24">
    <mergeCell ref="G3:L3"/>
    <mergeCell ref="M3:Q3"/>
    <mergeCell ref="L5:L6"/>
    <mergeCell ref="M5:M6"/>
    <mergeCell ref="N5:N6"/>
    <mergeCell ref="O5:O6"/>
    <mergeCell ref="P5:P6"/>
    <mergeCell ref="Q5:Q6"/>
    <mergeCell ref="R5:R6"/>
    <mergeCell ref="S5:S6"/>
    <mergeCell ref="T5:T6"/>
    <mergeCell ref="A2:T2"/>
    <mergeCell ref="R3:T3"/>
    <mergeCell ref="S4:T4"/>
    <mergeCell ref="A5:C5"/>
    <mergeCell ref="D5:D6"/>
    <mergeCell ref="E5:E6"/>
    <mergeCell ref="F5:F6"/>
    <mergeCell ref="G5:G6"/>
    <mergeCell ref="H5:H6"/>
    <mergeCell ref="I5:I6"/>
    <mergeCell ref="J5:J6"/>
    <mergeCell ref="K5:K6"/>
    <mergeCell ref="A3:F3"/>
  </mergeCells>
  <phoneticPr fontId="10" type="noConversion"/>
  <pageMargins left="0.75" right="0.75" top="0.270000010728836" bottom="0.270000010728836" header="0" footer="0"/>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10"/>
  <sheetViews>
    <sheetView topLeftCell="J1" workbookViewId="0">
      <selection activeCell="R14" sqref="R14"/>
    </sheetView>
  </sheetViews>
  <sheetFormatPr defaultColWidth="10" defaultRowHeight="14.4"/>
  <cols>
    <col min="1" max="1" width="5.21875" customWidth="1"/>
    <col min="2" max="2" width="5.77734375" customWidth="1"/>
    <col min="3" max="3" width="7" customWidth="1"/>
    <col min="4" max="4" width="17.44140625" customWidth="1"/>
    <col min="5" max="5" width="41.44140625" customWidth="1"/>
    <col min="6" max="6" width="18.77734375" customWidth="1"/>
    <col min="7" max="10" width="17.44140625" customWidth="1"/>
    <col min="11" max="11" width="17.77734375" customWidth="1"/>
    <col min="12" max="15" width="17.44140625" customWidth="1"/>
    <col min="16" max="16" width="16.33203125" customWidth="1"/>
    <col min="17" max="17" width="12.33203125" customWidth="1"/>
    <col min="18" max="18" width="15.44140625" customWidth="1"/>
    <col min="19" max="19" width="16.77734375" customWidth="1"/>
    <col min="20" max="20" width="14.6640625" customWidth="1"/>
    <col min="21" max="22" width="9.77734375" customWidth="1"/>
  </cols>
  <sheetData>
    <row r="1" spans="1:20" ht="16.350000000000001" customHeight="1">
      <c r="A1" s="2"/>
    </row>
    <row r="2" spans="1:20" ht="47.4" customHeight="1">
      <c r="A2" s="98" t="s">
        <v>22</v>
      </c>
      <c r="B2" s="98"/>
      <c r="C2" s="98"/>
      <c r="D2" s="98"/>
      <c r="E2" s="98"/>
      <c r="F2" s="98"/>
      <c r="G2" s="98"/>
      <c r="H2" s="98"/>
      <c r="I2" s="98"/>
      <c r="J2" s="98"/>
      <c r="K2" s="98"/>
      <c r="L2" s="98"/>
      <c r="M2" s="98"/>
      <c r="N2" s="98"/>
      <c r="O2" s="98"/>
      <c r="P2" s="98"/>
      <c r="Q2" s="98"/>
      <c r="R2" s="98"/>
      <c r="S2" s="98"/>
      <c r="T2" s="98"/>
    </row>
    <row r="3" spans="1:20" ht="33.6" customHeight="1">
      <c r="A3" s="99" t="s">
        <v>28</v>
      </c>
      <c r="B3" s="99"/>
      <c r="C3" s="99"/>
      <c r="D3" s="99"/>
      <c r="E3" s="99"/>
      <c r="F3" s="99"/>
      <c r="G3" s="99"/>
      <c r="H3" s="99"/>
      <c r="I3" s="99"/>
      <c r="J3" s="99"/>
      <c r="K3" s="99"/>
      <c r="L3" s="99"/>
      <c r="M3" s="99"/>
      <c r="N3" s="99"/>
      <c r="O3" s="99"/>
      <c r="P3" s="99"/>
      <c r="Q3" s="99"/>
      <c r="R3" s="99"/>
      <c r="S3" s="99"/>
      <c r="T3" s="1"/>
    </row>
    <row r="4" spans="1:20" ht="22.35" customHeight="1">
      <c r="P4" s="105"/>
      <c r="Q4" s="105"/>
      <c r="R4" s="105"/>
      <c r="S4" s="105"/>
      <c r="T4" s="6" t="s">
        <v>29</v>
      </c>
    </row>
    <row r="5" spans="1:20" ht="29.25" customHeight="1">
      <c r="A5" s="103" t="s">
        <v>154</v>
      </c>
      <c r="B5" s="103"/>
      <c r="C5" s="103"/>
      <c r="D5" s="103" t="s">
        <v>193</v>
      </c>
      <c r="E5" s="103" t="s">
        <v>194</v>
      </c>
      <c r="F5" s="103" t="s">
        <v>211</v>
      </c>
      <c r="G5" s="103" t="s">
        <v>157</v>
      </c>
      <c r="H5" s="103"/>
      <c r="I5" s="103"/>
      <c r="J5" s="3" t="s">
        <v>157</v>
      </c>
      <c r="K5" s="103" t="s">
        <v>158</v>
      </c>
      <c r="L5" s="103"/>
      <c r="M5" s="103"/>
      <c r="N5" s="103"/>
      <c r="O5" s="103" t="s">
        <v>158</v>
      </c>
      <c r="P5" s="103"/>
      <c r="Q5" s="103"/>
      <c r="R5" s="103"/>
      <c r="S5" s="103"/>
      <c r="T5" s="3" t="s">
        <v>158</v>
      </c>
    </row>
    <row r="6" spans="1:20" ht="43.95" customHeight="1">
      <c r="A6" s="3" t="s">
        <v>162</v>
      </c>
      <c r="B6" s="3" t="s">
        <v>163</v>
      </c>
      <c r="C6" s="3" t="s">
        <v>164</v>
      </c>
      <c r="D6" s="103"/>
      <c r="E6" s="103"/>
      <c r="F6" s="103"/>
      <c r="G6" s="3" t="s">
        <v>132</v>
      </c>
      <c r="H6" s="3" t="s">
        <v>212</v>
      </c>
      <c r="I6" s="3" t="s">
        <v>213</v>
      </c>
      <c r="J6" s="3" t="s">
        <v>204</v>
      </c>
      <c r="K6" s="3" t="s">
        <v>132</v>
      </c>
      <c r="L6" s="3" t="s">
        <v>215</v>
      </c>
      <c r="M6" s="3" t="s">
        <v>216</v>
      </c>
      <c r="N6" s="3" t="s">
        <v>206</v>
      </c>
      <c r="O6" s="3" t="s">
        <v>217</v>
      </c>
      <c r="P6" s="3" t="s">
        <v>218</v>
      </c>
      <c r="Q6" s="3" t="s">
        <v>219</v>
      </c>
      <c r="R6" s="3" t="s">
        <v>202</v>
      </c>
      <c r="S6" s="3" t="s">
        <v>205</v>
      </c>
      <c r="T6" s="3" t="s">
        <v>209</v>
      </c>
    </row>
    <row r="7" spans="1:20" ht="28.5" customHeight="1">
      <c r="A7" s="7"/>
      <c r="B7" s="7"/>
      <c r="C7" s="7"/>
      <c r="D7" s="7"/>
      <c r="E7" s="7" t="s">
        <v>132</v>
      </c>
      <c r="F7" s="9">
        <v>0</v>
      </c>
      <c r="G7" s="9"/>
      <c r="H7" s="9"/>
      <c r="I7" s="9"/>
      <c r="J7" s="9"/>
      <c r="K7" s="9"/>
      <c r="L7" s="9"/>
      <c r="M7" s="9"/>
      <c r="N7" s="9"/>
      <c r="O7" s="9"/>
      <c r="P7" s="9"/>
      <c r="Q7" s="9"/>
      <c r="R7" s="9"/>
      <c r="S7" s="9"/>
      <c r="T7" s="9"/>
    </row>
    <row r="8" spans="1:20" ht="26.1" customHeight="1">
      <c r="A8" s="7"/>
      <c r="B8" s="7"/>
      <c r="C8" s="7"/>
      <c r="D8" s="10"/>
      <c r="E8" s="10"/>
      <c r="F8" s="9"/>
      <c r="G8" s="9"/>
      <c r="H8" s="9"/>
      <c r="I8" s="9"/>
      <c r="J8" s="9"/>
      <c r="K8" s="9"/>
      <c r="L8" s="9"/>
      <c r="M8" s="9"/>
      <c r="N8" s="9"/>
      <c r="O8" s="9"/>
      <c r="P8" s="9"/>
      <c r="Q8" s="9"/>
      <c r="R8" s="9"/>
      <c r="S8" s="9"/>
      <c r="T8" s="9"/>
    </row>
    <row r="9" spans="1:20" ht="26.1" customHeight="1">
      <c r="A9" s="15"/>
      <c r="B9" s="15"/>
      <c r="C9" s="15"/>
      <c r="D9" s="12"/>
      <c r="E9" s="12"/>
      <c r="F9" s="9"/>
      <c r="G9" s="9"/>
      <c r="H9" s="9"/>
      <c r="I9" s="9"/>
      <c r="J9" s="9"/>
      <c r="K9" s="9"/>
      <c r="L9" s="9"/>
      <c r="M9" s="9"/>
      <c r="N9" s="9"/>
      <c r="O9" s="9"/>
      <c r="P9" s="9"/>
      <c r="Q9" s="9"/>
      <c r="R9" s="9"/>
      <c r="S9" s="9"/>
      <c r="T9" s="9"/>
    </row>
    <row r="10" spans="1:20" ht="26.1" customHeight="1">
      <c r="A10" s="16"/>
      <c r="B10" s="16"/>
      <c r="C10" s="16"/>
      <c r="D10" s="11"/>
      <c r="E10" s="17"/>
      <c r="F10" s="13"/>
      <c r="G10" s="5"/>
      <c r="H10" s="5"/>
      <c r="I10" s="5"/>
      <c r="J10" s="5"/>
      <c r="K10" s="5"/>
      <c r="L10" s="5"/>
      <c r="M10" s="5"/>
      <c r="N10" s="5"/>
      <c r="O10" s="5"/>
      <c r="P10" s="5"/>
      <c r="Q10" s="5"/>
      <c r="R10" s="5"/>
      <c r="S10" s="5"/>
      <c r="T10" s="5"/>
    </row>
  </sheetData>
  <mergeCells count="13">
    <mergeCell ref="A3:E3"/>
    <mergeCell ref="F3:I3"/>
    <mergeCell ref="J3:N3"/>
    <mergeCell ref="O3:S3"/>
    <mergeCell ref="A2:T2"/>
    <mergeCell ref="P4:S4"/>
    <mergeCell ref="A5:C5"/>
    <mergeCell ref="G5:I5"/>
    <mergeCell ref="K5:N5"/>
    <mergeCell ref="O5:S5"/>
    <mergeCell ref="D5:D6"/>
    <mergeCell ref="E5:E6"/>
    <mergeCell ref="F5:F6"/>
  </mergeCells>
  <phoneticPr fontId="10" type="noConversion"/>
  <pageMargins left="0.75" right="0.75" top="0.270000010728836" bottom="0.270000010728836"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5"/>
  <sheetViews>
    <sheetView workbookViewId="0">
      <selection activeCell="C11" sqref="C11"/>
    </sheetView>
  </sheetViews>
  <sheetFormatPr defaultColWidth="10" defaultRowHeight="14.4"/>
  <cols>
    <col min="1" max="1" width="6.33203125" customWidth="1"/>
    <col min="2" max="2" width="9.88671875" customWidth="1"/>
    <col min="3" max="3" width="52.33203125" customWidth="1"/>
    <col min="4" max="4" width="9.77734375" customWidth="1"/>
  </cols>
  <sheetData>
    <row r="1" spans="1:3" ht="32.85" customHeight="1">
      <c r="A1" s="2"/>
      <c r="B1" s="98" t="s">
        <v>5</v>
      </c>
      <c r="C1" s="98"/>
    </row>
    <row r="2" spans="1:3" ht="24.9" customHeight="1">
      <c r="B2" s="98"/>
      <c r="C2" s="98"/>
    </row>
    <row r="3" spans="1:3" ht="31.2" customHeight="1">
      <c r="B3" s="97" t="s">
        <v>6</v>
      </c>
      <c r="C3" s="97"/>
    </row>
    <row r="4" spans="1:3" ht="32.700000000000003" customHeight="1">
      <c r="B4" s="28">
        <v>1</v>
      </c>
      <c r="C4" s="29" t="s">
        <v>7</v>
      </c>
    </row>
    <row r="5" spans="1:3" ht="32.700000000000003" customHeight="1">
      <c r="B5" s="28">
        <v>2</v>
      </c>
      <c r="C5" s="30" t="s">
        <v>8</v>
      </c>
    </row>
    <row r="6" spans="1:3" ht="32.700000000000003" customHeight="1">
      <c r="B6" s="28">
        <v>3</v>
      </c>
      <c r="C6" s="29" t="s">
        <v>9</v>
      </c>
    </row>
    <row r="7" spans="1:3" ht="32.700000000000003" customHeight="1">
      <c r="B7" s="28">
        <v>4</v>
      </c>
      <c r="C7" s="29" t="s">
        <v>10</v>
      </c>
    </row>
    <row r="8" spans="1:3" ht="32.700000000000003" customHeight="1">
      <c r="B8" s="28">
        <v>5</v>
      </c>
      <c r="C8" s="29" t="s">
        <v>11</v>
      </c>
    </row>
    <row r="9" spans="1:3" ht="32.700000000000003" customHeight="1">
      <c r="B9" s="28">
        <v>6</v>
      </c>
      <c r="C9" s="29" t="s">
        <v>12</v>
      </c>
    </row>
    <row r="10" spans="1:3" ht="32.700000000000003" customHeight="1">
      <c r="B10" s="28">
        <v>7</v>
      </c>
      <c r="C10" s="29" t="s">
        <v>13</v>
      </c>
    </row>
    <row r="11" spans="1:3" ht="32.700000000000003" customHeight="1">
      <c r="B11" s="28">
        <v>8</v>
      </c>
      <c r="C11" s="29" t="s">
        <v>524</v>
      </c>
    </row>
    <row r="12" spans="1:3" ht="32.700000000000003" customHeight="1">
      <c r="B12" s="28">
        <v>9</v>
      </c>
      <c r="C12" s="29" t="s">
        <v>14</v>
      </c>
    </row>
    <row r="13" spans="1:3" ht="32.700000000000003" customHeight="1">
      <c r="B13" s="28">
        <v>10</v>
      </c>
      <c r="C13" s="29" t="s">
        <v>15</v>
      </c>
    </row>
    <row r="14" spans="1:3" ht="32.700000000000003" customHeight="1">
      <c r="B14" s="28">
        <v>11</v>
      </c>
      <c r="C14" s="29" t="s">
        <v>16</v>
      </c>
    </row>
    <row r="15" spans="1:3" ht="32.700000000000003" customHeight="1">
      <c r="B15" s="28">
        <v>12</v>
      </c>
      <c r="C15" s="29" t="s">
        <v>17</v>
      </c>
    </row>
    <row r="16" spans="1:3" ht="32.700000000000003" customHeight="1">
      <c r="B16" s="28">
        <v>13</v>
      </c>
      <c r="C16" s="29" t="s">
        <v>18</v>
      </c>
    </row>
    <row r="17" spans="2:3" ht="32.700000000000003" customHeight="1">
      <c r="B17" s="28">
        <v>14</v>
      </c>
      <c r="C17" s="29" t="s">
        <v>19</v>
      </c>
    </row>
    <row r="18" spans="2:3" ht="32.700000000000003" customHeight="1">
      <c r="B18" s="28">
        <v>15</v>
      </c>
      <c r="C18" s="29" t="s">
        <v>20</v>
      </c>
    </row>
    <row r="19" spans="2:3" ht="32.700000000000003" customHeight="1">
      <c r="B19" s="28">
        <v>16</v>
      </c>
      <c r="C19" s="29" t="s">
        <v>21</v>
      </c>
    </row>
    <row r="20" spans="2:3" ht="32.700000000000003" customHeight="1">
      <c r="B20" s="28">
        <v>17</v>
      </c>
      <c r="C20" s="29" t="s">
        <v>22</v>
      </c>
    </row>
    <row r="21" spans="2:3" ht="32.700000000000003" customHeight="1">
      <c r="B21" s="28">
        <v>18</v>
      </c>
      <c r="C21" s="29" t="s">
        <v>23</v>
      </c>
    </row>
    <row r="22" spans="2:3" ht="32.700000000000003" customHeight="1">
      <c r="B22" s="28">
        <v>19</v>
      </c>
      <c r="C22" s="29" t="s">
        <v>24</v>
      </c>
    </row>
    <row r="23" spans="2:3" ht="32.700000000000003" customHeight="1">
      <c r="B23" s="28">
        <v>20</v>
      </c>
      <c r="C23" s="29" t="s">
        <v>25</v>
      </c>
    </row>
    <row r="24" spans="2:3" ht="32.700000000000003" customHeight="1">
      <c r="B24" s="28">
        <v>21</v>
      </c>
      <c r="C24" s="29" t="s">
        <v>26</v>
      </c>
    </row>
    <row r="25" spans="2:3" ht="32.700000000000003" customHeight="1">
      <c r="B25" s="28">
        <v>22</v>
      </c>
      <c r="C25" s="29" t="s">
        <v>27</v>
      </c>
    </row>
  </sheetData>
  <mergeCells count="2">
    <mergeCell ref="B3:C3"/>
    <mergeCell ref="B1:C2"/>
  </mergeCells>
  <phoneticPr fontId="10" type="noConversion"/>
  <pageMargins left="0.75" right="0.75" top="0.270000010728836" bottom="0.270000010728836" header="0" footer="0"/>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3"/>
  <sheetViews>
    <sheetView workbookViewId="0">
      <selection activeCell="G10" sqref="G10"/>
    </sheetView>
  </sheetViews>
  <sheetFormatPr defaultColWidth="10" defaultRowHeight="14.4"/>
  <cols>
    <col min="1" max="1" width="16" customWidth="1"/>
    <col min="2" max="2" width="38" customWidth="1"/>
    <col min="3" max="3" width="19.21875" customWidth="1"/>
    <col min="4" max="4" width="16.77734375" customWidth="1"/>
    <col min="5" max="6" width="16.33203125" customWidth="1"/>
    <col min="7" max="7" width="17.6640625" customWidth="1"/>
    <col min="8" max="8" width="21.88671875" customWidth="1"/>
    <col min="9" max="10" width="9.77734375" customWidth="1"/>
  </cols>
  <sheetData>
    <row r="1" spans="1:9" ht="16.350000000000001" customHeight="1">
      <c r="A1" s="2"/>
    </row>
    <row r="2" spans="1:9" ht="38.85" customHeight="1">
      <c r="A2" s="98" t="s">
        <v>318</v>
      </c>
      <c r="B2" s="98"/>
      <c r="C2" s="98"/>
      <c r="D2" s="98"/>
      <c r="E2" s="98"/>
      <c r="F2" s="98"/>
      <c r="G2" s="98"/>
      <c r="H2" s="98"/>
    </row>
    <row r="3" spans="1:9" ht="24.15" customHeight="1">
      <c r="A3" s="99" t="s">
        <v>28</v>
      </c>
      <c r="B3" s="99"/>
      <c r="C3" s="99"/>
      <c r="D3" s="99"/>
      <c r="E3" s="99"/>
      <c r="F3" s="99"/>
      <c r="G3" s="99"/>
      <c r="H3" s="99"/>
      <c r="I3" s="99"/>
    </row>
    <row r="4" spans="1:9" ht="16.350000000000001" customHeight="1">
      <c r="G4" s="6"/>
      <c r="H4" s="6" t="s">
        <v>29</v>
      </c>
    </row>
    <row r="5" spans="1:9" ht="24.9" customHeight="1">
      <c r="A5" s="103" t="s">
        <v>155</v>
      </c>
      <c r="B5" s="103" t="s">
        <v>156</v>
      </c>
      <c r="C5" s="103" t="s">
        <v>132</v>
      </c>
      <c r="D5" s="103" t="s">
        <v>319</v>
      </c>
      <c r="E5" s="103"/>
      <c r="F5" s="103"/>
      <c r="G5" s="103"/>
      <c r="H5" s="103" t="s">
        <v>158</v>
      </c>
      <c r="I5" s="2"/>
    </row>
    <row r="6" spans="1:9" ht="25.95" customHeight="1">
      <c r="A6" s="103"/>
      <c r="B6" s="103"/>
      <c r="C6" s="103"/>
      <c r="D6" s="103" t="s">
        <v>134</v>
      </c>
      <c r="E6" s="103" t="s">
        <v>232</v>
      </c>
      <c r="F6" s="103"/>
      <c r="G6" s="103" t="s">
        <v>317</v>
      </c>
      <c r="H6" s="103"/>
    </row>
    <row r="7" spans="1:9" ht="35.4" customHeight="1">
      <c r="A7" s="103"/>
      <c r="B7" s="103"/>
      <c r="C7" s="103"/>
      <c r="D7" s="103"/>
      <c r="E7" s="3" t="s">
        <v>212</v>
      </c>
      <c r="F7" s="3" t="s">
        <v>204</v>
      </c>
      <c r="G7" s="103"/>
      <c r="H7" s="103"/>
    </row>
    <row r="8" spans="1:9" ht="26.1" customHeight="1">
      <c r="A8" s="7"/>
      <c r="B8" s="3" t="s">
        <v>132</v>
      </c>
      <c r="C8" s="9">
        <v>0</v>
      </c>
      <c r="D8" s="9"/>
      <c r="E8" s="9"/>
      <c r="F8" s="9"/>
      <c r="G8" s="9"/>
      <c r="H8" s="9"/>
    </row>
    <row r="9" spans="1:9" ht="26.1" customHeight="1">
      <c r="A9" s="10"/>
      <c r="B9" s="10"/>
      <c r="C9" s="9"/>
      <c r="D9" s="9"/>
      <c r="E9" s="9"/>
      <c r="F9" s="9"/>
      <c r="G9" s="9"/>
      <c r="H9" s="9"/>
    </row>
    <row r="10" spans="1:9" ht="30.15" customHeight="1">
      <c r="A10" s="12"/>
      <c r="B10" s="12"/>
      <c r="C10" s="9"/>
      <c r="D10" s="9"/>
      <c r="E10" s="9"/>
      <c r="F10" s="9"/>
      <c r="G10" s="9"/>
      <c r="H10" s="9"/>
      <c r="I10" s="14"/>
    </row>
    <row r="11" spans="1:9" ht="30.15" customHeight="1">
      <c r="A11" s="12"/>
      <c r="B11" s="12"/>
      <c r="C11" s="9"/>
      <c r="D11" s="9"/>
      <c r="E11" s="9"/>
      <c r="F11" s="9"/>
      <c r="G11" s="9"/>
      <c r="H11" s="9"/>
      <c r="I11" s="14"/>
    </row>
    <row r="12" spans="1:9" ht="30.15" customHeight="1">
      <c r="A12" s="12"/>
      <c r="B12" s="12"/>
      <c r="C12" s="9"/>
      <c r="D12" s="9"/>
      <c r="E12" s="9"/>
      <c r="F12" s="9"/>
      <c r="G12" s="9"/>
      <c r="H12" s="9"/>
      <c r="I12" s="14"/>
    </row>
    <row r="13" spans="1:9" ht="30.15" customHeight="1">
      <c r="A13" s="11"/>
      <c r="B13" s="11"/>
      <c r="C13" s="5"/>
      <c r="D13" s="5"/>
      <c r="E13" s="13"/>
      <c r="F13" s="13"/>
      <c r="G13" s="13"/>
      <c r="H13" s="13"/>
      <c r="I13" s="2"/>
    </row>
  </sheetData>
  <mergeCells count="12">
    <mergeCell ref="H5:H7"/>
    <mergeCell ref="A2:H2"/>
    <mergeCell ref="D5:G5"/>
    <mergeCell ref="E6:F6"/>
    <mergeCell ref="A5:A7"/>
    <mergeCell ref="B5:B7"/>
    <mergeCell ref="C5:C7"/>
    <mergeCell ref="D6:D7"/>
    <mergeCell ref="G6:G7"/>
    <mergeCell ref="A3:C3"/>
    <mergeCell ref="D3:G3"/>
    <mergeCell ref="H3:I3"/>
  </mergeCells>
  <phoneticPr fontId="10" type="noConversion"/>
  <pageMargins left="0.75" right="0.75" top="0.270000010728836" bottom="0.270000010728836" header="0" footer="0"/>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13"/>
  <sheetViews>
    <sheetView workbookViewId="0">
      <selection activeCell="F11" sqref="F11"/>
    </sheetView>
  </sheetViews>
  <sheetFormatPr defaultColWidth="10" defaultRowHeight="14.4"/>
  <cols>
    <col min="1" max="1" width="16" customWidth="1"/>
    <col min="2" max="2" width="31.109375" customWidth="1"/>
    <col min="3" max="3" width="19.21875" customWidth="1"/>
    <col min="4" max="4" width="16.77734375" customWidth="1"/>
    <col min="5" max="6" width="16.33203125" customWidth="1"/>
    <col min="7" max="7" width="17.6640625" customWidth="1"/>
    <col min="8" max="8" width="21.88671875" customWidth="1"/>
    <col min="9" max="10" width="9.77734375" customWidth="1"/>
  </cols>
  <sheetData>
    <row r="1" spans="1:9" ht="16.350000000000001" customHeight="1">
      <c r="A1" s="2"/>
    </row>
    <row r="2" spans="1:9" ht="38.85" customHeight="1">
      <c r="A2" s="98" t="s">
        <v>24</v>
      </c>
      <c r="B2" s="98"/>
      <c r="C2" s="98"/>
      <c r="D2" s="98"/>
      <c r="E2" s="98"/>
      <c r="F2" s="98"/>
      <c r="G2" s="98"/>
      <c r="H2" s="98"/>
    </row>
    <row r="3" spans="1:9" ht="24.15" customHeight="1">
      <c r="A3" s="99" t="s">
        <v>28</v>
      </c>
      <c r="B3" s="99"/>
      <c r="C3" s="99"/>
      <c r="D3" s="99"/>
      <c r="E3" s="99"/>
      <c r="F3" s="99"/>
      <c r="G3" s="99"/>
      <c r="H3" s="99"/>
      <c r="I3" s="99"/>
    </row>
    <row r="4" spans="1:9" ht="16.350000000000001" customHeight="1">
      <c r="G4" s="105" t="s">
        <v>29</v>
      </c>
      <c r="H4" s="105"/>
      <c r="I4" s="2"/>
    </row>
    <row r="5" spans="1:9" ht="24.9" customHeight="1">
      <c r="A5" s="103" t="s">
        <v>155</v>
      </c>
      <c r="B5" s="103" t="s">
        <v>156</v>
      </c>
      <c r="C5" s="103" t="s">
        <v>132</v>
      </c>
      <c r="D5" s="3" t="s">
        <v>320</v>
      </c>
      <c r="E5" s="103" t="s">
        <v>320</v>
      </c>
      <c r="F5" s="103"/>
      <c r="G5" s="103"/>
      <c r="H5" s="103" t="s">
        <v>158</v>
      </c>
    </row>
    <row r="6" spans="1:9" ht="25.95" customHeight="1">
      <c r="A6" s="103"/>
      <c r="B6" s="103"/>
      <c r="C6" s="103"/>
      <c r="D6" s="103" t="s">
        <v>134</v>
      </c>
      <c r="E6" s="103" t="s">
        <v>232</v>
      </c>
      <c r="F6" s="103"/>
      <c r="G6" s="103" t="s">
        <v>317</v>
      </c>
      <c r="H6" s="103"/>
    </row>
    <row r="7" spans="1:9" ht="35.4" customHeight="1">
      <c r="A7" s="103"/>
      <c r="B7" s="103"/>
      <c r="C7" s="103"/>
      <c r="D7" s="103"/>
      <c r="E7" s="3" t="s">
        <v>212</v>
      </c>
      <c r="F7" s="3" t="s">
        <v>204</v>
      </c>
      <c r="G7" s="103"/>
      <c r="H7" s="103"/>
    </row>
    <row r="8" spans="1:9" ht="26.1" customHeight="1">
      <c r="A8" s="7"/>
      <c r="B8" s="3" t="s">
        <v>132</v>
      </c>
      <c r="C8" s="9">
        <v>0</v>
      </c>
      <c r="D8" s="9"/>
      <c r="E8" s="9"/>
      <c r="F8" s="9"/>
      <c r="G8" s="9"/>
      <c r="H8" s="9"/>
    </row>
    <row r="9" spans="1:9" ht="26.1" customHeight="1">
      <c r="A9" s="10"/>
      <c r="B9" s="10"/>
      <c r="C9" s="9"/>
      <c r="D9" s="9"/>
      <c r="E9" s="9"/>
      <c r="F9" s="9"/>
      <c r="G9" s="9"/>
      <c r="H9" s="9"/>
    </row>
    <row r="10" spans="1:9" ht="30.15" customHeight="1">
      <c r="A10" s="12"/>
      <c r="B10" s="12"/>
      <c r="C10" s="9"/>
      <c r="D10" s="9"/>
      <c r="E10" s="9"/>
      <c r="F10" s="9"/>
      <c r="G10" s="9"/>
      <c r="H10" s="9"/>
      <c r="I10" s="14"/>
    </row>
    <row r="11" spans="1:9" ht="30.15" customHeight="1">
      <c r="A11" s="12"/>
      <c r="B11" s="12"/>
      <c r="C11" s="9"/>
      <c r="D11" s="9"/>
      <c r="E11" s="9"/>
      <c r="F11" s="9"/>
      <c r="G11" s="9"/>
      <c r="H11" s="9"/>
      <c r="I11" s="14"/>
    </row>
    <row r="12" spans="1:9" ht="30.15" customHeight="1">
      <c r="A12" s="12"/>
      <c r="B12" s="12"/>
      <c r="C12" s="9"/>
      <c r="D12" s="9"/>
      <c r="E12" s="9"/>
      <c r="F12" s="9"/>
      <c r="G12" s="9"/>
      <c r="H12" s="9"/>
      <c r="I12" s="14"/>
    </row>
    <row r="13" spans="1:9" ht="30.15" customHeight="1">
      <c r="A13" s="11"/>
      <c r="B13" s="11"/>
      <c r="C13" s="5"/>
      <c r="D13" s="5"/>
      <c r="E13" s="13"/>
      <c r="F13" s="13"/>
      <c r="G13" s="13"/>
      <c r="H13" s="13"/>
      <c r="I13" s="2"/>
    </row>
  </sheetData>
  <mergeCells count="12">
    <mergeCell ref="H5:H7"/>
    <mergeCell ref="A2:H2"/>
    <mergeCell ref="E5:G5"/>
    <mergeCell ref="E6:F6"/>
    <mergeCell ref="A5:A7"/>
    <mergeCell ref="B5:B7"/>
    <mergeCell ref="C5:C7"/>
    <mergeCell ref="D6:D7"/>
    <mergeCell ref="G6:G7"/>
    <mergeCell ref="A3:D3"/>
    <mergeCell ref="E3:I3"/>
    <mergeCell ref="G4:H4"/>
  </mergeCells>
  <phoneticPr fontId="10" type="noConversion"/>
  <pageMargins left="0.75" right="0.75" top="0.270000010728836" bottom="0.270000010728836" header="0" footer="0"/>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15"/>
  <sheetViews>
    <sheetView topLeftCell="A2" workbookViewId="0">
      <selection activeCell="B11" sqref="B11"/>
    </sheetView>
  </sheetViews>
  <sheetFormatPr defaultColWidth="10" defaultRowHeight="14.4"/>
  <cols>
    <col min="1" max="1" width="12.88671875" customWidth="1"/>
    <col min="2" max="2" width="45" customWidth="1"/>
    <col min="3" max="4" width="13.21875" customWidth="1"/>
    <col min="5" max="5" width="14.88671875" customWidth="1"/>
    <col min="6" max="6" width="12.88671875" customWidth="1"/>
    <col min="7" max="16" width="13.21875" customWidth="1"/>
    <col min="17" max="17" width="15.33203125" customWidth="1"/>
    <col min="18" max="18" width="17.109375" customWidth="1"/>
    <col min="19" max="19" width="12.88671875" customWidth="1"/>
    <col min="20" max="22" width="13.21875" customWidth="1"/>
  </cols>
  <sheetData>
    <row r="1" spans="1:18" ht="16.350000000000001" customHeight="1">
      <c r="A1" s="2"/>
    </row>
    <row r="2" spans="1:18" ht="45.75" customHeight="1">
      <c r="A2" s="98" t="s">
        <v>25</v>
      </c>
      <c r="B2" s="98"/>
      <c r="C2" s="98"/>
      <c r="D2" s="98"/>
      <c r="E2" s="98"/>
      <c r="F2" s="98"/>
      <c r="G2" s="98"/>
      <c r="H2" s="98"/>
      <c r="I2" s="98"/>
      <c r="J2" s="98"/>
      <c r="K2" s="98"/>
      <c r="L2" s="98"/>
      <c r="M2" s="98"/>
      <c r="N2" s="98"/>
      <c r="O2" s="98"/>
      <c r="P2" s="98"/>
      <c r="Q2" s="98"/>
      <c r="R2" s="98"/>
    </row>
    <row r="3" spans="1:18" ht="24.15" customHeight="1">
      <c r="A3" s="99" t="s">
        <v>28</v>
      </c>
      <c r="B3" s="99"/>
      <c r="C3" s="99"/>
      <c r="D3" s="99"/>
      <c r="E3" s="99"/>
      <c r="F3" s="99"/>
      <c r="G3" s="99"/>
      <c r="H3" s="99"/>
      <c r="I3" s="99"/>
      <c r="J3" s="99"/>
      <c r="K3" s="99"/>
      <c r="L3" s="99"/>
      <c r="M3" s="99"/>
      <c r="N3" s="99"/>
      <c r="O3" s="99"/>
      <c r="P3" s="99"/>
      <c r="Q3" s="99"/>
      <c r="R3" s="99"/>
    </row>
    <row r="4" spans="1:18" ht="19.95" customHeight="1">
      <c r="Q4" s="105" t="s">
        <v>29</v>
      </c>
      <c r="R4" s="105"/>
    </row>
    <row r="5" spans="1:18" ht="26.1" customHeight="1">
      <c r="A5" s="103" t="s">
        <v>193</v>
      </c>
      <c r="B5" s="103" t="s">
        <v>321</v>
      </c>
      <c r="C5" s="103" t="s">
        <v>132</v>
      </c>
      <c r="D5" s="103"/>
      <c r="E5" s="103" t="s">
        <v>322</v>
      </c>
      <c r="F5" s="103"/>
      <c r="G5" s="103"/>
      <c r="H5" s="103"/>
      <c r="I5" s="103"/>
      <c r="J5" s="103"/>
      <c r="K5" s="103" t="s">
        <v>322</v>
      </c>
      <c r="L5" s="103"/>
      <c r="M5" s="103"/>
      <c r="N5" s="103"/>
      <c r="O5" s="103"/>
      <c r="P5" s="103"/>
      <c r="Q5" s="103" t="s">
        <v>323</v>
      </c>
      <c r="R5" s="103"/>
    </row>
    <row r="6" spans="1:18" ht="31.95" customHeight="1">
      <c r="A6" s="103"/>
      <c r="B6" s="103"/>
      <c r="C6" s="103" t="s">
        <v>324</v>
      </c>
      <c r="D6" s="103" t="s">
        <v>235</v>
      </c>
      <c r="E6" s="103" t="s">
        <v>325</v>
      </c>
      <c r="F6" s="103" t="s">
        <v>135</v>
      </c>
      <c r="G6" s="103"/>
      <c r="H6" s="103"/>
      <c r="I6" s="103"/>
      <c r="J6" s="103"/>
      <c r="K6" s="3" t="s">
        <v>135</v>
      </c>
      <c r="L6" s="103" t="s">
        <v>326</v>
      </c>
      <c r="M6" s="103" t="s">
        <v>137</v>
      </c>
      <c r="N6" s="103" t="s">
        <v>138</v>
      </c>
      <c r="O6" s="103" t="s">
        <v>327</v>
      </c>
      <c r="P6" s="103" t="s">
        <v>146</v>
      </c>
      <c r="Q6" s="103" t="s">
        <v>328</v>
      </c>
      <c r="R6" s="103" t="s">
        <v>329</v>
      </c>
    </row>
    <row r="7" spans="1:18" ht="38.85" customHeight="1">
      <c r="A7" s="103"/>
      <c r="B7" s="103"/>
      <c r="C7" s="103"/>
      <c r="D7" s="103"/>
      <c r="E7" s="103"/>
      <c r="F7" s="3" t="s">
        <v>330</v>
      </c>
      <c r="G7" s="3" t="s">
        <v>331</v>
      </c>
      <c r="H7" s="3" t="s">
        <v>332</v>
      </c>
      <c r="I7" s="3" t="s">
        <v>333</v>
      </c>
      <c r="J7" s="3" t="s">
        <v>334</v>
      </c>
      <c r="K7" s="3" t="s">
        <v>335</v>
      </c>
      <c r="L7" s="103"/>
      <c r="M7" s="103"/>
      <c r="N7" s="103"/>
      <c r="O7" s="103"/>
      <c r="P7" s="103"/>
      <c r="Q7" s="103"/>
      <c r="R7" s="103"/>
    </row>
    <row r="8" spans="1:18" ht="26.1" customHeight="1">
      <c r="A8" s="7"/>
      <c r="B8" s="3" t="s">
        <v>132</v>
      </c>
      <c r="C8" s="8">
        <v>497.85</v>
      </c>
      <c r="D8" s="8">
        <v>432</v>
      </c>
      <c r="E8" s="8">
        <v>929.85</v>
      </c>
      <c r="F8" s="9">
        <v>929.85</v>
      </c>
      <c r="G8" s="9">
        <v>929.85</v>
      </c>
      <c r="H8" s="9"/>
      <c r="I8" s="9"/>
      <c r="J8" s="9"/>
      <c r="K8" s="9"/>
      <c r="L8" s="9"/>
      <c r="M8" s="9"/>
      <c r="N8" s="9"/>
      <c r="O8" s="9"/>
      <c r="P8" s="9"/>
      <c r="Q8" s="9">
        <v>929.85</v>
      </c>
      <c r="R8" s="7"/>
    </row>
    <row r="9" spans="1:18" ht="26.1" customHeight="1">
      <c r="A9" s="10" t="s">
        <v>150</v>
      </c>
      <c r="B9" s="10" t="s">
        <v>151</v>
      </c>
      <c r="C9" s="8">
        <v>497.85</v>
      </c>
      <c r="D9" s="8">
        <v>432</v>
      </c>
      <c r="E9" s="8">
        <v>929.85</v>
      </c>
      <c r="F9" s="9">
        <v>929.85</v>
      </c>
      <c r="G9" s="9">
        <v>929.85</v>
      </c>
      <c r="H9" s="9"/>
      <c r="I9" s="9"/>
      <c r="J9" s="9"/>
      <c r="K9" s="9"/>
      <c r="L9" s="9"/>
      <c r="M9" s="9"/>
      <c r="N9" s="9"/>
      <c r="O9" s="9"/>
      <c r="P9" s="9"/>
      <c r="Q9" s="9">
        <v>929.85</v>
      </c>
      <c r="R9" s="7"/>
    </row>
    <row r="10" spans="1:18" ht="26.1" customHeight="1">
      <c r="A10" s="11" t="s">
        <v>336</v>
      </c>
      <c r="B10" s="11" t="s">
        <v>337</v>
      </c>
      <c r="C10" s="5">
        <v>497.85</v>
      </c>
      <c r="D10" s="5"/>
      <c r="E10" s="5">
        <v>497.85</v>
      </c>
      <c r="F10" s="5">
        <v>497.85</v>
      </c>
      <c r="G10" s="5">
        <v>497.85</v>
      </c>
      <c r="H10" s="5"/>
      <c r="I10" s="5"/>
      <c r="J10" s="5"/>
      <c r="K10" s="5"/>
      <c r="L10" s="5"/>
      <c r="M10" s="5"/>
      <c r="N10" s="5"/>
      <c r="O10" s="5"/>
      <c r="P10" s="5"/>
      <c r="Q10" s="5">
        <v>497.85</v>
      </c>
      <c r="R10" s="4"/>
    </row>
    <row r="11" spans="1:18" ht="26.1" customHeight="1">
      <c r="A11" s="11" t="s">
        <v>336</v>
      </c>
      <c r="B11" s="11" t="s">
        <v>338</v>
      </c>
      <c r="C11" s="5"/>
      <c r="D11" s="5">
        <v>32</v>
      </c>
      <c r="E11" s="5">
        <v>32</v>
      </c>
      <c r="F11" s="5">
        <v>32</v>
      </c>
      <c r="G11" s="5">
        <v>32</v>
      </c>
      <c r="H11" s="5"/>
      <c r="I11" s="5"/>
      <c r="J11" s="5"/>
      <c r="K11" s="5"/>
      <c r="L11" s="5"/>
      <c r="M11" s="5"/>
      <c r="N11" s="5"/>
      <c r="O11" s="5"/>
      <c r="P11" s="5"/>
      <c r="Q11" s="5">
        <v>32</v>
      </c>
      <c r="R11" s="4"/>
    </row>
    <row r="12" spans="1:18" ht="26.1" customHeight="1">
      <c r="A12" s="11" t="s">
        <v>336</v>
      </c>
      <c r="B12" s="11" t="s">
        <v>339</v>
      </c>
      <c r="C12" s="5"/>
      <c r="D12" s="5">
        <v>230</v>
      </c>
      <c r="E12" s="5">
        <v>230</v>
      </c>
      <c r="F12" s="5">
        <v>230</v>
      </c>
      <c r="G12" s="5">
        <v>230</v>
      </c>
      <c r="H12" s="5"/>
      <c r="I12" s="5"/>
      <c r="J12" s="5"/>
      <c r="K12" s="5"/>
      <c r="L12" s="5"/>
      <c r="M12" s="5"/>
      <c r="N12" s="5"/>
      <c r="O12" s="5"/>
      <c r="P12" s="5"/>
      <c r="Q12" s="5">
        <v>230</v>
      </c>
      <c r="R12" s="4"/>
    </row>
    <row r="13" spans="1:18" ht="26.1" customHeight="1">
      <c r="A13" s="11" t="s">
        <v>336</v>
      </c>
      <c r="B13" s="11" t="s">
        <v>340</v>
      </c>
      <c r="C13" s="5"/>
      <c r="D13" s="5">
        <v>40</v>
      </c>
      <c r="E13" s="5">
        <v>40</v>
      </c>
      <c r="F13" s="5">
        <v>40</v>
      </c>
      <c r="G13" s="5">
        <v>40</v>
      </c>
      <c r="H13" s="5"/>
      <c r="I13" s="5"/>
      <c r="J13" s="5"/>
      <c r="K13" s="5"/>
      <c r="L13" s="5"/>
      <c r="M13" s="5"/>
      <c r="N13" s="5"/>
      <c r="O13" s="5"/>
      <c r="P13" s="5"/>
      <c r="Q13" s="5">
        <v>40</v>
      </c>
      <c r="R13" s="4"/>
    </row>
    <row r="14" spans="1:18" ht="26.1" customHeight="1">
      <c r="A14" s="11" t="s">
        <v>336</v>
      </c>
      <c r="B14" s="11" t="s">
        <v>341</v>
      </c>
      <c r="C14" s="5"/>
      <c r="D14" s="5">
        <v>102</v>
      </c>
      <c r="E14" s="5">
        <v>102</v>
      </c>
      <c r="F14" s="5">
        <v>102</v>
      </c>
      <c r="G14" s="5">
        <v>102</v>
      </c>
      <c r="H14" s="5"/>
      <c r="I14" s="5"/>
      <c r="J14" s="5"/>
      <c r="K14" s="5"/>
      <c r="L14" s="5"/>
      <c r="M14" s="5"/>
      <c r="N14" s="5"/>
      <c r="O14" s="5"/>
      <c r="P14" s="5"/>
      <c r="Q14" s="5">
        <v>102</v>
      </c>
      <c r="R14" s="4"/>
    </row>
    <row r="15" spans="1:18" ht="26.1" customHeight="1">
      <c r="A15" s="11" t="s">
        <v>336</v>
      </c>
      <c r="B15" s="11" t="s">
        <v>342</v>
      </c>
      <c r="C15" s="5"/>
      <c r="D15" s="5">
        <v>28</v>
      </c>
      <c r="E15" s="5">
        <v>28</v>
      </c>
      <c r="F15" s="5">
        <v>28</v>
      </c>
      <c r="G15" s="5">
        <v>28</v>
      </c>
      <c r="H15" s="5"/>
      <c r="I15" s="5"/>
      <c r="J15" s="5"/>
      <c r="K15" s="5"/>
      <c r="L15" s="5"/>
      <c r="M15" s="5"/>
      <c r="N15" s="5"/>
      <c r="O15" s="5"/>
      <c r="P15" s="5"/>
      <c r="Q15" s="5">
        <v>28</v>
      </c>
      <c r="R15" s="4"/>
    </row>
  </sheetData>
  <mergeCells count="23">
    <mergeCell ref="E5:J5"/>
    <mergeCell ref="K5:P5"/>
    <mergeCell ref="Q5:R5"/>
    <mergeCell ref="A3:D3"/>
    <mergeCell ref="E3:J3"/>
    <mergeCell ref="K3:P3"/>
    <mergeCell ref="Q3:R3"/>
    <mergeCell ref="Q6:Q7"/>
    <mergeCell ref="R6:R7"/>
    <mergeCell ref="A2:R2"/>
    <mergeCell ref="L6:L7"/>
    <mergeCell ref="M6:M7"/>
    <mergeCell ref="N6:N7"/>
    <mergeCell ref="O6:O7"/>
    <mergeCell ref="P6:P7"/>
    <mergeCell ref="F6:J6"/>
    <mergeCell ref="A5:A7"/>
    <mergeCell ref="B5:B7"/>
    <mergeCell ref="C6:C7"/>
    <mergeCell ref="D6:D7"/>
    <mergeCell ref="E6:E7"/>
    <mergeCell ref="Q4:R4"/>
    <mergeCell ref="C5:D5"/>
  </mergeCells>
  <phoneticPr fontId="10" type="noConversion"/>
  <pageMargins left="0.75" right="0.75" top="0.270000010728836" bottom="0.270000010728836" header="0" footer="0"/>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Y22"/>
  <sheetViews>
    <sheetView topLeftCell="M1" workbookViewId="0">
      <selection activeCell="C8" sqref="C8:C13"/>
    </sheetView>
  </sheetViews>
  <sheetFormatPr defaultColWidth="8.77734375" defaultRowHeight="14.4"/>
  <cols>
    <col min="1" max="1" width="12.109375" style="39" customWidth="1"/>
    <col min="2" max="2" width="9.44140625" style="39" customWidth="1"/>
    <col min="3" max="3" width="11.5546875" style="39" customWidth="1"/>
    <col min="4" max="4" width="13.33203125" style="40" customWidth="1"/>
    <col min="5" max="5" width="15.6640625" style="40" bestFit="1" customWidth="1"/>
    <col min="6" max="6" width="25.21875" style="39" customWidth="1"/>
    <col min="7" max="7" width="17.21875" style="39" customWidth="1"/>
    <col min="8" max="8" width="14.44140625" style="39" customWidth="1"/>
    <col min="9" max="9" width="14" style="39" customWidth="1"/>
    <col min="10" max="10" width="13.77734375" style="39" customWidth="1"/>
    <col min="11" max="11" width="12.109375" style="39" customWidth="1"/>
    <col min="12" max="12" width="13.33203125" style="39" customWidth="1"/>
    <col min="13" max="13" width="12.6640625" style="39" customWidth="1"/>
    <col min="14" max="14" width="15" style="39" customWidth="1"/>
    <col min="15" max="16" width="14.21875" style="39" customWidth="1"/>
    <col min="17" max="17" width="15.21875" style="39" customWidth="1"/>
    <col min="18" max="18" width="14.6640625" style="39" customWidth="1"/>
    <col min="19" max="19" width="13.21875" style="39" customWidth="1"/>
    <col min="20" max="20" width="14.88671875" style="39" customWidth="1"/>
    <col min="21" max="22" width="13.88671875" style="39" customWidth="1"/>
    <col min="23" max="23" width="12.6640625" style="39" customWidth="1"/>
    <col min="24" max="24" width="13.109375" style="39" customWidth="1"/>
    <col min="25" max="25" width="11.33203125" style="39" customWidth="1"/>
    <col min="26" max="16384" width="8.77734375" style="39"/>
  </cols>
  <sheetData>
    <row r="1" spans="1:25" s="36" customFormat="1" ht="37.950000000000003" customHeight="1">
      <c r="A1" s="124" t="s">
        <v>343</v>
      </c>
      <c r="B1" s="124"/>
      <c r="C1" s="124"/>
      <c r="D1" s="125"/>
      <c r="E1" s="125"/>
      <c r="F1" s="124"/>
      <c r="G1" s="124"/>
      <c r="H1" s="124"/>
      <c r="I1" s="124"/>
      <c r="J1" s="124"/>
      <c r="K1" s="124"/>
      <c r="L1" s="124"/>
      <c r="M1" s="124"/>
      <c r="N1" s="124"/>
      <c r="O1" s="124"/>
      <c r="P1" s="124"/>
      <c r="Q1" s="124"/>
      <c r="R1" s="124"/>
      <c r="S1" s="124"/>
      <c r="T1" s="124"/>
      <c r="U1" s="124"/>
      <c r="V1" s="124"/>
      <c r="W1" s="124"/>
      <c r="X1" s="124"/>
      <c r="Y1" s="124"/>
    </row>
    <row r="2" spans="1:25" s="33" customFormat="1" ht="25.05" customHeight="1">
      <c r="A2" s="101" t="s">
        <v>442</v>
      </c>
      <c r="B2" s="101"/>
      <c r="C2" s="101"/>
      <c r="D2" s="101"/>
      <c r="E2" s="101"/>
      <c r="F2" s="37"/>
      <c r="G2" s="37"/>
      <c r="H2" s="37"/>
      <c r="I2" s="37"/>
      <c r="J2" s="37"/>
      <c r="K2" s="37"/>
      <c r="L2" s="37"/>
      <c r="M2" s="37"/>
      <c r="N2" s="37"/>
      <c r="O2" s="37"/>
      <c r="P2" s="37"/>
      <c r="Q2" s="37"/>
      <c r="R2" s="37"/>
      <c r="S2" s="37"/>
      <c r="T2" s="37"/>
      <c r="U2" s="37"/>
      <c r="V2" s="37"/>
      <c r="W2" s="37"/>
      <c r="X2" s="105" t="s">
        <v>29</v>
      </c>
      <c r="Y2" s="105"/>
    </row>
    <row r="3" spans="1:25" s="62" customFormat="1" ht="13.8" customHeight="1">
      <c r="A3" s="118" t="s">
        <v>350</v>
      </c>
      <c r="B3" s="116" t="s">
        <v>523</v>
      </c>
      <c r="C3" s="113"/>
      <c r="D3" s="120" t="s">
        <v>345</v>
      </c>
      <c r="E3" s="121"/>
      <c r="F3" s="113" t="s">
        <v>346</v>
      </c>
      <c r="G3" s="116" t="s">
        <v>347</v>
      </c>
      <c r="H3" s="118" t="s">
        <v>348</v>
      </c>
      <c r="I3" s="118"/>
      <c r="J3" s="118"/>
      <c r="K3" s="118"/>
      <c r="L3" s="118"/>
      <c r="M3" s="118"/>
      <c r="N3" s="118"/>
      <c r="O3" s="128"/>
      <c r="P3" s="129" t="s">
        <v>349</v>
      </c>
      <c r="Q3" s="116"/>
      <c r="R3" s="116"/>
      <c r="S3" s="116"/>
      <c r="T3" s="116"/>
      <c r="U3" s="116"/>
      <c r="V3" s="116"/>
      <c r="W3" s="116"/>
      <c r="X3" s="116"/>
      <c r="Y3" s="113"/>
    </row>
    <row r="4" spans="1:25" s="62" customFormat="1" ht="24" customHeight="1">
      <c r="A4" s="118"/>
      <c r="B4" s="119"/>
      <c r="C4" s="115"/>
      <c r="D4" s="122"/>
      <c r="E4" s="123"/>
      <c r="F4" s="114"/>
      <c r="G4" s="117"/>
      <c r="H4" s="118"/>
      <c r="I4" s="118"/>
      <c r="J4" s="118"/>
      <c r="K4" s="118"/>
      <c r="L4" s="118"/>
      <c r="M4" s="118"/>
      <c r="N4" s="118"/>
      <c r="O4" s="128"/>
      <c r="P4" s="127"/>
      <c r="Q4" s="119"/>
      <c r="R4" s="119"/>
      <c r="S4" s="119"/>
      <c r="T4" s="119"/>
      <c r="U4" s="119"/>
      <c r="V4" s="119"/>
      <c r="W4" s="119"/>
      <c r="X4" s="119"/>
      <c r="Y4" s="115"/>
    </row>
    <row r="5" spans="1:25" s="62" customFormat="1" ht="24" customHeight="1">
      <c r="A5" s="118"/>
      <c r="B5" s="118" t="s">
        <v>351</v>
      </c>
      <c r="C5" s="118" t="s">
        <v>352</v>
      </c>
      <c r="D5" s="111" t="s">
        <v>353</v>
      </c>
      <c r="E5" s="111" t="s">
        <v>354</v>
      </c>
      <c r="F5" s="114"/>
      <c r="G5" s="114"/>
      <c r="H5" s="126" t="s">
        <v>355</v>
      </c>
      <c r="I5" s="126"/>
      <c r="J5" s="127" t="s">
        <v>356</v>
      </c>
      <c r="K5" s="115"/>
      <c r="L5" s="127" t="s">
        <v>357</v>
      </c>
      <c r="M5" s="115"/>
      <c r="N5" s="127" t="s">
        <v>358</v>
      </c>
      <c r="O5" s="115"/>
      <c r="P5" s="118" t="s">
        <v>359</v>
      </c>
      <c r="Q5" s="118"/>
      <c r="R5" s="118" t="s">
        <v>360</v>
      </c>
      <c r="S5" s="118"/>
      <c r="T5" s="118" t="s">
        <v>361</v>
      </c>
      <c r="U5" s="118"/>
      <c r="V5" s="118" t="s">
        <v>362</v>
      </c>
      <c r="W5" s="118"/>
      <c r="X5" s="118" t="s">
        <v>363</v>
      </c>
      <c r="Y5" s="118"/>
    </row>
    <row r="6" spans="1:25" s="62" customFormat="1" ht="24" customHeight="1">
      <c r="A6" s="118"/>
      <c r="B6" s="118"/>
      <c r="C6" s="118"/>
      <c r="D6" s="112"/>
      <c r="E6" s="112"/>
      <c r="F6" s="115"/>
      <c r="G6" s="115"/>
      <c r="H6" s="60" t="s">
        <v>364</v>
      </c>
      <c r="I6" s="60" t="s">
        <v>365</v>
      </c>
      <c r="J6" s="60" t="s">
        <v>364</v>
      </c>
      <c r="K6" s="60" t="s">
        <v>365</v>
      </c>
      <c r="L6" s="60" t="s">
        <v>364</v>
      </c>
      <c r="M6" s="60" t="s">
        <v>365</v>
      </c>
      <c r="N6" s="60" t="s">
        <v>364</v>
      </c>
      <c r="O6" s="61" t="s">
        <v>365</v>
      </c>
      <c r="P6" s="60" t="s">
        <v>364</v>
      </c>
      <c r="Q6" s="60" t="s">
        <v>365</v>
      </c>
      <c r="R6" s="60" t="s">
        <v>364</v>
      </c>
      <c r="S6" s="60" t="s">
        <v>365</v>
      </c>
      <c r="T6" s="60" t="s">
        <v>364</v>
      </c>
      <c r="U6" s="60" t="s">
        <v>365</v>
      </c>
      <c r="V6" s="60" t="s">
        <v>364</v>
      </c>
      <c r="W6" s="60" t="s">
        <v>365</v>
      </c>
      <c r="X6" s="60" t="s">
        <v>364</v>
      </c>
      <c r="Y6" s="60" t="s">
        <v>365</v>
      </c>
    </row>
    <row r="7" spans="1:25" s="62" customFormat="1" ht="46.05" customHeight="1">
      <c r="A7" s="63" t="s">
        <v>132</v>
      </c>
      <c r="B7" s="63"/>
      <c r="C7" s="64">
        <f>SUM(C8:C13)</f>
        <v>929.85</v>
      </c>
      <c r="D7" s="65"/>
      <c r="E7" s="65"/>
      <c r="F7" s="63"/>
      <c r="G7" s="66"/>
      <c r="H7" s="63"/>
      <c r="I7" s="63"/>
      <c r="J7" s="66"/>
      <c r="K7" s="66"/>
      <c r="L7" s="66"/>
      <c r="M7" s="66"/>
      <c r="N7" s="66"/>
      <c r="O7" s="67"/>
      <c r="P7" s="68"/>
      <c r="Q7" s="68"/>
      <c r="R7" s="69"/>
      <c r="S7" s="69"/>
      <c r="T7" s="69"/>
      <c r="U7" s="69"/>
      <c r="V7" s="69"/>
      <c r="W7" s="69"/>
      <c r="X7" s="69"/>
      <c r="Y7" s="69"/>
    </row>
    <row r="8" spans="1:25" s="41" customFormat="1" ht="97.05" customHeight="1">
      <c r="A8" s="42" t="s">
        <v>366</v>
      </c>
      <c r="B8" s="44" t="s">
        <v>367</v>
      </c>
      <c r="C8" s="43">
        <v>32</v>
      </c>
      <c r="D8" s="47">
        <v>44562</v>
      </c>
      <c r="E8" s="47">
        <v>44926</v>
      </c>
      <c r="F8" s="44" t="s">
        <v>368</v>
      </c>
      <c r="G8" s="44" t="s">
        <v>369</v>
      </c>
      <c r="H8" s="44" t="s">
        <v>370</v>
      </c>
      <c r="I8" s="44" t="s">
        <v>371</v>
      </c>
      <c r="J8" s="44" t="s">
        <v>372</v>
      </c>
      <c r="K8" s="44" t="s">
        <v>373</v>
      </c>
      <c r="L8" s="45" t="s">
        <v>374</v>
      </c>
      <c r="M8" s="45" t="s">
        <v>375</v>
      </c>
      <c r="N8" s="45" t="s">
        <v>376</v>
      </c>
      <c r="O8" s="45" t="s">
        <v>377</v>
      </c>
      <c r="P8" s="45" t="s">
        <v>378</v>
      </c>
      <c r="Q8" s="45" t="s">
        <v>379</v>
      </c>
      <c r="R8" s="46" t="s">
        <v>380</v>
      </c>
      <c r="S8" s="46" t="s">
        <v>381</v>
      </c>
      <c r="T8" s="46"/>
      <c r="U8" s="46"/>
      <c r="V8" s="46" t="s">
        <v>380</v>
      </c>
      <c r="W8" s="46" t="s">
        <v>382</v>
      </c>
      <c r="X8" s="45" t="s">
        <v>383</v>
      </c>
      <c r="Y8" s="48" t="s">
        <v>384</v>
      </c>
    </row>
    <row r="9" spans="1:25" s="41" customFormat="1" ht="54" customHeight="1">
      <c r="A9" s="49" t="s">
        <v>385</v>
      </c>
      <c r="B9" s="44" t="s">
        <v>367</v>
      </c>
      <c r="C9" s="43">
        <v>230</v>
      </c>
      <c r="D9" s="47">
        <v>44562</v>
      </c>
      <c r="E9" s="47">
        <v>44592</v>
      </c>
      <c r="F9" s="44" t="s">
        <v>386</v>
      </c>
      <c r="G9" s="44" t="s">
        <v>387</v>
      </c>
      <c r="H9" s="44" t="s">
        <v>388</v>
      </c>
      <c r="I9" s="44" t="s">
        <v>389</v>
      </c>
      <c r="J9" s="44" t="s">
        <v>390</v>
      </c>
      <c r="K9" s="44" t="s">
        <v>391</v>
      </c>
      <c r="L9" s="50">
        <v>44562</v>
      </c>
      <c r="M9" s="44" t="s">
        <v>392</v>
      </c>
      <c r="N9" s="45" t="s">
        <v>376</v>
      </c>
      <c r="O9" s="45" t="s">
        <v>393</v>
      </c>
      <c r="P9" s="45" t="s">
        <v>378</v>
      </c>
      <c r="Q9" s="45" t="s">
        <v>379</v>
      </c>
      <c r="R9" s="45" t="s">
        <v>394</v>
      </c>
      <c r="S9" s="45" t="s">
        <v>394</v>
      </c>
      <c r="T9" s="46"/>
      <c r="U9" s="46"/>
      <c r="V9" s="46" t="s">
        <v>395</v>
      </c>
      <c r="W9" s="46" t="s">
        <v>396</v>
      </c>
      <c r="X9" s="45" t="s">
        <v>383</v>
      </c>
      <c r="Y9" s="48" t="s">
        <v>384</v>
      </c>
    </row>
    <row r="10" spans="1:25" s="41" customFormat="1" ht="51" customHeight="1">
      <c r="A10" s="49" t="s">
        <v>397</v>
      </c>
      <c r="B10" s="44" t="s">
        <v>367</v>
      </c>
      <c r="C10" s="43">
        <v>497.85</v>
      </c>
      <c r="D10" s="47">
        <v>44562</v>
      </c>
      <c r="E10" s="47">
        <v>44926</v>
      </c>
      <c r="F10" s="44" t="s">
        <v>443</v>
      </c>
      <c r="G10" s="44" t="s">
        <v>444</v>
      </c>
      <c r="H10" s="44" t="s">
        <v>398</v>
      </c>
      <c r="I10" s="44" t="s">
        <v>375</v>
      </c>
      <c r="J10" s="44" t="s">
        <v>399</v>
      </c>
      <c r="K10" s="44" t="s">
        <v>391</v>
      </c>
      <c r="L10" s="45" t="s">
        <v>374</v>
      </c>
      <c r="M10" s="45" t="s">
        <v>375</v>
      </c>
      <c r="N10" s="45" t="s">
        <v>376</v>
      </c>
      <c r="O10" s="45" t="s">
        <v>400</v>
      </c>
      <c r="P10" s="45" t="s">
        <v>401</v>
      </c>
      <c r="Q10" s="45" t="s">
        <v>402</v>
      </c>
      <c r="R10" s="44" t="s">
        <v>398</v>
      </c>
      <c r="S10" s="45" t="s">
        <v>394</v>
      </c>
      <c r="T10" s="46"/>
      <c r="U10" s="46"/>
      <c r="V10" s="45" t="s">
        <v>401</v>
      </c>
      <c r="W10" s="45" t="s">
        <v>402</v>
      </c>
      <c r="X10" s="46" t="s">
        <v>403</v>
      </c>
      <c r="Y10" s="48" t="s">
        <v>404</v>
      </c>
    </row>
    <row r="11" spans="1:25" s="41" customFormat="1" ht="63" customHeight="1">
      <c r="A11" s="51" t="s">
        <v>405</v>
      </c>
      <c r="B11" s="44" t="s">
        <v>367</v>
      </c>
      <c r="C11" s="52">
        <v>40</v>
      </c>
      <c r="D11" s="47">
        <v>44805</v>
      </c>
      <c r="E11" s="47">
        <v>44895</v>
      </c>
      <c r="F11" s="53" t="s">
        <v>406</v>
      </c>
      <c r="G11" s="53" t="s">
        <v>407</v>
      </c>
      <c r="H11" s="44" t="s">
        <v>408</v>
      </c>
      <c r="I11" s="44" t="s">
        <v>409</v>
      </c>
      <c r="J11" s="44" t="s">
        <v>410</v>
      </c>
      <c r="K11" s="44" t="s">
        <v>411</v>
      </c>
      <c r="L11" s="45" t="s">
        <v>374</v>
      </c>
      <c r="M11" s="45" t="s">
        <v>375</v>
      </c>
      <c r="N11" s="45" t="s">
        <v>376</v>
      </c>
      <c r="O11" s="45" t="s">
        <v>412</v>
      </c>
      <c r="P11" s="45" t="s">
        <v>378</v>
      </c>
      <c r="Q11" s="45" t="s">
        <v>379</v>
      </c>
      <c r="R11" s="44" t="s">
        <v>410</v>
      </c>
      <c r="S11" s="44" t="s">
        <v>411</v>
      </c>
      <c r="T11" s="46"/>
      <c r="U11" s="46"/>
      <c r="V11" s="44" t="s">
        <v>380</v>
      </c>
      <c r="W11" s="44" t="s">
        <v>413</v>
      </c>
      <c r="X11" s="45" t="s">
        <v>414</v>
      </c>
      <c r="Y11" s="48" t="s">
        <v>384</v>
      </c>
    </row>
    <row r="12" spans="1:25" s="57" customFormat="1" ht="69" customHeight="1">
      <c r="A12" s="54" t="s">
        <v>415</v>
      </c>
      <c r="B12" s="44" t="s">
        <v>367</v>
      </c>
      <c r="C12" s="55">
        <v>28</v>
      </c>
      <c r="D12" s="47">
        <v>44562</v>
      </c>
      <c r="E12" s="47">
        <v>44926</v>
      </c>
      <c r="F12" s="53" t="s">
        <v>416</v>
      </c>
      <c r="G12" s="53" t="s">
        <v>417</v>
      </c>
      <c r="H12" s="56" t="s">
        <v>418</v>
      </c>
      <c r="I12" s="45" t="s">
        <v>419</v>
      </c>
      <c r="J12" s="45" t="s">
        <v>420</v>
      </c>
      <c r="K12" s="45" t="s">
        <v>421</v>
      </c>
      <c r="L12" s="45" t="s">
        <v>374</v>
      </c>
      <c r="M12" s="45" t="s">
        <v>375</v>
      </c>
      <c r="N12" s="45" t="s">
        <v>376</v>
      </c>
      <c r="O12" s="45" t="s">
        <v>422</v>
      </c>
      <c r="P12" s="45" t="s">
        <v>378</v>
      </c>
      <c r="Q12" s="45" t="s">
        <v>379</v>
      </c>
      <c r="R12" s="45" t="s">
        <v>423</v>
      </c>
      <c r="S12" s="45" t="s">
        <v>424</v>
      </c>
      <c r="T12" s="45"/>
      <c r="U12" s="45"/>
      <c r="V12" s="45" t="s">
        <v>425</v>
      </c>
      <c r="W12" s="45" t="s">
        <v>426</v>
      </c>
      <c r="X12" s="45" t="s">
        <v>414</v>
      </c>
      <c r="Y12" s="48" t="s">
        <v>384</v>
      </c>
    </row>
    <row r="13" spans="1:25" s="57" customFormat="1" ht="78" customHeight="1">
      <c r="A13" s="54" t="s">
        <v>427</v>
      </c>
      <c r="B13" s="44" t="s">
        <v>367</v>
      </c>
      <c r="C13" s="55">
        <v>102</v>
      </c>
      <c r="D13" s="47">
        <v>44562</v>
      </c>
      <c r="E13" s="47">
        <v>44926</v>
      </c>
      <c r="F13" s="58" t="s">
        <v>428</v>
      </c>
      <c r="G13" s="59" t="s">
        <v>429</v>
      </c>
      <c r="H13" s="45" t="s">
        <v>430</v>
      </c>
      <c r="I13" s="45" t="s">
        <v>373</v>
      </c>
      <c r="J13" s="45" t="s">
        <v>431</v>
      </c>
      <c r="K13" s="45" t="s">
        <v>432</v>
      </c>
      <c r="L13" s="45" t="s">
        <v>374</v>
      </c>
      <c r="M13" s="45" t="s">
        <v>375</v>
      </c>
      <c r="N13" s="45" t="s">
        <v>376</v>
      </c>
      <c r="O13" s="45" t="s">
        <v>433</v>
      </c>
      <c r="P13" s="45" t="s">
        <v>378</v>
      </c>
      <c r="Q13" s="45" t="s">
        <v>379</v>
      </c>
      <c r="R13" s="45" t="s">
        <v>394</v>
      </c>
      <c r="S13" s="45" t="s">
        <v>434</v>
      </c>
      <c r="T13" s="45"/>
      <c r="U13" s="45"/>
      <c r="V13" s="45" t="s">
        <v>435</v>
      </c>
      <c r="W13" s="45" t="s">
        <v>434</v>
      </c>
      <c r="X13" s="45" t="s">
        <v>383</v>
      </c>
      <c r="Y13" s="48" t="s">
        <v>384</v>
      </c>
    </row>
    <row r="14" spans="1:25" s="34" customFormat="1" ht="12">
      <c r="D14" s="38"/>
      <c r="E14" s="38"/>
    </row>
    <row r="15" spans="1:25" s="34" customFormat="1" ht="12">
      <c r="D15" s="38"/>
      <c r="E15" s="38"/>
    </row>
    <row r="16" spans="1:25" s="34" customFormat="1" ht="12">
      <c r="D16" s="38"/>
      <c r="E16" s="38"/>
    </row>
    <row r="17" spans="4:5" s="34" customFormat="1" ht="12">
      <c r="D17" s="38"/>
      <c r="E17" s="38"/>
    </row>
    <row r="18" spans="4:5" s="34" customFormat="1" ht="12">
      <c r="D18" s="38"/>
      <c r="E18" s="38"/>
    </row>
    <row r="19" spans="4:5" s="34" customFormat="1" ht="12">
      <c r="D19" s="38"/>
      <c r="E19" s="38"/>
    </row>
    <row r="20" spans="4:5" s="34" customFormat="1" ht="12">
      <c r="D20" s="38"/>
      <c r="E20" s="38"/>
    </row>
    <row r="21" spans="4:5" s="34" customFormat="1" ht="12">
      <c r="D21" s="38"/>
      <c r="E21" s="38"/>
    </row>
    <row r="22" spans="4:5" s="34" customFormat="1" ht="12">
      <c r="D22" s="38"/>
      <c r="E22" s="38"/>
    </row>
  </sheetData>
  <mergeCells count="23">
    <mergeCell ref="A1:Y1"/>
    <mergeCell ref="A2:E2"/>
    <mergeCell ref="H5:I5"/>
    <mergeCell ref="J5:K5"/>
    <mergeCell ref="L5:M5"/>
    <mergeCell ref="N5:O5"/>
    <mergeCell ref="P5:Q5"/>
    <mergeCell ref="R5:S5"/>
    <mergeCell ref="T5:U5"/>
    <mergeCell ref="V5:W5"/>
    <mergeCell ref="X5:Y5"/>
    <mergeCell ref="A3:A6"/>
    <mergeCell ref="B5:B6"/>
    <mergeCell ref="H3:O4"/>
    <mergeCell ref="P3:Y4"/>
    <mergeCell ref="X2:Y2"/>
    <mergeCell ref="E5:E6"/>
    <mergeCell ref="F3:F6"/>
    <mergeCell ref="G3:G6"/>
    <mergeCell ref="C5:C6"/>
    <mergeCell ref="D5:D6"/>
    <mergeCell ref="B3:C4"/>
    <mergeCell ref="D3:E4"/>
  </mergeCells>
  <phoneticPr fontId="10" type="noConversion"/>
  <pageMargins left="0.75" right="0.75" top="0.270000010728836" bottom="0.270000010728836" header="0" footer="0"/>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FD2CC-2122-4A46-85FC-AEAAC3A7100D}">
  <dimension ref="A1:F35"/>
  <sheetViews>
    <sheetView topLeftCell="A32" workbookViewId="0">
      <selection activeCell="F47" sqref="F47"/>
    </sheetView>
  </sheetViews>
  <sheetFormatPr defaultColWidth="8.109375" defaultRowHeight="12.75" customHeight="1"/>
  <cols>
    <col min="1" max="1" width="8" style="70" customWidth="1"/>
    <col min="2" max="2" width="6.33203125" style="70" customWidth="1"/>
    <col min="3" max="3" width="22.5546875" style="71" customWidth="1"/>
    <col min="4" max="4" width="26.6640625" style="70" customWidth="1"/>
    <col min="5" max="5" width="15" style="72" customWidth="1"/>
    <col min="6" max="6" width="22.6640625" style="70" customWidth="1"/>
    <col min="7" max="225" width="8.109375" style="70" customWidth="1"/>
    <col min="226" max="256" width="8.109375" style="70"/>
    <col min="257" max="257" width="8" style="70" customWidth="1"/>
    <col min="258" max="258" width="6.33203125" style="70" customWidth="1"/>
    <col min="259" max="259" width="22.5546875" style="70" customWidth="1"/>
    <col min="260" max="260" width="26.6640625" style="70" customWidth="1"/>
    <col min="261" max="261" width="15" style="70" customWidth="1"/>
    <col min="262" max="262" width="22.6640625" style="70" customWidth="1"/>
    <col min="263" max="512" width="8.109375" style="70"/>
    <col min="513" max="513" width="8" style="70" customWidth="1"/>
    <col min="514" max="514" width="6.33203125" style="70" customWidth="1"/>
    <col min="515" max="515" width="22.5546875" style="70" customWidth="1"/>
    <col min="516" max="516" width="26.6640625" style="70" customWidth="1"/>
    <col min="517" max="517" width="15" style="70" customWidth="1"/>
    <col min="518" max="518" width="22.6640625" style="70" customWidth="1"/>
    <col min="519" max="768" width="8.109375" style="70"/>
    <col min="769" max="769" width="8" style="70" customWidth="1"/>
    <col min="770" max="770" width="6.33203125" style="70" customWidth="1"/>
    <col min="771" max="771" width="22.5546875" style="70" customWidth="1"/>
    <col min="772" max="772" width="26.6640625" style="70" customWidth="1"/>
    <col min="773" max="773" width="15" style="70" customWidth="1"/>
    <col min="774" max="774" width="22.6640625" style="70" customWidth="1"/>
    <col min="775" max="1024" width="8.109375" style="70"/>
    <col min="1025" max="1025" width="8" style="70" customWidth="1"/>
    <col min="1026" max="1026" width="6.33203125" style="70" customWidth="1"/>
    <col min="1027" max="1027" width="22.5546875" style="70" customWidth="1"/>
    <col min="1028" max="1028" width="26.6640625" style="70" customWidth="1"/>
    <col min="1029" max="1029" width="15" style="70" customWidth="1"/>
    <col min="1030" max="1030" width="22.6640625" style="70" customWidth="1"/>
    <col min="1031" max="1280" width="8.109375" style="70"/>
    <col min="1281" max="1281" width="8" style="70" customWidth="1"/>
    <col min="1282" max="1282" width="6.33203125" style="70" customWidth="1"/>
    <col min="1283" max="1283" width="22.5546875" style="70" customWidth="1"/>
    <col min="1284" max="1284" width="26.6640625" style="70" customWidth="1"/>
    <col min="1285" max="1285" width="15" style="70" customWidth="1"/>
    <col min="1286" max="1286" width="22.6640625" style="70" customWidth="1"/>
    <col min="1287" max="1536" width="8.109375" style="70"/>
    <col min="1537" max="1537" width="8" style="70" customWidth="1"/>
    <col min="1538" max="1538" width="6.33203125" style="70" customWidth="1"/>
    <col min="1539" max="1539" width="22.5546875" style="70" customWidth="1"/>
    <col min="1540" max="1540" width="26.6640625" style="70" customWidth="1"/>
    <col min="1541" max="1541" width="15" style="70" customWidth="1"/>
    <col min="1542" max="1542" width="22.6640625" style="70" customWidth="1"/>
    <col min="1543" max="1792" width="8.109375" style="70"/>
    <col min="1793" max="1793" width="8" style="70" customWidth="1"/>
    <col min="1794" max="1794" width="6.33203125" style="70" customWidth="1"/>
    <col min="1795" max="1795" width="22.5546875" style="70" customWidth="1"/>
    <col min="1796" max="1796" width="26.6640625" style="70" customWidth="1"/>
    <col min="1797" max="1797" width="15" style="70" customWidth="1"/>
    <col min="1798" max="1798" width="22.6640625" style="70" customWidth="1"/>
    <col min="1799" max="2048" width="8.109375" style="70"/>
    <col min="2049" max="2049" width="8" style="70" customWidth="1"/>
    <col min="2050" max="2050" width="6.33203125" style="70" customWidth="1"/>
    <col min="2051" max="2051" width="22.5546875" style="70" customWidth="1"/>
    <col min="2052" max="2052" width="26.6640625" style="70" customWidth="1"/>
    <col min="2053" max="2053" width="15" style="70" customWidth="1"/>
    <col min="2054" max="2054" width="22.6640625" style="70" customWidth="1"/>
    <col min="2055" max="2304" width="8.109375" style="70"/>
    <col min="2305" max="2305" width="8" style="70" customWidth="1"/>
    <col min="2306" max="2306" width="6.33203125" style="70" customWidth="1"/>
    <col min="2307" max="2307" width="22.5546875" style="70" customWidth="1"/>
    <col min="2308" max="2308" width="26.6640625" style="70" customWidth="1"/>
    <col min="2309" max="2309" width="15" style="70" customWidth="1"/>
    <col min="2310" max="2310" width="22.6640625" style="70" customWidth="1"/>
    <col min="2311" max="2560" width="8.109375" style="70"/>
    <col min="2561" max="2561" width="8" style="70" customWidth="1"/>
    <col min="2562" max="2562" width="6.33203125" style="70" customWidth="1"/>
    <col min="2563" max="2563" width="22.5546875" style="70" customWidth="1"/>
    <col min="2564" max="2564" width="26.6640625" style="70" customWidth="1"/>
    <col min="2565" max="2565" width="15" style="70" customWidth="1"/>
    <col min="2566" max="2566" width="22.6640625" style="70" customWidth="1"/>
    <col min="2567" max="2816" width="8.109375" style="70"/>
    <col min="2817" max="2817" width="8" style="70" customWidth="1"/>
    <col min="2818" max="2818" width="6.33203125" style="70" customWidth="1"/>
    <col min="2819" max="2819" width="22.5546875" style="70" customWidth="1"/>
    <col min="2820" max="2820" width="26.6640625" style="70" customWidth="1"/>
    <col min="2821" max="2821" width="15" style="70" customWidth="1"/>
    <col min="2822" max="2822" width="22.6640625" style="70" customWidth="1"/>
    <col min="2823" max="3072" width="8.109375" style="70"/>
    <col min="3073" max="3073" width="8" style="70" customWidth="1"/>
    <col min="3074" max="3074" width="6.33203125" style="70" customWidth="1"/>
    <col min="3075" max="3075" width="22.5546875" style="70" customWidth="1"/>
    <col min="3076" max="3076" width="26.6640625" style="70" customWidth="1"/>
    <col min="3077" max="3077" width="15" style="70" customWidth="1"/>
    <col min="3078" max="3078" width="22.6640625" style="70" customWidth="1"/>
    <col min="3079" max="3328" width="8.109375" style="70"/>
    <col min="3329" max="3329" width="8" style="70" customWidth="1"/>
    <col min="3330" max="3330" width="6.33203125" style="70" customWidth="1"/>
    <col min="3331" max="3331" width="22.5546875" style="70" customWidth="1"/>
    <col min="3332" max="3332" width="26.6640625" style="70" customWidth="1"/>
    <col min="3333" max="3333" width="15" style="70" customWidth="1"/>
    <col min="3334" max="3334" width="22.6640625" style="70" customWidth="1"/>
    <col min="3335" max="3584" width="8.109375" style="70"/>
    <col min="3585" max="3585" width="8" style="70" customWidth="1"/>
    <col min="3586" max="3586" width="6.33203125" style="70" customWidth="1"/>
    <col min="3587" max="3587" width="22.5546875" style="70" customWidth="1"/>
    <col min="3588" max="3588" width="26.6640625" style="70" customWidth="1"/>
    <col min="3589" max="3589" width="15" style="70" customWidth="1"/>
    <col min="3590" max="3590" width="22.6640625" style="70" customWidth="1"/>
    <col min="3591" max="3840" width="8.109375" style="70"/>
    <col min="3841" max="3841" width="8" style="70" customWidth="1"/>
    <col min="3842" max="3842" width="6.33203125" style="70" customWidth="1"/>
    <col min="3843" max="3843" width="22.5546875" style="70" customWidth="1"/>
    <col min="3844" max="3844" width="26.6640625" style="70" customWidth="1"/>
    <col min="3845" max="3845" width="15" style="70" customWidth="1"/>
    <col min="3846" max="3846" width="22.6640625" style="70" customWidth="1"/>
    <col min="3847" max="4096" width="8.109375" style="70"/>
    <col min="4097" max="4097" width="8" style="70" customWidth="1"/>
    <col min="4098" max="4098" width="6.33203125" style="70" customWidth="1"/>
    <col min="4099" max="4099" width="22.5546875" style="70" customWidth="1"/>
    <col min="4100" max="4100" width="26.6640625" style="70" customWidth="1"/>
    <col min="4101" max="4101" width="15" style="70" customWidth="1"/>
    <col min="4102" max="4102" width="22.6640625" style="70" customWidth="1"/>
    <col min="4103" max="4352" width="8.109375" style="70"/>
    <col min="4353" max="4353" width="8" style="70" customWidth="1"/>
    <col min="4354" max="4354" width="6.33203125" style="70" customWidth="1"/>
    <col min="4355" max="4355" width="22.5546875" style="70" customWidth="1"/>
    <col min="4356" max="4356" width="26.6640625" style="70" customWidth="1"/>
    <col min="4357" max="4357" width="15" style="70" customWidth="1"/>
    <col min="4358" max="4358" width="22.6640625" style="70" customWidth="1"/>
    <col min="4359" max="4608" width="8.109375" style="70"/>
    <col min="4609" max="4609" width="8" style="70" customWidth="1"/>
    <col min="4610" max="4610" width="6.33203125" style="70" customWidth="1"/>
    <col min="4611" max="4611" width="22.5546875" style="70" customWidth="1"/>
    <col min="4612" max="4612" width="26.6640625" style="70" customWidth="1"/>
    <col min="4613" max="4613" width="15" style="70" customWidth="1"/>
    <col min="4614" max="4614" width="22.6640625" style="70" customWidth="1"/>
    <col min="4615" max="4864" width="8.109375" style="70"/>
    <col min="4865" max="4865" width="8" style="70" customWidth="1"/>
    <col min="4866" max="4866" width="6.33203125" style="70" customWidth="1"/>
    <col min="4867" max="4867" width="22.5546875" style="70" customWidth="1"/>
    <col min="4868" max="4868" width="26.6640625" style="70" customWidth="1"/>
    <col min="4869" max="4869" width="15" style="70" customWidth="1"/>
    <col min="4870" max="4870" width="22.6640625" style="70" customWidth="1"/>
    <col min="4871" max="5120" width="8.109375" style="70"/>
    <col min="5121" max="5121" width="8" style="70" customWidth="1"/>
    <col min="5122" max="5122" width="6.33203125" style="70" customWidth="1"/>
    <col min="5123" max="5123" width="22.5546875" style="70" customWidth="1"/>
    <col min="5124" max="5124" width="26.6640625" style="70" customWidth="1"/>
    <col min="5125" max="5125" width="15" style="70" customWidth="1"/>
    <col min="5126" max="5126" width="22.6640625" style="70" customWidth="1"/>
    <col min="5127" max="5376" width="8.109375" style="70"/>
    <col min="5377" max="5377" width="8" style="70" customWidth="1"/>
    <col min="5378" max="5378" width="6.33203125" style="70" customWidth="1"/>
    <col min="5379" max="5379" width="22.5546875" style="70" customWidth="1"/>
    <col min="5380" max="5380" width="26.6640625" style="70" customWidth="1"/>
    <col min="5381" max="5381" width="15" style="70" customWidth="1"/>
    <col min="5382" max="5382" width="22.6640625" style="70" customWidth="1"/>
    <col min="5383" max="5632" width="8.109375" style="70"/>
    <col min="5633" max="5633" width="8" style="70" customWidth="1"/>
    <col min="5634" max="5634" width="6.33203125" style="70" customWidth="1"/>
    <col min="5635" max="5635" width="22.5546875" style="70" customWidth="1"/>
    <col min="5636" max="5636" width="26.6640625" style="70" customWidth="1"/>
    <col min="5637" max="5637" width="15" style="70" customWidth="1"/>
    <col min="5638" max="5638" width="22.6640625" style="70" customWidth="1"/>
    <col min="5639" max="5888" width="8.109375" style="70"/>
    <col min="5889" max="5889" width="8" style="70" customWidth="1"/>
    <col min="5890" max="5890" width="6.33203125" style="70" customWidth="1"/>
    <col min="5891" max="5891" width="22.5546875" style="70" customWidth="1"/>
    <col min="5892" max="5892" width="26.6640625" style="70" customWidth="1"/>
    <col min="5893" max="5893" width="15" style="70" customWidth="1"/>
    <col min="5894" max="5894" width="22.6640625" style="70" customWidth="1"/>
    <col min="5895" max="6144" width="8.109375" style="70"/>
    <col min="6145" max="6145" width="8" style="70" customWidth="1"/>
    <col min="6146" max="6146" width="6.33203125" style="70" customWidth="1"/>
    <col min="6147" max="6147" width="22.5546875" style="70" customWidth="1"/>
    <col min="6148" max="6148" width="26.6640625" style="70" customWidth="1"/>
    <col min="6149" max="6149" width="15" style="70" customWidth="1"/>
    <col min="6150" max="6150" width="22.6640625" style="70" customWidth="1"/>
    <col min="6151" max="6400" width="8.109375" style="70"/>
    <col min="6401" max="6401" width="8" style="70" customWidth="1"/>
    <col min="6402" max="6402" width="6.33203125" style="70" customWidth="1"/>
    <col min="6403" max="6403" width="22.5546875" style="70" customWidth="1"/>
    <col min="6404" max="6404" width="26.6640625" style="70" customWidth="1"/>
    <col min="6405" max="6405" width="15" style="70" customWidth="1"/>
    <col min="6406" max="6406" width="22.6640625" style="70" customWidth="1"/>
    <col min="6407" max="6656" width="8.109375" style="70"/>
    <col min="6657" max="6657" width="8" style="70" customWidth="1"/>
    <col min="6658" max="6658" width="6.33203125" style="70" customWidth="1"/>
    <col min="6659" max="6659" width="22.5546875" style="70" customWidth="1"/>
    <col min="6660" max="6660" width="26.6640625" style="70" customWidth="1"/>
    <col min="6661" max="6661" width="15" style="70" customWidth="1"/>
    <col min="6662" max="6662" width="22.6640625" style="70" customWidth="1"/>
    <col min="6663" max="6912" width="8.109375" style="70"/>
    <col min="6913" max="6913" width="8" style="70" customWidth="1"/>
    <col min="6914" max="6914" width="6.33203125" style="70" customWidth="1"/>
    <col min="6915" max="6915" width="22.5546875" style="70" customWidth="1"/>
    <col min="6916" max="6916" width="26.6640625" style="70" customWidth="1"/>
    <col min="6917" max="6917" width="15" style="70" customWidth="1"/>
    <col min="6918" max="6918" width="22.6640625" style="70" customWidth="1"/>
    <col min="6919" max="7168" width="8.109375" style="70"/>
    <col min="7169" max="7169" width="8" style="70" customWidth="1"/>
    <col min="7170" max="7170" width="6.33203125" style="70" customWidth="1"/>
    <col min="7171" max="7171" width="22.5546875" style="70" customWidth="1"/>
    <col min="7172" max="7172" width="26.6640625" style="70" customWidth="1"/>
    <col min="7173" max="7173" width="15" style="70" customWidth="1"/>
    <col min="7174" max="7174" width="22.6640625" style="70" customWidth="1"/>
    <col min="7175" max="7424" width="8.109375" style="70"/>
    <col min="7425" max="7425" width="8" style="70" customWidth="1"/>
    <col min="7426" max="7426" width="6.33203125" style="70" customWidth="1"/>
    <col min="7427" max="7427" width="22.5546875" style="70" customWidth="1"/>
    <col min="7428" max="7428" width="26.6640625" style="70" customWidth="1"/>
    <col min="7429" max="7429" width="15" style="70" customWidth="1"/>
    <col min="7430" max="7430" width="22.6640625" style="70" customWidth="1"/>
    <col min="7431" max="7680" width="8.109375" style="70"/>
    <col min="7681" max="7681" width="8" style="70" customWidth="1"/>
    <col min="7682" max="7682" width="6.33203125" style="70" customWidth="1"/>
    <col min="7683" max="7683" width="22.5546875" style="70" customWidth="1"/>
    <col min="7684" max="7684" width="26.6640625" style="70" customWidth="1"/>
    <col min="7685" max="7685" width="15" style="70" customWidth="1"/>
    <col min="7686" max="7686" width="22.6640625" style="70" customWidth="1"/>
    <col min="7687" max="7936" width="8.109375" style="70"/>
    <col min="7937" max="7937" width="8" style="70" customWidth="1"/>
    <col min="7938" max="7938" width="6.33203125" style="70" customWidth="1"/>
    <col min="7939" max="7939" width="22.5546875" style="70" customWidth="1"/>
    <col min="7940" max="7940" width="26.6640625" style="70" customWidth="1"/>
    <col min="7941" max="7941" width="15" style="70" customWidth="1"/>
    <col min="7942" max="7942" width="22.6640625" style="70" customWidth="1"/>
    <col min="7943" max="8192" width="8.109375" style="70"/>
    <col min="8193" max="8193" width="8" style="70" customWidth="1"/>
    <col min="8194" max="8194" width="6.33203125" style="70" customWidth="1"/>
    <col min="8195" max="8195" width="22.5546875" style="70" customWidth="1"/>
    <col min="8196" max="8196" width="26.6640625" style="70" customWidth="1"/>
    <col min="8197" max="8197" width="15" style="70" customWidth="1"/>
    <col min="8198" max="8198" width="22.6640625" style="70" customWidth="1"/>
    <col min="8199" max="8448" width="8.109375" style="70"/>
    <col min="8449" max="8449" width="8" style="70" customWidth="1"/>
    <col min="8450" max="8450" width="6.33203125" style="70" customWidth="1"/>
    <col min="8451" max="8451" width="22.5546875" style="70" customWidth="1"/>
    <col min="8452" max="8452" width="26.6640625" style="70" customWidth="1"/>
    <col min="8453" max="8453" width="15" style="70" customWidth="1"/>
    <col min="8454" max="8454" width="22.6640625" style="70" customWidth="1"/>
    <col min="8455" max="8704" width="8.109375" style="70"/>
    <col min="8705" max="8705" width="8" style="70" customWidth="1"/>
    <col min="8706" max="8706" width="6.33203125" style="70" customWidth="1"/>
    <col min="8707" max="8707" width="22.5546875" style="70" customWidth="1"/>
    <col min="8708" max="8708" width="26.6640625" style="70" customWidth="1"/>
    <col min="8709" max="8709" width="15" style="70" customWidth="1"/>
    <col min="8710" max="8710" width="22.6640625" style="70" customWidth="1"/>
    <col min="8711" max="8960" width="8.109375" style="70"/>
    <col min="8961" max="8961" width="8" style="70" customWidth="1"/>
    <col min="8962" max="8962" width="6.33203125" style="70" customWidth="1"/>
    <col min="8963" max="8963" width="22.5546875" style="70" customWidth="1"/>
    <col min="8964" max="8964" width="26.6640625" style="70" customWidth="1"/>
    <col min="8965" max="8965" width="15" style="70" customWidth="1"/>
    <col min="8966" max="8966" width="22.6640625" style="70" customWidth="1"/>
    <col min="8967" max="9216" width="8.109375" style="70"/>
    <col min="9217" max="9217" width="8" style="70" customWidth="1"/>
    <col min="9218" max="9218" width="6.33203125" style="70" customWidth="1"/>
    <col min="9219" max="9219" width="22.5546875" style="70" customWidth="1"/>
    <col min="9220" max="9220" width="26.6640625" style="70" customWidth="1"/>
    <col min="9221" max="9221" width="15" style="70" customWidth="1"/>
    <col min="9222" max="9222" width="22.6640625" style="70" customWidth="1"/>
    <col min="9223" max="9472" width="8.109375" style="70"/>
    <col min="9473" max="9473" width="8" style="70" customWidth="1"/>
    <col min="9474" max="9474" width="6.33203125" style="70" customWidth="1"/>
    <col min="9475" max="9475" width="22.5546875" style="70" customWidth="1"/>
    <col min="9476" max="9476" width="26.6640625" style="70" customWidth="1"/>
    <col min="9477" max="9477" width="15" style="70" customWidth="1"/>
    <col min="9478" max="9478" width="22.6640625" style="70" customWidth="1"/>
    <col min="9479" max="9728" width="8.109375" style="70"/>
    <col min="9729" max="9729" width="8" style="70" customWidth="1"/>
    <col min="9730" max="9730" width="6.33203125" style="70" customWidth="1"/>
    <col min="9731" max="9731" width="22.5546875" style="70" customWidth="1"/>
    <col min="9732" max="9732" width="26.6640625" style="70" customWidth="1"/>
    <col min="9733" max="9733" width="15" style="70" customWidth="1"/>
    <col min="9734" max="9734" width="22.6640625" style="70" customWidth="1"/>
    <col min="9735" max="9984" width="8.109375" style="70"/>
    <col min="9985" max="9985" width="8" style="70" customWidth="1"/>
    <col min="9986" max="9986" width="6.33203125" style="70" customWidth="1"/>
    <col min="9987" max="9987" width="22.5546875" style="70" customWidth="1"/>
    <col min="9988" max="9988" width="26.6640625" style="70" customWidth="1"/>
    <col min="9989" max="9989" width="15" style="70" customWidth="1"/>
    <col min="9990" max="9990" width="22.6640625" style="70" customWidth="1"/>
    <col min="9991" max="10240" width="8.109375" style="70"/>
    <col min="10241" max="10241" width="8" style="70" customWidth="1"/>
    <col min="10242" max="10242" width="6.33203125" style="70" customWidth="1"/>
    <col min="10243" max="10243" width="22.5546875" style="70" customWidth="1"/>
    <col min="10244" max="10244" width="26.6640625" style="70" customWidth="1"/>
    <col min="10245" max="10245" width="15" style="70" customWidth="1"/>
    <col min="10246" max="10246" width="22.6640625" style="70" customWidth="1"/>
    <col min="10247" max="10496" width="8.109375" style="70"/>
    <col min="10497" max="10497" width="8" style="70" customWidth="1"/>
    <col min="10498" max="10498" width="6.33203125" style="70" customWidth="1"/>
    <col min="10499" max="10499" width="22.5546875" style="70" customWidth="1"/>
    <col min="10500" max="10500" width="26.6640625" style="70" customWidth="1"/>
    <col min="10501" max="10501" width="15" style="70" customWidth="1"/>
    <col min="10502" max="10502" width="22.6640625" style="70" customWidth="1"/>
    <col min="10503" max="10752" width="8.109375" style="70"/>
    <col min="10753" max="10753" width="8" style="70" customWidth="1"/>
    <col min="10754" max="10754" width="6.33203125" style="70" customWidth="1"/>
    <col min="10755" max="10755" width="22.5546875" style="70" customWidth="1"/>
    <col min="10756" max="10756" width="26.6640625" style="70" customWidth="1"/>
    <col min="10757" max="10757" width="15" style="70" customWidth="1"/>
    <col min="10758" max="10758" width="22.6640625" style="70" customWidth="1"/>
    <col min="10759" max="11008" width="8.109375" style="70"/>
    <col min="11009" max="11009" width="8" style="70" customWidth="1"/>
    <col min="11010" max="11010" width="6.33203125" style="70" customWidth="1"/>
    <col min="11011" max="11011" width="22.5546875" style="70" customWidth="1"/>
    <col min="11012" max="11012" width="26.6640625" style="70" customWidth="1"/>
    <col min="11013" max="11013" width="15" style="70" customWidth="1"/>
    <col min="11014" max="11014" width="22.6640625" style="70" customWidth="1"/>
    <col min="11015" max="11264" width="8.109375" style="70"/>
    <col min="11265" max="11265" width="8" style="70" customWidth="1"/>
    <col min="11266" max="11266" width="6.33203125" style="70" customWidth="1"/>
    <col min="11267" max="11267" width="22.5546875" style="70" customWidth="1"/>
    <col min="11268" max="11268" width="26.6640625" style="70" customWidth="1"/>
    <col min="11269" max="11269" width="15" style="70" customWidth="1"/>
    <col min="11270" max="11270" width="22.6640625" style="70" customWidth="1"/>
    <col min="11271" max="11520" width="8.109375" style="70"/>
    <col min="11521" max="11521" width="8" style="70" customWidth="1"/>
    <col min="11522" max="11522" width="6.33203125" style="70" customWidth="1"/>
    <col min="11523" max="11523" width="22.5546875" style="70" customWidth="1"/>
    <col min="11524" max="11524" width="26.6640625" style="70" customWidth="1"/>
    <col min="11525" max="11525" width="15" style="70" customWidth="1"/>
    <col min="11526" max="11526" width="22.6640625" style="70" customWidth="1"/>
    <col min="11527" max="11776" width="8.109375" style="70"/>
    <col min="11777" max="11777" width="8" style="70" customWidth="1"/>
    <col min="11778" max="11778" width="6.33203125" style="70" customWidth="1"/>
    <col min="11779" max="11779" width="22.5546875" style="70" customWidth="1"/>
    <col min="11780" max="11780" width="26.6640625" style="70" customWidth="1"/>
    <col min="11781" max="11781" width="15" style="70" customWidth="1"/>
    <col min="11782" max="11782" width="22.6640625" style="70" customWidth="1"/>
    <col min="11783" max="12032" width="8.109375" style="70"/>
    <col min="12033" max="12033" width="8" style="70" customWidth="1"/>
    <col min="12034" max="12034" width="6.33203125" style="70" customWidth="1"/>
    <col min="12035" max="12035" width="22.5546875" style="70" customWidth="1"/>
    <col min="12036" max="12036" width="26.6640625" style="70" customWidth="1"/>
    <col min="12037" max="12037" width="15" style="70" customWidth="1"/>
    <col min="12038" max="12038" width="22.6640625" style="70" customWidth="1"/>
    <col min="12039" max="12288" width="8.109375" style="70"/>
    <col min="12289" max="12289" width="8" style="70" customWidth="1"/>
    <col min="12290" max="12290" width="6.33203125" style="70" customWidth="1"/>
    <col min="12291" max="12291" width="22.5546875" style="70" customWidth="1"/>
    <col min="12292" max="12292" width="26.6640625" style="70" customWidth="1"/>
    <col min="12293" max="12293" width="15" style="70" customWidth="1"/>
    <col min="12294" max="12294" width="22.6640625" style="70" customWidth="1"/>
    <col min="12295" max="12544" width="8.109375" style="70"/>
    <col min="12545" max="12545" width="8" style="70" customWidth="1"/>
    <col min="12546" max="12546" width="6.33203125" style="70" customWidth="1"/>
    <col min="12547" max="12547" width="22.5546875" style="70" customWidth="1"/>
    <col min="12548" max="12548" width="26.6640625" style="70" customWidth="1"/>
    <col min="12549" max="12549" width="15" style="70" customWidth="1"/>
    <col min="12550" max="12550" width="22.6640625" style="70" customWidth="1"/>
    <col min="12551" max="12800" width="8.109375" style="70"/>
    <col min="12801" max="12801" width="8" style="70" customWidth="1"/>
    <col min="12802" max="12802" width="6.33203125" style="70" customWidth="1"/>
    <col min="12803" max="12803" width="22.5546875" style="70" customWidth="1"/>
    <col min="12804" max="12804" width="26.6640625" style="70" customWidth="1"/>
    <col min="12805" max="12805" width="15" style="70" customWidth="1"/>
    <col min="12806" max="12806" width="22.6640625" style="70" customWidth="1"/>
    <col min="12807" max="13056" width="8.109375" style="70"/>
    <col min="13057" max="13057" width="8" style="70" customWidth="1"/>
    <col min="13058" max="13058" width="6.33203125" style="70" customWidth="1"/>
    <col min="13059" max="13059" width="22.5546875" style="70" customWidth="1"/>
    <col min="13060" max="13060" width="26.6640625" style="70" customWidth="1"/>
    <col min="13061" max="13061" width="15" style="70" customWidth="1"/>
    <col min="13062" max="13062" width="22.6640625" style="70" customWidth="1"/>
    <col min="13063" max="13312" width="8.109375" style="70"/>
    <col min="13313" max="13313" width="8" style="70" customWidth="1"/>
    <col min="13314" max="13314" width="6.33203125" style="70" customWidth="1"/>
    <col min="13315" max="13315" width="22.5546875" style="70" customWidth="1"/>
    <col min="13316" max="13316" width="26.6640625" style="70" customWidth="1"/>
    <col min="13317" max="13317" width="15" style="70" customWidth="1"/>
    <col min="13318" max="13318" width="22.6640625" style="70" customWidth="1"/>
    <col min="13319" max="13568" width="8.109375" style="70"/>
    <col min="13569" max="13569" width="8" style="70" customWidth="1"/>
    <col min="13570" max="13570" width="6.33203125" style="70" customWidth="1"/>
    <col min="13571" max="13571" width="22.5546875" style="70" customWidth="1"/>
    <col min="13572" max="13572" width="26.6640625" style="70" customWidth="1"/>
    <col min="13573" max="13573" width="15" style="70" customWidth="1"/>
    <col min="13574" max="13574" width="22.6640625" style="70" customWidth="1"/>
    <col min="13575" max="13824" width="8.109375" style="70"/>
    <col min="13825" max="13825" width="8" style="70" customWidth="1"/>
    <col min="13826" max="13826" width="6.33203125" style="70" customWidth="1"/>
    <col min="13827" max="13827" width="22.5546875" style="70" customWidth="1"/>
    <col min="13828" max="13828" width="26.6640625" style="70" customWidth="1"/>
    <col min="13829" max="13829" width="15" style="70" customWidth="1"/>
    <col min="13830" max="13830" width="22.6640625" style="70" customWidth="1"/>
    <col min="13831" max="14080" width="8.109375" style="70"/>
    <col min="14081" max="14081" width="8" style="70" customWidth="1"/>
    <col min="14082" max="14082" width="6.33203125" style="70" customWidth="1"/>
    <col min="14083" max="14083" width="22.5546875" style="70" customWidth="1"/>
    <col min="14084" max="14084" width="26.6640625" style="70" customWidth="1"/>
    <col min="14085" max="14085" width="15" style="70" customWidth="1"/>
    <col min="14086" max="14086" width="22.6640625" style="70" customWidth="1"/>
    <col min="14087" max="14336" width="8.109375" style="70"/>
    <col min="14337" max="14337" width="8" style="70" customWidth="1"/>
    <col min="14338" max="14338" width="6.33203125" style="70" customWidth="1"/>
    <col min="14339" max="14339" width="22.5546875" style="70" customWidth="1"/>
    <col min="14340" max="14340" width="26.6640625" style="70" customWidth="1"/>
    <col min="14341" max="14341" width="15" style="70" customWidth="1"/>
    <col min="14342" max="14342" width="22.6640625" style="70" customWidth="1"/>
    <col min="14343" max="14592" width="8.109375" style="70"/>
    <col min="14593" max="14593" width="8" style="70" customWidth="1"/>
    <col min="14594" max="14594" width="6.33203125" style="70" customWidth="1"/>
    <col min="14595" max="14595" width="22.5546875" style="70" customWidth="1"/>
    <col min="14596" max="14596" width="26.6640625" style="70" customWidth="1"/>
    <col min="14597" max="14597" width="15" style="70" customWidth="1"/>
    <col min="14598" max="14598" width="22.6640625" style="70" customWidth="1"/>
    <col min="14599" max="14848" width="8.109375" style="70"/>
    <col min="14849" max="14849" width="8" style="70" customWidth="1"/>
    <col min="14850" max="14850" width="6.33203125" style="70" customWidth="1"/>
    <col min="14851" max="14851" width="22.5546875" style="70" customWidth="1"/>
    <col min="14852" max="14852" width="26.6640625" style="70" customWidth="1"/>
    <col min="14853" max="14853" width="15" style="70" customWidth="1"/>
    <col min="14854" max="14854" width="22.6640625" style="70" customWidth="1"/>
    <col min="14855" max="15104" width="8.109375" style="70"/>
    <col min="15105" max="15105" width="8" style="70" customWidth="1"/>
    <col min="15106" max="15106" width="6.33203125" style="70" customWidth="1"/>
    <col min="15107" max="15107" width="22.5546875" style="70" customWidth="1"/>
    <col min="15108" max="15108" width="26.6640625" style="70" customWidth="1"/>
    <col min="15109" max="15109" width="15" style="70" customWidth="1"/>
    <col min="15110" max="15110" width="22.6640625" style="70" customWidth="1"/>
    <col min="15111" max="15360" width="8.109375" style="70"/>
    <col min="15361" max="15361" width="8" style="70" customWidth="1"/>
    <col min="15362" max="15362" width="6.33203125" style="70" customWidth="1"/>
    <col min="15363" max="15363" width="22.5546875" style="70" customWidth="1"/>
    <col min="15364" max="15364" width="26.6640625" style="70" customWidth="1"/>
    <col min="15365" max="15365" width="15" style="70" customWidth="1"/>
    <col min="15366" max="15366" width="22.6640625" style="70" customWidth="1"/>
    <col min="15367" max="15616" width="8.109375" style="70"/>
    <col min="15617" max="15617" width="8" style="70" customWidth="1"/>
    <col min="15618" max="15618" width="6.33203125" style="70" customWidth="1"/>
    <col min="15619" max="15619" width="22.5546875" style="70" customWidth="1"/>
    <col min="15620" max="15620" width="26.6640625" style="70" customWidth="1"/>
    <col min="15621" max="15621" width="15" style="70" customWidth="1"/>
    <col min="15622" max="15622" width="22.6640625" style="70" customWidth="1"/>
    <col min="15623" max="15872" width="8.109375" style="70"/>
    <col min="15873" max="15873" width="8" style="70" customWidth="1"/>
    <col min="15874" max="15874" width="6.33203125" style="70" customWidth="1"/>
    <col min="15875" max="15875" width="22.5546875" style="70" customWidth="1"/>
    <col min="15876" max="15876" width="26.6640625" style="70" customWidth="1"/>
    <col min="15877" max="15877" width="15" style="70" customWidth="1"/>
    <col min="15878" max="15878" width="22.6640625" style="70" customWidth="1"/>
    <col min="15879" max="16128" width="8.109375" style="70"/>
    <col min="16129" max="16129" width="8" style="70" customWidth="1"/>
    <col min="16130" max="16130" width="6.33203125" style="70" customWidth="1"/>
    <col min="16131" max="16131" width="22.5546875" style="70" customWidth="1"/>
    <col min="16132" max="16132" width="26.6640625" style="70" customWidth="1"/>
    <col min="16133" max="16133" width="15" style="70" customWidth="1"/>
    <col min="16134" max="16134" width="22.6640625" style="70" customWidth="1"/>
    <col min="16135" max="16384" width="8.109375" style="70"/>
  </cols>
  <sheetData>
    <row r="1" spans="1:6" ht="30.75" customHeight="1">
      <c r="A1" s="140" t="s">
        <v>445</v>
      </c>
      <c r="B1" s="140"/>
      <c r="C1" s="140"/>
      <c r="D1" s="140"/>
      <c r="E1" s="141"/>
      <c r="F1" s="140"/>
    </row>
    <row r="2" spans="1:6" ht="25.5" customHeight="1">
      <c r="A2" s="73" t="s">
        <v>344</v>
      </c>
      <c r="B2" s="142" t="s">
        <v>446</v>
      </c>
      <c r="C2" s="142"/>
      <c r="D2" s="142"/>
      <c r="E2" s="142"/>
      <c r="F2" s="142"/>
    </row>
    <row r="3" spans="1:6" ht="25.5" customHeight="1">
      <c r="A3" s="143" t="s">
        <v>447</v>
      </c>
      <c r="B3" s="146" t="s">
        <v>448</v>
      </c>
      <c r="C3" s="147"/>
      <c r="D3" s="147"/>
      <c r="E3" s="147"/>
      <c r="F3" s="148"/>
    </row>
    <row r="4" spans="1:6" ht="25.5" customHeight="1">
      <c r="A4" s="144"/>
      <c r="B4" s="146" t="s">
        <v>449</v>
      </c>
      <c r="C4" s="147"/>
      <c r="D4" s="148"/>
      <c r="E4" s="134" t="s">
        <v>450</v>
      </c>
      <c r="F4" s="136"/>
    </row>
    <row r="5" spans="1:6" ht="25.5" customHeight="1">
      <c r="A5" s="144"/>
      <c r="B5" s="149" t="s">
        <v>451</v>
      </c>
      <c r="C5" s="150"/>
      <c r="D5" s="74">
        <v>2401.9699999999998</v>
      </c>
      <c r="E5" s="75" t="s">
        <v>452</v>
      </c>
      <c r="F5" s="76">
        <v>1472.12</v>
      </c>
    </row>
    <row r="6" spans="1:6" ht="25.5" customHeight="1">
      <c r="A6" s="144"/>
      <c r="B6" s="149" t="s">
        <v>453</v>
      </c>
      <c r="C6" s="150"/>
      <c r="D6" s="77">
        <v>0</v>
      </c>
      <c r="E6" s="75" t="s">
        <v>454</v>
      </c>
      <c r="F6" s="78">
        <v>929.85</v>
      </c>
    </row>
    <row r="7" spans="1:6" ht="25.5" customHeight="1">
      <c r="A7" s="145"/>
      <c r="B7" s="151" t="s">
        <v>522</v>
      </c>
      <c r="C7" s="152"/>
      <c r="D7" s="79">
        <v>0</v>
      </c>
      <c r="E7" s="75"/>
      <c r="F7" s="76"/>
    </row>
    <row r="8" spans="1:6" ht="222.6" customHeight="1">
      <c r="A8" s="73" t="s">
        <v>455</v>
      </c>
      <c r="B8" s="134" t="s">
        <v>456</v>
      </c>
      <c r="C8" s="135"/>
      <c r="D8" s="135"/>
      <c r="E8" s="135"/>
      <c r="F8" s="136"/>
    </row>
    <row r="9" spans="1:6" ht="27" customHeight="1">
      <c r="A9" s="137" t="s">
        <v>457</v>
      </c>
      <c r="B9" s="73" t="s">
        <v>458</v>
      </c>
      <c r="C9" s="73" t="s">
        <v>459</v>
      </c>
      <c r="D9" s="137" t="s">
        <v>460</v>
      </c>
      <c r="E9" s="138"/>
      <c r="F9" s="137"/>
    </row>
    <row r="10" spans="1:6" ht="40.950000000000003" customHeight="1">
      <c r="A10" s="137"/>
      <c r="B10" s="73" t="s">
        <v>461</v>
      </c>
      <c r="C10" s="80" t="s">
        <v>462</v>
      </c>
      <c r="D10" s="139" t="s">
        <v>463</v>
      </c>
      <c r="E10" s="139"/>
      <c r="F10" s="139"/>
    </row>
    <row r="11" spans="1:6" ht="27" customHeight="1">
      <c r="A11" s="137"/>
      <c r="B11" s="73" t="s">
        <v>464</v>
      </c>
      <c r="C11" s="81" t="s">
        <v>465</v>
      </c>
      <c r="D11" s="139" t="s">
        <v>466</v>
      </c>
      <c r="E11" s="139"/>
      <c r="F11" s="139"/>
    </row>
    <row r="12" spans="1:6" ht="27" customHeight="1">
      <c r="A12" s="137"/>
      <c r="B12" s="73" t="s">
        <v>467</v>
      </c>
      <c r="C12" s="80" t="s">
        <v>468</v>
      </c>
      <c r="D12" s="139" t="s">
        <v>469</v>
      </c>
      <c r="E12" s="139"/>
      <c r="F12" s="139"/>
    </row>
    <row r="13" spans="1:6" ht="46.05" customHeight="1">
      <c r="A13" s="137"/>
      <c r="B13" s="73" t="s">
        <v>470</v>
      </c>
      <c r="C13" s="80" t="s">
        <v>471</v>
      </c>
      <c r="D13" s="139" t="s">
        <v>472</v>
      </c>
      <c r="E13" s="139"/>
      <c r="F13" s="139"/>
    </row>
    <row r="14" spans="1:6" ht="33" customHeight="1">
      <c r="A14" s="137"/>
      <c r="B14" s="73" t="s">
        <v>473</v>
      </c>
      <c r="C14" s="81" t="s">
        <v>474</v>
      </c>
      <c r="D14" s="139" t="s">
        <v>475</v>
      </c>
      <c r="E14" s="139"/>
      <c r="F14" s="139"/>
    </row>
    <row r="15" spans="1:6" ht="27" customHeight="1">
      <c r="A15" s="137"/>
      <c r="B15" s="73" t="s">
        <v>476</v>
      </c>
      <c r="C15" s="81" t="s">
        <v>477</v>
      </c>
      <c r="D15" s="138" t="s">
        <v>478</v>
      </c>
      <c r="E15" s="138"/>
      <c r="F15" s="138"/>
    </row>
    <row r="16" spans="1:6" ht="27" customHeight="1">
      <c r="A16" s="137"/>
      <c r="B16" s="73"/>
      <c r="C16" s="81" t="s">
        <v>471</v>
      </c>
      <c r="D16" s="139" t="s">
        <v>479</v>
      </c>
      <c r="E16" s="139"/>
      <c r="F16" s="139"/>
    </row>
    <row r="17" spans="1:6" ht="25.5" customHeight="1">
      <c r="A17" s="130" t="s">
        <v>480</v>
      </c>
      <c r="B17" s="73" t="s">
        <v>436</v>
      </c>
      <c r="C17" s="73" t="s">
        <v>437</v>
      </c>
      <c r="D17" s="73" t="s">
        <v>438</v>
      </c>
      <c r="E17" s="75" t="s">
        <v>365</v>
      </c>
      <c r="F17" s="73" t="s">
        <v>439</v>
      </c>
    </row>
    <row r="18" spans="1:6" ht="58.5" customHeight="1">
      <c r="A18" s="131"/>
      <c r="B18" s="133" t="s">
        <v>440</v>
      </c>
      <c r="C18" s="80" t="s">
        <v>481</v>
      </c>
      <c r="D18" s="80" t="s">
        <v>482</v>
      </c>
      <c r="E18" s="82" t="s">
        <v>483</v>
      </c>
      <c r="F18" s="83" t="s">
        <v>484</v>
      </c>
    </row>
    <row r="19" spans="1:6" ht="25.5" customHeight="1">
      <c r="A19" s="131"/>
      <c r="B19" s="133"/>
      <c r="C19" s="80" t="s">
        <v>481</v>
      </c>
      <c r="D19" s="80" t="s">
        <v>485</v>
      </c>
      <c r="E19" s="82" t="s">
        <v>389</v>
      </c>
      <c r="F19" s="83" t="s">
        <v>486</v>
      </c>
    </row>
    <row r="20" spans="1:6" ht="45" customHeight="1">
      <c r="A20" s="131"/>
      <c r="B20" s="133"/>
      <c r="C20" s="80" t="s">
        <v>481</v>
      </c>
      <c r="D20" s="80" t="s">
        <v>487</v>
      </c>
      <c r="E20" s="82" t="s">
        <v>488</v>
      </c>
      <c r="F20" s="83" t="s">
        <v>489</v>
      </c>
    </row>
    <row r="21" spans="1:6" ht="45" customHeight="1">
      <c r="A21" s="131"/>
      <c r="B21" s="133"/>
      <c r="C21" s="80" t="s">
        <v>481</v>
      </c>
      <c r="D21" s="80" t="s">
        <v>490</v>
      </c>
      <c r="E21" s="82" t="s">
        <v>491</v>
      </c>
      <c r="F21" s="83"/>
    </row>
    <row r="22" spans="1:6" ht="45" customHeight="1">
      <c r="A22" s="131"/>
      <c r="B22" s="133"/>
      <c r="C22" s="80" t="s">
        <v>481</v>
      </c>
      <c r="D22" s="84" t="s">
        <v>492</v>
      </c>
      <c r="E22" s="82" t="s">
        <v>493</v>
      </c>
      <c r="F22" s="83"/>
    </row>
    <row r="23" spans="1:6" ht="25.5" customHeight="1">
      <c r="A23" s="131"/>
      <c r="B23" s="133"/>
      <c r="C23" s="80" t="s">
        <v>481</v>
      </c>
      <c r="D23" s="84" t="s">
        <v>494</v>
      </c>
      <c r="E23" s="82" t="s">
        <v>495</v>
      </c>
      <c r="F23" s="83"/>
    </row>
    <row r="24" spans="1:6" ht="25.5" customHeight="1">
      <c r="A24" s="131"/>
      <c r="B24" s="133"/>
      <c r="C24" s="80" t="s">
        <v>481</v>
      </c>
      <c r="D24" s="84" t="s">
        <v>496</v>
      </c>
      <c r="E24" s="82" t="s">
        <v>497</v>
      </c>
      <c r="F24" s="83"/>
    </row>
    <row r="25" spans="1:6" ht="25.5" customHeight="1">
      <c r="A25" s="131"/>
      <c r="B25" s="133"/>
      <c r="C25" s="80" t="s">
        <v>481</v>
      </c>
      <c r="D25" s="84" t="s">
        <v>498</v>
      </c>
      <c r="E25" s="85" t="s">
        <v>499</v>
      </c>
      <c r="F25" s="83"/>
    </row>
    <row r="26" spans="1:6" ht="25.5" customHeight="1">
      <c r="A26" s="131"/>
      <c r="B26" s="133"/>
      <c r="C26" s="80" t="s">
        <v>500</v>
      </c>
      <c r="D26" s="80" t="s">
        <v>501</v>
      </c>
      <c r="E26" s="86">
        <v>1</v>
      </c>
      <c r="F26" s="83"/>
    </row>
    <row r="27" spans="1:6" ht="25.5" customHeight="1">
      <c r="A27" s="131"/>
      <c r="B27" s="133"/>
      <c r="C27" s="80" t="s">
        <v>502</v>
      </c>
      <c r="D27" s="80" t="s">
        <v>503</v>
      </c>
      <c r="E27" s="87" t="s">
        <v>504</v>
      </c>
      <c r="F27" s="83"/>
    </row>
    <row r="28" spans="1:6" ht="45" customHeight="1">
      <c r="A28" s="131"/>
      <c r="B28" s="133"/>
      <c r="C28" s="80" t="s">
        <v>505</v>
      </c>
      <c r="D28" s="80" t="s">
        <v>506</v>
      </c>
      <c r="E28" s="82">
        <v>2401.9699999999998</v>
      </c>
      <c r="F28" s="83" t="s">
        <v>507</v>
      </c>
    </row>
    <row r="29" spans="1:6" ht="31.05" customHeight="1">
      <c r="A29" s="131"/>
      <c r="B29" s="133" t="s">
        <v>441</v>
      </c>
      <c r="C29" s="80" t="s">
        <v>508</v>
      </c>
      <c r="D29" s="80" t="s">
        <v>509</v>
      </c>
      <c r="E29" s="82" t="s">
        <v>510</v>
      </c>
      <c r="F29" s="83"/>
    </row>
    <row r="30" spans="1:6" ht="51.75" customHeight="1">
      <c r="A30" s="131"/>
      <c r="B30" s="133"/>
      <c r="C30" s="80" t="s">
        <v>511</v>
      </c>
      <c r="D30" s="80" t="s">
        <v>512</v>
      </c>
      <c r="E30" s="82" t="s">
        <v>513</v>
      </c>
      <c r="F30" s="83"/>
    </row>
    <row r="31" spans="1:6" ht="33" customHeight="1">
      <c r="A31" s="131"/>
      <c r="B31" s="133"/>
      <c r="C31" s="80" t="s">
        <v>514</v>
      </c>
      <c r="D31" s="80" t="s">
        <v>515</v>
      </c>
      <c r="E31" s="82" t="s">
        <v>516</v>
      </c>
      <c r="F31" s="83"/>
    </row>
    <row r="32" spans="1:6" ht="25.5" customHeight="1">
      <c r="A32" s="131"/>
      <c r="B32" s="133"/>
      <c r="C32" s="80" t="s">
        <v>517</v>
      </c>
      <c r="D32" s="80" t="s">
        <v>518</v>
      </c>
      <c r="E32" s="82" t="s">
        <v>519</v>
      </c>
      <c r="F32" s="83"/>
    </row>
    <row r="33" spans="1:6" ht="30" customHeight="1">
      <c r="A33" s="131"/>
      <c r="B33" s="133"/>
      <c r="C33" s="133" t="s">
        <v>363</v>
      </c>
      <c r="D33" s="80" t="s">
        <v>520</v>
      </c>
      <c r="E33" s="86">
        <v>0.99</v>
      </c>
      <c r="F33" s="83"/>
    </row>
    <row r="34" spans="1:6" ht="32.25" customHeight="1">
      <c r="A34" s="132"/>
      <c r="B34" s="133"/>
      <c r="C34" s="133"/>
      <c r="D34" s="80" t="s">
        <v>521</v>
      </c>
      <c r="E34" s="86">
        <v>0.95</v>
      </c>
      <c r="F34" s="88"/>
    </row>
    <row r="35" spans="1:6" ht="12.75" customHeight="1">
      <c r="A35" s="89"/>
      <c r="B35" s="89"/>
      <c r="C35" s="90"/>
      <c r="D35" s="89"/>
      <c r="E35" s="91"/>
      <c r="F35" s="89"/>
    </row>
  </sheetData>
  <mergeCells count="23">
    <mergeCell ref="A1:F1"/>
    <mergeCell ref="B2:F2"/>
    <mergeCell ref="A3:A7"/>
    <mergeCell ref="B3:F3"/>
    <mergeCell ref="B4:D4"/>
    <mergeCell ref="E4:F4"/>
    <mergeCell ref="B5:C5"/>
    <mergeCell ref="B6:C6"/>
    <mergeCell ref="B7:C7"/>
    <mergeCell ref="A17:A34"/>
    <mergeCell ref="B18:B28"/>
    <mergeCell ref="B29:B34"/>
    <mergeCell ref="C33:C34"/>
    <mergeCell ref="B8:F8"/>
    <mergeCell ref="A9:A16"/>
    <mergeCell ref="D9:F9"/>
    <mergeCell ref="D10:F10"/>
    <mergeCell ref="D11:F11"/>
    <mergeCell ref="D12:F12"/>
    <mergeCell ref="D13:F13"/>
    <mergeCell ref="D14:F14"/>
    <mergeCell ref="D15:F15"/>
    <mergeCell ref="D16:F16"/>
  </mergeCells>
  <phoneticPr fontId="10" type="noConversion"/>
  <printOptions horizontalCentered="1"/>
  <pageMargins left="0.39305555555555555" right="0.39305555555555555" top="0.59027777777777779" bottom="0.39305555555555555" header="0.51180555555555551" footer="0.3145833333333333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3"/>
  <sheetViews>
    <sheetView topLeftCell="A2" workbookViewId="0">
      <selection activeCell="C13" sqref="C13"/>
    </sheetView>
  </sheetViews>
  <sheetFormatPr defaultColWidth="10" defaultRowHeight="14.4"/>
  <cols>
    <col min="1" max="1" width="41.88671875" customWidth="1"/>
    <col min="2" max="2" width="15.77734375" customWidth="1"/>
    <col min="3" max="3" width="36.6640625" customWidth="1"/>
    <col min="4" max="4" width="26.33203125" customWidth="1"/>
    <col min="5" max="5" width="32.88671875" customWidth="1"/>
    <col min="6" max="6" width="17.44140625" customWidth="1"/>
    <col min="7" max="7" width="27.44140625" customWidth="1"/>
    <col min="8" max="8" width="14.6640625" customWidth="1"/>
    <col min="9" max="9" width="9.77734375" customWidth="1"/>
  </cols>
  <sheetData>
    <row r="1" spans="1:8" ht="16.350000000000001" customHeight="1">
      <c r="A1" s="2"/>
      <c r="H1" s="26"/>
    </row>
    <row r="2" spans="1:8" ht="36.15" customHeight="1">
      <c r="A2" s="98" t="s">
        <v>7</v>
      </c>
      <c r="B2" s="98"/>
      <c r="C2" s="98"/>
      <c r="D2" s="98"/>
      <c r="E2" s="98"/>
      <c r="F2" s="98"/>
      <c r="G2" s="98"/>
      <c r="H2" s="98"/>
    </row>
    <row r="3" spans="1:8" ht="26.7" customHeight="1">
      <c r="A3" s="101" t="s">
        <v>28</v>
      </c>
      <c r="B3" s="101"/>
      <c r="C3" s="101"/>
      <c r="D3" s="101"/>
      <c r="E3" s="101"/>
      <c r="F3" s="101"/>
      <c r="G3" s="101"/>
      <c r="H3" s="101"/>
    </row>
    <row r="4" spans="1:8" ht="26.7" customHeight="1">
      <c r="A4" s="99"/>
      <c r="B4" s="99"/>
      <c r="C4" s="1"/>
      <c r="G4" s="102" t="s">
        <v>29</v>
      </c>
      <c r="H4" s="102"/>
    </row>
    <row r="5" spans="1:8" ht="42.15" customHeight="1">
      <c r="A5" s="100" t="s">
        <v>30</v>
      </c>
      <c r="B5" s="100"/>
      <c r="C5" s="100" t="s">
        <v>31</v>
      </c>
      <c r="D5" s="100"/>
      <c r="E5" s="100" t="s">
        <v>31</v>
      </c>
      <c r="F5" s="100"/>
      <c r="G5" s="100"/>
      <c r="H5" s="27" t="s">
        <v>31</v>
      </c>
    </row>
    <row r="6" spans="1:8" ht="38.85" customHeight="1">
      <c r="A6" s="27" t="s">
        <v>32</v>
      </c>
      <c r="B6" s="27" t="s">
        <v>33</v>
      </c>
      <c r="C6" s="27" t="s">
        <v>34</v>
      </c>
      <c r="D6" s="27" t="s">
        <v>33</v>
      </c>
      <c r="E6" s="27" t="s">
        <v>35</v>
      </c>
      <c r="F6" s="27" t="s">
        <v>33</v>
      </c>
      <c r="G6" s="27" t="s">
        <v>36</v>
      </c>
      <c r="H6" s="27" t="s">
        <v>33</v>
      </c>
    </row>
    <row r="7" spans="1:8" ht="29.25" customHeight="1">
      <c r="A7" s="7" t="s">
        <v>37</v>
      </c>
      <c r="B7" s="5">
        <v>2401.9660060000001</v>
      </c>
      <c r="C7" s="4" t="s">
        <v>38</v>
      </c>
      <c r="D7" s="13">
        <v>2040.3324</v>
      </c>
      <c r="E7" s="7" t="s">
        <v>39</v>
      </c>
      <c r="F7" s="9">
        <v>1472.116006</v>
      </c>
      <c r="G7" s="4" t="s">
        <v>40</v>
      </c>
      <c r="H7" s="5">
        <v>950.58911799999998</v>
      </c>
    </row>
    <row r="8" spans="1:8" ht="29.25" customHeight="1">
      <c r="A8" s="4" t="s">
        <v>41</v>
      </c>
      <c r="B8" s="5"/>
      <c r="C8" s="4" t="s">
        <v>42</v>
      </c>
      <c r="D8" s="13"/>
      <c r="E8" s="4" t="s">
        <v>43</v>
      </c>
      <c r="F8" s="5">
        <v>950.58911799999998</v>
      </c>
      <c r="G8" s="4" t="s">
        <v>44</v>
      </c>
      <c r="H8" s="5">
        <v>1298.1919</v>
      </c>
    </row>
    <row r="9" spans="1:8" ht="29.25" customHeight="1">
      <c r="A9" s="7" t="s">
        <v>45</v>
      </c>
      <c r="B9" s="5"/>
      <c r="C9" s="4" t="s">
        <v>46</v>
      </c>
      <c r="D9" s="13"/>
      <c r="E9" s="4" t="s">
        <v>47</v>
      </c>
      <c r="F9" s="5">
        <v>373.34190000000001</v>
      </c>
      <c r="G9" s="4" t="s">
        <v>48</v>
      </c>
      <c r="H9" s="5">
        <v>5</v>
      </c>
    </row>
    <row r="10" spans="1:8" ht="29.25" customHeight="1">
      <c r="A10" s="4" t="s">
        <v>49</v>
      </c>
      <c r="B10" s="5"/>
      <c r="C10" s="4" t="s">
        <v>50</v>
      </c>
      <c r="D10" s="13"/>
      <c r="E10" s="4" t="s">
        <v>51</v>
      </c>
      <c r="F10" s="5">
        <v>148.184988</v>
      </c>
      <c r="G10" s="4" t="s">
        <v>52</v>
      </c>
      <c r="H10" s="5"/>
    </row>
    <row r="11" spans="1:8" ht="29.25" customHeight="1">
      <c r="A11" s="4" t="s">
        <v>53</v>
      </c>
      <c r="B11" s="5"/>
      <c r="C11" s="4" t="s">
        <v>54</v>
      </c>
      <c r="D11" s="13"/>
      <c r="E11" s="7" t="s">
        <v>55</v>
      </c>
      <c r="F11" s="9">
        <v>929.85</v>
      </c>
      <c r="G11" s="4" t="s">
        <v>56</v>
      </c>
      <c r="H11" s="5"/>
    </row>
    <row r="12" spans="1:8" ht="29.25" customHeight="1">
      <c r="A12" s="4" t="s">
        <v>57</v>
      </c>
      <c r="B12" s="5"/>
      <c r="C12" s="4" t="s">
        <v>58</v>
      </c>
      <c r="D12" s="13"/>
      <c r="E12" s="4" t="s">
        <v>59</v>
      </c>
      <c r="F12" s="5"/>
      <c r="G12" s="4" t="s">
        <v>60</v>
      </c>
      <c r="H12" s="5"/>
    </row>
    <row r="13" spans="1:8" ht="29.25" customHeight="1">
      <c r="A13" s="4" t="s">
        <v>61</v>
      </c>
      <c r="B13" s="5"/>
      <c r="C13" s="4" t="s">
        <v>62</v>
      </c>
      <c r="D13" s="13"/>
      <c r="E13" s="4" t="s">
        <v>63</v>
      </c>
      <c r="F13" s="5">
        <v>924.85</v>
      </c>
      <c r="G13" s="4" t="s">
        <v>64</v>
      </c>
      <c r="H13" s="5"/>
    </row>
    <row r="14" spans="1:8" ht="29.25" customHeight="1">
      <c r="A14" s="4" t="s">
        <v>65</v>
      </c>
      <c r="B14" s="5"/>
      <c r="C14" s="4" t="s">
        <v>66</v>
      </c>
      <c r="D14" s="13">
        <v>229.67879600000001</v>
      </c>
      <c r="E14" s="4" t="s">
        <v>67</v>
      </c>
      <c r="F14" s="5"/>
      <c r="G14" s="4" t="s">
        <v>68</v>
      </c>
      <c r="H14" s="5"/>
    </row>
    <row r="15" spans="1:8" ht="29.25" customHeight="1">
      <c r="A15" s="4" t="s">
        <v>69</v>
      </c>
      <c r="B15" s="5"/>
      <c r="C15" s="4" t="s">
        <v>70</v>
      </c>
      <c r="D15" s="13"/>
      <c r="E15" s="4" t="s">
        <v>71</v>
      </c>
      <c r="F15" s="5"/>
      <c r="G15" s="4" t="s">
        <v>72</v>
      </c>
      <c r="H15" s="5">
        <v>148.184988</v>
      </c>
    </row>
    <row r="16" spans="1:8" ht="29.25" customHeight="1">
      <c r="A16" s="4" t="s">
        <v>73</v>
      </c>
      <c r="B16" s="5"/>
      <c r="C16" s="4" t="s">
        <v>74</v>
      </c>
      <c r="D16" s="13">
        <v>46.542962000000003</v>
      </c>
      <c r="E16" s="4" t="s">
        <v>75</v>
      </c>
      <c r="F16" s="5"/>
      <c r="G16" s="4" t="s">
        <v>76</v>
      </c>
      <c r="H16" s="5"/>
    </row>
    <row r="17" spans="1:8" ht="29.25" customHeight="1">
      <c r="A17" s="4" t="s">
        <v>77</v>
      </c>
      <c r="B17" s="5"/>
      <c r="C17" s="4" t="s">
        <v>78</v>
      </c>
      <c r="D17" s="13"/>
      <c r="E17" s="4" t="s">
        <v>79</v>
      </c>
      <c r="F17" s="5">
        <v>5</v>
      </c>
      <c r="G17" s="4" t="s">
        <v>80</v>
      </c>
      <c r="H17" s="5"/>
    </row>
    <row r="18" spans="1:8" ht="29.25" customHeight="1">
      <c r="A18" s="4" t="s">
        <v>81</v>
      </c>
      <c r="B18" s="5"/>
      <c r="C18" s="4" t="s">
        <v>82</v>
      </c>
      <c r="D18" s="13"/>
      <c r="E18" s="4" t="s">
        <v>83</v>
      </c>
      <c r="F18" s="5"/>
      <c r="G18" s="4" t="s">
        <v>84</v>
      </c>
      <c r="H18" s="5"/>
    </row>
    <row r="19" spans="1:8" ht="29.25" customHeight="1">
      <c r="A19" s="4" t="s">
        <v>85</v>
      </c>
      <c r="B19" s="5"/>
      <c r="C19" s="4" t="s">
        <v>86</v>
      </c>
      <c r="D19" s="13"/>
      <c r="E19" s="4" t="s">
        <v>87</v>
      </c>
      <c r="F19" s="5"/>
      <c r="G19" s="4" t="s">
        <v>88</v>
      </c>
      <c r="H19" s="5"/>
    </row>
    <row r="20" spans="1:8" ht="29.25" customHeight="1">
      <c r="A20" s="4" t="s">
        <v>89</v>
      </c>
      <c r="B20" s="5"/>
      <c r="C20" s="4" t="s">
        <v>90</v>
      </c>
      <c r="D20" s="13"/>
      <c r="E20" s="4" t="s">
        <v>91</v>
      </c>
      <c r="F20" s="5"/>
      <c r="G20" s="4" t="s">
        <v>92</v>
      </c>
      <c r="H20" s="5"/>
    </row>
    <row r="21" spans="1:8" ht="29.25" customHeight="1">
      <c r="A21" s="7" t="s">
        <v>93</v>
      </c>
      <c r="B21" s="9"/>
      <c r="C21" s="4" t="s">
        <v>94</v>
      </c>
      <c r="D21" s="13"/>
      <c r="E21" s="4" t="s">
        <v>95</v>
      </c>
      <c r="F21" s="5"/>
      <c r="G21" s="4"/>
      <c r="H21" s="5"/>
    </row>
    <row r="22" spans="1:8" ht="29.25" customHeight="1">
      <c r="A22" s="7" t="s">
        <v>96</v>
      </c>
      <c r="B22" s="9"/>
      <c r="C22" s="4" t="s">
        <v>97</v>
      </c>
      <c r="D22" s="13"/>
      <c r="E22" s="7" t="s">
        <v>98</v>
      </c>
      <c r="F22" s="9"/>
      <c r="G22" s="4"/>
      <c r="H22" s="5"/>
    </row>
    <row r="23" spans="1:8" ht="29.25" customHeight="1">
      <c r="A23" s="7" t="s">
        <v>99</v>
      </c>
      <c r="B23" s="9"/>
      <c r="C23" s="4" t="s">
        <v>100</v>
      </c>
      <c r="D23" s="13"/>
      <c r="E23" s="4"/>
      <c r="F23" s="4"/>
      <c r="G23" s="4"/>
      <c r="H23" s="5"/>
    </row>
    <row r="24" spans="1:8" ht="29.25" customHeight="1">
      <c r="A24" s="7" t="s">
        <v>101</v>
      </c>
      <c r="B24" s="9"/>
      <c r="C24" s="4" t="s">
        <v>102</v>
      </c>
      <c r="D24" s="13"/>
      <c r="E24" s="4"/>
      <c r="F24" s="4"/>
      <c r="G24" s="4"/>
      <c r="H24" s="5"/>
    </row>
    <row r="25" spans="1:8" ht="29.25" customHeight="1">
      <c r="A25" s="7" t="s">
        <v>103</v>
      </c>
      <c r="B25" s="9"/>
      <c r="C25" s="4" t="s">
        <v>104</v>
      </c>
      <c r="D25" s="13"/>
      <c r="E25" s="4"/>
      <c r="F25" s="4"/>
      <c r="G25" s="4"/>
      <c r="H25" s="5"/>
    </row>
    <row r="26" spans="1:8" ht="29.25" customHeight="1">
      <c r="A26" s="4" t="s">
        <v>105</v>
      </c>
      <c r="B26" s="5"/>
      <c r="C26" s="4" t="s">
        <v>106</v>
      </c>
      <c r="D26" s="13">
        <v>85.411848000000006</v>
      </c>
      <c r="E26" s="4"/>
      <c r="F26" s="4"/>
      <c r="G26" s="4"/>
      <c r="H26" s="5"/>
    </row>
    <row r="27" spans="1:8" ht="29.25" customHeight="1">
      <c r="A27" s="4" t="s">
        <v>107</v>
      </c>
      <c r="B27" s="5"/>
      <c r="C27" s="4" t="s">
        <v>108</v>
      </c>
      <c r="D27" s="13"/>
      <c r="E27" s="4"/>
      <c r="F27" s="4"/>
      <c r="G27" s="4"/>
      <c r="H27" s="5"/>
    </row>
    <row r="28" spans="1:8" ht="29.25" customHeight="1">
      <c r="A28" s="4" t="s">
        <v>109</v>
      </c>
      <c r="B28" s="5"/>
      <c r="C28" s="4" t="s">
        <v>110</v>
      </c>
      <c r="D28" s="13"/>
      <c r="E28" s="4"/>
      <c r="F28" s="4"/>
      <c r="G28" s="4"/>
      <c r="H28" s="5"/>
    </row>
    <row r="29" spans="1:8" ht="29.25" customHeight="1">
      <c r="A29" s="7" t="s">
        <v>111</v>
      </c>
      <c r="B29" s="9"/>
      <c r="C29" s="4" t="s">
        <v>112</v>
      </c>
      <c r="D29" s="13"/>
      <c r="E29" s="4"/>
      <c r="F29" s="4"/>
      <c r="G29" s="4"/>
      <c r="H29" s="5"/>
    </row>
    <row r="30" spans="1:8" ht="29.25" customHeight="1">
      <c r="A30" s="7" t="s">
        <v>113</v>
      </c>
      <c r="B30" s="9"/>
      <c r="C30" s="4" t="s">
        <v>114</v>
      </c>
      <c r="D30" s="13"/>
      <c r="E30" s="4"/>
      <c r="F30" s="4"/>
      <c r="G30" s="4"/>
      <c r="H30" s="5"/>
    </row>
    <row r="31" spans="1:8" ht="29.25" customHeight="1">
      <c r="A31" s="7" t="s">
        <v>115</v>
      </c>
      <c r="B31" s="9"/>
      <c r="C31" s="4" t="s">
        <v>116</v>
      </c>
      <c r="D31" s="13"/>
      <c r="E31" s="4"/>
      <c r="F31" s="4"/>
      <c r="G31" s="4"/>
      <c r="H31" s="5"/>
    </row>
    <row r="32" spans="1:8" ht="29.25" customHeight="1">
      <c r="A32" s="7" t="s">
        <v>117</v>
      </c>
      <c r="B32" s="9"/>
      <c r="C32" s="4" t="s">
        <v>118</v>
      </c>
      <c r="D32" s="13"/>
      <c r="E32" s="4"/>
      <c r="F32" s="4"/>
      <c r="G32" s="4"/>
      <c r="H32" s="5"/>
    </row>
    <row r="33" spans="1:8" ht="29.25" customHeight="1">
      <c r="A33" s="7" t="s">
        <v>119</v>
      </c>
      <c r="B33" s="9"/>
      <c r="C33" s="4" t="s">
        <v>120</v>
      </c>
      <c r="D33" s="13"/>
      <c r="E33" s="4"/>
      <c r="F33" s="4"/>
      <c r="G33" s="4"/>
      <c r="H33" s="5"/>
    </row>
    <row r="34" spans="1:8" ht="29.25" customHeight="1">
      <c r="A34" s="4"/>
      <c r="B34" s="4"/>
      <c r="C34" s="4" t="s">
        <v>121</v>
      </c>
      <c r="D34" s="13"/>
      <c r="E34" s="4"/>
      <c r="F34" s="4"/>
      <c r="G34" s="4"/>
      <c r="H34" s="4"/>
    </row>
    <row r="35" spans="1:8" ht="29.25" customHeight="1">
      <c r="A35" s="4"/>
      <c r="B35" s="4"/>
      <c r="C35" s="4" t="s">
        <v>122</v>
      </c>
      <c r="D35" s="13"/>
      <c r="E35" s="4"/>
      <c r="F35" s="4"/>
      <c r="G35" s="4"/>
      <c r="H35" s="4"/>
    </row>
    <row r="36" spans="1:8" ht="29.25" customHeight="1">
      <c r="A36" s="4"/>
      <c r="B36" s="4"/>
      <c r="C36" s="4" t="s">
        <v>123</v>
      </c>
      <c r="D36" s="13"/>
      <c r="E36" s="4"/>
      <c r="F36" s="4"/>
      <c r="G36" s="4"/>
      <c r="H36" s="4"/>
    </row>
    <row r="37" spans="1:8" ht="29.25" customHeight="1">
      <c r="A37" s="4"/>
      <c r="B37" s="4"/>
      <c r="C37" s="4"/>
      <c r="D37" s="4"/>
      <c r="E37" s="4"/>
      <c r="F37" s="4"/>
      <c r="G37" s="4"/>
      <c r="H37" s="4"/>
    </row>
    <row r="38" spans="1:8" ht="29.25" customHeight="1">
      <c r="A38" s="4"/>
      <c r="B38" s="4"/>
      <c r="C38" s="4"/>
      <c r="D38" s="4"/>
      <c r="E38" s="4"/>
      <c r="F38" s="4"/>
      <c r="G38" s="4"/>
      <c r="H38" s="4"/>
    </row>
    <row r="39" spans="1:8" ht="29.25" customHeight="1">
      <c r="A39" s="4"/>
      <c r="B39" s="4"/>
      <c r="C39" s="4"/>
      <c r="D39" s="4"/>
      <c r="E39" s="4"/>
      <c r="F39" s="4"/>
      <c r="G39" s="4"/>
      <c r="H39" s="4"/>
    </row>
    <row r="40" spans="1:8" ht="29.25" customHeight="1">
      <c r="A40" s="7" t="s">
        <v>124</v>
      </c>
      <c r="B40" s="9">
        <v>2401.9660060000001</v>
      </c>
      <c r="C40" s="7" t="s">
        <v>125</v>
      </c>
      <c r="D40" s="9">
        <v>2401.9660060000001</v>
      </c>
      <c r="E40" s="7" t="s">
        <v>125</v>
      </c>
      <c r="F40" s="9">
        <v>2401.9660060000001</v>
      </c>
      <c r="G40" s="7" t="s">
        <v>125</v>
      </c>
      <c r="H40" s="9">
        <v>2401.9660060000001</v>
      </c>
    </row>
    <row r="41" spans="1:8" ht="29.25" customHeight="1">
      <c r="A41" s="7" t="s">
        <v>126</v>
      </c>
      <c r="B41" s="9"/>
      <c r="C41" s="7" t="s">
        <v>127</v>
      </c>
      <c r="D41" s="9"/>
      <c r="E41" s="7" t="s">
        <v>127</v>
      </c>
      <c r="F41" s="9"/>
      <c r="G41" s="7" t="s">
        <v>127</v>
      </c>
      <c r="H41" s="9"/>
    </row>
    <row r="42" spans="1:8" ht="29.25" customHeight="1">
      <c r="A42" s="4"/>
      <c r="B42" s="5"/>
      <c r="C42" s="4"/>
      <c r="D42" s="5"/>
      <c r="E42" s="7"/>
      <c r="F42" s="9"/>
      <c r="G42" s="7"/>
      <c r="H42" s="9"/>
    </row>
    <row r="43" spans="1:8" ht="29.25" customHeight="1">
      <c r="A43" s="7" t="s">
        <v>128</v>
      </c>
      <c r="B43" s="9">
        <v>2401.9660060000001</v>
      </c>
      <c r="C43" s="7" t="s">
        <v>129</v>
      </c>
      <c r="D43" s="9">
        <v>2401.9660060000001</v>
      </c>
      <c r="E43" s="7" t="s">
        <v>129</v>
      </c>
      <c r="F43" s="9">
        <v>2401.9660060000001</v>
      </c>
      <c r="G43" s="7" t="s">
        <v>129</v>
      </c>
      <c r="H43" s="9">
        <v>2401.9660060000001</v>
      </c>
    </row>
  </sheetData>
  <mergeCells count="7">
    <mergeCell ref="A4:B4"/>
    <mergeCell ref="A5:B5"/>
    <mergeCell ref="C5:D5"/>
    <mergeCell ref="E5:G5"/>
    <mergeCell ref="A2:H2"/>
    <mergeCell ref="A3:H3"/>
    <mergeCell ref="G4:H4"/>
  </mergeCells>
  <phoneticPr fontId="10" type="noConversion"/>
  <pageMargins left="0.75" right="0.75" top="0.270000010728836" bottom="0.270000010728836"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0"/>
  <sheetViews>
    <sheetView workbookViewId="0">
      <selection activeCell="C14" sqref="C14"/>
    </sheetView>
  </sheetViews>
  <sheetFormatPr defaultColWidth="10" defaultRowHeight="14.4"/>
  <cols>
    <col min="1" max="1" width="12.21875" customWidth="1"/>
    <col min="2" max="2" width="34.88671875" customWidth="1"/>
    <col min="3" max="3" width="18" customWidth="1"/>
    <col min="4" max="4" width="14.88671875" customWidth="1"/>
    <col min="5" max="5" width="12.33203125" customWidth="1"/>
    <col min="6" max="6" width="15.21875" customWidth="1"/>
    <col min="7" max="7" width="15.109375" customWidth="1"/>
    <col min="8" max="8" width="18" customWidth="1"/>
    <col min="9" max="13" width="15.44140625" customWidth="1"/>
    <col min="14" max="20" width="12.33203125" customWidth="1"/>
    <col min="21" max="25" width="15.77734375" customWidth="1"/>
    <col min="26" max="26" width="9.77734375" customWidth="1"/>
  </cols>
  <sheetData>
    <row r="1" spans="1:25" ht="16.350000000000001" customHeight="1">
      <c r="A1" s="2"/>
    </row>
    <row r="2" spans="1:25" ht="36.15" customHeight="1">
      <c r="A2" s="98" t="s">
        <v>8</v>
      </c>
      <c r="B2" s="98"/>
      <c r="C2" s="98"/>
      <c r="D2" s="98"/>
      <c r="E2" s="98"/>
      <c r="F2" s="98"/>
      <c r="G2" s="98"/>
      <c r="H2" s="98"/>
      <c r="I2" s="98"/>
      <c r="J2" s="98"/>
      <c r="K2" s="98"/>
      <c r="L2" s="98"/>
      <c r="M2" s="98"/>
      <c r="N2" s="98"/>
      <c r="O2" s="98"/>
      <c r="P2" s="98"/>
      <c r="Q2" s="98"/>
      <c r="R2" s="98"/>
      <c r="S2" s="98"/>
      <c r="T2" s="98"/>
      <c r="U2" s="98"/>
      <c r="V2" s="98"/>
      <c r="W2" s="98"/>
      <c r="X2" s="98"/>
      <c r="Y2" s="98"/>
    </row>
    <row r="3" spans="1:25" ht="26.7" customHeight="1">
      <c r="A3" s="101" t="s">
        <v>28</v>
      </c>
      <c r="B3" s="101"/>
      <c r="C3" s="101"/>
      <c r="D3" s="101"/>
      <c r="E3" s="101"/>
      <c r="F3" s="101"/>
      <c r="G3" s="101"/>
      <c r="H3" s="101"/>
      <c r="I3" s="101"/>
      <c r="J3" s="101"/>
      <c r="K3" s="101"/>
      <c r="L3" s="101"/>
      <c r="M3" s="101"/>
      <c r="N3" s="101"/>
      <c r="O3" s="101"/>
      <c r="P3" s="101"/>
      <c r="Q3" s="101"/>
      <c r="R3" s="101"/>
      <c r="S3" s="101"/>
      <c r="T3" s="101"/>
      <c r="U3" s="101"/>
      <c r="V3" s="101"/>
      <c r="W3" s="101"/>
      <c r="X3" s="101"/>
      <c r="Y3" s="101"/>
    </row>
    <row r="4" spans="1:25" ht="23.25" customHeight="1">
      <c r="F4" s="2"/>
      <c r="X4" s="104" t="s">
        <v>29</v>
      </c>
      <c r="Y4" s="104"/>
    </row>
    <row r="5" spans="1:25" ht="31.2" customHeight="1">
      <c r="A5" s="103" t="s">
        <v>130</v>
      </c>
      <c r="B5" s="103" t="s">
        <v>131</v>
      </c>
      <c r="C5" s="103" t="s">
        <v>132</v>
      </c>
      <c r="D5" s="3" t="s">
        <v>133</v>
      </c>
      <c r="E5" s="103" t="s">
        <v>133</v>
      </c>
      <c r="F5" s="103"/>
      <c r="G5" s="103"/>
      <c r="H5" s="103"/>
      <c r="I5" s="103"/>
      <c r="J5" s="103" t="s">
        <v>133</v>
      </c>
      <c r="K5" s="103"/>
      <c r="L5" s="103"/>
      <c r="M5" s="103"/>
      <c r="N5" s="103"/>
      <c r="O5" s="103"/>
      <c r="P5" s="103" t="s">
        <v>133</v>
      </c>
      <c r="Q5" s="103"/>
      <c r="R5" s="103"/>
      <c r="S5" s="103" t="s">
        <v>126</v>
      </c>
      <c r="T5" s="103"/>
      <c r="U5" s="103"/>
      <c r="V5" s="103" t="s">
        <v>126</v>
      </c>
      <c r="W5" s="103"/>
      <c r="X5" s="103"/>
      <c r="Y5" s="103"/>
    </row>
    <row r="6" spans="1:25" ht="31.2" customHeight="1">
      <c r="A6" s="103"/>
      <c r="B6" s="103"/>
      <c r="C6" s="103"/>
      <c r="D6" s="103" t="s">
        <v>134</v>
      </c>
      <c r="E6" s="103" t="s">
        <v>135</v>
      </c>
      <c r="F6" s="103" t="s">
        <v>136</v>
      </c>
      <c r="G6" s="103" t="s">
        <v>137</v>
      </c>
      <c r="H6" s="103" t="s">
        <v>138</v>
      </c>
      <c r="I6" s="103" t="s">
        <v>139</v>
      </c>
      <c r="J6" s="103" t="s">
        <v>140</v>
      </c>
      <c r="K6" s="103"/>
      <c r="L6" s="103"/>
      <c r="M6" s="103"/>
      <c r="N6" s="103" t="s">
        <v>141</v>
      </c>
      <c r="O6" s="103" t="s">
        <v>142</v>
      </c>
      <c r="P6" s="103" t="s">
        <v>143</v>
      </c>
      <c r="Q6" s="103" t="s">
        <v>144</v>
      </c>
      <c r="R6" s="103" t="s">
        <v>145</v>
      </c>
      <c r="S6" s="103" t="s">
        <v>134</v>
      </c>
      <c r="T6" s="103" t="s">
        <v>135</v>
      </c>
      <c r="U6" s="103" t="s">
        <v>136</v>
      </c>
      <c r="V6" s="103" t="s">
        <v>137</v>
      </c>
      <c r="W6" s="103" t="s">
        <v>138</v>
      </c>
      <c r="X6" s="103" t="s">
        <v>139</v>
      </c>
      <c r="Y6" s="103" t="s">
        <v>146</v>
      </c>
    </row>
    <row r="7" spans="1:25" ht="27.6" customHeight="1">
      <c r="A7" s="103"/>
      <c r="B7" s="103"/>
      <c r="C7" s="103"/>
      <c r="D7" s="103"/>
      <c r="E7" s="103"/>
      <c r="F7" s="103"/>
      <c r="G7" s="103"/>
      <c r="H7" s="103"/>
      <c r="I7" s="103"/>
      <c r="J7" s="3" t="s">
        <v>147</v>
      </c>
      <c r="K7" s="3" t="s">
        <v>148</v>
      </c>
      <c r="L7" s="3" t="s">
        <v>149</v>
      </c>
      <c r="M7" s="3" t="s">
        <v>138</v>
      </c>
      <c r="N7" s="103"/>
      <c r="O7" s="103"/>
      <c r="P7" s="103"/>
      <c r="Q7" s="103"/>
      <c r="R7" s="103"/>
      <c r="S7" s="103"/>
      <c r="T7" s="103"/>
      <c r="U7" s="103"/>
      <c r="V7" s="103"/>
      <c r="W7" s="103"/>
      <c r="X7" s="103"/>
      <c r="Y7" s="103"/>
    </row>
    <row r="8" spans="1:25" ht="27.6" customHeight="1">
      <c r="A8" s="7"/>
      <c r="B8" s="7" t="s">
        <v>132</v>
      </c>
      <c r="C8" s="19">
        <v>2401.9660060000001</v>
      </c>
      <c r="D8" s="19">
        <v>2401.9660060000001</v>
      </c>
      <c r="E8" s="19">
        <v>2401.9660060000001</v>
      </c>
      <c r="F8" s="19"/>
      <c r="G8" s="19"/>
      <c r="H8" s="19"/>
      <c r="I8" s="19"/>
      <c r="J8" s="19"/>
      <c r="K8" s="19"/>
      <c r="L8" s="19"/>
      <c r="M8" s="19"/>
      <c r="N8" s="19"/>
      <c r="O8" s="19"/>
      <c r="P8" s="19"/>
      <c r="Q8" s="19"/>
      <c r="R8" s="19"/>
      <c r="S8" s="19"/>
      <c r="T8" s="19"/>
      <c r="U8" s="19"/>
      <c r="V8" s="19"/>
      <c r="W8" s="19"/>
      <c r="X8" s="19"/>
      <c r="Y8" s="19"/>
    </row>
    <row r="9" spans="1:25" ht="26.1" customHeight="1">
      <c r="A9" s="10" t="s">
        <v>150</v>
      </c>
      <c r="B9" s="10" t="s">
        <v>151</v>
      </c>
      <c r="C9" s="19">
        <v>2401.9660060000001</v>
      </c>
      <c r="D9" s="19">
        <v>2401.9660060000001</v>
      </c>
      <c r="E9" s="9">
        <v>2401.9660060000001</v>
      </c>
      <c r="F9" s="9"/>
      <c r="G9" s="9"/>
      <c r="H9" s="9"/>
      <c r="I9" s="9"/>
      <c r="J9" s="9"/>
      <c r="K9" s="9"/>
      <c r="L9" s="9"/>
      <c r="M9" s="9"/>
      <c r="N9" s="9"/>
      <c r="O9" s="9"/>
      <c r="P9" s="9"/>
      <c r="Q9" s="9"/>
      <c r="R9" s="9"/>
      <c r="S9" s="9"/>
      <c r="T9" s="9"/>
      <c r="U9" s="9"/>
      <c r="V9" s="9"/>
      <c r="W9" s="9"/>
      <c r="X9" s="9"/>
      <c r="Y9" s="9"/>
    </row>
    <row r="10" spans="1:25" ht="26.1" customHeight="1">
      <c r="A10" s="25" t="s">
        <v>152</v>
      </c>
      <c r="B10" s="25" t="s">
        <v>153</v>
      </c>
      <c r="C10" s="13">
        <v>2401.9660060000001</v>
      </c>
      <c r="D10" s="13">
        <v>2401.9660060000001</v>
      </c>
      <c r="E10" s="5">
        <v>2401.9660060000001</v>
      </c>
      <c r="F10" s="5"/>
      <c r="G10" s="5"/>
      <c r="H10" s="5"/>
      <c r="I10" s="5"/>
      <c r="J10" s="5"/>
      <c r="K10" s="5"/>
      <c r="L10" s="5"/>
      <c r="M10" s="5"/>
      <c r="N10" s="5"/>
      <c r="O10" s="5"/>
      <c r="P10" s="5"/>
      <c r="Q10" s="5"/>
      <c r="R10" s="5"/>
      <c r="S10" s="5"/>
      <c r="T10" s="5"/>
      <c r="U10" s="5"/>
      <c r="V10" s="5"/>
      <c r="W10" s="5"/>
      <c r="X10" s="5"/>
      <c r="Y10" s="5"/>
    </row>
  </sheetData>
  <mergeCells count="30">
    <mergeCell ref="I6:I7"/>
    <mergeCell ref="X4:Y4"/>
    <mergeCell ref="E5:I5"/>
    <mergeCell ref="J5:O5"/>
    <mergeCell ref="P5:R5"/>
    <mergeCell ref="S5:U5"/>
    <mergeCell ref="V5:Y5"/>
    <mergeCell ref="X6:X7"/>
    <mergeCell ref="Y6:Y7"/>
    <mergeCell ref="D6:D7"/>
    <mergeCell ref="E6:E7"/>
    <mergeCell ref="F6:F7"/>
    <mergeCell ref="G6:G7"/>
    <mergeCell ref="H6:H7"/>
    <mergeCell ref="A2:Y2"/>
    <mergeCell ref="A3:Y3"/>
    <mergeCell ref="S6:S7"/>
    <mergeCell ref="T6:T7"/>
    <mergeCell ref="U6:U7"/>
    <mergeCell ref="V6:V7"/>
    <mergeCell ref="W6:W7"/>
    <mergeCell ref="N6:N7"/>
    <mergeCell ref="O6:O7"/>
    <mergeCell ref="P6:P7"/>
    <mergeCell ref="Q6:Q7"/>
    <mergeCell ref="R6:R7"/>
    <mergeCell ref="J6:M6"/>
    <mergeCell ref="A5:A7"/>
    <mergeCell ref="B5:B7"/>
    <mergeCell ref="C5:C7"/>
  </mergeCells>
  <phoneticPr fontId="10" type="noConversion"/>
  <pageMargins left="0.75" right="0.75" top="0.270000010728836" bottom="0.270000010728836"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8"/>
  <sheetViews>
    <sheetView workbookViewId="0">
      <selection activeCell="O7" sqref="O7"/>
    </sheetView>
  </sheetViews>
  <sheetFormatPr defaultColWidth="10" defaultRowHeight="14.4"/>
  <cols>
    <col min="1" max="1" width="7.88671875" customWidth="1"/>
    <col min="2" max="2" width="8.33203125" customWidth="1"/>
    <col min="3" max="3" width="10.44140625" customWidth="1"/>
    <col min="4" max="4" width="17.44140625" customWidth="1"/>
    <col min="5" max="5" width="25.77734375" customWidth="1"/>
    <col min="6" max="6" width="17.44140625" customWidth="1"/>
    <col min="7" max="7" width="12.33203125" customWidth="1"/>
    <col min="8" max="8" width="15.44140625" customWidth="1"/>
    <col min="9" max="9" width="17.44140625" customWidth="1"/>
    <col min="10" max="10" width="12.33203125" customWidth="1"/>
    <col min="11" max="11" width="15.44140625" customWidth="1"/>
    <col min="12" max="12" width="9.77734375" customWidth="1"/>
  </cols>
  <sheetData>
    <row r="1" spans="1:11" ht="16.350000000000001" customHeight="1">
      <c r="A1" s="2"/>
      <c r="D1" s="24"/>
    </row>
    <row r="2" spans="1:11" ht="42.15" customHeight="1">
      <c r="A2" s="98" t="s">
        <v>9</v>
      </c>
      <c r="B2" s="98"/>
      <c r="C2" s="98"/>
      <c r="D2" s="98"/>
      <c r="E2" s="98"/>
      <c r="F2" s="98"/>
      <c r="G2" s="98"/>
      <c r="H2" s="98"/>
      <c r="I2" s="98"/>
      <c r="J2" s="98"/>
      <c r="K2" s="98"/>
    </row>
    <row r="3" spans="1:11" ht="33.6" customHeight="1">
      <c r="A3" s="101" t="s">
        <v>28</v>
      </c>
      <c r="B3" s="101"/>
      <c r="C3" s="101"/>
      <c r="D3" s="101"/>
      <c r="E3" s="101"/>
      <c r="F3" s="101"/>
      <c r="G3" s="101"/>
      <c r="H3" s="101"/>
      <c r="I3" s="101"/>
      <c r="J3" s="101"/>
      <c r="K3" s="101"/>
    </row>
    <row r="4" spans="1:11" ht="24.9" customHeight="1">
      <c r="A4" s="22"/>
      <c r="B4" s="2"/>
      <c r="C4" s="2"/>
      <c r="I4" s="105" t="s">
        <v>29</v>
      </c>
      <c r="J4" s="105"/>
      <c r="K4" s="105"/>
    </row>
    <row r="5" spans="1:11" ht="50.85" customHeight="1">
      <c r="A5" s="103" t="s">
        <v>154</v>
      </c>
      <c r="B5" s="103"/>
      <c r="C5" s="103"/>
      <c r="D5" s="3" t="s">
        <v>155</v>
      </c>
      <c r="E5" s="3" t="s">
        <v>156</v>
      </c>
      <c r="F5" s="3" t="s">
        <v>132</v>
      </c>
      <c r="G5" s="3" t="s">
        <v>157</v>
      </c>
      <c r="H5" s="3" t="s">
        <v>158</v>
      </c>
      <c r="I5" s="3" t="s">
        <v>159</v>
      </c>
      <c r="J5" s="3" t="s">
        <v>160</v>
      </c>
      <c r="K5" s="3" t="s">
        <v>161</v>
      </c>
    </row>
    <row r="6" spans="1:11" ht="39.6" customHeight="1">
      <c r="A6" s="3" t="s">
        <v>162</v>
      </c>
      <c r="B6" s="3" t="s">
        <v>163</v>
      </c>
      <c r="C6" s="3" t="s">
        <v>164</v>
      </c>
      <c r="D6" s="3"/>
      <c r="E6" s="7" t="s">
        <v>132</v>
      </c>
      <c r="F6" s="9">
        <v>2401.9660060000001</v>
      </c>
      <c r="G6" s="9">
        <v>1472.116006</v>
      </c>
      <c r="H6" s="9">
        <v>929.85</v>
      </c>
      <c r="I6" s="9"/>
      <c r="J6" s="7"/>
      <c r="K6" s="7"/>
    </row>
    <row r="7" spans="1:11" ht="33.6" customHeight="1">
      <c r="A7" s="4"/>
      <c r="B7" s="4"/>
      <c r="C7" s="4"/>
      <c r="D7" s="12" t="s">
        <v>150</v>
      </c>
      <c r="E7" s="12" t="s">
        <v>151</v>
      </c>
      <c r="F7" s="23">
        <v>2401.9660060000001</v>
      </c>
      <c r="G7" s="23">
        <v>1472.116006</v>
      </c>
      <c r="H7" s="23">
        <v>929.85</v>
      </c>
      <c r="I7" s="23"/>
      <c r="J7" s="15"/>
      <c r="K7" s="15"/>
    </row>
    <row r="8" spans="1:11" ht="26.1" customHeight="1">
      <c r="A8" s="4"/>
      <c r="B8" s="4"/>
      <c r="C8" s="4"/>
      <c r="D8" s="12" t="s">
        <v>152</v>
      </c>
      <c r="E8" s="12" t="s">
        <v>153</v>
      </c>
      <c r="F8" s="23">
        <v>2401.9660060000001</v>
      </c>
      <c r="G8" s="23">
        <v>1472.116006</v>
      </c>
      <c r="H8" s="23">
        <v>929.85</v>
      </c>
      <c r="I8" s="23"/>
      <c r="J8" s="15"/>
      <c r="K8" s="15"/>
    </row>
    <row r="9" spans="1:11" ht="30.15" customHeight="1">
      <c r="A9" s="16" t="s">
        <v>165</v>
      </c>
      <c r="B9" s="16" t="s">
        <v>166</v>
      </c>
      <c r="C9" s="16" t="s">
        <v>167</v>
      </c>
      <c r="D9" s="11" t="s">
        <v>168</v>
      </c>
      <c r="E9" s="17" t="s">
        <v>169</v>
      </c>
      <c r="F9" s="18">
        <v>1608.3324</v>
      </c>
      <c r="G9" s="18">
        <v>1110.4824000000001</v>
      </c>
      <c r="H9" s="18">
        <v>497.85</v>
      </c>
      <c r="I9" s="18"/>
      <c r="J9" s="17"/>
      <c r="K9" s="17"/>
    </row>
    <row r="10" spans="1:11" ht="30.15" customHeight="1">
      <c r="A10" s="16" t="s">
        <v>165</v>
      </c>
      <c r="B10" s="16" t="s">
        <v>166</v>
      </c>
      <c r="C10" s="16" t="s">
        <v>170</v>
      </c>
      <c r="D10" s="11" t="s">
        <v>171</v>
      </c>
      <c r="E10" s="17" t="s">
        <v>172</v>
      </c>
      <c r="F10" s="18">
        <v>230</v>
      </c>
      <c r="G10" s="18"/>
      <c r="H10" s="18">
        <v>230</v>
      </c>
      <c r="I10" s="18"/>
      <c r="J10" s="17"/>
      <c r="K10" s="17"/>
    </row>
    <row r="11" spans="1:11" ht="30.15" customHeight="1">
      <c r="A11" s="16" t="s">
        <v>165</v>
      </c>
      <c r="B11" s="16" t="s">
        <v>166</v>
      </c>
      <c r="C11" s="16" t="s">
        <v>173</v>
      </c>
      <c r="D11" s="11" t="s">
        <v>174</v>
      </c>
      <c r="E11" s="17" t="s">
        <v>175</v>
      </c>
      <c r="F11" s="18">
        <v>102</v>
      </c>
      <c r="G11" s="18"/>
      <c r="H11" s="18">
        <v>102</v>
      </c>
      <c r="I11" s="18"/>
      <c r="J11" s="17"/>
      <c r="K11" s="17"/>
    </row>
    <row r="12" spans="1:11" ht="30.15" customHeight="1">
      <c r="A12" s="16" t="s">
        <v>165</v>
      </c>
      <c r="B12" s="16" t="s">
        <v>166</v>
      </c>
      <c r="C12" s="16" t="s">
        <v>176</v>
      </c>
      <c r="D12" s="11" t="s">
        <v>177</v>
      </c>
      <c r="E12" s="17" t="s">
        <v>178</v>
      </c>
      <c r="F12" s="18">
        <v>100</v>
      </c>
      <c r="G12" s="18"/>
      <c r="H12" s="18">
        <v>100</v>
      </c>
      <c r="I12" s="18"/>
      <c r="J12" s="17"/>
      <c r="K12" s="17"/>
    </row>
    <row r="13" spans="1:11" ht="30.15" customHeight="1">
      <c r="A13" s="16" t="s">
        <v>179</v>
      </c>
      <c r="B13" s="16" t="s">
        <v>173</v>
      </c>
      <c r="C13" s="16" t="s">
        <v>167</v>
      </c>
      <c r="D13" s="11" t="s">
        <v>180</v>
      </c>
      <c r="E13" s="17" t="s">
        <v>181</v>
      </c>
      <c r="F13" s="18">
        <v>147.320988</v>
      </c>
      <c r="G13" s="18">
        <v>147.320988</v>
      </c>
      <c r="H13" s="18"/>
      <c r="I13" s="18"/>
      <c r="J13" s="17"/>
      <c r="K13" s="17"/>
    </row>
    <row r="14" spans="1:11" ht="30.15" customHeight="1">
      <c r="A14" s="16" t="s">
        <v>179</v>
      </c>
      <c r="B14" s="16" t="s">
        <v>173</v>
      </c>
      <c r="C14" s="16" t="s">
        <v>173</v>
      </c>
      <c r="D14" s="11" t="s">
        <v>182</v>
      </c>
      <c r="E14" s="17" t="s">
        <v>183</v>
      </c>
      <c r="F14" s="18">
        <v>82.357808000000006</v>
      </c>
      <c r="G14" s="18">
        <v>82.357808000000006</v>
      </c>
      <c r="H14" s="18"/>
      <c r="I14" s="18"/>
      <c r="J14" s="17"/>
      <c r="K14" s="17"/>
    </row>
    <row r="15" spans="1:11" ht="30.15" customHeight="1">
      <c r="A15" s="16" t="s">
        <v>184</v>
      </c>
      <c r="B15" s="16" t="s">
        <v>185</v>
      </c>
      <c r="C15" s="16" t="s">
        <v>167</v>
      </c>
      <c r="D15" s="11" t="s">
        <v>186</v>
      </c>
      <c r="E15" s="17" t="s">
        <v>187</v>
      </c>
      <c r="F15" s="18">
        <v>44.753869999999999</v>
      </c>
      <c r="G15" s="18">
        <v>44.753869999999999</v>
      </c>
      <c r="H15" s="18"/>
      <c r="I15" s="18"/>
      <c r="J15" s="17"/>
      <c r="K15" s="17"/>
    </row>
    <row r="16" spans="1:11" ht="30.15" customHeight="1">
      <c r="A16" s="16" t="s">
        <v>184</v>
      </c>
      <c r="B16" s="16" t="s">
        <v>185</v>
      </c>
      <c r="C16" s="16" t="s">
        <v>176</v>
      </c>
      <c r="D16" s="11" t="s">
        <v>188</v>
      </c>
      <c r="E16" s="17" t="s">
        <v>189</v>
      </c>
      <c r="F16" s="18">
        <v>1.7890919999999999</v>
      </c>
      <c r="G16" s="18">
        <v>1.7890919999999999</v>
      </c>
      <c r="H16" s="18"/>
      <c r="I16" s="18"/>
      <c r="J16" s="17"/>
      <c r="K16" s="17"/>
    </row>
    <row r="17" spans="1:11" ht="30.15" customHeight="1">
      <c r="A17" s="16" t="s">
        <v>190</v>
      </c>
      <c r="B17" s="16" t="s">
        <v>166</v>
      </c>
      <c r="C17" s="16" t="s">
        <v>167</v>
      </c>
      <c r="D17" s="11" t="s">
        <v>191</v>
      </c>
      <c r="E17" s="17" t="s">
        <v>192</v>
      </c>
      <c r="F17" s="18">
        <v>85.411848000000006</v>
      </c>
      <c r="G17" s="18">
        <v>85.411848000000006</v>
      </c>
      <c r="H17" s="18"/>
      <c r="I17" s="18"/>
      <c r="J17" s="17"/>
      <c r="K17" s="17"/>
    </row>
    <row r="18" spans="1:11" ht="16.350000000000001" customHeight="1"/>
  </sheetData>
  <mergeCells count="4">
    <mergeCell ref="A5:C5"/>
    <mergeCell ref="A2:K2"/>
    <mergeCell ref="A3:K3"/>
    <mergeCell ref="I4:K4"/>
  </mergeCells>
  <phoneticPr fontId="10" type="noConversion"/>
  <pageMargins left="0.75" right="0.75" top="0.270000010728836" bottom="0.270000010728836"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8"/>
  <sheetViews>
    <sheetView topLeftCell="H1" workbookViewId="0">
      <selection activeCell="P11" sqref="P11"/>
    </sheetView>
  </sheetViews>
  <sheetFormatPr defaultColWidth="10" defaultRowHeight="14.4"/>
  <cols>
    <col min="1" max="1" width="5.21875" customWidth="1"/>
    <col min="2" max="2" width="5.77734375" customWidth="1"/>
    <col min="3" max="3" width="7" customWidth="1"/>
    <col min="4" max="4" width="13.21875" customWidth="1"/>
    <col min="5" max="5" width="33.88671875" customWidth="1"/>
    <col min="6" max="6" width="15.44140625" customWidth="1"/>
    <col min="7" max="14" width="14.6640625" customWidth="1"/>
    <col min="15" max="16" width="16.33203125" customWidth="1"/>
    <col min="17" max="17" width="12.33203125" customWidth="1"/>
    <col min="18" max="18" width="15.44140625" customWidth="1"/>
    <col min="19" max="20" width="14.6640625" customWidth="1"/>
    <col min="21" max="22" width="9.77734375" customWidth="1"/>
  </cols>
  <sheetData>
    <row r="1" spans="1:20" ht="16.350000000000001" customHeight="1">
      <c r="A1" s="2"/>
    </row>
    <row r="2" spans="1:20" ht="42.15" customHeight="1">
      <c r="A2" s="98" t="s">
        <v>10</v>
      </c>
      <c r="B2" s="98"/>
      <c r="C2" s="98"/>
      <c r="D2" s="98"/>
      <c r="E2" s="98"/>
      <c r="F2" s="98"/>
      <c r="G2" s="98"/>
      <c r="H2" s="98"/>
      <c r="I2" s="98"/>
      <c r="J2" s="98"/>
      <c r="K2" s="98"/>
      <c r="L2" s="98"/>
      <c r="M2" s="98"/>
      <c r="N2" s="98"/>
      <c r="O2" s="98"/>
      <c r="P2" s="98"/>
      <c r="Q2" s="98"/>
      <c r="R2" s="98"/>
      <c r="S2" s="98"/>
      <c r="T2" s="98"/>
    </row>
    <row r="3" spans="1:20" ht="33.6" customHeight="1">
      <c r="A3" s="101" t="s">
        <v>28</v>
      </c>
      <c r="B3" s="101"/>
      <c r="C3" s="101"/>
      <c r="D3" s="101"/>
      <c r="E3" s="101"/>
      <c r="F3" s="101"/>
      <c r="G3" s="101"/>
      <c r="H3" s="101"/>
      <c r="I3" s="101"/>
      <c r="J3" s="101"/>
      <c r="K3" s="101"/>
      <c r="L3" s="101"/>
      <c r="M3" s="101"/>
      <c r="N3" s="101"/>
      <c r="O3" s="101"/>
      <c r="P3" s="101"/>
      <c r="Q3" s="101"/>
      <c r="R3" s="101"/>
      <c r="S3" s="101"/>
      <c r="T3" s="101"/>
    </row>
    <row r="4" spans="1:20" ht="25.95" customHeight="1">
      <c r="P4" s="105"/>
      <c r="Q4" s="105"/>
      <c r="R4" s="105" t="s">
        <v>29</v>
      </c>
      <c r="S4" s="105"/>
      <c r="T4" s="105"/>
    </row>
    <row r="5" spans="1:20" ht="27.6" customHeight="1">
      <c r="A5" s="103" t="s">
        <v>154</v>
      </c>
      <c r="B5" s="103"/>
      <c r="C5" s="103"/>
      <c r="D5" s="103" t="s">
        <v>193</v>
      </c>
      <c r="E5" s="103" t="s">
        <v>194</v>
      </c>
      <c r="F5" s="103" t="s">
        <v>195</v>
      </c>
      <c r="G5" s="103" t="s">
        <v>196</v>
      </c>
      <c r="H5" s="103" t="s">
        <v>197</v>
      </c>
      <c r="I5" s="103" t="s">
        <v>198</v>
      </c>
      <c r="J5" s="103" t="s">
        <v>199</v>
      </c>
      <c r="K5" s="103" t="s">
        <v>200</v>
      </c>
      <c r="L5" s="103" t="s">
        <v>201</v>
      </c>
      <c r="M5" s="103" t="s">
        <v>202</v>
      </c>
      <c r="N5" s="103" t="s">
        <v>203</v>
      </c>
      <c r="O5" s="103" t="s">
        <v>204</v>
      </c>
      <c r="P5" s="103" t="s">
        <v>205</v>
      </c>
      <c r="Q5" s="103" t="s">
        <v>206</v>
      </c>
      <c r="R5" s="103" t="s">
        <v>207</v>
      </c>
      <c r="S5" s="103" t="s">
        <v>208</v>
      </c>
      <c r="T5" s="103" t="s">
        <v>209</v>
      </c>
    </row>
    <row r="6" spans="1:20" ht="30.15" customHeight="1">
      <c r="A6" s="3" t="s">
        <v>162</v>
      </c>
      <c r="B6" s="3" t="s">
        <v>163</v>
      </c>
      <c r="C6" s="3" t="s">
        <v>164</v>
      </c>
      <c r="D6" s="103"/>
      <c r="E6" s="103"/>
      <c r="F6" s="103"/>
      <c r="G6" s="103"/>
      <c r="H6" s="103"/>
      <c r="I6" s="103"/>
      <c r="J6" s="103"/>
      <c r="K6" s="103"/>
      <c r="L6" s="103"/>
      <c r="M6" s="103"/>
      <c r="N6" s="103"/>
      <c r="O6" s="103"/>
      <c r="P6" s="103"/>
      <c r="Q6" s="103"/>
      <c r="R6" s="103"/>
      <c r="S6" s="103"/>
      <c r="T6" s="103"/>
    </row>
    <row r="7" spans="1:20" ht="27.6" customHeight="1">
      <c r="A7" s="7"/>
      <c r="B7" s="7"/>
      <c r="C7" s="7"/>
      <c r="D7" s="7"/>
      <c r="E7" s="7" t="s">
        <v>132</v>
      </c>
      <c r="F7" s="9">
        <v>2401.9660060000001</v>
      </c>
      <c r="G7" s="9">
        <v>950.58911799999998</v>
      </c>
      <c r="H7" s="9">
        <v>1298.1919</v>
      </c>
      <c r="I7" s="9">
        <v>5</v>
      </c>
      <c r="J7" s="9"/>
      <c r="K7" s="9"/>
      <c r="L7" s="9"/>
      <c r="M7" s="9"/>
      <c r="N7" s="9"/>
      <c r="O7" s="9">
        <v>148.184988</v>
      </c>
      <c r="P7" s="9"/>
      <c r="Q7" s="9"/>
      <c r="R7" s="9"/>
      <c r="S7" s="9"/>
      <c r="T7" s="9"/>
    </row>
    <row r="8" spans="1:20" ht="26.1" customHeight="1">
      <c r="A8" s="7"/>
      <c r="B8" s="7"/>
      <c r="C8" s="7"/>
      <c r="D8" s="10" t="s">
        <v>150</v>
      </c>
      <c r="E8" s="10" t="s">
        <v>151</v>
      </c>
      <c r="F8" s="9">
        <v>2401.9660060000001</v>
      </c>
      <c r="G8" s="9">
        <v>950.58911799999998</v>
      </c>
      <c r="H8" s="9">
        <v>1298.1919</v>
      </c>
      <c r="I8" s="9">
        <v>5</v>
      </c>
      <c r="J8" s="9"/>
      <c r="K8" s="9"/>
      <c r="L8" s="9"/>
      <c r="M8" s="9"/>
      <c r="N8" s="9"/>
      <c r="O8" s="9">
        <v>148.184988</v>
      </c>
      <c r="P8" s="9"/>
      <c r="Q8" s="9"/>
      <c r="R8" s="9"/>
      <c r="S8" s="9"/>
      <c r="T8" s="9"/>
    </row>
    <row r="9" spans="1:20" ht="26.1" customHeight="1">
      <c r="A9" s="15"/>
      <c r="B9" s="15"/>
      <c r="C9" s="15"/>
      <c r="D9" s="12" t="s">
        <v>152</v>
      </c>
      <c r="E9" s="12" t="s">
        <v>153</v>
      </c>
      <c r="F9" s="23">
        <v>2401.9660060000001</v>
      </c>
      <c r="G9" s="23">
        <v>950.58911799999998</v>
      </c>
      <c r="H9" s="23">
        <v>1298.1919</v>
      </c>
      <c r="I9" s="23">
        <v>5</v>
      </c>
      <c r="J9" s="23"/>
      <c r="K9" s="23"/>
      <c r="L9" s="23"/>
      <c r="M9" s="23"/>
      <c r="N9" s="23"/>
      <c r="O9" s="23">
        <v>148.184988</v>
      </c>
      <c r="P9" s="23"/>
      <c r="Q9" s="23"/>
      <c r="R9" s="23"/>
      <c r="S9" s="23"/>
      <c r="T9" s="23"/>
    </row>
    <row r="10" spans="1:20" ht="26.1" customHeight="1">
      <c r="A10" s="16" t="s">
        <v>179</v>
      </c>
      <c r="B10" s="16" t="s">
        <v>173</v>
      </c>
      <c r="C10" s="16" t="s">
        <v>167</v>
      </c>
      <c r="D10" s="11" t="s">
        <v>210</v>
      </c>
      <c r="E10" s="17" t="s">
        <v>181</v>
      </c>
      <c r="F10" s="18">
        <v>147.320988</v>
      </c>
      <c r="G10" s="18"/>
      <c r="H10" s="18"/>
      <c r="I10" s="18"/>
      <c r="J10" s="18"/>
      <c r="K10" s="18"/>
      <c r="L10" s="18"/>
      <c r="M10" s="18"/>
      <c r="N10" s="18"/>
      <c r="O10" s="18">
        <v>147.320988</v>
      </c>
      <c r="P10" s="18"/>
      <c r="Q10" s="18"/>
      <c r="R10" s="18"/>
      <c r="S10" s="18"/>
      <c r="T10" s="18"/>
    </row>
    <row r="11" spans="1:20" ht="26.1" customHeight="1">
      <c r="A11" s="16" t="s">
        <v>184</v>
      </c>
      <c r="B11" s="16" t="s">
        <v>185</v>
      </c>
      <c r="C11" s="16" t="s">
        <v>176</v>
      </c>
      <c r="D11" s="11" t="s">
        <v>210</v>
      </c>
      <c r="E11" s="17" t="s">
        <v>189</v>
      </c>
      <c r="F11" s="18">
        <v>1.7890919999999999</v>
      </c>
      <c r="G11" s="18">
        <v>0.92509200000000003</v>
      </c>
      <c r="H11" s="18"/>
      <c r="I11" s="18"/>
      <c r="J11" s="18"/>
      <c r="K11" s="18"/>
      <c r="L11" s="18"/>
      <c r="M11" s="18"/>
      <c r="N11" s="18"/>
      <c r="O11" s="18">
        <v>0.86399999999999999</v>
      </c>
      <c r="P11" s="18"/>
      <c r="Q11" s="18"/>
      <c r="R11" s="18"/>
      <c r="S11" s="18"/>
      <c r="T11" s="18"/>
    </row>
    <row r="12" spans="1:20" ht="26.1" customHeight="1">
      <c r="A12" s="16" t="s">
        <v>165</v>
      </c>
      <c r="B12" s="16" t="s">
        <v>166</v>
      </c>
      <c r="C12" s="16" t="s">
        <v>167</v>
      </c>
      <c r="D12" s="11" t="s">
        <v>210</v>
      </c>
      <c r="E12" s="17" t="s">
        <v>169</v>
      </c>
      <c r="F12" s="18">
        <v>1608.3324</v>
      </c>
      <c r="G12" s="18">
        <v>737.14049999999997</v>
      </c>
      <c r="H12" s="18">
        <v>866.19190000000003</v>
      </c>
      <c r="I12" s="18">
        <v>5</v>
      </c>
      <c r="J12" s="18"/>
      <c r="K12" s="18"/>
      <c r="L12" s="18"/>
      <c r="M12" s="18"/>
      <c r="N12" s="18"/>
      <c r="O12" s="18"/>
      <c r="P12" s="18"/>
      <c r="Q12" s="18"/>
      <c r="R12" s="18"/>
      <c r="S12" s="18"/>
      <c r="T12" s="18"/>
    </row>
    <row r="13" spans="1:20" ht="26.1" customHeight="1">
      <c r="A13" s="16" t="s">
        <v>179</v>
      </c>
      <c r="B13" s="16" t="s">
        <v>173</v>
      </c>
      <c r="C13" s="16" t="s">
        <v>173</v>
      </c>
      <c r="D13" s="11" t="s">
        <v>210</v>
      </c>
      <c r="E13" s="17" t="s">
        <v>183</v>
      </c>
      <c r="F13" s="18">
        <v>82.357808000000006</v>
      </c>
      <c r="G13" s="18">
        <v>82.357808000000006</v>
      </c>
      <c r="H13" s="18"/>
      <c r="I13" s="18"/>
      <c r="J13" s="18"/>
      <c r="K13" s="18"/>
      <c r="L13" s="18"/>
      <c r="M13" s="18"/>
      <c r="N13" s="18"/>
      <c r="O13" s="18"/>
      <c r="P13" s="18"/>
      <c r="Q13" s="18"/>
      <c r="R13" s="18"/>
      <c r="S13" s="18"/>
      <c r="T13" s="18"/>
    </row>
    <row r="14" spans="1:20" ht="26.1" customHeight="1">
      <c r="A14" s="16" t="s">
        <v>184</v>
      </c>
      <c r="B14" s="16" t="s">
        <v>185</v>
      </c>
      <c r="C14" s="16" t="s">
        <v>167</v>
      </c>
      <c r="D14" s="11" t="s">
        <v>210</v>
      </c>
      <c r="E14" s="17" t="s">
        <v>187</v>
      </c>
      <c r="F14" s="18">
        <v>44.753869999999999</v>
      </c>
      <c r="G14" s="18">
        <v>44.753869999999999</v>
      </c>
      <c r="H14" s="18"/>
      <c r="I14" s="18"/>
      <c r="J14" s="18"/>
      <c r="K14" s="18"/>
      <c r="L14" s="18"/>
      <c r="M14" s="18"/>
      <c r="N14" s="18"/>
      <c r="O14" s="18"/>
      <c r="P14" s="18"/>
      <c r="Q14" s="18"/>
      <c r="R14" s="18"/>
      <c r="S14" s="18"/>
      <c r="T14" s="18"/>
    </row>
    <row r="15" spans="1:20" ht="26.1" customHeight="1">
      <c r="A15" s="16" t="s">
        <v>190</v>
      </c>
      <c r="B15" s="16" t="s">
        <v>166</v>
      </c>
      <c r="C15" s="16" t="s">
        <v>167</v>
      </c>
      <c r="D15" s="11" t="s">
        <v>210</v>
      </c>
      <c r="E15" s="17" t="s">
        <v>192</v>
      </c>
      <c r="F15" s="18">
        <v>85.411848000000006</v>
      </c>
      <c r="G15" s="18">
        <v>85.411848000000006</v>
      </c>
      <c r="H15" s="18"/>
      <c r="I15" s="18"/>
      <c r="J15" s="18"/>
      <c r="K15" s="18"/>
      <c r="L15" s="18"/>
      <c r="M15" s="18"/>
      <c r="N15" s="18"/>
      <c r="O15" s="18"/>
      <c r="P15" s="18"/>
      <c r="Q15" s="18"/>
      <c r="R15" s="18"/>
      <c r="S15" s="18"/>
      <c r="T15" s="18"/>
    </row>
    <row r="16" spans="1:20" ht="26.1" customHeight="1">
      <c r="A16" s="16" t="s">
        <v>165</v>
      </c>
      <c r="B16" s="16" t="s">
        <v>166</v>
      </c>
      <c r="C16" s="16" t="s">
        <v>176</v>
      </c>
      <c r="D16" s="11" t="s">
        <v>210</v>
      </c>
      <c r="E16" s="17" t="s">
        <v>178</v>
      </c>
      <c r="F16" s="18">
        <v>100</v>
      </c>
      <c r="G16" s="18"/>
      <c r="H16" s="18">
        <v>100</v>
      </c>
      <c r="I16" s="18"/>
      <c r="J16" s="18"/>
      <c r="K16" s="18"/>
      <c r="L16" s="18"/>
      <c r="M16" s="18"/>
      <c r="N16" s="18"/>
      <c r="O16" s="18"/>
      <c r="P16" s="18"/>
      <c r="Q16" s="18"/>
      <c r="R16" s="18"/>
      <c r="S16" s="18"/>
      <c r="T16" s="18"/>
    </row>
    <row r="17" spans="1:20" ht="26.1" customHeight="1">
      <c r="A17" s="16" t="s">
        <v>165</v>
      </c>
      <c r="B17" s="16" t="s">
        <v>166</v>
      </c>
      <c r="C17" s="16" t="s">
        <v>170</v>
      </c>
      <c r="D17" s="11" t="s">
        <v>210</v>
      </c>
      <c r="E17" s="17" t="s">
        <v>172</v>
      </c>
      <c r="F17" s="18">
        <v>230</v>
      </c>
      <c r="G17" s="18"/>
      <c r="H17" s="18">
        <v>230</v>
      </c>
      <c r="I17" s="18"/>
      <c r="J17" s="18"/>
      <c r="K17" s="18"/>
      <c r="L17" s="18"/>
      <c r="M17" s="18"/>
      <c r="N17" s="18"/>
      <c r="O17" s="18"/>
      <c r="P17" s="18"/>
      <c r="Q17" s="18"/>
      <c r="R17" s="18"/>
      <c r="S17" s="18"/>
      <c r="T17" s="18"/>
    </row>
    <row r="18" spans="1:20" ht="26.1" customHeight="1">
      <c r="A18" s="16" t="s">
        <v>165</v>
      </c>
      <c r="B18" s="16" t="s">
        <v>166</v>
      </c>
      <c r="C18" s="16" t="s">
        <v>173</v>
      </c>
      <c r="D18" s="11" t="s">
        <v>210</v>
      </c>
      <c r="E18" s="17" t="s">
        <v>175</v>
      </c>
      <c r="F18" s="18">
        <v>102</v>
      </c>
      <c r="G18" s="18"/>
      <c r="H18" s="18">
        <v>102</v>
      </c>
      <c r="I18" s="18"/>
      <c r="J18" s="18"/>
      <c r="K18" s="18"/>
      <c r="L18" s="18"/>
      <c r="M18" s="18"/>
      <c r="N18" s="18"/>
      <c r="O18" s="18"/>
      <c r="P18" s="18"/>
      <c r="Q18" s="18"/>
      <c r="R18" s="18"/>
      <c r="S18" s="18"/>
      <c r="T18" s="18"/>
    </row>
  </sheetData>
  <mergeCells count="22">
    <mergeCell ref="P5:P6"/>
    <mergeCell ref="K5:K6"/>
    <mergeCell ref="L5:L6"/>
    <mergeCell ref="M5:M6"/>
    <mergeCell ref="N5:N6"/>
    <mergeCell ref="O5:O6"/>
    <mergeCell ref="Q5:Q6"/>
    <mergeCell ref="R5:R6"/>
    <mergeCell ref="S5:S6"/>
    <mergeCell ref="T5:T6"/>
    <mergeCell ref="A2:T2"/>
    <mergeCell ref="A3:T3"/>
    <mergeCell ref="P4:Q4"/>
    <mergeCell ref="R4:T4"/>
    <mergeCell ref="A5:C5"/>
    <mergeCell ref="D5:D6"/>
    <mergeCell ref="E5:E6"/>
    <mergeCell ref="F5:F6"/>
    <mergeCell ref="G5:G6"/>
    <mergeCell ref="H5:H6"/>
    <mergeCell ref="I5:I6"/>
    <mergeCell ref="J5:J6"/>
  </mergeCells>
  <phoneticPr fontId="10" type="noConversion"/>
  <pageMargins left="0.75" right="0.75" top="0.270000010728836" bottom="0.270000010728836"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18"/>
  <sheetViews>
    <sheetView topLeftCell="L1" workbookViewId="0">
      <selection activeCell="S8" sqref="S8"/>
    </sheetView>
  </sheetViews>
  <sheetFormatPr defaultColWidth="10" defaultRowHeight="14.4"/>
  <cols>
    <col min="1" max="1" width="5.21875" customWidth="1"/>
    <col min="2" max="2" width="5.77734375" customWidth="1"/>
    <col min="3" max="3" width="7" customWidth="1"/>
    <col min="4" max="4" width="11" customWidth="1"/>
    <col min="5" max="5" width="33.88671875" customWidth="1"/>
    <col min="6" max="6" width="18.77734375" customWidth="1"/>
    <col min="7" max="10" width="17.44140625" customWidth="1"/>
    <col min="11" max="11" width="17.77734375" customWidth="1"/>
    <col min="12" max="16" width="17.44140625" customWidth="1"/>
    <col min="17" max="17" width="16.33203125" customWidth="1"/>
    <col min="18" max="18" width="12.33203125" customWidth="1"/>
    <col min="19" max="19" width="15.44140625" customWidth="1"/>
    <col min="20" max="20" width="16.77734375" customWidth="1"/>
    <col min="21" max="21" width="14.6640625" customWidth="1"/>
    <col min="22" max="23" width="9.77734375" customWidth="1"/>
  </cols>
  <sheetData>
    <row r="1" spans="1:21" ht="16.350000000000001" customHeight="1">
      <c r="A1" s="2"/>
    </row>
    <row r="2" spans="1:21" ht="49.2" customHeight="1">
      <c r="A2" s="98" t="s">
        <v>11</v>
      </c>
      <c r="B2" s="98"/>
      <c r="C2" s="98"/>
      <c r="D2" s="98"/>
      <c r="E2" s="98"/>
      <c r="F2" s="98"/>
      <c r="G2" s="98"/>
      <c r="H2" s="98"/>
      <c r="I2" s="98"/>
      <c r="J2" s="98"/>
      <c r="K2" s="98"/>
      <c r="L2" s="98"/>
      <c r="M2" s="98"/>
      <c r="N2" s="98"/>
      <c r="O2" s="98"/>
      <c r="P2" s="98"/>
      <c r="Q2" s="98"/>
      <c r="R2" s="98"/>
      <c r="S2" s="98"/>
      <c r="T2" s="98"/>
      <c r="U2" s="98"/>
    </row>
    <row r="3" spans="1:21" ht="33.6" customHeight="1">
      <c r="A3" s="101" t="s">
        <v>28</v>
      </c>
      <c r="B3" s="101"/>
      <c r="C3" s="101"/>
      <c r="D3" s="101"/>
      <c r="E3" s="101"/>
      <c r="F3" s="101"/>
      <c r="G3" s="101"/>
      <c r="H3" s="101"/>
      <c r="I3" s="101"/>
      <c r="J3" s="101"/>
      <c r="K3" s="101"/>
      <c r="L3" s="101"/>
      <c r="M3" s="101"/>
      <c r="N3" s="101"/>
      <c r="O3" s="101"/>
      <c r="P3" s="101"/>
      <c r="Q3" s="101"/>
      <c r="R3" s="101"/>
      <c r="S3" s="101"/>
      <c r="T3" s="101"/>
      <c r="U3" s="101"/>
    </row>
    <row r="4" spans="1:21" ht="26.7" customHeight="1">
      <c r="Q4" s="105" t="s">
        <v>29</v>
      </c>
      <c r="R4" s="105"/>
      <c r="S4" s="105"/>
      <c r="T4" s="105"/>
      <c r="U4" s="105"/>
    </row>
    <row r="5" spans="1:21" ht="29.25" customHeight="1">
      <c r="A5" s="103" t="s">
        <v>154</v>
      </c>
      <c r="B5" s="103"/>
      <c r="C5" s="103"/>
      <c r="D5" s="103" t="s">
        <v>193</v>
      </c>
      <c r="E5" s="103" t="s">
        <v>194</v>
      </c>
      <c r="F5" s="103" t="s">
        <v>211</v>
      </c>
      <c r="G5" s="103" t="s">
        <v>157</v>
      </c>
      <c r="H5" s="103"/>
      <c r="I5" s="103"/>
      <c r="J5" s="103"/>
      <c r="K5" s="3" t="s">
        <v>158</v>
      </c>
      <c r="L5" s="103" t="s">
        <v>158</v>
      </c>
      <c r="M5" s="103"/>
      <c r="N5" s="103"/>
      <c r="O5" s="103"/>
      <c r="P5" s="103"/>
      <c r="Q5" s="103" t="s">
        <v>158</v>
      </c>
      <c r="R5" s="103"/>
      <c r="S5" s="103"/>
      <c r="T5" s="103"/>
      <c r="U5" s="103"/>
    </row>
    <row r="6" spans="1:21" ht="43.95" customHeight="1">
      <c r="A6" s="3" t="s">
        <v>162</v>
      </c>
      <c r="B6" s="3" t="s">
        <v>163</v>
      </c>
      <c r="C6" s="3" t="s">
        <v>164</v>
      </c>
      <c r="D6" s="103"/>
      <c r="E6" s="103"/>
      <c r="F6" s="103"/>
      <c r="G6" s="3" t="s">
        <v>132</v>
      </c>
      <c r="H6" s="3" t="s">
        <v>212</v>
      </c>
      <c r="I6" s="3" t="s">
        <v>213</v>
      </c>
      <c r="J6" s="3" t="s">
        <v>204</v>
      </c>
      <c r="K6" s="3" t="s">
        <v>132</v>
      </c>
      <c r="L6" s="3" t="s">
        <v>214</v>
      </c>
      <c r="M6" s="3" t="s">
        <v>215</v>
      </c>
      <c r="N6" s="3" t="s">
        <v>216</v>
      </c>
      <c r="O6" s="3" t="s">
        <v>206</v>
      </c>
      <c r="P6" s="3" t="s">
        <v>217</v>
      </c>
      <c r="Q6" s="3" t="s">
        <v>218</v>
      </c>
      <c r="R6" s="3" t="s">
        <v>219</v>
      </c>
      <c r="S6" s="3" t="s">
        <v>202</v>
      </c>
      <c r="T6" s="3" t="s">
        <v>205</v>
      </c>
      <c r="U6" s="3" t="s">
        <v>209</v>
      </c>
    </row>
    <row r="7" spans="1:21" ht="28.5" customHeight="1">
      <c r="A7" s="7"/>
      <c r="B7" s="7"/>
      <c r="C7" s="7"/>
      <c r="D7" s="7"/>
      <c r="E7" s="7" t="s">
        <v>132</v>
      </c>
      <c r="F7" s="9">
        <v>2401.9660060000001</v>
      </c>
      <c r="G7" s="9">
        <v>1472.116006</v>
      </c>
      <c r="H7" s="9">
        <v>950.58911799999998</v>
      </c>
      <c r="I7" s="9">
        <v>373.34190000000001</v>
      </c>
      <c r="J7" s="9">
        <v>148.184988</v>
      </c>
      <c r="K7" s="9">
        <v>929.85</v>
      </c>
      <c r="L7" s="9"/>
      <c r="M7" s="9">
        <v>924.85</v>
      </c>
      <c r="N7" s="9"/>
      <c r="O7" s="9"/>
      <c r="P7" s="9"/>
      <c r="Q7" s="9">
        <v>5</v>
      </c>
      <c r="R7" s="9"/>
      <c r="S7" s="9"/>
      <c r="T7" s="9"/>
      <c r="U7" s="9"/>
    </row>
    <row r="8" spans="1:21" ht="26.1" customHeight="1">
      <c r="A8" s="7"/>
      <c r="B8" s="7"/>
      <c r="C8" s="7"/>
      <c r="D8" s="10" t="s">
        <v>150</v>
      </c>
      <c r="E8" s="10" t="s">
        <v>151</v>
      </c>
      <c r="F8" s="19">
        <v>2401.9660060000001</v>
      </c>
      <c r="G8" s="9">
        <v>1472.116006</v>
      </c>
      <c r="H8" s="9">
        <v>950.58911799999998</v>
      </c>
      <c r="I8" s="9">
        <v>373.34190000000001</v>
      </c>
      <c r="J8" s="9">
        <v>148.184988</v>
      </c>
      <c r="K8" s="9">
        <v>929.85</v>
      </c>
      <c r="L8" s="9">
        <v>0</v>
      </c>
      <c r="M8" s="9">
        <v>924.85</v>
      </c>
      <c r="N8" s="9"/>
      <c r="O8" s="9"/>
      <c r="P8" s="9"/>
      <c r="Q8" s="9">
        <v>5</v>
      </c>
      <c r="R8" s="9"/>
      <c r="S8" s="9"/>
      <c r="T8" s="9"/>
      <c r="U8" s="9"/>
    </row>
    <row r="9" spans="1:21" ht="26.1" customHeight="1">
      <c r="A9" s="15"/>
      <c r="B9" s="15"/>
      <c r="C9" s="15"/>
      <c r="D9" s="12" t="s">
        <v>152</v>
      </c>
      <c r="E9" s="12" t="s">
        <v>153</v>
      </c>
      <c r="F9" s="19">
        <v>2401.9660060000001</v>
      </c>
      <c r="G9" s="9">
        <v>1472.116006</v>
      </c>
      <c r="H9" s="9">
        <v>950.58911799999998</v>
      </c>
      <c r="I9" s="9">
        <v>373.34190000000001</v>
      </c>
      <c r="J9" s="9">
        <v>148.184988</v>
      </c>
      <c r="K9" s="9">
        <v>929.85</v>
      </c>
      <c r="L9" s="9">
        <v>0</v>
      </c>
      <c r="M9" s="9">
        <v>924.85</v>
      </c>
      <c r="N9" s="9"/>
      <c r="O9" s="9"/>
      <c r="P9" s="9"/>
      <c r="Q9" s="9">
        <v>5</v>
      </c>
      <c r="R9" s="9"/>
      <c r="S9" s="9"/>
      <c r="T9" s="9"/>
      <c r="U9" s="9"/>
    </row>
    <row r="10" spans="1:21" ht="26.1" customHeight="1">
      <c r="A10" s="16" t="s">
        <v>179</v>
      </c>
      <c r="B10" s="16" t="s">
        <v>173</v>
      </c>
      <c r="C10" s="16" t="s">
        <v>167</v>
      </c>
      <c r="D10" s="11" t="s">
        <v>210</v>
      </c>
      <c r="E10" s="17" t="s">
        <v>181</v>
      </c>
      <c r="F10" s="13">
        <v>147.320988</v>
      </c>
      <c r="G10" s="5">
        <v>147.320988</v>
      </c>
      <c r="H10" s="5"/>
      <c r="I10" s="5"/>
      <c r="J10" s="5">
        <v>147.320988</v>
      </c>
      <c r="K10" s="5"/>
      <c r="L10" s="5"/>
      <c r="M10" s="5"/>
      <c r="N10" s="5"/>
      <c r="O10" s="5"/>
      <c r="P10" s="5"/>
      <c r="Q10" s="5"/>
      <c r="R10" s="5"/>
      <c r="S10" s="5"/>
      <c r="T10" s="5"/>
      <c r="U10" s="5"/>
    </row>
    <row r="11" spans="1:21" ht="26.1" customHeight="1">
      <c r="A11" s="16" t="s">
        <v>184</v>
      </c>
      <c r="B11" s="16" t="s">
        <v>185</v>
      </c>
      <c r="C11" s="16" t="s">
        <v>176</v>
      </c>
      <c r="D11" s="11" t="s">
        <v>210</v>
      </c>
      <c r="E11" s="17" t="s">
        <v>189</v>
      </c>
      <c r="F11" s="13">
        <v>1.7890919999999999</v>
      </c>
      <c r="G11" s="5">
        <v>1.7890919999999999</v>
      </c>
      <c r="H11" s="5">
        <v>0.92509200000000003</v>
      </c>
      <c r="I11" s="5"/>
      <c r="J11" s="5">
        <v>0.86399999999999999</v>
      </c>
      <c r="K11" s="5"/>
      <c r="L11" s="5"/>
      <c r="M11" s="5"/>
      <c r="N11" s="5"/>
      <c r="O11" s="5"/>
      <c r="P11" s="5"/>
      <c r="Q11" s="5"/>
      <c r="R11" s="5"/>
      <c r="S11" s="5"/>
      <c r="T11" s="5"/>
      <c r="U11" s="5"/>
    </row>
    <row r="12" spans="1:21" ht="26.1" customHeight="1">
      <c r="A12" s="16" t="s">
        <v>165</v>
      </c>
      <c r="B12" s="16" t="s">
        <v>166</v>
      </c>
      <c r="C12" s="16" t="s">
        <v>167</v>
      </c>
      <c r="D12" s="11" t="s">
        <v>210</v>
      </c>
      <c r="E12" s="17" t="s">
        <v>169</v>
      </c>
      <c r="F12" s="13">
        <v>1608.3324</v>
      </c>
      <c r="G12" s="5">
        <v>1110.4824000000001</v>
      </c>
      <c r="H12" s="5">
        <v>737.14049999999997</v>
      </c>
      <c r="I12" s="5">
        <v>373.34190000000001</v>
      </c>
      <c r="J12" s="5"/>
      <c r="K12" s="5">
        <v>497.85</v>
      </c>
      <c r="L12" s="5"/>
      <c r="M12" s="5">
        <v>492.85</v>
      </c>
      <c r="N12" s="5"/>
      <c r="O12" s="5"/>
      <c r="P12" s="5"/>
      <c r="Q12" s="5">
        <v>5</v>
      </c>
      <c r="R12" s="5"/>
      <c r="S12" s="5"/>
      <c r="T12" s="5"/>
      <c r="U12" s="5"/>
    </row>
    <row r="13" spans="1:21" ht="26.1" customHeight="1">
      <c r="A13" s="16" t="s">
        <v>179</v>
      </c>
      <c r="B13" s="16" t="s">
        <v>173</v>
      </c>
      <c r="C13" s="16" t="s">
        <v>173</v>
      </c>
      <c r="D13" s="11" t="s">
        <v>210</v>
      </c>
      <c r="E13" s="17" t="s">
        <v>183</v>
      </c>
      <c r="F13" s="13">
        <v>82.357808000000006</v>
      </c>
      <c r="G13" s="5">
        <v>82.357808000000006</v>
      </c>
      <c r="H13" s="5">
        <v>82.357808000000006</v>
      </c>
      <c r="I13" s="5"/>
      <c r="J13" s="5"/>
      <c r="K13" s="5"/>
      <c r="L13" s="5"/>
      <c r="M13" s="5"/>
      <c r="N13" s="5"/>
      <c r="O13" s="5"/>
      <c r="P13" s="5"/>
      <c r="Q13" s="5"/>
      <c r="R13" s="5"/>
      <c r="S13" s="5"/>
      <c r="T13" s="5"/>
      <c r="U13" s="5"/>
    </row>
    <row r="14" spans="1:21" ht="26.1" customHeight="1">
      <c r="A14" s="16" t="s">
        <v>184</v>
      </c>
      <c r="B14" s="16" t="s">
        <v>185</v>
      </c>
      <c r="C14" s="16" t="s">
        <v>167</v>
      </c>
      <c r="D14" s="11" t="s">
        <v>210</v>
      </c>
      <c r="E14" s="17" t="s">
        <v>187</v>
      </c>
      <c r="F14" s="13">
        <v>44.753869999999999</v>
      </c>
      <c r="G14" s="5">
        <v>44.753869999999999</v>
      </c>
      <c r="H14" s="5">
        <v>44.753869999999999</v>
      </c>
      <c r="I14" s="5"/>
      <c r="J14" s="5"/>
      <c r="K14" s="5"/>
      <c r="L14" s="5"/>
      <c r="M14" s="5"/>
      <c r="N14" s="5"/>
      <c r="O14" s="5"/>
      <c r="P14" s="5"/>
      <c r="Q14" s="5"/>
      <c r="R14" s="5"/>
      <c r="S14" s="5"/>
      <c r="T14" s="5"/>
      <c r="U14" s="5"/>
    </row>
    <row r="15" spans="1:21" ht="26.1" customHeight="1">
      <c r="A15" s="16" t="s">
        <v>190</v>
      </c>
      <c r="B15" s="16" t="s">
        <v>166</v>
      </c>
      <c r="C15" s="16" t="s">
        <v>167</v>
      </c>
      <c r="D15" s="11" t="s">
        <v>210</v>
      </c>
      <c r="E15" s="17" t="s">
        <v>192</v>
      </c>
      <c r="F15" s="13">
        <v>85.411848000000006</v>
      </c>
      <c r="G15" s="5">
        <v>85.411848000000006</v>
      </c>
      <c r="H15" s="5">
        <v>85.411848000000006</v>
      </c>
      <c r="I15" s="5"/>
      <c r="J15" s="5"/>
      <c r="K15" s="5"/>
      <c r="L15" s="5"/>
      <c r="M15" s="5"/>
      <c r="N15" s="5"/>
      <c r="O15" s="5"/>
      <c r="P15" s="5"/>
      <c r="Q15" s="5"/>
      <c r="R15" s="5"/>
      <c r="S15" s="5"/>
      <c r="T15" s="5"/>
      <c r="U15" s="5"/>
    </row>
    <row r="16" spans="1:21" ht="26.1" customHeight="1">
      <c r="A16" s="16" t="s">
        <v>165</v>
      </c>
      <c r="B16" s="16" t="s">
        <v>166</v>
      </c>
      <c r="C16" s="16" t="s">
        <v>176</v>
      </c>
      <c r="D16" s="11" t="s">
        <v>210</v>
      </c>
      <c r="E16" s="17" t="s">
        <v>178</v>
      </c>
      <c r="F16" s="13">
        <v>100</v>
      </c>
      <c r="G16" s="5"/>
      <c r="H16" s="5"/>
      <c r="I16" s="5"/>
      <c r="J16" s="5"/>
      <c r="K16" s="5">
        <v>100</v>
      </c>
      <c r="L16" s="5"/>
      <c r="M16" s="5">
        <v>100</v>
      </c>
      <c r="N16" s="5"/>
      <c r="O16" s="5"/>
      <c r="P16" s="5"/>
      <c r="Q16" s="5"/>
      <c r="R16" s="5"/>
      <c r="S16" s="5"/>
      <c r="T16" s="5"/>
      <c r="U16" s="5"/>
    </row>
    <row r="17" spans="1:21" ht="26.1" customHeight="1">
      <c r="A17" s="16" t="s">
        <v>165</v>
      </c>
      <c r="B17" s="16" t="s">
        <v>166</v>
      </c>
      <c r="C17" s="16" t="s">
        <v>170</v>
      </c>
      <c r="D17" s="11" t="s">
        <v>210</v>
      </c>
      <c r="E17" s="17" t="s">
        <v>172</v>
      </c>
      <c r="F17" s="13">
        <v>230</v>
      </c>
      <c r="G17" s="5"/>
      <c r="H17" s="5"/>
      <c r="I17" s="5"/>
      <c r="J17" s="5"/>
      <c r="K17" s="5">
        <v>230</v>
      </c>
      <c r="L17" s="5"/>
      <c r="M17" s="5">
        <v>230</v>
      </c>
      <c r="N17" s="5"/>
      <c r="O17" s="5"/>
      <c r="P17" s="5"/>
      <c r="Q17" s="5"/>
      <c r="R17" s="5"/>
      <c r="S17" s="5"/>
      <c r="T17" s="5"/>
      <c r="U17" s="5"/>
    </row>
    <row r="18" spans="1:21" ht="26.1" customHeight="1">
      <c r="A18" s="16" t="s">
        <v>165</v>
      </c>
      <c r="B18" s="16" t="s">
        <v>166</v>
      </c>
      <c r="C18" s="16" t="s">
        <v>173</v>
      </c>
      <c r="D18" s="11" t="s">
        <v>210</v>
      </c>
      <c r="E18" s="17" t="s">
        <v>175</v>
      </c>
      <c r="F18" s="13">
        <v>102</v>
      </c>
      <c r="G18" s="5"/>
      <c r="H18" s="5"/>
      <c r="I18" s="5"/>
      <c r="J18" s="5"/>
      <c r="K18" s="5">
        <v>102</v>
      </c>
      <c r="L18" s="5"/>
      <c r="M18" s="5">
        <v>102</v>
      </c>
      <c r="N18" s="5"/>
      <c r="O18" s="5"/>
      <c r="P18" s="5"/>
      <c r="Q18" s="5"/>
      <c r="R18" s="5"/>
      <c r="S18" s="5"/>
      <c r="T18" s="5"/>
      <c r="U18" s="5"/>
    </row>
  </sheetData>
  <mergeCells count="10">
    <mergeCell ref="A2:U2"/>
    <mergeCell ref="A3:U3"/>
    <mergeCell ref="Q4:U4"/>
    <mergeCell ref="A5:C5"/>
    <mergeCell ref="G5:J5"/>
    <mergeCell ref="L5:P5"/>
    <mergeCell ref="Q5:U5"/>
    <mergeCell ref="D5:D6"/>
    <mergeCell ref="E5:E6"/>
    <mergeCell ref="F5:F6"/>
  </mergeCells>
  <phoneticPr fontId="10" type="noConversion"/>
  <pageMargins left="0.75" right="0.75" top="0.270000010728836" bottom="0.270000010728836"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1"/>
  <sheetViews>
    <sheetView workbookViewId="0">
      <selection activeCell="I7" sqref="I7"/>
    </sheetView>
  </sheetViews>
  <sheetFormatPr defaultColWidth="10" defaultRowHeight="14.4"/>
  <cols>
    <col min="1" max="1" width="24.6640625" customWidth="1"/>
    <col min="2" max="2" width="30.44140625" customWidth="1"/>
    <col min="3" max="3" width="28.6640625" customWidth="1"/>
    <col min="4" max="4" width="30.109375" customWidth="1"/>
    <col min="5" max="6" width="9.77734375" customWidth="1"/>
  </cols>
  <sheetData>
    <row r="1" spans="1:4" ht="16.350000000000001" customHeight="1">
      <c r="A1" s="2"/>
    </row>
    <row r="2" spans="1:4" ht="37.200000000000003" customHeight="1">
      <c r="A2" s="98" t="s">
        <v>12</v>
      </c>
      <c r="B2" s="98"/>
      <c r="C2" s="98"/>
      <c r="D2" s="98"/>
    </row>
    <row r="3" spans="1:4" ht="33.6" customHeight="1">
      <c r="A3" s="99" t="s">
        <v>28</v>
      </c>
      <c r="B3" s="99"/>
      <c r="C3" s="99"/>
      <c r="D3" s="1"/>
    </row>
    <row r="4" spans="1:4" ht="24.9" customHeight="1">
      <c r="C4" s="6"/>
      <c r="D4" s="6" t="s">
        <v>29</v>
      </c>
    </row>
    <row r="5" spans="1:4" ht="22.95" customHeight="1">
      <c r="A5" s="103" t="s">
        <v>30</v>
      </c>
      <c r="B5" s="103"/>
      <c r="C5" s="3" t="s">
        <v>31</v>
      </c>
      <c r="D5" s="3" t="s">
        <v>31</v>
      </c>
    </row>
    <row r="6" spans="1:4" ht="22.95" customHeight="1">
      <c r="A6" s="3" t="s">
        <v>32</v>
      </c>
      <c r="B6" s="3" t="s">
        <v>33</v>
      </c>
      <c r="C6" s="3" t="s">
        <v>32</v>
      </c>
      <c r="D6" s="3" t="s">
        <v>33</v>
      </c>
    </row>
    <row r="7" spans="1:4" ht="26.1" customHeight="1">
      <c r="A7" s="7" t="s">
        <v>220</v>
      </c>
      <c r="B7" s="9">
        <v>2401.9660060000001</v>
      </c>
      <c r="C7" s="7" t="s">
        <v>221</v>
      </c>
      <c r="D7" s="19">
        <v>2401.9660060000001</v>
      </c>
    </row>
    <row r="8" spans="1:4" ht="26.1" customHeight="1">
      <c r="A8" s="4" t="s">
        <v>222</v>
      </c>
      <c r="B8" s="5">
        <v>2401.9660060000001</v>
      </c>
      <c r="C8" s="4" t="s">
        <v>38</v>
      </c>
      <c r="D8" s="13">
        <v>2040.3324</v>
      </c>
    </row>
    <row r="9" spans="1:4" ht="26.1" customHeight="1">
      <c r="A9" s="4" t="s">
        <v>223</v>
      </c>
      <c r="B9" s="5"/>
      <c r="C9" s="4" t="s">
        <v>42</v>
      </c>
      <c r="D9" s="13"/>
    </row>
    <row r="10" spans="1:4" ht="26.1" customHeight="1">
      <c r="A10" s="4" t="s">
        <v>224</v>
      </c>
      <c r="B10" s="5"/>
      <c r="C10" s="4" t="s">
        <v>46</v>
      </c>
      <c r="D10" s="13"/>
    </row>
    <row r="11" spans="1:4" ht="26.1" customHeight="1">
      <c r="A11" s="4" t="s">
        <v>225</v>
      </c>
      <c r="B11" s="5"/>
      <c r="C11" s="4" t="s">
        <v>50</v>
      </c>
      <c r="D11" s="13"/>
    </row>
    <row r="12" spans="1:4" ht="26.1" customHeight="1">
      <c r="A12" s="4" t="s">
        <v>226</v>
      </c>
      <c r="B12" s="5"/>
      <c r="C12" s="4" t="s">
        <v>54</v>
      </c>
      <c r="D12" s="13"/>
    </row>
    <row r="13" spans="1:4" ht="26.1" customHeight="1">
      <c r="A13" s="4" t="s">
        <v>227</v>
      </c>
      <c r="B13" s="5"/>
      <c r="C13" s="4" t="s">
        <v>58</v>
      </c>
      <c r="D13" s="13"/>
    </row>
    <row r="14" spans="1:4" ht="26.1" customHeight="1">
      <c r="A14" s="7" t="s">
        <v>228</v>
      </c>
      <c r="B14" s="9"/>
      <c r="C14" s="4" t="s">
        <v>62</v>
      </c>
      <c r="D14" s="13"/>
    </row>
    <row r="15" spans="1:4" ht="26.1" customHeight="1">
      <c r="A15" s="4" t="s">
        <v>222</v>
      </c>
      <c r="B15" s="5"/>
      <c r="C15" s="4" t="s">
        <v>66</v>
      </c>
      <c r="D15" s="13">
        <v>229.67879600000001</v>
      </c>
    </row>
    <row r="16" spans="1:4" ht="26.1" customHeight="1">
      <c r="A16" s="4" t="s">
        <v>225</v>
      </c>
      <c r="B16" s="5"/>
      <c r="C16" s="4" t="s">
        <v>70</v>
      </c>
      <c r="D16" s="13"/>
    </row>
    <row r="17" spans="1:4" ht="26.1" customHeight="1">
      <c r="A17" s="4" t="s">
        <v>226</v>
      </c>
      <c r="B17" s="5"/>
      <c r="C17" s="4" t="s">
        <v>74</v>
      </c>
      <c r="D17" s="13">
        <v>46.542962000000003</v>
      </c>
    </row>
    <row r="18" spans="1:4" ht="26.1" customHeight="1">
      <c r="A18" s="4" t="s">
        <v>227</v>
      </c>
      <c r="B18" s="5"/>
      <c r="C18" s="4" t="s">
        <v>78</v>
      </c>
      <c r="D18" s="13"/>
    </row>
    <row r="19" spans="1:4" ht="26.1" customHeight="1">
      <c r="A19" s="4"/>
      <c r="B19" s="5"/>
      <c r="C19" s="4" t="s">
        <v>82</v>
      </c>
      <c r="D19" s="13"/>
    </row>
    <row r="20" spans="1:4" ht="26.1" customHeight="1">
      <c r="A20" s="4"/>
      <c r="B20" s="4"/>
      <c r="C20" s="4" t="s">
        <v>86</v>
      </c>
      <c r="D20" s="13"/>
    </row>
    <row r="21" spans="1:4" ht="26.1" customHeight="1">
      <c r="A21" s="4"/>
      <c r="B21" s="4"/>
      <c r="C21" s="4" t="s">
        <v>90</v>
      </c>
      <c r="D21" s="13"/>
    </row>
    <row r="22" spans="1:4" ht="26.1" customHeight="1">
      <c r="A22" s="4"/>
      <c r="B22" s="4"/>
      <c r="C22" s="4" t="s">
        <v>94</v>
      </c>
      <c r="D22" s="13"/>
    </row>
    <row r="23" spans="1:4" ht="26.1" customHeight="1">
      <c r="A23" s="4"/>
      <c r="B23" s="4"/>
      <c r="C23" s="4" t="s">
        <v>97</v>
      </c>
      <c r="D23" s="13"/>
    </row>
    <row r="24" spans="1:4" ht="26.1" customHeight="1">
      <c r="A24" s="4"/>
      <c r="B24" s="4"/>
      <c r="C24" s="4" t="s">
        <v>100</v>
      </c>
      <c r="D24" s="13"/>
    </row>
    <row r="25" spans="1:4" ht="26.1" customHeight="1">
      <c r="A25" s="4"/>
      <c r="B25" s="4"/>
      <c r="C25" s="4" t="s">
        <v>102</v>
      </c>
      <c r="D25" s="13"/>
    </row>
    <row r="26" spans="1:4" ht="26.1" customHeight="1">
      <c r="A26" s="4"/>
      <c r="B26" s="4"/>
      <c r="C26" s="4" t="s">
        <v>104</v>
      </c>
      <c r="D26" s="13"/>
    </row>
    <row r="27" spans="1:4" ht="26.1" customHeight="1">
      <c r="A27" s="4"/>
      <c r="B27" s="4"/>
      <c r="C27" s="4" t="s">
        <v>106</v>
      </c>
      <c r="D27" s="13">
        <v>85.411848000000006</v>
      </c>
    </row>
    <row r="28" spans="1:4" ht="26.1" customHeight="1">
      <c r="A28" s="4"/>
      <c r="B28" s="4"/>
      <c r="C28" s="4" t="s">
        <v>108</v>
      </c>
      <c r="D28" s="13"/>
    </row>
    <row r="29" spans="1:4" ht="26.1" customHeight="1">
      <c r="A29" s="4"/>
      <c r="B29" s="4"/>
      <c r="C29" s="4" t="s">
        <v>110</v>
      </c>
      <c r="D29" s="13"/>
    </row>
    <row r="30" spans="1:4" ht="26.1" customHeight="1">
      <c r="A30" s="4"/>
      <c r="B30" s="4"/>
      <c r="C30" s="4" t="s">
        <v>112</v>
      </c>
      <c r="D30" s="13"/>
    </row>
    <row r="31" spans="1:4" ht="26.1" customHeight="1">
      <c r="A31" s="4"/>
      <c r="B31" s="4"/>
      <c r="C31" s="4" t="s">
        <v>114</v>
      </c>
      <c r="D31" s="13"/>
    </row>
    <row r="32" spans="1:4" ht="26.1" customHeight="1">
      <c r="A32" s="4"/>
      <c r="B32" s="4"/>
      <c r="C32" s="4" t="s">
        <v>116</v>
      </c>
      <c r="D32" s="13"/>
    </row>
    <row r="33" spans="1:4" ht="26.1" customHeight="1">
      <c r="A33" s="4"/>
      <c r="B33" s="4"/>
      <c r="C33" s="4" t="s">
        <v>118</v>
      </c>
      <c r="D33" s="13"/>
    </row>
    <row r="34" spans="1:4" ht="26.1" customHeight="1">
      <c r="A34" s="4"/>
      <c r="B34" s="4"/>
      <c r="C34" s="4" t="s">
        <v>120</v>
      </c>
      <c r="D34" s="13"/>
    </row>
    <row r="35" spans="1:4" ht="26.1" customHeight="1">
      <c r="A35" s="4"/>
      <c r="B35" s="4"/>
      <c r="C35" s="4" t="s">
        <v>121</v>
      </c>
      <c r="D35" s="13"/>
    </row>
    <row r="36" spans="1:4" ht="26.1" customHeight="1">
      <c r="A36" s="4"/>
      <c r="B36" s="4"/>
      <c r="C36" s="4" t="s">
        <v>122</v>
      </c>
      <c r="D36" s="13"/>
    </row>
    <row r="37" spans="1:4" ht="26.1" customHeight="1">
      <c r="A37" s="4"/>
      <c r="B37" s="4"/>
      <c r="C37" s="4" t="s">
        <v>123</v>
      </c>
      <c r="D37" s="13"/>
    </row>
    <row r="38" spans="1:4" ht="26.1" customHeight="1">
      <c r="A38" s="4"/>
      <c r="B38" s="4"/>
      <c r="C38" s="4"/>
      <c r="D38" s="4"/>
    </row>
    <row r="39" spans="1:4" ht="26.1" customHeight="1">
      <c r="A39" s="7"/>
      <c r="B39" s="7"/>
      <c r="C39" s="7" t="s">
        <v>229</v>
      </c>
      <c r="D39" s="9"/>
    </row>
    <row r="40" spans="1:4" ht="26.1" customHeight="1">
      <c r="A40" s="7"/>
      <c r="B40" s="7"/>
      <c r="C40" s="7"/>
      <c r="D40" s="7"/>
    </row>
    <row r="41" spans="1:4" ht="26.1" customHeight="1">
      <c r="A41" s="3" t="s">
        <v>230</v>
      </c>
      <c r="B41" s="9">
        <v>2401.9660060000001</v>
      </c>
      <c r="C41" s="3" t="s">
        <v>231</v>
      </c>
      <c r="D41" s="19">
        <v>2401.9660060000001</v>
      </c>
    </row>
  </sheetData>
  <mergeCells count="3">
    <mergeCell ref="A3:C3"/>
    <mergeCell ref="A5:B5"/>
    <mergeCell ref="A2:D2"/>
  </mergeCells>
  <phoneticPr fontId="10" type="noConversion"/>
  <pageMargins left="7.8000001609325395E-2" right="7.8000001609325395E-2" top="7.8000001609325395E-2" bottom="7.8000001609325395E-2"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7"/>
  <sheetViews>
    <sheetView zoomScale="90" zoomScaleNormal="90" workbookViewId="0">
      <selection activeCell="P12" sqref="P12"/>
    </sheetView>
  </sheetViews>
  <sheetFormatPr defaultColWidth="10" defaultRowHeight="14.4"/>
  <cols>
    <col min="1" max="1" width="6.44140625" customWidth="1"/>
    <col min="2" max="2" width="5.88671875" customWidth="1"/>
    <col min="3" max="3" width="7.88671875" customWidth="1"/>
    <col min="4" max="4" width="12.88671875" customWidth="1"/>
    <col min="5" max="6" width="16.33203125" customWidth="1"/>
    <col min="7" max="7" width="11.44140625" customWidth="1"/>
    <col min="8" max="8" width="16.109375" customWidth="1"/>
    <col min="9" max="10" width="16.33203125" customWidth="1"/>
    <col min="11" max="11" width="15.21875" customWidth="1"/>
    <col min="12" max="12" width="21.88671875" customWidth="1"/>
    <col min="13" max="13" width="9.77734375" customWidth="1"/>
  </cols>
  <sheetData>
    <row r="1" spans="1:12" ht="16.350000000000001" customHeight="1">
      <c r="A1" s="2"/>
      <c r="D1" s="2"/>
    </row>
    <row r="2" spans="1:12" ht="43.2" customHeight="1">
      <c r="A2" s="98" t="s">
        <v>13</v>
      </c>
      <c r="B2" s="98"/>
      <c r="C2" s="98"/>
      <c r="D2" s="98"/>
      <c r="E2" s="98"/>
      <c r="F2" s="98"/>
      <c r="G2" s="98"/>
      <c r="H2" s="98"/>
      <c r="I2" s="98"/>
      <c r="J2" s="98"/>
      <c r="K2" s="98"/>
      <c r="L2" s="98"/>
    </row>
    <row r="3" spans="1:12" ht="24.15" customHeight="1">
      <c r="A3" s="99" t="s">
        <v>28</v>
      </c>
      <c r="B3" s="99"/>
      <c r="C3" s="99"/>
      <c r="D3" s="99"/>
      <c r="E3" s="99"/>
      <c r="F3" s="99"/>
      <c r="G3" s="99"/>
      <c r="H3" s="1"/>
    </row>
    <row r="4" spans="1:12" ht="18.149999999999999" customHeight="1">
      <c r="K4" s="105" t="s">
        <v>29</v>
      </c>
      <c r="L4" s="105"/>
    </row>
    <row r="5" spans="1:12" ht="24.9" customHeight="1">
      <c r="A5" s="103" t="s">
        <v>154</v>
      </c>
      <c r="B5" s="103"/>
      <c r="C5" s="103"/>
      <c r="D5" s="103" t="s">
        <v>155</v>
      </c>
      <c r="E5" s="103" t="s">
        <v>156</v>
      </c>
      <c r="F5" s="103" t="s">
        <v>132</v>
      </c>
      <c r="G5" s="3" t="s">
        <v>157</v>
      </c>
      <c r="H5" s="103" t="s">
        <v>157</v>
      </c>
      <c r="I5" s="103"/>
      <c r="J5" s="103"/>
      <c r="K5" s="103" t="s">
        <v>158</v>
      </c>
      <c r="L5" s="108"/>
    </row>
    <row r="6" spans="1:12" ht="25.95" customHeight="1">
      <c r="A6" s="103"/>
      <c r="B6" s="103"/>
      <c r="C6" s="103"/>
      <c r="D6" s="103"/>
      <c r="E6" s="103"/>
      <c r="F6" s="103"/>
      <c r="G6" s="103" t="s">
        <v>134</v>
      </c>
      <c r="H6" s="103" t="s">
        <v>232</v>
      </c>
      <c r="I6" s="103"/>
      <c r="J6" s="103" t="s">
        <v>233</v>
      </c>
      <c r="K6" s="106" t="s">
        <v>234</v>
      </c>
      <c r="L6" s="107" t="s">
        <v>235</v>
      </c>
    </row>
    <row r="7" spans="1:12" ht="39.6" customHeight="1">
      <c r="A7" s="3" t="s">
        <v>162</v>
      </c>
      <c r="B7" s="3" t="s">
        <v>163</v>
      </c>
      <c r="C7" s="3" t="s">
        <v>164</v>
      </c>
      <c r="D7" s="103"/>
      <c r="E7" s="103"/>
      <c r="F7" s="103"/>
      <c r="G7" s="103"/>
      <c r="H7" s="3" t="s">
        <v>212</v>
      </c>
      <c r="I7" s="3" t="s">
        <v>204</v>
      </c>
      <c r="J7" s="103"/>
      <c r="K7" s="106"/>
      <c r="L7" s="107"/>
    </row>
    <row r="8" spans="1:12" ht="23.25" customHeight="1">
      <c r="A8" s="4"/>
      <c r="B8" s="4"/>
      <c r="C8" s="4"/>
      <c r="D8" s="7"/>
      <c r="E8" s="7" t="s">
        <v>132</v>
      </c>
      <c r="F8" s="9">
        <v>2401.9660060000001</v>
      </c>
      <c r="G8" s="9">
        <f>H8+I8+J8</f>
        <v>1472.1160060000002</v>
      </c>
      <c r="H8" s="9">
        <v>950.58911799999998</v>
      </c>
      <c r="I8" s="9">
        <v>148.184988</v>
      </c>
      <c r="J8" s="9">
        <v>373.34190000000001</v>
      </c>
      <c r="K8" s="9">
        <v>497.85</v>
      </c>
      <c r="L8" s="35">
        <v>432</v>
      </c>
    </row>
    <row r="9" spans="1:12" ht="37.950000000000003" customHeight="1">
      <c r="A9" s="4"/>
      <c r="B9" s="4"/>
      <c r="C9" s="4"/>
      <c r="D9" s="10" t="s">
        <v>150</v>
      </c>
      <c r="E9" s="10" t="s">
        <v>151</v>
      </c>
      <c r="F9" s="9">
        <v>2401.9660060000001</v>
      </c>
      <c r="G9" s="9">
        <f t="shared" ref="G9:G27" si="0">H9+I9+J9</f>
        <v>1472.1160060000002</v>
      </c>
      <c r="H9" s="9">
        <v>950.58911799999998</v>
      </c>
      <c r="I9" s="9">
        <v>148.184988</v>
      </c>
      <c r="J9" s="9">
        <v>373.34190000000001</v>
      </c>
      <c r="K9" s="9">
        <v>497.85</v>
      </c>
      <c r="L9" s="9">
        <v>432</v>
      </c>
    </row>
    <row r="10" spans="1:12" ht="37.950000000000003" customHeight="1">
      <c r="A10" s="4"/>
      <c r="B10" s="4"/>
      <c r="C10" s="4"/>
      <c r="D10" s="12" t="s">
        <v>152</v>
      </c>
      <c r="E10" s="12" t="s">
        <v>153</v>
      </c>
      <c r="F10" s="9">
        <v>2401.9660060000001</v>
      </c>
      <c r="G10" s="9">
        <f t="shared" si="0"/>
        <v>1472.1160060000002</v>
      </c>
      <c r="H10" s="9">
        <v>950.58911799999998</v>
      </c>
      <c r="I10" s="9">
        <v>148.184988</v>
      </c>
      <c r="J10" s="9">
        <v>373.34190000000001</v>
      </c>
      <c r="K10" s="9">
        <v>497.85</v>
      </c>
      <c r="L10" s="9">
        <v>432</v>
      </c>
    </row>
    <row r="11" spans="1:12" s="92" customFormat="1" ht="37.950000000000003" customHeight="1">
      <c r="A11" s="16" t="s">
        <v>165</v>
      </c>
      <c r="B11" s="4"/>
      <c r="C11" s="4"/>
      <c r="D11" s="11">
        <v>201</v>
      </c>
      <c r="E11" s="93" t="s">
        <v>525</v>
      </c>
      <c r="F11" s="5">
        <v>2040.3324</v>
      </c>
      <c r="G11" s="5">
        <v>1110.4823999999999</v>
      </c>
      <c r="H11" s="5">
        <v>737.14049999999997</v>
      </c>
      <c r="I11" s="5"/>
      <c r="J11" s="5">
        <v>373.34190000000001</v>
      </c>
      <c r="K11" s="5">
        <v>497.85</v>
      </c>
      <c r="L11" s="5">
        <v>432</v>
      </c>
    </row>
    <row r="12" spans="1:12" s="92" customFormat="1" ht="37.950000000000003" customHeight="1">
      <c r="A12" s="16" t="s">
        <v>165</v>
      </c>
      <c r="B12" s="16" t="s">
        <v>166</v>
      </c>
      <c r="C12" s="16"/>
      <c r="D12" s="11">
        <v>20102</v>
      </c>
      <c r="E12" s="11" t="s">
        <v>526</v>
      </c>
      <c r="F12" s="5">
        <f>+F13+F14+F15+F16</f>
        <v>2040.3324</v>
      </c>
      <c r="G12" s="5">
        <f t="shared" ref="G12:L12" si="1">+G13+G14+G15+G16</f>
        <v>1110.4823999999999</v>
      </c>
      <c r="H12" s="5">
        <f t="shared" si="1"/>
        <v>737.14049999999997</v>
      </c>
      <c r="I12" s="5"/>
      <c r="J12" s="5">
        <f t="shared" si="1"/>
        <v>373.34190000000001</v>
      </c>
      <c r="K12" s="5">
        <f t="shared" si="1"/>
        <v>497.85</v>
      </c>
      <c r="L12" s="5">
        <f t="shared" si="1"/>
        <v>432</v>
      </c>
    </row>
    <row r="13" spans="1:12" ht="30.15" customHeight="1">
      <c r="A13" s="16" t="s">
        <v>165</v>
      </c>
      <c r="B13" s="16" t="s">
        <v>166</v>
      </c>
      <c r="C13" s="16" t="s">
        <v>167</v>
      </c>
      <c r="D13" s="11" t="s">
        <v>236</v>
      </c>
      <c r="E13" s="4" t="s">
        <v>169</v>
      </c>
      <c r="F13" s="5">
        <v>1608.3324</v>
      </c>
      <c r="G13" s="5">
        <f t="shared" si="0"/>
        <v>1110.4823999999999</v>
      </c>
      <c r="H13" s="13">
        <v>737.14049999999997</v>
      </c>
      <c r="I13" s="13"/>
      <c r="J13" s="13">
        <v>373.34190000000001</v>
      </c>
      <c r="K13" s="13">
        <v>497.85</v>
      </c>
      <c r="L13" s="13"/>
    </row>
    <row r="14" spans="1:12" ht="30.15" customHeight="1">
      <c r="A14" s="16" t="s">
        <v>165</v>
      </c>
      <c r="B14" s="16" t="s">
        <v>166</v>
      </c>
      <c r="C14" s="16" t="s">
        <v>170</v>
      </c>
      <c r="D14" s="11" t="s">
        <v>237</v>
      </c>
      <c r="E14" s="4" t="s">
        <v>172</v>
      </c>
      <c r="F14" s="5">
        <v>230</v>
      </c>
      <c r="G14" s="5"/>
      <c r="H14" s="13"/>
      <c r="I14" s="13"/>
      <c r="J14" s="13"/>
      <c r="K14" s="13"/>
      <c r="L14" s="13">
        <v>230</v>
      </c>
    </row>
    <row r="15" spans="1:12" ht="30.15" customHeight="1">
      <c r="A15" s="16" t="s">
        <v>165</v>
      </c>
      <c r="B15" s="16" t="s">
        <v>166</v>
      </c>
      <c r="C15" s="16" t="s">
        <v>173</v>
      </c>
      <c r="D15" s="11" t="s">
        <v>238</v>
      </c>
      <c r="E15" s="4" t="s">
        <v>175</v>
      </c>
      <c r="F15" s="5">
        <v>102</v>
      </c>
      <c r="G15" s="5"/>
      <c r="H15" s="13"/>
      <c r="I15" s="13"/>
      <c r="J15" s="13"/>
      <c r="K15" s="13"/>
      <c r="L15" s="13">
        <v>102</v>
      </c>
    </row>
    <row r="16" spans="1:12" ht="30.15" customHeight="1">
      <c r="A16" s="16" t="s">
        <v>165</v>
      </c>
      <c r="B16" s="16" t="s">
        <v>166</v>
      </c>
      <c r="C16" s="16" t="s">
        <v>176</v>
      </c>
      <c r="D16" s="11" t="s">
        <v>239</v>
      </c>
      <c r="E16" s="4" t="s">
        <v>178</v>
      </c>
      <c r="F16" s="5">
        <v>100</v>
      </c>
      <c r="G16" s="5"/>
      <c r="H16" s="13"/>
      <c r="I16" s="13"/>
      <c r="J16" s="13"/>
      <c r="K16" s="13"/>
      <c r="L16" s="13">
        <v>100</v>
      </c>
    </row>
    <row r="17" spans="1:12" ht="30.15" customHeight="1">
      <c r="A17" s="16" t="s">
        <v>179</v>
      </c>
      <c r="B17" s="16"/>
      <c r="C17" s="16"/>
      <c r="D17" s="11">
        <v>208</v>
      </c>
      <c r="E17" s="94" t="s">
        <v>527</v>
      </c>
      <c r="F17" s="5">
        <v>229.67879600000001</v>
      </c>
      <c r="G17" s="5">
        <v>229.67879600000001</v>
      </c>
      <c r="H17" s="13">
        <v>82.357808000000006</v>
      </c>
      <c r="I17" s="13">
        <v>147.320988</v>
      </c>
      <c r="J17" s="13"/>
      <c r="K17" s="13"/>
      <c r="L17" s="13"/>
    </row>
    <row r="18" spans="1:12" ht="30.15" customHeight="1">
      <c r="A18" s="16" t="s">
        <v>179</v>
      </c>
      <c r="B18" s="16" t="s">
        <v>173</v>
      </c>
      <c r="C18" s="16"/>
      <c r="D18" s="11">
        <v>20805</v>
      </c>
      <c r="E18" s="94" t="s">
        <v>528</v>
      </c>
      <c r="F18" s="5">
        <f>+F19+F20</f>
        <v>229.67879600000001</v>
      </c>
      <c r="G18" s="5">
        <f t="shared" ref="G18:I18" si="2">+G19+G20</f>
        <v>229.67879600000001</v>
      </c>
      <c r="H18" s="5">
        <f t="shared" si="2"/>
        <v>82.357808000000006</v>
      </c>
      <c r="I18" s="5">
        <f t="shared" si="2"/>
        <v>147.320988</v>
      </c>
      <c r="J18" s="13"/>
      <c r="K18" s="13"/>
      <c r="L18" s="13"/>
    </row>
    <row r="19" spans="1:12" ht="30.15" customHeight="1">
      <c r="A19" s="16" t="s">
        <v>179</v>
      </c>
      <c r="B19" s="16" t="s">
        <v>173</v>
      </c>
      <c r="C19" s="16" t="s">
        <v>167</v>
      </c>
      <c r="D19" s="11" t="s">
        <v>240</v>
      </c>
      <c r="E19" s="4" t="s">
        <v>181</v>
      </c>
      <c r="F19" s="5">
        <v>147.320988</v>
      </c>
      <c r="G19" s="5">
        <f t="shared" si="0"/>
        <v>147.320988</v>
      </c>
      <c r="H19" s="13"/>
      <c r="I19" s="13">
        <v>147.320988</v>
      </c>
      <c r="J19" s="13"/>
      <c r="K19" s="13"/>
      <c r="L19" s="13"/>
    </row>
    <row r="20" spans="1:12" ht="30.15" customHeight="1">
      <c r="A20" s="16" t="s">
        <v>179</v>
      </c>
      <c r="B20" s="16" t="s">
        <v>173</v>
      </c>
      <c r="C20" s="16" t="s">
        <v>173</v>
      </c>
      <c r="D20" s="11" t="s">
        <v>241</v>
      </c>
      <c r="E20" s="4" t="s">
        <v>183</v>
      </c>
      <c r="F20" s="5">
        <v>82.357808000000006</v>
      </c>
      <c r="G20" s="5">
        <f t="shared" si="0"/>
        <v>82.357808000000006</v>
      </c>
      <c r="H20" s="13">
        <v>82.357808000000006</v>
      </c>
      <c r="I20" s="13"/>
      <c r="J20" s="13"/>
      <c r="K20" s="13"/>
      <c r="L20" s="13"/>
    </row>
    <row r="21" spans="1:12" ht="30.15" customHeight="1">
      <c r="A21" s="16" t="s">
        <v>184</v>
      </c>
      <c r="B21" s="16"/>
      <c r="C21" s="16"/>
      <c r="D21" s="11">
        <v>210</v>
      </c>
      <c r="E21" s="94" t="s">
        <v>529</v>
      </c>
      <c r="F21" s="5">
        <v>46.542961999999996</v>
      </c>
      <c r="G21" s="5">
        <v>46.542962000000003</v>
      </c>
      <c r="H21" s="13">
        <v>45.678961999999999</v>
      </c>
      <c r="I21" s="13">
        <v>0.86399999999999999</v>
      </c>
      <c r="J21" s="13"/>
      <c r="K21" s="13"/>
      <c r="L21" s="13"/>
    </row>
    <row r="22" spans="1:12" ht="30.15" customHeight="1">
      <c r="A22" s="16" t="s">
        <v>184</v>
      </c>
      <c r="B22" s="16" t="s">
        <v>185</v>
      </c>
      <c r="C22" s="16"/>
      <c r="D22" s="11">
        <v>21011</v>
      </c>
      <c r="E22" s="94" t="s">
        <v>530</v>
      </c>
      <c r="F22" s="5">
        <f>+F23+F24</f>
        <v>46.542961999999996</v>
      </c>
      <c r="G22" s="5">
        <f t="shared" ref="G22:I22" si="3">+G23+G24</f>
        <v>46.542962000000003</v>
      </c>
      <c r="H22" s="5">
        <f t="shared" si="3"/>
        <v>45.678961999999999</v>
      </c>
      <c r="I22" s="5">
        <f t="shared" si="3"/>
        <v>0.86399999999999999</v>
      </c>
      <c r="J22" s="13"/>
      <c r="K22" s="13"/>
      <c r="L22" s="13"/>
    </row>
    <row r="23" spans="1:12" ht="30.15" customHeight="1">
      <c r="A23" s="16" t="s">
        <v>184</v>
      </c>
      <c r="B23" s="16" t="s">
        <v>185</v>
      </c>
      <c r="C23" s="16" t="s">
        <v>167</v>
      </c>
      <c r="D23" s="11" t="s">
        <v>242</v>
      </c>
      <c r="E23" s="4" t="s">
        <v>187</v>
      </c>
      <c r="F23" s="5">
        <v>44.753869999999999</v>
      </c>
      <c r="G23" s="5">
        <f t="shared" si="0"/>
        <v>44.753869999999999</v>
      </c>
      <c r="H23" s="13">
        <v>44.753869999999999</v>
      </c>
      <c r="I23" s="13"/>
      <c r="J23" s="13"/>
      <c r="K23" s="13"/>
      <c r="L23" s="13"/>
    </row>
    <row r="24" spans="1:12" ht="30.15" customHeight="1">
      <c r="A24" s="16" t="s">
        <v>184</v>
      </c>
      <c r="B24" s="16" t="s">
        <v>185</v>
      </c>
      <c r="C24" s="16" t="s">
        <v>176</v>
      </c>
      <c r="D24" s="11" t="s">
        <v>243</v>
      </c>
      <c r="E24" s="4" t="s">
        <v>189</v>
      </c>
      <c r="F24" s="5">
        <v>1.7890919999999999</v>
      </c>
      <c r="G24" s="5">
        <f t="shared" si="0"/>
        <v>1.7890920000000001</v>
      </c>
      <c r="H24" s="13">
        <v>0.92509200000000003</v>
      </c>
      <c r="I24" s="13">
        <v>0.86399999999999999</v>
      </c>
      <c r="J24" s="13"/>
      <c r="K24" s="13"/>
      <c r="L24" s="13"/>
    </row>
    <row r="25" spans="1:12" ht="30.15" customHeight="1">
      <c r="A25" s="16" t="s">
        <v>190</v>
      </c>
      <c r="B25" s="16"/>
      <c r="C25" s="16"/>
      <c r="D25" s="11">
        <v>221</v>
      </c>
      <c r="E25" s="94" t="s">
        <v>531</v>
      </c>
      <c r="F25" s="5">
        <v>85.411848000000006</v>
      </c>
      <c r="G25" s="5">
        <f t="shared" ref="G25" si="4">H25+I25+J25</f>
        <v>85.411848000000006</v>
      </c>
      <c r="H25" s="13">
        <v>85.411848000000006</v>
      </c>
      <c r="I25" s="13"/>
      <c r="J25" s="13"/>
      <c r="K25" s="13"/>
      <c r="L25" s="13"/>
    </row>
    <row r="26" spans="1:12" ht="30.15" customHeight="1">
      <c r="A26" s="16" t="s">
        <v>190</v>
      </c>
      <c r="B26" s="16" t="s">
        <v>166</v>
      </c>
      <c r="C26" s="16"/>
      <c r="D26" s="11">
        <v>22102</v>
      </c>
      <c r="E26" s="94" t="s">
        <v>532</v>
      </c>
      <c r="F26" s="5">
        <v>85.411848000000006</v>
      </c>
      <c r="G26" s="5">
        <f t="shared" ref="G26" si="5">H26+I26+J26</f>
        <v>85.411848000000006</v>
      </c>
      <c r="H26" s="13">
        <v>85.411848000000006</v>
      </c>
      <c r="I26" s="13"/>
      <c r="J26" s="13"/>
      <c r="K26" s="13"/>
      <c r="L26" s="13"/>
    </row>
    <row r="27" spans="1:12" ht="30.15" customHeight="1">
      <c r="A27" s="16" t="s">
        <v>190</v>
      </c>
      <c r="B27" s="16" t="s">
        <v>166</v>
      </c>
      <c r="C27" s="16" t="s">
        <v>167</v>
      </c>
      <c r="D27" s="11" t="s">
        <v>244</v>
      </c>
      <c r="E27" s="4" t="s">
        <v>192</v>
      </c>
      <c r="F27" s="5">
        <v>85.411848000000006</v>
      </c>
      <c r="G27" s="5">
        <f t="shared" si="0"/>
        <v>85.411848000000006</v>
      </c>
      <c r="H27" s="13">
        <v>85.411848000000006</v>
      </c>
      <c r="I27" s="13"/>
      <c r="J27" s="13"/>
      <c r="K27" s="13"/>
      <c r="L27" s="13"/>
    </row>
  </sheetData>
  <mergeCells count="14">
    <mergeCell ref="J6:J7"/>
    <mergeCell ref="K6:K7"/>
    <mergeCell ref="L6:L7"/>
    <mergeCell ref="A5:C6"/>
    <mergeCell ref="A2:L2"/>
    <mergeCell ref="H6:I6"/>
    <mergeCell ref="D5:D7"/>
    <mergeCell ref="E5:E7"/>
    <mergeCell ref="F5:F7"/>
    <mergeCell ref="G6:G7"/>
    <mergeCell ref="A3:G3"/>
    <mergeCell ref="K4:L4"/>
    <mergeCell ref="H5:J5"/>
    <mergeCell ref="K5:L5"/>
  </mergeCells>
  <phoneticPr fontId="10" type="noConversion"/>
  <pageMargins left="0.75" right="0.75" top="0.270000010728836" bottom="0.27000001072883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24</vt:i4>
      </vt:variant>
      <vt:variant>
        <vt:lpstr>命名范围</vt:lpstr>
      </vt:variant>
      <vt:variant>
        <vt:i4>1</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8一般公共预算基本支出情况表（总表）</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'22整体支出绩效目标表'!Print_Titles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嘿嘿 嘿</cp:lastModifiedBy>
  <dcterms:created xsi:type="dcterms:W3CDTF">2022-02-08T04:58:00Z</dcterms:created>
  <dcterms:modified xsi:type="dcterms:W3CDTF">2023-09-20T12:50:13Z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7D7CDFC6E845422C8C0EB6A2A810A0B6_12</vt:lpwstr>
  </property>
  <property fmtid="{D5CDD505-2E9C-101B-9397-08002B2CF9AE}" pid="3" name="KSOProductBuildVer">
    <vt:lpwstr>2052-11.1.0.14309</vt:lpwstr>
  </property>
</Properties>
</file>